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 en Communicatie\Webcontent\Webcontent 2021\Accreditatie\"/>
    </mc:Choice>
  </mc:AlternateContent>
  <xr:revisionPtr revIDLastSave="0" documentId="8_{BDADA324-4A36-4822-AFEB-024DABB9B14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is A" sheetId="1" r:id="rId1"/>
    <sheet name="EIS B" sheetId="2" r:id="rId2"/>
    <sheet name="Eis 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3" l="1"/>
  <c r="H19" i="3"/>
  <c r="G25" i="2"/>
  <c r="H25" i="2"/>
  <c r="G27" i="1"/>
  <c r="H27" i="1"/>
  <c r="G20" i="3" l="1"/>
  <c r="H20" i="3"/>
  <c r="E27" i="1"/>
  <c r="F19" i="3"/>
  <c r="E19" i="3"/>
  <c r="F2" i="3"/>
  <c r="E2" i="3"/>
  <c r="F25" i="2"/>
  <c r="E25" i="2"/>
  <c r="F2" i="2"/>
  <c r="E2" i="2"/>
  <c r="F27" i="1"/>
  <c r="F20" i="3" l="1"/>
  <c r="E20" i="3"/>
</calcChain>
</file>

<file path=xl/sharedStrings.xml><?xml version="1.0" encoding="utf-8"?>
<sst xmlns="http://schemas.openxmlformats.org/spreadsheetml/2006/main" count="221" uniqueCount="148">
  <si>
    <t>NVO eis</t>
  </si>
  <si>
    <t>Omschrijving NVO</t>
  </si>
  <si>
    <t>Naam onderdeel</t>
  </si>
  <si>
    <t>Vakcode</t>
  </si>
  <si>
    <t>BSc + MSc O&amp;I (EC)</t>
  </si>
  <si>
    <t>BSc + MSc Ortho (EC)</t>
  </si>
  <si>
    <t>Jaar</t>
  </si>
  <si>
    <t>A (1)</t>
  </si>
  <si>
    <t>Algemene pedagogiek en onderwijskunde (6 EC)</t>
  </si>
  <si>
    <t>Inleiding in de Pedagogiek</t>
  </si>
  <si>
    <t>P_BINLPED</t>
  </si>
  <si>
    <t>B1</t>
  </si>
  <si>
    <t>BSc - Bachelor Pedagogische Wetenschappen</t>
  </si>
  <si>
    <t>P_BLEONBE</t>
  </si>
  <si>
    <t>P_BSAOPNON</t>
  </si>
  <si>
    <t>B2</t>
  </si>
  <si>
    <t>MSc O&amp;I = Master Onderwijs &amp; Innovatie</t>
  </si>
  <si>
    <t>P_BGEOPHU</t>
  </si>
  <si>
    <t>MSc Ortho = Master Orthopedagogiek</t>
  </si>
  <si>
    <t>Ontwikkelingspsychologie voor pedagogen</t>
  </si>
  <si>
    <t>P_BONTPED</t>
  </si>
  <si>
    <t>B1 = Bachelor jaar 1</t>
  </si>
  <si>
    <t>B3= Bachelor jaar 3</t>
  </si>
  <si>
    <t>M= Master</t>
  </si>
  <si>
    <t>Neuropsychologie voor pedagogen</t>
  </si>
  <si>
    <t>P_BNEUPED</t>
  </si>
  <si>
    <t>B2 = Bachelor jaar 2</t>
  </si>
  <si>
    <t>B4= Bachelor jaar 4</t>
  </si>
  <si>
    <t>B3</t>
  </si>
  <si>
    <t>Innovatie en Goed onderwijs</t>
  </si>
  <si>
    <t>P_MINGOT</t>
  </si>
  <si>
    <t>M</t>
  </si>
  <si>
    <t>Opvoeding en onderwijs in de 21e eeuw</t>
  </si>
  <si>
    <t>P_MOPVON21</t>
  </si>
  <si>
    <t>Interventie in Onderzoek en Praktijk</t>
  </si>
  <si>
    <t>P_MINTOP</t>
  </si>
  <si>
    <t>P_MTHESEOI</t>
  </si>
  <si>
    <t>P_MTHORTP</t>
  </si>
  <si>
    <t>Masterclass: Onderzoek naar onderwijsinnovaties</t>
  </si>
  <si>
    <t>P_MMCONIN</t>
  </si>
  <si>
    <t>A (2)</t>
  </si>
  <si>
    <t>Wijsgerige pedagogiek</t>
  </si>
  <si>
    <t>Filosofie voor Pedagogen</t>
  </si>
  <si>
    <t>P_BFIPEDA</t>
  </si>
  <si>
    <t>A (3)</t>
  </si>
  <si>
    <t>Historische pedagogiek</t>
  </si>
  <si>
    <t>Pedagogische vragen in Historisch perspectief</t>
  </si>
  <si>
    <t>P_BPVRHIS</t>
  </si>
  <si>
    <t>A (4)</t>
  </si>
  <si>
    <t>Persoonlijkheidsleer en Persoonlijkheidsonderzoek</t>
  </si>
  <si>
    <t>P_BPEROND</t>
  </si>
  <si>
    <t>Diversiteit en Goed Onderwijs</t>
  </si>
  <si>
    <t>P_MDIVGON</t>
  </si>
  <si>
    <t>Masterclasses ortho (keuze uit 3 varianten): Leren en Schoolspresteren, Risicovol Ouderschap, Stress &amp; (mal)adaptieve ontwikkeling</t>
  </si>
  <si>
    <t>P_MLERSCH P_MRISOUD P_MSMO</t>
  </si>
  <si>
    <t>Totaal Eis A (30-50 EC)</t>
  </si>
  <si>
    <t>B (3)</t>
  </si>
  <si>
    <t>Algemene vaardigheden:</t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</si>
  <si>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communicatie en presentatie</t>
    </r>
  </si>
  <si>
    <t>P_GESVPE</t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</si>
  <si>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gespreksvoering</t>
    </r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</si>
  <si>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informatieverwerking</t>
    </r>
  </si>
  <si>
    <t>P_BOBSPED</t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</si>
  <si>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observatie</t>
    </r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</si>
  <si>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rapportage</t>
    </r>
  </si>
  <si>
    <t>B (1)</t>
  </si>
  <si>
    <t>Organisatie van de pedagogische en onderwijskundige werkvelden</t>
  </si>
  <si>
    <t>Beleid en Praktijk van Onderwijsinnovatie</t>
  </si>
  <si>
    <t>P_MBEPROI</t>
  </si>
  <si>
    <t>Masterclinic</t>
  </si>
  <si>
    <t>P_MACLINIC</t>
  </si>
  <si>
    <t>B (4)</t>
  </si>
  <si>
    <t>Beroepsspecifieke vaardigheden:</t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</si>
  <si>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programma- /curriculumontwikkeling en toetsing</t>
    </r>
  </si>
  <si>
    <t>P_BMONLKT</t>
  </si>
  <si>
    <r>
      <rPr>
        <sz val="10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Calibri"/>
        <family val="2"/>
        <charset val="1"/>
      </rPr>
      <t>voorlichting en advies op gebied van opvoeding en onderwijs</t>
    </r>
  </si>
  <si>
    <t>P_BPMPRPH</t>
  </si>
  <si>
    <t>B (5)</t>
  </si>
  <si>
    <t>Stage (19 EC) inclusief kritische bespreking van reflectie(verslagen)</t>
  </si>
  <si>
    <t>Masterstage O&amp;I (18 EC)</t>
  </si>
  <si>
    <t>P_MSTAGEOI</t>
  </si>
  <si>
    <t>P_MSTORTP</t>
  </si>
  <si>
    <t>B (2)</t>
  </si>
  <si>
    <t>Juridisch ethische aspecten</t>
  </si>
  <si>
    <t>Pedagogische Ethiek</t>
  </si>
  <si>
    <t>P_BPEDETH</t>
  </si>
  <si>
    <t>Totaal Eis B (30-50 EC)</t>
  </si>
  <si>
    <t>C (1)</t>
  </si>
  <si>
    <t>Methoden en technieken van sociaal wetenschappelijk onderzoek</t>
  </si>
  <si>
    <t>Methodologie 1</t>
  </si>
  <si>
    <t>P_BMETHOD_1</t>
  </si>
  <si>
    <t>Meten en diagnostiek 1</t>
  </si>
  <si>
    <t>P_BMETDIA_1</t>
  </si>
  <si>
    <t>Statistiek 1</t>
  </si>
  <si>
    <t>P_BSTA3PW</t>
  </si>
  <si>
    <t>Meten en diagnostiek 2</t>
  </si>
  <si>
    <t>P_BMETDIA_2</t>
  </si>
  <si>
    <t>C (2)</t>
  </si>
  <si>
    <t>Onderzoeksvaardigheden:</t>
  </si>
  <si>
    <t>·         formuleren vraagstelling en hypothesen</t>
  </si>
  <si>
    <t>P_BM3PEDA</t>
  </si>
  <si>
    <t>·        analyseren van resultaten</t>
  </si>
  <si>
    <t>·         wetenschappelijke verslaglegging</t>
  </si>
  <si>
    <t>Methodologie 2</t>
  </si>
  <si>
    <t>P_BMETHOD_2</t>
  </si>
  <si>
    <t>Statistiek 2</t>
  </si>
  <si>
    <t>P_BSTATIS_2</t>
  </si>
  <si>
    <t>C (3)</t>
  </si>
  <si>
    <t>Thesis incl. kritische bespreking en reflectie</t>
  </si>
  <si>
    <t>Bachelorscriptie (12 EC)</t>
  </si>
  <si>
    <t>P_BATHPW</t>
  </si>
  <si>
    <t>Masterthese O&amp;I (18 EC)</t>
  </si>
  <si>
    <t>Totaal Eis C (30-50 EC)</t>
  </si>
  <si>
    <t>Totaal Eis A, B, C (120 EC)</t>
  </si>
  <si>
    <t>Gespreksvaardigheden</t>
  </si>
  <si>
    <t>Observatievaardigheden</t>
  </si>
  <si>
    <t>Methodologie 3</t>
  </si>
  <si>
    <t>Statistiek 3</t>
  </si>
  <si>
    <t>Masterthese Ortho (18 EC)</t>
  </si>
  <si>
    <t>P_BPMPRPI</t>
  </si>
  <si>
    <t>P_BPMONKO</t>
  </si>
  <si>
    <t>Praktijken van Pedagogische Hulpverlening theorie (keuzevak pre-minor) (6EC)</t>
  </si>
  <si>
    <t>Praktijken van Pedagogische Hulpverlening Interventie (keuzevak pre-minor) (6EC)</t>
  </si>
  <si>
    <t>Onderwijsleerprocessen in de klas: Theorie (keuzevak pre-minor) (6EC)</t>
  </si>
  <si>
    <t>Onderwijsleerprocessen in de klas: Onderzoek(keuzevak pre-minor) (6EC)</t>
  </si>
  <si>
    <t>Interviewvaardigheden</t>
  </si>
  <si>
    <t>P_BINTVAA</t>
  </si>
  <si>
    <t>Vrije Universiteit Amsterdam</t>
  </si>
  <si>
    <t>PA2 + MSc O&amp;I</t>
  </si>
  <si>
    <t>PA2 + MSc Ortho</t>
  </si>
  <si>
    <t>Leerling, Onderwijs en begeleiding</t>
  </si>
  <si>
    <t>Curriculum studies</t>
  </si>
  <si>
    <t>B4</t>
  </si>
  <si>
    <t>Integratieopdracht Ethische Dlemma's in het onderwijs</t>
  </si>
  <si>
    <t>P_BONDLEE_1</t>
  </si>
  <si>
    <t>Integratieopdracht Ethische Dilemma’s in het Onderwijs</t>
  </si>
  <si>
    <t>Samenleving opvoeding en onderwijs</t>
  </si>
  <si>
    <t>Klinische stage  (18 EC)</t>
  </si>
  <si>
    <t xml:space="preserve">Leerling, Opvoeding en Begeleiding voor PA 2 </t>
  </si>
  <si>
    <t>Leerling, Opvoeding en Begeleiding</t>
  </si>
  <si>
    <t>P_BLOBPA2</t>
  </si>
  <si>
    <t>Samenleving, Opvoeding en Onderwijs</t>
  </si>
  <si>
    <t>Samenleving, Opvoeding en Onderwijs voor PA2</t>
  </si>
  <si>
    <t>P_BSAOPON</t>
  </si>
  <si>
    <t>Gezin, opvoeding en Hulpverlening voor PA2</t>
  </si>
  <si>
    <t xml:space="preserve">Gezin, opvoeding en Hulpverlening </t>
  </si>
  <si>
    <t>P_BGOHPA2</t>
  </si>
  <si>
    <t xml:space="preserve">Hulpwetenschappen:
·         (onderwijs) sociologie
·         (onderwijs) psychologie
·         (onderwijs) filosofie
·         organisatie- en managementtheorie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</si>
</sst>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rgb="FFFFC000"/>
      <name val="Calibri"/>
      <family val="2"/>
      <charset val="1"/>
    </font>
    <font>
      <u/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  <charset val="1"/>
    </font>
    <font>
      <b/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2" fillId="0" borderId="3" xfId="0" applyFont="1" applyBorder="1" applyAlignment="1">
      <alignment vertical="center"/>
    </xf>
    <xf numFmtId="0" fontId="0" fillId="0" borderId="0" xfId="0" applyBorder="1"/>
    <xf numFmtId="0" fontId="5" fillId="0" borderId="0" xfId="0" applyFont="1"/>
    <xf numFmtId="0" fontId="2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2" fillId="0" borderId="3" xfId="0" applyFont="1" applyBorder="1" applyAlignment="1">
      <alignment horizontal="left" vertical="center" wrapText="1" indent="15"/>
    </xf>
    <xf numFmtId="0" fontId="0" fillId="0" borderId="3" xfId="0" applyFont="1" applyBorder="1" applyAlignment="1">
      <alignment vertical="top" wrapText="1"/>
    </xf>
    <xf numFmtId="0" fontId="0" fillId="0" borderId="0" xfId="0" applyFont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2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9" xfId="0" applyBorder="1"/>
    <xf numFmtId="0" fontId="7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34</xdr:row>
      <xdr:rowOff>19050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1"/>
  <sheetViews>
    <sheetView tabSelected="1" zoomScaleNormal="100" workbookViewId="0">
      <selection activeCell="G1" sqref="G1:H1048576"/>
    </sheetView>
  </sheetViews>
  <sheetFormatPr defaultColWidth="8.42578125" defaultRowHeight="15" x14ac:dyDescent="0.25"/>
  <cols>
    <col min="1" max="1" width="9.140625" customWidth="1"/>
    <col min="2" max="2" width="37.28515625" customWidth="1"/>
    <col min="3" max="3" width="39.28515625" customWidth="1"/>
    <col min="4" max="4" width="12" customWidth="1"/>
    <col min="5" max="5" width="11.140625" customWidth="1"/>
    <col min="6" max="6" width="10.42578125" customWidth="1"/>
    <col min="7" max="8" width="10.42578125" style="83" customWidth="1"/>
    <col min="9" max="9" width="6.7109375" customWidth="1"/>
    <col min="11" max="11" width="39.5703125" customWidth="1"/>
    <col min="15" max="15" width="12.7109375" customWidth="1"/>
  </cols>
  <sheetData>
    <row r="1" spans="1:60" x14ac:dyDescent="0.25">
      <c r="B1" s="72" t="s">
        <v>127</v>
      </c>
    </row>
    <row r="2" spans="1:60" ht="25.5" x14ac:dyDescent="0.25">
      <c r="A2" s="73" t="s">
        <v>0</v>
      </c>
      <c r="B2" s="73" t="s">
        <v>1</v>
      </c>
      <c r="C2" s="73" t="s">
        <v>2</v>
      </c>
      <c r="D2" s="73" t="s">
        <v>3</v>
      </c>
      <c r="E2" s="74" t="s">
        <v>4</v>
      </c>
      <c r="F2" s="74" t="s">
        <v>5</v>
      </c>
      <c r="G2" s="84" t="s">
        <v>128</v>
      </c>
      <c r="H2" s="84" t="s">
        <v>129</v>
      </c>
      <c r="I2" s="73" t="s">
        <v>6</v>
      </c>
      <c r="K2" s="2"/>
      <c r="L2" s="2"/>
      <c r="M2" s="2"/>
      <c r="N2" s="2"/>
      <c r="O2" s="2"/>
      <c r="P2" s="2"/>
      <c r="Q2" s="2"/>
      <c r="R2" s="2"/>
      <c r="S2" s="2"/>
      <c r="T2" s="2"/>
    </row>
    <row r="3" spans="1:60" ht="15" customHeight="1" x14ac:dyDescent="0.25">
      <c r="A3" s="96" t="s">
        <v>7</v>
      </c>
      <c r="B3" s="96" t="s">
        <v>8</v>
      </c>
      <c r="C3" s="4" t="s">
        <v>9</v>
      </c>
      <c r="D3" s="5" t="s">
        <v>10</v>
      </c>
      <c r="E3" s="6">
        <v>6</v>
      </c>
      <c r="F3" s="6">
        <v>6</v>
      </c>
      <c r="G3" s="85">
        <v>6</v>
      </c>
      <c r="H3" s="85">
        <v>6</v>
      </c>
      <c r="I3" s="3" t="s">
        <v>11</v>
      </c>
      <c r="K3" s="2" t="s">
        <v>12</v>
      </c>
      <c r="L3" s="2"/>
      <c r="M3" s="2"/>
      <c r="N3" s="2"/>
      <c r="O3" s="2"/>
      <c r="P3" s="2"/>
      <c r="Q3" s="2"/>
      <c r="R3" s="2"/>
      <c r="S3" s="2"/>
      <c r="T3" s="2"/>
    </row>
    <row r="4" spans="1:60" x14ac:dyDescent="0.25">
      <c r="A4" s="96"/>
      <c r="B4" s="96"/>
      <c r="C4" s="7" t="s">
        <v>139</v>
      </c>
      <c r="D4" s="8" t="s">
        <v>13</v>
      </c>
      <c r="E4" s="9">
        <v>9</v>
      </c>
      <c r="F4" s="9">
        <v>9</v>
      </c>
      <c r="G4" s="86"/>
      <c r="H4" s="86"/>
      <c r="I4" s="7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</row>
    <row r="5" spans="1:60" x14ac:dyDescent="0.25">
      <c r="A5" s="7"/>
      <c r="B5" s="7"/>
      <c r="C5" s="7" t="s">
        <v>138</v>
      </c>
      <c r="D5" s="8" t="s">
        <v>140</v>
      </c>
      <c r="E5" s="9"/>
      <c r="F5" s="9"/>
      <c r="G5" s="86">
        <v>6</v>
      </c>
      <c r="H5" s="86">
        <v>6</v>
      </c>
      <c r="I5" s="7" t="s">
        <v>11</v>
      </c>
      <c r="K5" s="2" t="s">
        <v>16</v>
      </c>
      <c r="L5" s="2"/>
      <c r="M5" s="2"/>
      <c r="N5" s="2"/>
      <c r="O5" s="2"/>
      <c r="P5" s="2"/>
      <c r="Q5" s="2"/>
      <c r="R5" s="2"/>
      <c r="S5" s="2"/>
      <c r="T5" s="2"/>
    </row>
    <row r="6" spans="1:60" x14ac:dyDescent="0.25">
      <c r="A6" s="7"/>
      <c r="B6" s="7"/>
      <c r="C6" s="10" t="s">
        <v>141</v>
      </c>
      <c r="D6" s="8" t="s">
        <v>14</v>
      </c>
      <c r="E6" s="9">
        <v>9</v>
      </c>
      <c r="F6" s="9">
        <v>9</v>
      </c>
      <c r="G6" s="86"/>
      <c r="H6" s="86"/>
      <c r="I6" s="7" t="s">
        <v>15</v>
      </c>
      <c r="K6" s="2" t="s">
        <v>18</v>
      </c>
      <c r="L6" s="2"/>
      <c r="M6" s="2"/>
      <c r="N6" s="2"/>
      <c r="O6" s="2"/>
      <c r="P6" s="2"/>
      <c r="Q6" s="2"/>
      <c r="R6" s="2"/>
      <c r="S6" s="2"/>
      <c r="T6" s="2"/>
    </row>
    <row r="7" spans="1:60" ht="19.5" customHeight="1" x14ac:dyDescent="0.25">
      <c r="A7" s="7"/>
      <c r="B7" s="7"/>
      <c r="C7" s="10" t="s">
        <v>142</v>
      </c>
      <c r="D7" s="8" t="s">
        <v>143</v>
      </c>
      <c r="E7" s="9"/>
      <c r="F7" s="9"/>
      <c r="G7" s="86">
        <v>6</v>
      </c>
      <c r="H7" s="86">
        <v>6</v>
      </c>
      <c r="I7" s="7" t="s">
        <v>15</v>
      </c>
      <c r="K7" s="2" t="s">
        <v>21</v>
      </c>
      <c r="L7" s="2" t="s">
        <v>22</v>
      </c>
      <c r="M7" s="2"/>
      <c r="O7" s="2" t="s">
        <v>23</v>
      </c>
      <c r="Q7" s="2"/>
      <c r="R7" s="2"/>
      <c r="S7" s="2"/>
      <c r="T7" s="2"/>
    </row>
    <row r="8" spans="1:60" x14ac:dyDescent="0.25">
      <c r="A8" s="7"/>
      <c r="B8" s="7"/>
      <c r="C8" s="7" t="s">
        <v>145</v>
      </c>
      <c r="D8" s="8" t="s">
        <v>17</v>
      </c>
      <c r="E8" s="9">
        <v>9</v>
      </c>
      <c r="F8" s="9">
        <v>9</v>
      </c>
      <c r="G8" s="86"/>
      <c r="H8" s="86"/>
      <c r="I8" s="7" t="s">
        <v>11</v>
      </c>
      <c r="J8" s="11"/>
      <c r="K8" s="2" t="s">
        <v>26</v>
      </c>
      <c r="L8" s="2" t="s">
        <v>27</v>
      </c>
      <c r="M8" s="2"/>
      <c r="O8" s="2"/>
      <c r="P8" s="2"/>
      <c r="Q8" s="2"/>
      <c r="R8" s="2"/>
      <c r="S8" s="2"/>
      <c r="T8" s="2"/>
    </row>
    <row r="9" spans="1:60" ht="21" customHeight="1" x14ac:dyDescent="0.25">
      <c r="A9" s="7"/>
      <c r="B9" s="7"/>
      <c r="C9" s="7" t="s">
        <v>144</v>
      </c>
      <c r="D9" s="8" t="s">
        <v>146</v>
      </c>
      <c r="E9" s="9"/>
      <c r="F9" s="9"/>
      <c r="G9" s="86">
        <v>6</v>
      </c>
      <c r="H9" s="86">
        <v>6</v>
      </c>
      <c r="I9" s="7" t="s">
        <v>11</v>
      </c>
      <c r="J9" s="13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60" x14ac:dyDescent="0.25">
      <c r="A10" s="7"/>
      <c r="B10" s="7"/>
      <c r="C10" s="7" t="s">
        <v>19</v>
      </c>
      <c r="D10" s="8" t="s">
        <v>20</v>
      </c>
      <c r="E10" s="9">
        <v>6</v>
      </c>
      <c r="F10" s="9">
        <v>6</v>
      </c>
      <c r="G10" s="86"/>
      <c r="H10" s="86"/>
      <c r="I10" s="7" t="s">
        <v>11</v>
      </c>
      <c r="K10" s="2"/>
      <c r="L10" s="2"/>
      <c r="M10" s="2"/>
      <c r="N10" s="2"/>
      <c r="O10" s="2"/>
      <c r="P10" s="2"/>
      <c r="Q10" s="14"/>
      <c r="R10" s="2"/>
      <c r="S10" s="2"/>
      <c r="T10" s="2"/>
    </row>
    <row r="11" spans="1:60" x14ac:dyDescent="0.25">
      <c r="A11" s="7"/>
      <c r="B11" s="7"/>
      <c r="C11" s="7" t="s">
        <v>24</v>
      </c>
      <c r="D11" s="8" t="s">
        <v>25</v>
      </c>
      <c r="E11" s="9">
        <v>6</v>
      </c>
      <c r="F11" s="9">
        <v>6</v>
      </c>
      <c r="G11" s="86"/>
      <c r="H11" s="86"/>
      <c r="I11" s="7" t="s">
        <v>15</v>
      </c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60" x14ac:dyDescent="0.25">
      <c r="A12" s="7"/>
      <c r="B12" s="7"/>
      <c r="C12" s="7" t="s">
        <v>29</v>
      </c>
      <c r="D12" s="7" t="s">
        <v>30</v>
      </c>
      <c r="E12" s="9">
        <v>4</v>
      </c>
      <c r="F12" s="9"/>
      <c r="G12" s="86">
        <v>4</v>
      </c>
      <c r="H12" s="86"/>
      <c r="I12" s="7" t="s">
        <v>31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60" ht="25.5" x14ac:dyDescent="0.25">
      <c r="A13" s="7"/>
      <c r="B13" s="7"/>
      <c r="C13" s="7" t="s">
        <v>32</v>
      </c>
      <c r="D13" s="7" t="s">
        <v>33</v>
      </c>
      <c r="E13" s="9"/>
      <c r="F13" s="9">
        <v>4</v>
      </c>
      <c r="G13" s="86"/>
      <c r="H13" s="86">
        <v>4</v>
      </c>
      <c r="I13" s="7" t="s">
        <v>31</v>
      </c>
    </row>
    <row r="14" spans="1:60" x14ac:dyDescent="0.25">
      <c r="A14" s="7"/>
      <c r="B14" s="7"/>
      <c r="C14" s="7" t="s">
        <v>34</v>
      </c>
      <c r="D14" s="7" t="s">
        <v>35</v>
      </c>
      <c r="E14" s="9"/>
      <c r="F14" s="9">
        <v>6</v>
      </c>
      <c r="G14" s="86"/>
      <c r="H14" s="86">
        <v>6</v>
      </c>
      <c r="I14" s="7" t="s">
        <v>31</v>
      </c>
    </row>
    <row r="15" spans="1:60" s="78" customFormat="1" ht="25.5" x14ac:dyDescent="0.25">
      <c r="A15" s="7"/>
      <c r="B15" s="15"/>
      <c r="C15" s="7" t="s">
        <v>38</v>
      </c>
      <c r="D15" s="7" t="s">
        <v>39</v>
      </c>
      <c r="E15" s="9">
        <v>6</v>
      </c>
      <c r="F15" s="9"/>
      <c r="G15" s="86">
        <v>6</v>
      </c>
      <c r="H15" s="86"/>
      <c r="I15" s="7" t="s">
        <v>31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0" x14ac:dyDescent="0.25">
      <c r="A16" s="7"/>
      <c r="B16" s="7"/>
      <c r="D16" s="57"/>
      <c r="E16" s="57"/>
      <c r="F16" s="57"/>
      <c r="G16" s="87"/>
      <c r="H16" s="87"/>
      <c r="I16" s="58"/>
      <c r="J16" s="56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9" ht="25.5" x14ac:dyDescent="0.25">
      <c r="A17" s="3" t="s">
        <v>40</v>
      </c>
      <c r="B17" s="3" t="s">
        <v>41</v>
      </c>
      <c r="C17" s="39" t="s">
        <v>135</v>
      </c>
      <c r="D17" s="5"/>
      <c r="E17" s="6"/>
      <c r="F17" s="6"/>
      <c r="G17" s="85">
        <v>2</v>
      </c>
      <c r="H17" s="85">
        <v>2</v>
      </c>
      <c r="I17" s="3" t="s">
        <v>15</v>
      </c>
    </row>
    <row r="18" spans="1:9" ht="15.75" customHeight="1" x14ac:dyDescent="0.25">
      <c r="A18" s="18"/>
      <c r="B18" s="18"/>
      <c r="C18" s="18" t="s">
        <v>42</v>
      </c>
      <c r="D18" s="18" t="s">
        <v>43</v>
      </c>
      <c r="E18" s="19">
        <v>6</v>
      </c>
      <c r="F18" s="19">
        <v>6</v>
      </c>
      <c r="G18" s="88"/>
      <c r="H18" s="88"/>
      <c r="I18" s="18" t="s">
        <v>15</v>
      </c>
    </row>
    <row r="19" spans="1:9" ht="15.75" customHeight="1" x14ac:dyDescent="0.25">
      <c r="A19" s="7" t="s">
        <v>44</v>
      </c>
      <c r="B19" s="7" t="s">
        <v>45</v>
      </c>
      <c r="C19" s="12" t="s">
        <v>46</v>
      </c>
      <c r="D19" s="8" t="s">
        <v>47</v>
      </c>
      <c r="E19" s="9">
        <v>6</v>
      </c>
      <c r="F19" s="9">
        <v>6</v>
      </c>
      <c r="G19" s="86"/>
      <c r="H19" s="86"/>
      <c r="I19" s="7" t="s">
        <v>15</v>
      </c>
    </row>
    <row r="20" spans="1:9" x14ac:dyDescent="0.25">
      <c r="A20" s="7"/>
      <c r="B20" s="7"/>
      <c r="C20" s="7" t="s">
        <v>29</v>
      </c>
      <c r="D20" s="7" t="s">
        <v>30</v>
      </c>
      <c r="E20" s="9">
        <v>2</v>
      </c>
      <c r="F20" s="9"/>
      <c r="G20" s="86">
        <v>2</v>
      </c>
      <c r="H20" s="86"/>
      <c r="I20" s="7" t="s">
        <v>31</v>
      </c>
    </row>
    <row r="21" spans="1:9" ht="25.5" x14ac:dyDescent="0.25">
      <c r="A21" s="7"/>
      <c r="B21" s="7"/>
      <c r="C21" s="7" t="s">
        <v>32</v>
      </c>
      <c r="D21" s="7" t="s">
        <v>33</v>
      </c>
      <c r="E21" s="9"/>
      <c r="F21" s="9">
        <v>2</v>
      </c>
      <c r="G21" s="86"/>
      <c r="H21" s="86">
        <v>2</v>
      </c>
      <c r="I21" s="7" t="s">
        <v>31</v>
      </c>
    </row>
    <row r="22" spans="1:9" ht="14.25" customHeight="1" x14ac:dyDescent="0.25">
      <c r="A22" s="80"/>
      <c r="B22" s="97" t="s">
        <v>147</v>
      </c>
      <c r="C22" s="77"/>
      <c r="D22" s="5"/>
      <c r="E22" s="6"/>
      <c r="F22" s="6"/>
      <c r="G22" s="89"/>
      <c r="H22" s="89"/>
      <c r="I22" s="20"/>
    </row>
    <row r="23" spans="1:9" ht="25.5" x14ac:dyDescent="0.25">
      <c r="A23" s="15" t="s">
        <v>48</v>
      </c>
      <c r="B23" s="98"/>
      <c r="C23" s="7" t="s">
        <v>49</v>
      </c>
      <c r="D23" s="8" t="s">
        <v>50</v>
      </c>
      <c r="E23" s="9">
        <v>6</v>
      </c>
      <c r="F23" s="9">
        <v>6</v>
      </c>
      <c r="G23" s="90"/>
      <c r="H23" s="90"/>
      <c r="I23" s="17" t="s">
        <v>11</v>
      </c>
    </row>
    <row r="24" spans="1:9" x14ac:dyDescent="0.25">
      <c r="A24" s="81"/>
      <c r="B24" s="98"/>
      <c r="C24" s="7" t="s">
        <v>51</v>
      </c>
      <c r="D24" s="12" t="s">
        <v>52</v>
      </c>
      <c r="E24" s="9">
        <v>6</v>
      </c>
      <c r="F24" s="9"/>
      <c r="G24" s="86">
        <v>6</v>
      </c>
      <c r="H24" s="86"/>
      <c r="I24" s="7" t="s">
        <v>31</v>
      </c>
    </row>
    <row r="25" spans="1:9" x14ac:dyDescent="0.25">
      <c r="A25" s="81"/>
      <c r="B25" s="98"/>
      <c r="C25" s="7" t="s">
        <v>136</v>
      </c>
      <c r="D25" s="8"/>
      <c r="E25" s="23"/>
      <c r="F25" s="24"/>
      <c r="G25" s="91">
        <v>6</v>
      </c>
      <c r="H25" s="91">
        <v>6</v>
      </c>
      <c r="I25" s="7"/>
    </row>
    <row r="26" spans="1:9" ht="47.25" customHeight="1" x14ac:dyDescent="0.25">
      <c r="A26" s="81"/>
      <c r="B26" s="99"/>
      <c r="C26" s="18" t="s">
        <v>53</v>
      </c>
      <c r="D26" s="8" t="s">
        <v>54</v>
      </c>
      <c r="E26" s="23"/>
      <c r="F26" s="24">
        <v>6</v>
      </c>
      <c r="G26" s="91"/>
      <c r="H26" s="91">
        <v>6</v>
      </c>
      <c r="I26" s="7" t="s">
        <v>31</v>
      </c>
    </row>
    <row r="27" spans="1:9" x14ac:dyDescent="0.25">
      <c r="A27" s="25"/>
      <c r="B27" s="1" t="s">
        <v>55</v>
      </c>
      <c r="C27" s="26"/>
      <c r="D27" s="26"/>
      <c r="E27" s="27">
        <f>SUM(E3:E26)</f>
        <v>81</v>
      </c>
      <c r="F27" s="27">
        <f>SUM(F3:F26)</f>
        <v>81</v>
      </c>
      <c r="G27" s="92">
        <f>SUM(G3:G26)</f>
        <v>50</v>
      </c>
      <c r="H27" s="92">
        <f>SUM(H3:H26)</f>
        <v>50</v>
      </c>
      <c r="I27" s="26"/>
    </row>
    <row r="28" spans="1:9" x14ac:dyDescent="0.25">
      <c r="A28" s="28"/>
      <c r="B28" s="28"/>
    </row>
    <row r="29" spans="1:9" x14ac:dyDescent="0.25">
      <c r="A29" s="28"/>
      <c r="B29" s="28"/>
    </row>
    <row r="30" spans="1:9" x14ac:dyDescent="0.25">
      <c r="A30" s="28"/>
      <c r="B30" s="13"/>
    </row>
    <row r="31" spans="1:9" x14ac:dyDescent="0.25">
      <c r="A31" s="13"/>
    </row>
  </sheetData>
  <mergeCells count="3">
    <mergeCell ref="A3:A4"/>
    <mergeCell ref="B3:B4"/>
    <mergeCell ref="B22:B2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opLeftCell="D1" zoomScaleNormal="100" workbookViewId="0">
      <selection activeCell="G1" sqref="G1:H1048576"/>
    </sheetView>
  </sheetViews>
  <sheetFormatPr defaultColWidth="8.42578125" defaultRowHeight="15" x14ac:dyDescent="0.25"/>
  <cols>
    <col min="1" max="1" width="12.85546875" customWidth="1"/>
    <col min="2" max="2" width="53.5703125" customWidth="1"/>
    <col min="3" max="3" width="59" customWidth="1"/>
    <col min="4" max="4" width="12.28515625" customWidth="1"/>
    <col min="5" max="5" width="8.140625" style="66" customWidth="1"/>
    <col min="6" max="6" width="8.5703125" customWidth="1"/>
    <col min="7" max="8" width="8.5703125" style="83" customWidth="1"/>
    <col min="9" max="9" width="7.28515625" style="65" customWidth="1"/>
    <col min="10" max="10" width="30.140625" style="29" customWidth="1"/>
  </cols>
  <sheetData>
    <row r="1" spans="1:10" x14ac:dyDescent="0.25">
      <c r="B1" s="72" t="s">
        <v>127</v>
      </c>
    </row>
    <row r="2" spans="1:10" s="13" customFormat="1" ht="38.25" x14ac:dyDescent="0.25">
      <c r="A2" s="73" t="s">
        <v>0</v>
      </c>
      <c r="B2" s="73" t="s">
        <v>1</v>
      </c>
      <c r="C2" s="73" t="s">
        <v>2</v>
      </c>
      <c r="D2" s="73" t="s">
        <v>3</v>
      </c>
      <c r="E2" s="74" t="str">
        <f>'Eis A'!E2</f>
        <v>BSc + MSc O&amp;I (EC)</v>
      </c>
      <c r="F2" s="74" t="str">
        <f>'Eis A'!F2</f>
        <v>BSc + MSc Ortho (EC)</v>
      </c>
      <c r="G2" s="84" t="s">
        <v>128</v>
      </c>
      <c r="H2" s="84" t="s">
        <v>129</v>
      </c>
      <c r="I2" s="75" t="s">
        <v>6</v>
      </c>
      <c r="J2" s="30"/>
    </row>
    <row r="3" spans="1:10" s="32" customFormat="1" x14ac:dyDescent="0.25">
      <c r="A3" s="3" t="s">
        <v>65</v>
      </c>
      <c r="B3" s="3" t="s">
        <v>57</v>
      </c>
      <c r="C3" s="12" t="s">
        <v>114</v>
      </c>
      <c r="D3" s="8" t="s">
        <v>59</v>
      </c>
      <c r="E3" s="9">
        <v>3</v>
      </c>
      <c r="F3" s="9">
        <v>3</v>
      </c>
      <c r="G3" s="86"/>
      <c r="H3" s="86"/>
      <c r="I3" s="8" t="s">
        <v>11</v>
      </c>
      <c r="J3" s="31"/>
    </row>
    <row r="4" spans="1:10" s="32" customFormat="1" ht="15" customHeight="1" x14ac:dyDescent="0.25">
      <c r="A4" s="21"/>
      <c r="B4" s="21" t="s">
        <v>58</v>
      </c>
      <c r="C4" s="70" t="s">
        <v>125</v>
      </c>
      <c r="D4" s="7" t="s">
        <v>126</v>
      </c>
      <c r="E4" s="9">
        <v>3</v>
      </c>
      <c r="F4" s="9">
        <v>3</v>
      </c>
      <c r="G4" s="86"/>
      <c r="H4" s="86"/>
      <c r="I4" s="8" t="s">
        <v>15</v>
      </c>
      <c r="J4" s="31"/>
    </row>
    <row r="5" spans="1:10" s="32" customFormat="1" ht="24" customHeight="1" x14ac:dyDescent="0.25">
      <c r="A5" s="21"/>
      <c r="B5" s="21" t="s">
        <v>60</v>
      </c>
      <c r="C5" s="12" t="s">
        <v>115</v>
      </c>
      <c r="D5" s="12" t="s">
        <v>62</v>
      </c>
      <c r="E5" s="9">
        <v>3</v>
      </c>
      <c r="F5" s="9">
        <v>3</v>
      </c>
      <c r="G5" s="86"/>
      <c r="H5" s="86"/>
      <c r="I5" s="8" t="s">
        <v>11</v>
      </c>
      <c r="J5" s="31"/>
    </row>
    <row r="6" spans="1:10" s="32" customFormat="1" ht="25.5" x14ac:dyDescent="0.25">
      <c r="A6" s="21"/>
      <c r="B6" s="21" t="s">
        <v>61</v>
      </c>
      <c r="C6" s="68" t="s">
        <v>124</v>
      </c>
      <c r="D6" s="40" t="s">
        <v>120</v>
      </c>
      <c r="E6" s="22">
        <v>3</v>
      </c>
      <c r="F6" s="22"/>
      <c r="G6" s="93"/>
      <c r="H6" s="93"/>
      <c r="I6" s="61" t="s">
        <v>15</v>
      </c>
      <c r="J6" s="31"/>
    </row>
    <row r="7" spans="1:10" s="32" customFormat="1" ht="26.25" x14ac:dyDescent="0.25">
      <c r="A7" s="21"/>
      <c r="B7" s="21" t="s">
        <v>63</v>
      </c>
      <c r="C7" s="69" t="s">
        <v>122</v>
      </c>
      <c r="D7" s="12" t="s">
        <v>119</v>
      </c>
      <c r="E7" s="9"/>
      <c r="F7" s="9">
        <v>3</v>
      </c>
      <c r="G7" s="86"/>
      <c r="H7" s="86"/>
      <c r="I7" s="8" t="s">
        <v>15</v>
      </c>
      <c r="J7" s="31"/>
    </row>
    <row r="8" spans="1:10" s="32" customFormat="1" x14ac:dyDescent="0.25">
      <c r="A8" s="21"/>
      <c r="B8" s="21" t="s">
        <v>64</v>
      </c>
      <c r="C8" s="37" t="s">
        <v>67</v>
      </c>
      <c r="D8" s="35" t="s">
        <v>68</v>
      </c>
      <c r="E8" s="9"/>
      <c r="F8" s="9"/>
      <c r="G8" s="86">
        <v>3</v>
      </c>
      <c r="H8" s="86"/>
      <c r="I8" s="8"/>
      <c r="J8" s="31"/>
    </row>
    <row r="9" spans="1:10" s="32" customFormat="1" x14ac:dyDescent="0.25">
      <c r="A9" s="21"/>
      <c r="B9" s="79"/>
      <c r="C9" s="69" t="s">
        <v>69</v>
      </c>
      <c r="D9" s="37" t="s">
        <v>70</v>
      </c>
      <c r="E9" s="9"/>
      <c r="F9" s="9"/>
      <c r="G9" s="86"/>
      <c r="H9" s="86">
        <v>3</v>
      </c>
      <c r="I9" s="8"/>
      <c r="J9" s="31"/>
    </row>
    <row r="10" spans="1:10" s="32" customFormat="1" x14ac:dyDescent="0.25">
      <c r="A10" s="21"/>
      <c r="B10" s="79"/>
      <c r="C10" s="10" t="s">
        <v>130</v>
      </c>
      <c r="D10" s="12"/>
      <c r="E10" s="9"/>
      <c r="F10" s="9"/>
      <c r="G10" s="86">
        <v>3</v>
      </c>
      <c r="H10" s="86">
        <v>3</v>
      </c>
      <c r="I10" s="8"/>
      <c r="J10" s="31"/>
    </row>
    <row r="11" spans="1:10" s="32" customFormat="1" ht="25.5" x14ac:dyDescent="0.25">
      <c r="A11" s="36" t="s">
        <v>82</v>
      </c>
      <c r="B11" s="36" t="s">
        <v>66</v>
      </c>
      <c r="C11" s="39" t="s">
        <v>130</v>
      </c>
      <c r="D11" s="5"/>
      <c r="E11" s="34"/>
      <c r="F11" s="34"/>
      <c r="G11" s="94">
        <v>3</v>
      </c>
      <c r="H11" s="94">
        <v>3</v>
      </c>
      <c r="I11" s="62"/>
      <c r="J11" s="31"/>
    </row>
    <row r="12" spans="1:10" s="32" customFormat="1" ht="18.75" customHeight="1" x14ac:dyDescent="0.25">
      <c r="A12" s="37"/>
      <c r="B12" s="37"/>
      <c r="C12" s="37" t="s">
        <v>67</v>
      </c>
      <c r="D12" s="35" t="s">
        <v>68</v>
      </c>
      <c r="E12" s="22">
        <v>3</v>
      </c>
      <c r="F12" s="22"/>
      <c r="G12" s="93">
        <v>3</v>
      </c>
      <c r="H12" s="93"/>
      <c r="I12" s="61" t="s">
        <v>31</v>
      </c>
      <c r="J12" s="31"/>
    </row>
    <row r="13" spans="1:10" s="32" customFormat="1" x14ac:dyDescent="0.25">
      <c r="A13" s="37"/>
      <c r="B13" s="37"/>
      <c r="C13" s="12" t="s">
        <v>69</v>
      </c>
      <c r="D13" s="38" t="s">
        <v>70</v>
      </c>
      <c r="E13" s="19"/>
      <c r="F13" s="60">
        <v>3</v>
      </c>
      <c r="G13" s="95"/>
      <c r="H13" s="95">
        <v>3</v>
      </c>
      <c r="I13" s="63" t="s">
        <v>31</v>
      </c>
      <c r="J13" s="31"/>
    </row>
    <row r="14" spans="1:10" s="32" customFormat="1" x14ac:dyDescent="0.25">
      <c r="A14" s="3" t="s">
        <v>56</v>
      </c>
      <c r="B14" s="3" t="s">
        <v>72</v>
      </c>
      <c r="C14" s="16"/>
      <c r="D14" s="10"/>
      <c r="E14" s="40"/>
      <c r="F14" s="9"/>
      <c r="G14" s="86"/>
      <c r="H14" s="86"/>
      <c r="I14" s="8"/>
      <c r="J14" s="31"/>
    </row>
    <row r="15" spans="1:10" s="32" customFormat="1" x14ac:dyDescent="0.25">
      <c r="A15" s="21"/>
      <c r="B15" s="21" t="s">
        <v>73</v>
      </c>
      <c r="C15" s="68" t="s">
        <v>123</v>
      </c>
      <c r="D15" s="40" t="s">
        <v>74</v>
      </c>
      <c r="E15" s="9">
        <v>3</v>
      </c>
      <c r="F15" s="9"/>
      <c r="G15" s="86"/>
      <c r="H15" s="86"/>
      <c r="I15" s="8" t="s">
        <v>15</v>
      </c>
      <c r="J15" s="31"/>
    </row>
    <row r="16" spans="1:10" s="32" customFormat="1" ht="26.25" x14ac:dyDescent="0.25">
      <c r="A16" s="21"/>
      <c r="B16" s="21" t="s">
        <v>75</v>
      </c>
      <c r="C16" s="69" t="s">
        <v>121</v>
      </c>
      <c r="D16" s="12" t="s">
        <v>76</v>
      </c>
      <c r="E16" s="9"/>
      <c r="F16" s="9">
        <v>3</v>
      </c>
      <c r="G16" s="86"/>
      <c r="H16" s="86"/>
      <c r="I16" s="8" t="s">
        <v>15</v>
      </c>
      <c r="J16" s="31"/>
    </row>
    <row r="17" spans="1:14" s="32" customFormat="1" ht="29.25" customHeight="1" x14ac:dyDescent="0.25">
      <c r="A17" s="21"/>
      <c r="B17" s="21"/>
      <c r="C17" s="37" t="s">
        <v>131</v>
      </c>
      <c r="D17" s="12"/>
      <c r="E17" s="9"/>
      <c r="F17" s="9"/>
      <c r="G17" s="86">
        <v>6</v>
      </c>
      <c r="H17" s="86">
        <v>6</v>
      </c>
      <c r="I17" s="8" t="s">
        <v>132</v>
      </c>
      <c r="J17" s="31"/>
    </row>
    <row r="18" spans="1:14" s="32" customFormat="1" x14ac:dyDescent="0.25">
      <c r="A18" s="21"/>
      <c r="B18" s="21"/>
      <c r="C18" s="41"/>
      <c r="D18" s="41"/>
      <c r="E18" s="19"/>
      <c r="F18" s="19"/>
      <c r="G18" s="88"/>
      <c r="H18" s="88"/>
      <c r="I18" s="59"/>
      <c r="J18" s="31"/>
    </row>
    <row r="19" spans="1:14" s="32" customFormat="1" ht="25.5" x14ac:dyDescent="0.25">
      <c r="A19" s="3" t="s">
        <v>71</v>
      </c>
      <c r="B19" s="3" t="s">
        <v>78</v>
      </c>
      <c r="C19" s="37" t="s">
        <v>79</v>
      </c>
      <c r="D19" s="12" t="s">
        <v>80</v>
      </c>
      <c r="E19" s="9">
        <v>18</v>
      </c>
      <c r="F19" s="9"/>
      <c r="G19" s="86">
        <v>18</v>
      </c>
      <c r="H19" s="86"/>
      <c r="I19" s="8" t="s">
        <v>31</v>
      </c>
      <c r="J19" s="31"/>
    </row>
    <row r="20" spans="1:14" s="32" customFormat="1" ht="17.25" customHeight="1" x14ac:dyDescent="0.25">
      <c r="A20" s="42"/>
      <c r="C20" s="7" t="s">
        <v>137</v>
      </c>
      <c r="D20" s="12" t="s">
        <v>81</v>
      </c>
      <c r="E20" s="9"/>
      <c r="F20" s="9">
        <v>18</v>
      </c>
      <c r="G20" s="86"/>
      <c r="H20" s="86">
        <v>18</v>
      </c>
      <c r="I20" s="8" t="s">
        <v>31</v>
      </c>
      <c r="J20" s="31"/>
    </row>
    <row r="21" spans="1:14" s="32" customFormat="1" x14ac:dyDescent="0.25">
      <c r="A21" s="7"/>
      <c r="B21" s="37"/>
      <c r="C21" s="37" t="s">
        <v>67</v>
      </c>
      <c r="D21" s="35" t="s">
        <v>68</v>
      </c>
      <c r="E21" s="22">
        <v>1</v>
      </c>
      <c r="F21" s="22"/>
      <c r="G21" s="93">
        <v>1</v>
      </c>
      <c r="H21" s="93"/>
      <c r="I21" s="61" t="s">
        <v>31</v>
      </c>
      <c r="J21" s="31"/>
    </row>
    <row r="22" spans="1:14" s="32" customFormat="1" x14ac:dyDescent="0.25">
      <c r="A22" s="7"/>
      <c r="B22" s="33"/>
      <c r="C22" s="12" t="s">
        <v>69</v>
      </c>
      <c r="D22" s="37" t="s">
        <v>70</v>
      </c>
      <c r="E22" s="9"/>
      <c r="F22" s="22">
        <v>1</v>
      </c>
      <c r="G22" s="93"/>
      <c r="H22" s="93">
        <v>1</v>
      </c>
      <c r="I22" s="61" t="s">
        <v>31</v>
      </c>
      <c r="J22" s="31"/>
    </row>
    <row r="23" spans="1:14" s="32" customFormat="1" ht="17.25" customHeight="1" x14ac:dyDescent="0.25">
      <c r="A23" s="3" t="s">
        <v>77</v>
      </c>
      <c r="B23" s="77" t="s">
        <v>83</v>
      </c>
      <c r="C23" s="39" t="s">
        <v>84</v>
      </c>
      <c r="D23" s="5" t="s">
        <v>85</v>
      </c>
      <c r="E23" s="6">
        <v>6</v>
      </c>
      <c r="F23" s="6">
        <v>6</v>
      </c>
      <c r="G23" s="85"/>
      <c r="H23" s="85"/>
      <c r="I23" s="5" t="s">
        <v>28</v>
      </c>
      <c r="J23" s="31"/>
    </row>
    <row r="24" spans="1:14" s="32" customFormat="1" ht="17.25" customHeight="1" x14ac:dyDescent="0.25">
      <c r="A24" s="71"/>
      <c r="B24" s="7"/>
      <c r="C24" s="82" t="s">
        <v>133</v>
      </c>
      <c r="D24" s="5" t="s">
        <v>134</v>
      </c>
      <c r="E24" s="6"/>
      <c r="F24" s="6"/>
      <c r="G24" s="85">
        <v>4</v>
      </c>
      <c r="H24" s="85">
        <v>4</v>
      </c>
      <c r="I24" s="5" t="s">
        <v>15</v>
      </c>
      <c r="J24" s="31"/>
      <c r="L24" s="43"/>
      <c r="M24" s="43"/>
      <c r="N24" s="43"/>
    </row>
    <row r="25" spans="1:14" s="32" customFormat="1" ht="17.25" customHeight="1" x14ac:dyDescent="0.25">
      <c r="A25" s="26"/>
      <c r="B25" s="44" t="s">
        <v>86</v>
      </c>
      <c r="C25" s="44"/>
      <c r="D25" s="45"/>
      <c r="E25" s="27">
        <f>SUM(E3:E23)</f>
        <v>43</v>
      </c>
      <c r="F25" s="27">
        <f>SUM(F3:F23)</f>
        <v>43</v>
      </c>
      <c r="G25" s="92">
        <f>SUM(G3:G23)</f>
        <v>37</v>
      </c>
      <c r="H25" s="92">
        <f>SUM(H3:H23)</f>
        <v>37</v>
      </c>
      <c r="I25" s="64"/>
      <c r="J25" s="31"/>
      <c r="L25" s="43"/>
      <c r="M25" s="43"/>
      <c r="N25" s="43"/>
    </row>
    <row r="26" spans="1:14" s="32" customFormat="1" x14ac:dyDescent="0.25">
      <c r="A26"/>
      <c r="B26"/>
      <c r="C26"/>
      <c r="D26"/>
      <c r="E26" s="66"/>
      <c r="F26"/>
      <c r="G26" s="83"/>
      <c r="H26" s="83"/>
      <c r="I26" s="65"/>
      <c r="J26" s="31"/>
    </row>
    <row r="27" spans="1:14" s="32" customFormat="1" x14ac:dyDescent="0.25">
      <c r="A27"/>
      <c r="B27"/>
      <c r="C27"/>
      <c r="D27"/>
      <c r="E27" s="66"/>
      <c r="F27"/>
      <c r="G27" s="83"/>
      <c r="H27" s="83"/>
      <c r="I27" s="65"/>
      <c r="J27" s="31"/>
    </row>
    <row r="28" spans="1:14" s="32" customFormat="1" x14ac:dyDescent="0.25">
      <c r="A28"/>
      <c r="B28"/>
      <c r="C28"/>
      <c r="D28"/>
      <c r="E28" s="66"/>
      <c r="F28"/>
      <c r="G28" s="83"/>
      <c r="H28" s="83"/>
      <c r="I28" s="65"/>
      <c r="J28" s="31"/>
    </row>
    <row r="29" spans="1:14" s="32" customFormat="1" x14ac:dyDescent="0.25">
      <c r="A29"/>
      <c r="B29"/>
      <c r="C29"/>
      <c r="D29"/>
      <c r="E29" s="66"/>
      <c r="F29"/>
      <c r="G29" s="83"/>
      <c r="H29" s="83"/>
      <c r="I29" s="65"/>
      <c r="J29" s="31"/>
    </row>
    <row r="30" spans="1:14" s="32" customFormat="1" x14ac:dyDescent="0.25">
      <c r="A30"/>
      <c r="B30"/>
      <c r="C30"/>
      <c r="D30"/>
      <c r="E30" s="66"/>
      <c r="F30"/>
      <c r="G30" s="83"/>
      <c r="H30" s="83"/>
      <c r="I30" s="65"/>
      <c r="J30" s="31"/>
    </row>
    <row r="31" spans="1:14" s="32" customFormat="1" x14ac:dyDescent="0.25">
      <c r="A31"/>
      <c r="B31"/>
      <c r="C31"/>
      <c r="D31"/>
      <c r="E31" s="66"/>
      <c r="F31"/>
      <c r="G31" s="83"/>
      <c r="H31" s="83"/>
      <c r="I31" s="65"/>
      <c r="J31" s="31"/>
    </row>
    <row r="32" spans="1:14" s="32" customFormat="1" x14ac:dyDescent="0.25">
      <c r="A32"/>
      <c r="B32"/>
      <c r="C32"/>
      <c r="D32"/>
      <c r="E32" s="66"/>
      <c r="F32"/>
      <c r="G32" s="83"/>
      <c r="H32" s="83"/>
      <c r="I32" s="65"/>
      <c r="J32" s="31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opLeftCell="A4" zoomScaleNormal="100" workbookViewId="0">
      <selection activeCell="C19" sqref="C19"/>
    </sheetView>
  </sheetViews>
  <sheetFormatPr defaultColWidth="30.42578125" defaultRowHeight="15" x14ac:dyDescent="0.25"/>
  <cols>
    <col min="1" max="1" width="12" customWidth="1"/>
    <col min="2" max="2" width="42.5703125" customWidth="1"/>
    <col min="4" max="5" width="13" customWidth="1"/>
    <col min="6" max="8" width="10.140625" customWidth="1"/>
    <col min="9" max="9" width="9.42578125" customWidth="1"/>
  </cols>
  <sheetData>
    <row r="1" spans="1:10" x14ac:dyDescent="0.25">
      <c r="B1" s="72" t="s">
        <v>127</v>
      </c>
    </row>
    <row r="2" spans="1:10" ht="57.75" customHeight="1" x14ac:dyDescent="0.25">
      <c r="A2" s="73" t="s">
        <v>0</v>
      </c>
      <c r="B2" s="73" t="s">
        <v>1</v>
      </c>
      <c r="C2" s="73" t="s">
        <v>2</v>
      </c>
      <c r="D2" s="73" t="s">
        <v>3</v>
      </c>
      <c r="E2" s="74" t="str">
        <f>'Eis A'!E2</f>
        <v>BSc + MSc O&amp;I (EC)</v>
      </c>
      <c r="F2" s="74" t="str">
        <f>'Eis A'!F2</f>
        <v>BSc + MSc Ortho (EC)</v>
      </c>
      <c r="G2" s="74" t="s">
        <v>128</v>
      </c>
      <c r="H2" s="74" t="s">
        <v>129</v>
      </c>
      <c r="I2" s="73" t="s">
        <v>6</v>
      </c>
    </row>
    <row r="3" spans="1:10" ht="15" customHeight="1" x14ac:dyDescent="0.25">
      <c r="A3" s="96" t="s">
        <v>87</v>
      </c>
      <c r="B3" s="96" t="s">
        <v>88</v>
      </c>
      <c r="C3" s="7" t="s">
        <v>89</v>
      </c>
      <c r="D3" s="3" t="s">
        <v>90</v>
      </c>
      <c r="E3" s="9">
        <v>6</v>
      </c>
      <c r="F3" s="9">
        <v>6</v>
      </c>
      <c r="G3" s="9">
        <v>6</v>
      </c>
      <c r="H3" s="9">
        <v>6</v>
      </c>
      <c r="I3" s="7" t="s">
        <v>11</v>
      </c>
    </row>
    <row r="4" spans="1:10" x14ac:dyDescent="0.25">
      <c r="A4" s="96"/>
      <c r="B4" s="96"/>
      <c r="C4" s="7" t="s">
        <v>91</v>
      </c>
      <c r="D4" s="7" t="s">
        <v>92</v>
      </c>
      <c r="E4" s="9">
        <v>6</v>
      </c>
      <c r="F4" s="9">
        <v>6</v>
      </c>
      <c r="G4" s="9">
        <v>6</v>
      </c>
      <c r="H4" s="9">
        <v>6</v>
      </c>
      <c r="I4" s="7" t="s">
        <v>11</v>
      </c>
    </row>
    <row r="5" spans="1:10" x14ac:dyDescent="0.25">
      <c r="A5" s="7"/>
      <c r="B5" s="7"/>
      <c r="C5" s="7" t="s">
        <v>93</v>
      </c>
      <c r="D5" s="7" t="s">
        <v>94</v>
      </c>
      <c r="E5" s="9">
        <v>6</v>
      </c>
      <c r="F5" s="9">
        <v>6</v>
      </c>
      <c r="G5" s="9">
        <v>6</v>
      </c>
      <c r="H5" s="9">
        <v>6</v>
      </c>
      <c r="I5" s="7" t="s">
        <v>11</v>
      </c>
    </row>
    <row r="6" spans="1:10" x14ac:dyDescent="0.25">
      <c r="A6" s="7"/>
      <c r="B6" s="7"/>
      <c r="C6" s="7" t="s">
        <v>95</v>
      </c>
      <c r="D6" s="7" t="s">
        <v>96</v>
      </c>
      <c r="E6" s="9">
        <v>6</v>
      </c>
      <c r="F6" s="9">
        <v>6</v>
      </c>
      <c r="G6" s="9">
        <v>6</v>
      </c>
      <c r="H6" s="9">
        <v>6</v>
      </c>
      <c r="I6" s="7" t="s">
        <v>15</v>
      </c>
    </row>
    <row r="7" spans="1:10" x14ac:dyDescent="0.25">
      <c r="A7" s="7"/>
      <c r="B7" s="7"/>
      <c r="C7" s="7"/>
      <c r="D7" s="7"/>
      <c r="E7" s="9"/>
      <c r="F7" s="9"/>
      <c r="G7" s="9"/>
      <c r="H7" s="9"/>
      <c r="I7" s="7"/>
      <c r="J7" s="56"/>
    </row>
    <row r="8" spans="1:10" x14ac:dyDescent="0.25">
      <c r="A8" s="7"/>
      <c r="B8" s="7"/>
      <c r="C8" s="7"/>
      <c r="D8" s="7"/>
      <c r="E8" s="9"/>
      <c r="F8" s="9"/>
      <c r="G8" s="9"/>
      <c r="H8" s="9"/>
      <c r="I8" s="7"/>
    </row>
    <row r="9" spans="1:10" x14ac:dyDescent="0.25">
      <c r="A9" s="7"/>
      <c r="B9" s="7"/>
      <c r="C9" s="18"/>
      <c r="D9" s="19"/>
      <c r="E9" s="19"/>
      <c r="F9" s="19"/>
      <c r="G9" s="19"/>
      <c r="H9" s="19"/>
      <c r="I9" s="18"/>
    </row>
    <row r="10" spans="1:10" x14ac:dyDescent="0.25">
      <c r="A10" s="3" t="s">
        <v>97</v>
      </c>
      <c r="B10" s="3" t="s">
        <v>98</v>
      </c>
      <c r="C10" s="7"/>
      <c r="D10" s="7"/>
      <c r="E10" s="9"/>
      <c r="F10" s="9"/>
      <c r="G10" s="9"/>
      <c r="H10" s="9"/>
      <c r="I10" s="7"/>
    </row>
    <row r="11" spans="1:10" x14ac:dyDescent="0.25">
      <c r="A11" s="7"/>
      <c r="B11" s="7" t="s">
        <v>99</v>
      </c>
      <c r="C11" s="7" t="s">
        <v>116</v>
      </c>
      <c r="D11" s="8" t="s">
        <v>100</v>
      </c>
      <c r="E11" s="9">
        <v>6</v>
      </c>
      <c r="F11" s="9">
        <v>6</v>
      </c>
      <c r="G11" s="9">
        <v>6</v>
      </c>
      <c r="H11" s="9">
        <v>6</v>
      </c>
      <c r="I11" s="7" t="s">
        <v>28</v>
      </c>
    </row>
    <row r="12" spans="1:10" x14ac:dyDescent="0.25">
      <c r="A12" s="46"/>
      <c r="B12" s="7" t="s">
        <v>101</v>
      </c>
      <c r="C12" s="7" t="s">
        <v>117</v>
      </c>
      <c r="D12" s="7" t="s">
        <v>94</v>
      </c>
      <c r="E12" s="9">
        <v>6</v>
      </c>
      <c r="F12" s="9">
        <v>6</v>
      </c>
      <c r="G12" s="9">
        <v>6</v>
      </c>
      <c r="H12" s="9">
        <v>6</v>
      </c>
      <c r="I12" s="7" t="s">
        <v>28</v>
      </c>
    </row>
    <row r="13" spans="1:10" x14ac:dyDescent="0.25">
      <c r="A13" s="46"/>
      <c r="B13" s="7" t="s">
        <v>102</v>
      </c>
      <c r="C13" s="7" t="s">
        <v>103</v>
      </c>
      <c r="D13" s="7" t="s">
        <v>104</v>
      </c>
      <c r="E13" s="9">
        <v>6</v>
      </c>
      <c r="F13" s="9">
        <v>6</v>
      </c>
      <c r="G13" s="9">
        <v>6</v>
      </c>
      <c r="H13" s="9">
        <v>6</v>
      </c>
      <c r="I13" s="7" t="s">
        <v>15</v>
      </c>
    </row>
    <row r="14" spans="1:10" x14ac:dyDescent="0.25">
      <c r="A14" s="47"/>
      <c r="B14" s="48"/>
      <c r="C14" s="7" t="s">
        <v>105</v>
      </c>
      <c r="D14" s="7" t="s">
        <v>106</v>
      </c>
      <c r="E14" s="9">
        <v>6</v>
      </c>
      <c r="F14" s="9">
        <v>6</v>
      </c>
      <c r="G14" s="9">
        <v>6</v>
      </c>
      <c r="H14" s="9">
        <v>6</v>
      </c>
      <c r="I14" s="7" t="s">
        <v>15</v>
      </c>
    </row>
    <row r="15" spans="1:10" x14ac:dyDescent="0.25">
      <c r="A15" s="47"/>
      <c r="B15" s="46"/>
      <c r="C15" s="7"/>
      <c r="D15" s="49"/>
      <c r="E15" s="50"/>
      <c r="F15" s="50"/>
      <c r="G15" s="50"/>
      <c r="H15" s="50"/>
      <c r="I15" s="18"/>
    </row>
    <row r="16" spans="1:10" x14ac:dyDescent="0.25">
      <c r="A16" s="3" t="s">
        <v>107</v>
      </c>
      <c r="B16" s="3" t="s">
        <v>108</v>
      </c>
      <c r="C16" s="3" t="s">
        <v>109</v>
      </c>
      <c r="D16" s="8" t="s">
        <v>110</v>
      </c>
      <c r="E16" s="6">
        <v>12</v>
      </c>
      <c r="F16" s="6">
        <v>12</v>
      </c>
      <c r="G16" s="6">
        <v>12</v>
      </c>
      <c r="H16" s="6">
        <v>12</v>
      </c>
      <c r="I16" s="3" t="s">
        <v>28</v>
      </c>
    </row>
    <row r="17" spans="1:9" x14ac:dyDescent="0.25">
      <c r="A17" s="51"/>
      <c r="C17" s="7" t="s">
        <v>118</v>
      </c>
      <c r="D17" s="7" t="s">
        <v>37</v>
      </c>
      <c r="E17" s="9"/>
      <c r="F17" s="76">
        <v>18</v>
      </c>
      <c r="G17" s="76"/>
      <c r="H17" s="67">
        <v>18</v>
      </c>
      <c r="I17" s="7" t="s">
        <v>31</v>
      </c>
    </row>
    <row r="18" spans="1:9" x14ac:dyDescent="0.25">
      <c r="A18" s="7"/>
      <c r="B18" s="7"/>
      <c r="C18" s="18" t="s">
        <v>111</v>
      </c>
      <c r="D18" s="18" t="s">
        <v>36</v>
      </c>
      <c r="E18" s="19">
        <v>18</v>
      </c>
      <c r="F18" s="9"/>
      <c r="G18" s="9">
        <v>18</v>
      </c>
      <c r="H18" s="9"/>
      <c r="I18" s="18" t="s">
        <v>31</v>
      </c>
    </row>
    <row r="19" spans="1:9" x14ac:dyDescent="0.25">
      <c r="A19" s="52"/>
      <c r="B19" s="53" t="s">
        <v>112</v>
      </c>
      <c r="C19" s="53"/>
      <c r="D19" s="53"/>
      <c r="E19" s="54">
        <f>SUM(E3:E18)</f>
        <v>78</v>
      </c>
      <c r="F19" s="54">
        <f>SUM(F3:F18)</f>
        <v>78</v>
      </c>
      <c r="G19" s="54">
        <f t="shared" ref="G19:H19" si="0">SUM(G3:G18)</f>
        <v>78</v>
      </c>
      <c r="H19" s="54">
        <f t="shared" si="0"/>
        <v>78</v>
      </c>
      <c r="I19" s="53"/>
    </row>
    <row r="20" spans="1:9" x14ac:dyDescent="0.25">
      <c r="A20" s="52"/>
      <c r="B20" s="53" t="s">
        <v>113</v>
      </c>
      <c r="C20" s="52"/>
      <c r="D20" s="52"/>
      <c r="E20" s="55">
        <f>'Eis A'!E27+'EIS B'!E25+'Eis C'!E19</f>
        <v>202</v>
      </c>
      <c r="F20" s="55">
        <f>'Eis A'!F27+'EIS B'!F25+'Eis C'!F19</f>
        <v>202</v>
      </c>
      <c r="G20" s="55">
        <f>'Eis A'!G27+'EIS B'!G25+'Eis C'!G19</f>
        <v>165</v>
      </c>
      <c r="H20" s="55">
        <f>'Eis A'!H27+'EIS B'!H25+'Eis C'!H19</f>
        <v>165</v>
      </c>
      <c r="I20" s="52"/>
    </row>
    <row r="21" spans="1:9" x14ac:dyDescent="0.25">
      <c r="C21" s="48"/>
      <c r="D21" s="48"/>
      <c r="E21" s="48"/>
      <c r="F21" s="48"/>
      <c r="G21" s="48"/>
      <c r="H21" s="48"/>
      <c r="I21" s="48"/>
    </row>
  </sheetData>
  <mergeCells count="2">
    <mergeCell ref="A3:A4"/>
    <mergeCell ref="B3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Eis A</vt:lpstr>
      <vt:lpstr>EIS B</vt:lpstr>
      <vt:lpstr>Eis C</vt:lpstr>
    </vt:vector>
  </TitlesOfParts>
  <Company>Universiteit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Hoeve, Machteld</dc:creator>
  <dc:description/>
  <cp:lastModifiedBy>Anoesjka van Leur</cp:lastModifiedBy>
  <cp:revision>14</cp:revision>
  <dcterms:created xsi:type="dcterms:W3CDTF">2018-06-20T12:22:57Z</dcterms:created>
  <dcterms:modified xsi:type="dcterms:W3CDTF">2022-03-31T13:07:26Z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Universiteit van Amsterdam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