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mc:AlternateContent xmlns:mc="http://schemas.openxmlformats.org/markup-compatibility/2006">
    <mc:Choice Requires="x15">
      <x15ac:absPath xmlns:x15ac="http://schemas.microsoft.com/office/spreadsheetml/2010/11/ac" url="G:\2.Beiträge_Contributi\15. Organisation_Organizzazione\Formulare_Moduli\2026\Familienbildung\Abrechnung 2025 - Fatturazione 2025\"/>
    </mc:Choice>
  </mc:AlternateContent>
  <xr:revisionPtr revIDLastSave="0" documentId="13_ncr:1_{1E9921BA-6B2D-418D-B7C6-EE8F0E5207E2}" xr6:coauthVersionLast="47" xr6:coauthVersionMax="47" xr10:uidLastSave="{00000000-0000-0000-0000-000000000000}"/>
  <bookViews>
    <workbookView xWindow="-120" yWindow="-120" windowWidth="21840" windowHeight="13140" xr2:uid="{00000000-000D-0000-FFFF-FFFF00000000}"/>
  </bookViews>
  <sheets>
    <sheet name="Domanda attività ordinaria" sheetId="1" r:id="rId1"/>
    <sheet name="LK_Comuni" sheetId="9" state="hidden" r:id="rId2"/>
    <sheet name="LK_Kinderhorte" sheetId="10" state="hidden" r:id="rId3"/>
    <sheet name="Parameters" sheetId="7" state="hidden" r:id="rId4"/>
  </sheets>
  <externalReferences>
    <externalReference r:id="rId5"/>
    <externalReference r:id="rId6"/>
  </externalReferences>
  <definedNames>
    <definedName name="_xlnm.Print_Area" localSheetId="0">'Domanda attività ordinaria'!$A$1:$J$213</definedName>
    <definedName name="dd_com_desc" comment="Descrizione Comuni" localSheetId="1">OFFSET(LK_Comuni!$A$2,0,0,COUNTA(LK_Comuni!$A:$A),1)</definedName>
    <definedName name="dd_com_desc" comment="Descrizione Comuni" localSheetId="2">OFFSET([1]LK_Comuni!$A$2,0,0,COUNTA([1]LK_Comuni!$A:$A),1)</definedName>
    <definedName name="dd_com_desc" comment="Descrizione Comuni">OFFSET(#REF!,0,0,COUNTA(#REF!),1)</definedName>
    <definedName name="dd_com_desc_max">[2]LK_Comuni!$A$2:$A$64991</definedName>
    <definedName name="dd_comAN_desc" localSheetId="1">OFFSET(LK_Comuni!$F$2,0,0,COUNTA(LK_Comuni!$F:$F),1)</definedName>
    <definedName name="dd_comAN_desc" localSheetId="2">OFFSET([1]LK_Comuni!$F$2,0,0,COUNTA([1]LK_Comuni!$F:$F),1)</definedName>
    <definedName name="dd_comAN_desc">OFFSET(#REF!,0,0,COUNTA(#REF!),1)</definedName>
    <definedName name="dd_kh_BX_desc" localSheetId="1">[1]LK_Kinderhorte!$L$14</definedName>
    <definedName name="dd_kh_BX_desc" localSheetId="2">LK_Kinderhorte!$L$14</definedName>
    <definedName name="dd_kh_BX_desc">#REF!</definedName>
    <definedName name="dd_kh_BZ_desc" localSheetId="1">[1]LK_Kinderhorte!$L$2:$L$11</definedName>
    <definedName name="dd_kh_BZ_desc" localSheetId="2">LK_Kinderhorte!$L$2:$L$11</definedName>
    <definedName name="dd_kh_BZ_desc">#REF!</definedName>
    <definedName name="dd_kh_desc" comment="Descrizione KITA" localSheetId="1">OFFSET([1]LK_Kinderhorte!$K$2,0,0,COUNTA([1]LK_Kinderhorte!$K:$K),1)</definedName>
    <definedName name="dd_kh_desc" comment="Descrizione KITA" localSheetId="2">OFFSET(LK_Kinderhorte!$K$2,0,0,COUNTA(LK_Kinderhorte!$K:$K),1)</definedName>
    <definedName name="dd_kh_desc" comment="Descrizione KITA">OFFSET(#REF!,0,0,COUNTA(#REF!),1)</definedName>
    <definedName name="dd_kh_LV_desc" localSheetId="1">[1]LK_Kinderhorte!$L$15</definedName>
    <definedName name="dd_kh_LV_desc" localSheetId="2">LK_Kinderhorte!$L$15</definedName>
    <definedName name="dd_kh_LV_desc">#REF!</definedName>
    <definedName name="dd_kh_ME_desc" localSheetId="1">[1]LK_Kinderhorte!$L$12:$L$13</definedName>
    <definedName name="dd_kh_ME_desc" localSheetId="2">LK_Kinderhorte!$L$12:$L$13</definedName>
    <definedName name="dd_kh_ME_desc">#REF!</definedName>
    <definedName name="dd_kh_null" localSheetId="1">[1]LK_Kinderhorte!$L$99</definedName>
    <definedName name="dd_kh_null" localSheetId="2">LK_Kinderhorte!$L$99</definedName>
    <definedName name="dd_kh_null">#REF!</definedName>
    <definedName name="dd_lst_mod" localSheetId="1">[1]Parameters!$A$7:$A$8</definedName>
    <definedName name="dd_lst_mod" localSheetId="2">[1]Parameters!$A$7:$A$8</definedName>
    <definedName name="dd_lst_mod">Parameters!$A$7:$A$8</definedName>
    <definedName name="Z_F6210811_65AC_4B47_86E4_999C1514D862_.wvu.Cols" localSheetId="0" hidden="1">'Domanda attività ordinaria'!#REF!,'Domanda attività ordinaria'!#REF!</definedName>
  </definedNames>
  <calcPr calcId="191029"/>
  <customWorkbookViews>
    <customWorkbookView name="Markus Gurschler - Personal View" guid="{F6210811-65AC-4B47-86E4-999C1514D862}" mergeInterval="0" personalView="1" maximized="1" windowWidth="1920" windowHeight="9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9" i="1" l="1"/>
  <c r="H175" i="1"/>
  <c r="H176" i="1"/>
  <c r="H177" i="1"/>
  <c r="H156" i="1"/>
  <c r="H157" i="1"/>
  <c r="H158" i="1"/>
  <c r="H159" i="1"/>
  <c r="H160" i="1"/>
  <c r="H161" i="1"/>
  <c r="H162" i="1"/>
  <c r="H163" i="1"/>
  <c r="H164" i="1"/>
  <c r="H165" i="1"/>
  <c r="H166" i="1"/>
  <c r="H167" i="1"/>
  <c r="H168" i="1"/>
  <c r="H169" i="1"/>
  <c r="H170" i="1"/>
  <c r="H171" i="1"/>
  <c r="H172" i="1"/>
  <c r="H173" i="1"/>
  <c r="H174" i="1"/>
  <c r="H153" i="1"/>
  <c r="H137" i="1"/>
  <c r="H138" i="1"/>
  <c r="H139" i="1" l="1"/>
  <c r="H140" i="1"/>
  <c r="H141" i="1"/>
  <c r="H142" i="1"/>
  <c r="H143" i="1"/>
  <c r="H144" i="1"/>
  <c r="H145" i="1"/>
  <c r="H146" i="1"/>
  <c r="H147" i="1"/>
  <c r="H148" i="1"/>
  <c r="H149" i="1"/>
  <c r="H150" i="1"/>
  <c r="H151" i="1"/>
  <c r="H152" i="1"/>
  <c r="H154" i="1"/>
  <c r="H155" i="1"/>
  <c r="H178" i="1"/>
  <c r="F132" i="1"/>
  <c r="G197" i="1" s="1"/>
  <c r="F86" i="1"/>
  <c r="F27" i="1"/>
  <c r="F38" i="1"/>
  <c r="F100" i="1" l="1"/>
  <c r="G196" i="1" s="1"/>
  <c r="F71" i="1"/>
  <c r="H190" i="1" l="1"/>
  <c r="F61" i="1"/>
  <c r="G195" i="1" s="1"/>
  <c r="G198" i="1" s="1"/>
  <c r="H179" i="1" l="1"/>
  <c r="L15" i="10" l="1"/>
  <c r="K15" i="10"/>
  <c r="J15" i="10"/>
  <c r="L14" i="10"/>
  <c r="K14" i="10"/>
  <c r="J14" i="10"/>
  <c r="K13" i="10"/>
  <c r="L13" i="10" s="1"/>
  <c r="J13" i="10"/>
  <c r="K12" i="10"/>
  <c r="L12" i="10" s="1"/>
  <c r="J12" i="10"/>
  <c r="L11" i="10"/>
  <c r="K11" i="10"/>
  <c r="J11" i="10"/>
  <c r="L10" i="10"/>
  <c r="K10" i="10"/>
  <c r="J10" i="10"/>
  <c r="K9" i="10"/>
  <c r="L9" i="10" s="1"/>
  <c r="J9" i="10"/>
  <c r="K8" i="10"/>
  <c r="L8" i="10" s="1"/>
  <c r="J8" i="10"/>
  <c r="L7" i="10"/>
  <c r="K7" i="10"/>
  <c r="J7" i="10"/>
  <c r="L6" i="10"/>
  <c r="K6" i="10"/>
  <c r="J6" i="10"/>
  <c r="K5" i="10"/>
  <c r="L5" i="10" s="1"/>
  <c r="J5" i="10"/>
  <c r="K4" i="10"/>
  <c r="L4" i="10" s="1"/>
  <c r="J4" i="10"/>
  <c r="L3" i="10"/>
  <c r="K3" i="10"/>
  <c r="J3" i="10"/>
  <c r="L2" i="10"/>
  <c r="K2" i="10"/>
  <c r="J2" i="10"/>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F5" i="9"/>
  <c r="A5" i="9"/>
  <c r="F4" i="9"/>
  <c r="A4" i="9"/>
  <c r="A3" i="9"/>
  <c r="A2" i="9"/>
</calcChain>
</file>

<file path=xl/sharedStrings.xml><?xml version="1.0" encoding="utf-8"?>
<sst xmlns="http://schemas.openxmlformats.org/spreadsheetml/2006/main" count="749" uniqueCount="604">
  <si>
    <t>COM_CODE</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</si>
  <si>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</si>
  <si>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</si>
  <si>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</si>
  <si>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</si>
  <si>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</si>
  <si>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</si>
  <si>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</si>
  <si>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</si>
  <si>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</si>
  <si>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</si>
  <si>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</si>
  <si>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</si>
  <si>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</si>
  <si>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</si>
  <si>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</si>
  <si>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</si>
  <si>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</si>
  <si>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</si>
  <si>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</si>
  <si>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</si>
  <si>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</si>
  <si>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</si>
  <si>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</si>
  <si>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</si>
  <si>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</si>
  <si>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</si>
  <si>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</si>
  <si>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</si>
  <si>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</si>
  <si>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</si>
  <si>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</si>
  <si>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</si>
  <si>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</si>
  <si>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</si>
  <si>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</si>
  <si>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</si>
  <si>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</si>
  <si>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</si>
  <si>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</si>
  <si>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</si>
  <si>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</si>
  <si>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</si>
  <si>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</si>
  <si>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</si>
  <si>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</si>
  <si>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</si>
  <si>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</si>
  <si>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</si>
  <si>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</si>
  <si>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</si>
  <si>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</si>
  <si>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</si>
  <si>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</si>
  <si>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</si>
  <si>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</si>
  <si>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</si>
  <si>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</si>
  <si>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</si>
  <si>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</si>
  <si>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</si>
  <si>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</si>
  <si>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</si>
  <si>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</si>
  <si>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</si>
  <si>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</si>
  <si>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</si>
  <si>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</si>
  <si>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</si>
  <si>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</si>
  <si>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</si>
  <si>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</si>
  <si>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</si>
  <si>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</si>
  <si>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</si>
  <si>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</si>
  <si>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</si>
  <si>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</si>
  <si>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079</t>
  </si>
  <si>
    <t>080</t>
  </si>
  <si>
    <t>081</t>
  </si>
  <si>
    <t>082</t>
  </si>
  <si>
    <t>083</t>
  </si>
  <si>
    <t>084</t>
  </si>
  <si>
    <t>085</t>
  </si>
  <si>
    <t>086</t>
  </si>
  <si>
    <t>087</t>
  </si>
  <si>
    <t>088</t>
  </si>
  <si>
    <t>089</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</si>
  <si>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</si>
  <si>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</si>
  <si>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</si>
  <si>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</si>
  <si>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</si>
  <si>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</si>
  <si>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</si>
  <si>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</si>
  <si>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</si>
  <si>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</si>
  <si>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</si>
  <si>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</si>
  <si>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</si>
  <si>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</si>
  <si>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</si>
  <si>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</si>
  <si>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</si>
  <si>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</si>
  <si>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</si>
  <si>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</si>
  <si>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</si>
  <si>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</si>
  <si>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</si>
  <si>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</si>
  <si>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</si>
  <si>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</si>
  <si>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</si>
  <si>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</si>
  <si>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Aldein / Aldino</t>
  </si>
  <si>
    <t>Andrian / Andriano</t>
  </si>
  <si>
    <t>Altrei / Anterivo</t>
  </si>
  <si>
    <t>Eppan a.d. Weinstr. / Appiano s.s.d.v.</t>
  </si>
  <si>
    <t>Hafling / Avelengo</t>
  </si>
  <si>
    <t>Abtei / Badia</t>
  </si>
  <si>
    <t>Barbian / Barbiano</t>
  </si>
  <si>
    <t>Bozen / Bolzano</t>
  </si>
  <si>
    <t>Prags / Braies</t>
  </si>
  <si>
    <t>Brenner / Brennero</t>
  </si>
  <si>
    <t>Brixen / Bressanone</t>
  </si>
  <si>
    <t>Branzoll / Bronzolo</t>
  </si>
  <si>
    <t>Bruneck / Brunico</t>
  </si>
  <si>
    <t>Kuens / Caines</t>
  </si>
  <si>
    <t>Kaltern a.d. Weinstr. / Caldaro s.s.d.v.</t>
  </si>
  <si>
    <t>Freienfeld / Campo di Trens</t>
  </si>
  <si>
    <t>Sand in Taufers / Campo Tures</t>
  </si>
  <si>
    <t>Kastelbell-Tschars / Castelbello-Ciardes</t>
  </si>
  <si>
    <t>Kastelruth / Castelrotto</t>
  </si>
  <si>
    <t>Tscherms / Cermes</t>
  </si>
  <si>
    <t>Kiens / Chienes</t>
  </si>
  <si>
    <t>Klausen / Chiusa</t>
  </si>
  <si>
    <t>Karneid / Cornedo all'Isarco</t>
  </si>
  <si>
    <t>Kurtatsch a.d.Weinstr. / Cortaccia s.s.d.v.</t>
  </si>
  <si>
    <t>Kurtinig a.d. Weinstr. / Cortina s.s.d.v.</t>
  </si>
  <si>
    <t>Corvara / Corvara in Badia</t>
  </si>
  <si>
    <t>Graun im Vinschgau / Curon Venosta</t>
  </si>
  <si>
    <t>Toblach / Dobbiaco</t>
  </si>
  <si>
    <t>Neumarkt / Egna</t>
  </si>
  <si>
    <t>Pfalzen / Falzes</t>
  </si>
  <si>
    <t>Völs am Schlern / Fie' allo Sciliar</t>
  </si>
  <si>
    <t>Franzensfeste / Fortezza</t>
  </si>
  <si>
    <t>Villnöss / Funes</t>
  </si>
  <si>
    <t>Gais / Gais</t>
  </si>
  <si>
    <t>Gargazon / Gargazzone</t>
  </si>
  <si>
    <t>Glurns / Glorenza</t>
  </si>
  <si>
    <t>Latsch / Laces</t>
  </si>
  <si>
    <t>Algund / Lagundo</t>
  </si>
  <si>
    <t>Lajen / Laion</t>
  </si>
  <si>
    <t>Leifers / Laives</t>
  </si>
  <si>
    <t>Lana / Lana</t>
  </si>
  <si>
    <t>Laas / Lasa</t>
  </si>
  <si>
    <t>Laurein / Lauregno</t>
  </si>
  <si>
    <t>Lüsen / Luson</t>
  </si>
  <si>
    <t>Margreid a.d. Weinstr. / Magre' s.s.d.v.</t>
  </si>
  <si>
    <t>Mals / Malles Venosta</t>
  </si>
  <si>
    <t>Enneberg / Marebbe</t>
  </si>
  <si>
    <t>Marling / Marlengo</t>
  </si>
  <si>
    <t>Martell / Martello</t>
  </si>
  <si>
    <t>Mölten / Meltina</t>
  </si>
  <si>
    <t>Meran / Merano</t>
  </si>
  <si>
    <t>Welsberg-Taisten / Monguelfo-Tesido</t>
  </si>
  <si>
    <t>Montan / Montagna</t>
  </si>
  <si>
    <t>Moos in Passeier / Moso in Passiria</t>
  </si>
  <si>
    <t>Nals / Nalles</t>
  </si>
  <si>
    <t>Naturns / Naturno</t>
  </si>
  <si>
    <t>Natz-Schabs / Naz-Sciaves</t>
  </si>
  <si>
    <t>Welschnofen / Nova Levante</t>
  </si>
  <si>
    <t>Deutschnofen / Nova Ponente</t>
  </si>
  <si>
    <t>Auer / Ora</t>
  </si>
  <si>
    <t>St.Ulrich / Ortisei</t>
  </si>
  <si>
    <t>Partschins / Parcines</t>
  </si>
  <si>
    <t>Percha / Perca</t>
  </si>
  <si>
    <t>Plaus / Plaus</t>
  </si>
  <si>
    <t>Waidbruck / Ponte Gardena</t>
  </si>
  <si>
    <t>Burgstall / Postal</t>
  </si>
  <si>
    <t>Prad am Stilfser Joch / Prato allo Stelvio</t>
  </si>
  <si>
    <t>Prettau / Predoi</t>
  </si>
  <si>
    <t>Proveis / Proves</t>
  </si>
  <si>
    <t>Ratschings / Racines</t>
  </si>
  <si>
    <t>Rasen-Antholz / Rasun Anterselva</t>
  </si>
  <si>
    <t>Ritten / Renon</t>
  </si>
  <si>
    <t>Riffian / Rifiano</t>
  </si>
  <si>
    <t>Mühlbach / Rio di Pusteria</t>
  </si>
  <si>
    <t>Rodeneck / Rodengo</t>
  </si>
  <si>
    <t>Salurn / Salorno</t>
  </si>
  <si>
    <t>Innichen / S.Candido</t>
  </si>
  <si>
    <t>Jenesien / S.Genesio Atesino</t>
  </si>
  <si>
    <t>St.Leonhard in Pass. / S.Leonardo in Passiria</t>
  </si>
  <si>
    <t>St.Lorenzen / S.Lorenzo di Sebato</t>
  </si>
  <si>
    <t>St.Martin in Thurn / S.Martino in Badia</t>
  </si>
  <si>
    <t>St.Martin in Passeier / S.Martino in Passiria</t>
  </si>
  <si>
    <t>St.Pankraz / S.Pancrazio</t>
  </si>
  <si>
    <t>St.Christina in Gröden / S.Cristina Val Gardena</t>
  </si>
  <si>
    <t>Sarntal / Sarentino</t>
  </si>
  <si>
    <t>Schenna / Scena</t>
  </si>
  <si>
    <t>Mühlwald / Selva dei Molini</t>
  </si>
  <si>
    <t>Wolkenstein in Gröden / Selva di Val Gardena</t>
  </si>
  <si>
    <t>Schnals / Senales</t>
  </si>
  <si>
    <t>Sexten / Sesto</t>
  </si>
  <si>
    <t>Schlanders / Silandro</t>
  </si>
  <si>
    <t>Schluderns / Sluderno</t>
  </si>
  <si>
    <t>Stilfs / Stelvio</t>
  </si>
  <si>
    <t>Terenten / Terento</t>
  </si>
  <si>
    <t>Terlan / Terlano</t>
  </si>
  <si>
    <t>Tramin a.d. Weinstr. / Termeno s.s.d.v.</t>
  </si>
  <si>
    <t>Tisens / Tesimo</t>
  </si>
  <si>
    <t>Tiers / Tires</t>
  </si>
  <si>
    <t>Tirol / Tirolo</t>
  </si>
  <si>
    <t>Truden im Naturpark / Trodena nel parco naturale</t>
  </si>
  <si>
    <t>Taufers im Münstertal / Tubre</t>
  </si>
  <si>
    <t>Ulten / Ultimo</t>
  </si>
  <si>
    <t>Pfatten / Vadena</t>
  </si>
  <si>
    <t>Olang / Valdaora</t>
  </si>
  <si>
    <t>Pfitsch / Val di Vizze</t>
  </si>
  <si>
    <t>Ahrntal / Valle Aurina</t>
  </si>
  <si>
    <t>Gsies / Valle di Casies</t>
  </si>
  <si>
    <t>Vintl / Vandoies</t>
  </si>
  <si>
    <t>Vahrn / Varna</t>
  </si>
  <si>
    <t>Vöran / Verano</t>
  </si>
  <si>
    <t>Niederdorf / Villabassa</t>
  </si>
  <si>
    <t>Villanders / Villandro</t>
  </si>
  <si>
    <t>Sterzing / Vipiteno</t>
  </si>
  <si>
    <t>Feldthurns / Velturno</t>
  </si>
  <si>
    <t>Wengen / La Valle</t>
  </si>
  <si>
    <t>U.L.Frau i.W.-St.Felix / Senale-S.Felice</t>
  </si>
  <si>
    <t>008_01</t>
  </si>
  <si>
    <t>008_02</t>
  </si>
  <si>
    <t>Bolzano</t>
  </si>
  <si>
    <t>PAR_ID</t>
  </si>
  <si>
    <t>PAR_VALUE</t>
  </si>
  <si>
    <t>MinTarOrario</t>
  </si>
  <si>
    <t>MaxTarOra</t>
  </si>
  <si>
    <t>Die Sonne</t>
  </si>
  <si>
    <t>Il Sole</t>
  </si>
  <si>
    <t>Bozen</t>
  </si>
  <si>
    <t>Mailandstraße 131</t>
  </si>
  <si>
    <t>via Milano 131</t>
  </si>
  <si>
    <t>Das Segelschiff</t>
  </si>
  <si>
    <t>Il Veliero</t>
  </si>
  <si>
    <t>Venedigerstraße 49</t>
  </si>
  <si>
    <t>viale Venezia 49</t>
  </si>
  <si>
    <t xml:space="preserve">Das Aquarium </t>
  </si>
  <si>
    <t>L'Acquario</t>
  </si>
  <si>
    <t xml:space="preserve">Parmastraße 10 </t>
  </si>
  <si>
    <t xml:space="preserve">via Parma 10 </t>
  </si>
  <si>
    <t>Die Grille</t>
  </si>
  <si>
    <t>Il Grillo</t>
  </si>
  <si>
    <t>Genuastraße 94</t>
  </si>
  <si>
    <t xml:space="preserve">via Genova 94 </t>
  </si>
  <si>
    <t>Die Wolke</t>
  </si>
  <si>
    <t>La Nuvola</t>
  </si>
  <si>
    <t>Lagederweg 11</t>
  </si>
  <si>
    <t xml:space="preserve">vicolo Lageder </t>
  </si>
  <si>
    <t>Der Pandabär</t>
  </si>
  <si>
    <t>Il Panda</t>
  </si>
  <si>
    <t>Gaismairstraße 4</t>
  </si>
  <si>
    <t xml:space="preserve">via Gaismair 4 </t>
  </si>
  <si>
    <t>Der Schmetterling</t>
  </si>
  <si>
    <t>La Farfalla</t>
  </si>
  <si>
    <t>St. Johann-Gasse 23/a</t>
  </si>
  <si>
    <t xml:space="preserve">vicolo S.Giovanni 23/a </t>
  </si>
  <si>
    <t>Der Vierklee</t>
  </si>
  <si>
    <t>Il Quadrifoglio</t>
  </si>
  <si>
    <t xml:space="preserve">Angela-Nikoletti-Platz 9 </t>
  </si>
  <si>
    <t xml:space="preserve">piazza Angela Nikoletti 9 </t>
  </si>
  <si>
    <t>Casanova</t>
  </si>
  <si>
    <t>Firmian</t>
  </si>
  <si>
    <t>M-Montessori-Platz 12</t>
  </si>
  <si>
    <t>p.zza Montessori 12</t>
  </si>
  <si>
    <t>Yosyag</t>
  </si>
  <si>
    <t>Meran</t>
  </si>
  <si>
    <t>Merano</t>
  </si>
  <si>
    <t>Goethestraße 40/C</t>
  </si>
  <si>
    <t>via  Goethe 40/C</t>
  </si>
  <si>
    <t>Maia</t>
  </si>
  <si>
    <t>Maiastraße 1</t>
  </si>
  <si>
    <t>via Maia 1</t>
  </si>
  <si>
    <t>Pinocchio</t>
  </si>
  <si>
    <t>Brixen</t>
  </si>
  <si>
    <t>Bressanone</t>
  </si>
  <si>
    <t>Goethestraße 22</t>
  </si>
  <si>
    <t>via  Goethe 22</t>
  </si>
  <si>
    <t>Leifers</t>
  </si>
  <si>
    <t>Laives</t>
  </si>
  <si>
    <t>Schuldurchgang 28</t>
  </si>
  <si>
    <t>Passaggio zona scolastica 28</t>
  </si>
  <si>
    <t>DescComD</t>
  </si>
  <si>
    <t>DescKinderhortI</t>
  </si>
  <si>
    <t>DescKinderhortD</t>
  </si>
  <si>
    <t>DescComI</t>
  </si>
  <si>
    <t>DescIndD</t>
  </si>
  <si>
    <t>DescIndI</t>
  </si>
  <si>
    <t>CapCom</t>
  </si>
  <si>
    <t>DescLuogoD</t>
  </si>
  <si>
    <t>DescLuogoI</t>
  </si>
  <si>
    <t xml:space="preserve">Gemeinde Kinderhort </t>
  </si>
  <si>
    <t>Asilo nido Comunale</t>
  </si>
  <si>
    <t>KinderhortFullNameI</t>
  </si>
  <si>
    <t>KinderhortCode</t>
  </si>
  <si>
    <t>008_03</t>
  </si>
  <si>
    <t>008_04</t>
  </si>
  <si>
    <t>008_05</t>
  </si>
  <si>
    <t>008_06</t>
  </si>
  <si>
    <t>008_07</t>
  </si>
  <si>
    <t>008_08</t>
  </si>
  <si>
    <t>008_09</t>
  </si>
  <si>
    <t>008_10</t>
  </si>
  <si>
    <t>051_01</t>
  </si>
  <si>
    <t>051_02</t>
  </si>
  <si>
    <t>011_01</t>
  </si>
  <si>
    <t>040_01</t>
  </si>
  <si>
    <t>KinderhortFullNameD</t>
  </si>
  <si>
    <t>Com_Desc_I</t>
  </si>
  <si>
    <t>Com_Desc_D</t>
  </si>
  <si>
    <t>COM_DESC_BIL</t>
  </si>
  <si>
    <t>Aldino</t>
  </si>
  <si>
    <t>Aldein</t>
  </si>
  <si>
    <t>Andriano</t>
  </si>
  <si>
    <t>Andrian</t>
  </si>
  <si>
    <t>Anterivo</t>
  </si>
  <si>
    <t>Altrei</t>
  </si>
  <si>
    <t>Appiano s.s.d.v.</t>
  </si>
  <si>
    <t>Eppan a.d. Weinstr.</t>
  </si>
  <si>
    <t>Avelengo</t>
  </si>
  <si>
    <t>Hafling</t>
  </si>
  <si>
    <t>Badia</t>
  </si>
  <si>
    <t>Abtei</t>
  </si>
  <si>
    <t>Barbiano</t>
  </si>
  <si>
    <t>Barbian</t>
  </si>
  <si>
    <t>Braies</t>
  </si>
  <si>
    <t>Prags</t>
  </si>
  <si>
    <t>Brennero</t>
  </si>
  <si>
    <t>Brenner</t>
  </si>
  <si>
    <t>Bronzolo</t>
  </si>
  <si>
    <t>Branzoll</t>
  </si>
  <si>
    <t>Brunico</t>
  </si>
  <si>
    <t>Bruneck</t>
  </si>
  <si>
    <t>Caines</t>
  </si>
  <si>
    <t>Kuens</t>
  </si>
  <si>
    <t>Caldaro s.s.d.v.</t>
  </si>
  <si>
    <t>Kaltern a.d. Weinstr.</t>
  </si>
  <si>
    <t>Campo di Trens</t>
  </si>
  <si>
    <t>Freienfeld</t>
  </si>
  <si>
    <t>Campo Tures</t>
  </si>
  <si>
    <t>Sand in Taufers</t>
  </si>
  <si>
    <t>Castelbello-Ciardes</t>
  </si>
  <si>
    <t>Kastelbell-Tschars</t>
  </si>
  <si>
    <t>Castelrotto</t>
  </si>
  <si>
    <t>Kastelruth</t>
  </si>
  <si>
    <t>Cermes</t>
  </si>
  <si>
    <t>Tscherms</t>
  </si>
  <si>
    <t>Chienes</t>
  </si>
  <si>
    <t>Kiens</t>
  </si>
  <si>
    <t>Chiusa</t>
  </si>
  <si>
    <t>Klausen</t>
  </si>
  <si>
    <t>Cornedo all'Isarco</t>
  </si>
  <si>
    <t>Karneid</t>
  </si>
  <si>
    <t>Cortaccia s.s.d.v.</t>
  </si>
  <si>
    <t>Kurtatsch a.d.Weinstr.</t>
  </si>
  <si>
    <t>Cortina s.s.d.v.</t>
  </si>
  <si>
    <t>Kurtinig a.d. Weinstr.</t>
  </si>
  <si>
    <t>Corvara in Badia</t>
  </si>
  <si>
    <t>Corvara</t>
  </si>
  <si>
    <t>Curon Venosta</t>
  </si>
  <si>
    <t>Graun im Vinschgau</t>
  </si>
  <si>
    <t>Dobbiaco</t>
  </si>
  <si>
    <t>Toblach</t>
  </si>
  <si>
    <t>Egna</t>
  </si>
  <si>
    <t>Neumarkt</t>
  </si>
  <si>
    <t>Falzes</t>
  </si>
  <si>
    <t>Pfalzen</t>
  </si>
  <si>
    <t>Fie' allo Sciliar</t>
  </si>
  <si>
    <t>Völs am Schlern</t>
  </si>
  <si>
    <t>Fortezza</t>
  </si>
  <si>
    <t>Franzensfeste</t>
  </si>
  <si>
    <t>Funes</t>
  </si>
  <si>
    <t>Villnöss</t>
  </si>
  <si>
    <t>Gais</t>
  </si>
  <si>
    <t>Gargazzone</t>
  </si>
  <si>
    <t>Gargazon</t>
  </si>
  <si>
    <t>Glorenza</t>
  </si>
  <si>
    <t>Glurns</t>
  </si>
  <si>
    <t>La Valle</t>
  </si>
  <si>
    <t>Wengen</t>
  </si>
  <si>
    <t>Laces</t>
  </si>
  <si>
    <t>Latsch</t>
  </si>
  <si>
    <t>Lagundo</t>
  </si>
  <si>
    <t>Algund</t>
  </si>
  <si>
    <t>Laion</t>
  </si>
  <si>
    <t>Lajen</t>
  </si>
  <si>
    <t>Lana</t>
  </si>
  <si>
    <t>Lasa</t>
  </si>
  <si>
    <t>Laas</t>
  </si>
  <si>
    <t>Lauregno</t>
  </si>
  <si>
    <t>Laurein</t>
  </si>
  <si>
    <t>Luson</t>
  </si>
  <si>
    <t>Lüsen</t>
  </si>
  <si>
    <t>Magre' s.s.d.v.</t>
  </si>
  <si>
    <t>Margreid a.d. Weinstr.</t>
  </si>
  <si>
    <t>Malles Venosta</t>
  </si>
  <si>
    <t>Mals</t>
  </si>
  <si>
    <t>Marebbe</t>
  </si>
  <si>
    <t>Enneberg</t>
  </si>
  <si>
    <t>Marlengo</t>
  </si>
  <si>
    <t>Marling</t>
  </si>
  <si>
    <t>Martello</t>
  </si>
  <si>
    <t>Martell</t>
  </si>
  <si>
    <t>Meltina</t>
  </si>
  <si>
    <t>Mölten</t>
  </si>
  <si>
    <t>Monguelfo-Tesido</t>
  </si>
  <si>
    <t>Welsberg-Taisten</t>
  </si>
  <si>
    <t>Montagna</t>
  </si>
  <si>
    <t>Montan</t>
  </si>
  <si>
    <t>Moso in Passiria</t>
  </si>
  <si>
    <t>Moos in Passeier</t>
  </si>
  <si>
    <t>Nalles</t>
  </si>
  <si>
    <t>Nals</t>
  </si>
  <si>
    <t>Naturno</t>
  </si>
  <si>
    <t>Naturns</t>
  </si>
  <si>
    <t>Naz-Sciaves</t>
  </si>
  <si>
    <t>Natz-Schabs</t>
  </si>
  <si>
    <t>Nova Levante</t>
  </si>
  <si>
    <t>Welschnofen</t>
  </si>
  <si>
    <t>Nova Ponente</t>
  </si>
  <si>
    <t>Deutschnofen</t>
  </si>
  <si>
    <t>Ora</t>
  </si>
  <si>
    <t>Auer</t>
  </si>
  <si>
    <t>Ortisei</t>
  </si>
  <si>
    <t>St.Ulrich</t>
  </si>
  <si>
    <t>Parcines</t>
  </si>
  <si>
    <t>Partschins</t>
  </si>
  <si>
    <t>Perca</t>
  </si>
  <si>
    <t>Percha</t>
  </si>
  <si>
    <t>Plaus</t>
  </si>
  <si>
    <t>Ponte Gardena</t>
  </si>
  <si>
    <t>Waidbruck</t>
  </si>
  <si>
    <t>Postal</t>
  </si>
  <si>
    <t>Burgstall</t>
  </si>
  <si>
    <t>Prato allo Stelvio</t>
  </si>
  <si>
    <t>Prad am Stilfser Joch</t>
  </si>
  <si>
    <t>Predoi</t>
  </si>
  <si>
    <t>Prettau</t>
  </si>
  <si>
    <t>Proves</t>
  </si>
  <si>
    <t>Proveis</t>
  </si>
  <si>
    <t>Racines</t>
  </si>
  <si>
    <t>Ratschings</t>
  </si>
  <si>
    <t>Rasun Anterselva</t>
  </si>
  <si>
    <t>Rasen-Antholz</t>
  </si>
  <si>
    <t>Renon</t>
  </si>
  <si>
    <t>Ritten</t>
  </si>
  <si>
    <t>Rifiano</t>
  </si>
  <si>
    <t>Riffian</t>
  </si>
  <si>
    <t>Rio di Pusteria</t>
  </si>
  <si>
    <t>Mühlbach</t>
  </si>
  <si>
    <t>Rodengo</t>
  </si>
  <si>
    <t>Rodeneck</t>
  </si>
  <si>
    <t>S.Candido</t>
  </si>
  <si>
    <t>Innichen</t>
  </si>
  <si>
    <t>S.Cristina Val Gardena</t>
  </si>
  <si>
    <t>St.Christina in Gröden</t>
  </si>
  <si>
    <t>S.Genesio Atesino</t>
  </si>
  <si>
    <t>Jenesien</t>
  </si>
  <si>
    <t>S.Leonardo in Passiria</t>
  </si>
  <si>
    <t>St.Leonhard in Pass.</t>
  </si>
  <si>
    <t>S.Lorenzo di Sebato</t>
  </si>
  <si>
    <t>St.Lorenzen</t>
  </si>
  <si>
    <t>S.Martino in Badia</t>
  </si>
  <si>
    <t>St.Martin in Thurn</t>
  </si>
  <si>
    <t>S.Martino in Passiria</t>
  </si>
  <si>
    <t>St.Martin in Passeier</t>
  </si>
  <si>
    <t>S.Pancrazio</t>
  </si>
  <si>
    <t>St.Pankraz</t>
  </si>
  <si>
    <t>Salorno</t>
  </si>
  <si>
    <t>Salurn</t>
  </si>
  <si>
    <t>Sarentino</t>
  </si>
  <si>
    <t>Sarntal</t>
  </si>
  <si>
    <t>Scena</t>
  </si>
  <si>
    <t>Schenna</t>
  </si>
  <si>
    <t>Selva dei Molini</t>
  </si>
  <si>
    <t>Mühlwald</t>
  </si>
  <si>
    <t>Selva di Val Gardena</t>
  </si>
  <si>
    <t>Wolkenstein in Gröden</t>
  </si>
  <si>
    <t>Senales</t>
  </si>
  <si>
    <t>Schnals</t>
  </si>
  <si>
    <t>Senale-S.Felice</t>
  </si>
  <si>
    <t>U.L.Frau i.W.-St.Felix</t>
  </si>
  <si>
    <t>Sesto</t>
  </si>
  <si>
    <t>Sexten</t>
  </si>
  <si>
    <t>Silandro</t>
  </si>
  <si>
    <t>Schlanders</t>
  </si>
  <si>
    <t>Sluderno</t>
  </si>
  <si>
    <t>Schluderns</t>
  </si>
  <si>
    <t>Stelvio</t>
  </si>
  <si>
    <t>Stilfs</t>
  </si>
  <si>
    <t>Terento</t>
  </si>
  <si>
    <t>Terenten</t>
  </si>
  <si>
    <t>Terlano</t>
  </si>
  <si>
    <t>Terlan</t>
  </si>
  <si>
    <t>Termeno s.s.d.v.</t>
  </si>
  <si>
    <t>Tramin a.d. Weinstr.</t>
  </si>
  <si>
    <t>Tesimo</t>
  </si>
  <si>
    <t>Tisens</t>
  </si>
  <si>
    <t>Tires</t>
  </si>
  <si>
    <t>Tiers</t>
  </si>
  <si>
    <t>Tirolo</t>
  </si>
  <si>
    <t>Tirol</t>
  </si>
  <si>
    <t>Trodena nel parco naturale</t>
  </si>
  <si>
    <t>Truden im Naturpark</t>
  </si>
  <si>
    <t>Tubre</t>
  </si>
  <si>
    <t>Taufers im Münstertal</t>
  </si>
  <si>
    <t>Ultimo</t>
  </si>
  <si>
    <t>Ulten</t>
  </si>
  <si>
    <t>Vadena</t>
  </si>
  <si>
    <t>Pfatten</t>
  </si>
  <si>
    <t>Val di Vizze</t>
  </si>
  <si>
    <t>Pfitsch</t>
  </si>
  <si>
    <t>Valdaora</t>
  </si>
  <si>
    <t>Olang</t>
  </si>
  <si>
    <t>Valle Aurina</t>
  </si>
  <si>
    <t>Ahrntal</t>
  </si>
  <si>
    <t>Valle di Casies</t>
  </si>
  <si>
    <t>Gsies</t>
  </si>
  <si>
    <t>Vandoies</t>
  </si>
  <si>
    <t>Vintl</t>
  </si>
  <si>
    <t>Varna</t>
  </si>
  <si>
    <t>Vahrn</t>
  </si>
  <si>
    <t>Velturno</t>
  </si>
  <si>
    <t>Feldthurns</t>
  </si>
  <si>
    <t>Verano</t>
  </si>
  <si>
    <t>Vöran</t>
  </si>
  <si>
    <t>Villabassa</t>
  </si>
  <si>
    <t>Niederdorf</t>
  </si>
  <si>
    <t>Villandro</t>
  </si>
  <si>
    <t>Villanders</t>
  </si>
  <si>
    <t>Vipiteno</t>
  </si>
  <si>
    <t>Sterzing</t>
  </si>
  <si>
    <t>DomandaKH</t>
  </si>
  <si>
    <t>Com_Desc</t>
  </si>
  <si>
    <t>KinderhortFullName</t>
  </si>
  <si>
    <t>Originale</t>
  </si>
  <si>
    <t>Original</t>
  </si>
  <si>
    <t>Da parte dell'Agenzia</t>
  </si>
  <si>
    <t>Von Amts wegen</t>
  </si>
  <si>
    <t>ComAN_Desc</t>
  </si>
  <si>
    <t>ComAN_CODE</t>
  </si>
  <si>
    <t>ComAN_Desc_D</t>
  </si>
  <si>
    <t>ComAN_Desc_I</t>
  </si>
  <si>
    <t>via Ortles 48</t>
  </si>
  <si>
    <t>Ortlesstraße 48</t>
  </si>
  <si>
    <t xml:space="preserve"> </t>
  </si>
  <si>
    <t>Anlage Auflistung der bestrittenen Ausgaben- Abrechnung ordentliche Tätigkeit</t>
  </si>
  <si>
    <t>Jahr</t>
  </si>
  <si>
    <t xml:space="preserve">Nr.
</t>
  </si>
  <si>
    <r>
      <t xml:space="preserve">Art
</t>
    </r>
    <r>
      <rPr>
        <b/>
        <i/>
        <sz val="11"/>
        <rFont val="Arial"/>
        <family val="2"/>
      </rPr>
      <t>(Lohnstreifen, F24)</t>
    </r>
  </si>
  <si>
    <t>Beleg Nr. und Datum</t>
  </si>
  <si>
    <t>ausgestellt von</t>
  </si>
  <si>
    <t>Beschreibung</t>
  </si>
  <si>
    <t xml:space="preserve">Betrag
</t>
  </si>
  <si>
    <r>
      <t xml:space="preserve">Zahlungsmodalität 
</t>
    </r>
    <r>
      <rPr>
        <b/>
        <i/>
        <sz val="11"/>
        <rFont val="Arial"/>
        <family val="2"/>
      </rPr>
      <t>(Überweisung, Homebanking...)</t>
    </r>
  </si>
  <si>
    <t>Dem Amt vorbehalten</t>
  </si>
  <si>
    <t>Gesamt</t>
  </si>
  <si>
    <t>Antragsteller:</t>
  </si>
  <si>
    <t>Spesenrückvergütungen angestelltes Personal</t>
  </si>
  <si>
    <t>Leistung</t>
  </si>
  <si>
    <t xml:space="preserve">B) Personal NICHT angestelltes (gelegentliche freie Mitarbeit/Mitarbeiterinnen, Projektvertrag, Freiberufler/Freiberuflerinnen) </t>
  </si>
  <si>
    <t>Spesenrückvergütungen NICHT angestelltes Personal</t>
  </si>
  <si>
    <t xml:space="preserve">C) Ehrenamtliche Mitarbeiter/Mitarbeitrinnen     </t>
  </si>
  <si>
    <t>Anzahl Personen</t>
  </si>
  <si>
    <t xml:space="preserve">Spesenrückvergütungen Ehrenamtliche Mitarbeiter/Mitarbeitrinnen </t>
  </si>
  <si>
    <t>AUSGABEN</t>
  </si>
  <si>
    <t xml:space="preserve">A) Angestelltes Personal (befristete und unbefristete Arbeitsvertrag) </t>
  </si>
  <si>
    <r>
      <t xml:space="preserve">Zahlungsmodalität 
</t>
    </r>
    <r>
      <rPr>
        <b/>
        <i/>
        <sz val="11"/>
        <rFont val="Arial"/>
        <family val="2"/>
      </rPr>
      <t>(Überweisung, Homebanking)</t>
    </r>
  </si>
  <si>
    <t>Anlage 1)</t>
  </si>
  <si>
    <t>3. Verwaltungs- und Führungsspesen (für den Hauptsitz und Außenstellen)</t>
  </si>
  <si>
    <t>Nr.</t>
  </si>
  <si>
    <t>Vor- und Nachname</t>
  </si>
  <si>
    <t>Gesamtstunden pro Person
(20 Euro/Std.)</t>
  </si>
  <si>
    <t>Betrag</t>
  </si>
  <si>
    <t xml:space="preserve">5. Effektive Einnahmen (Mitgliedsbeiträge, Spenden, Sponsoring, Eigeninitiative, sonstige) </t>
  </si>
  <si>
    <t>1. Personalspesen (A+B+C)</t>
  </si>
  <si>
    <t>2. Qualifizierung Mitarbeiter/Mitarbeiterinnen</t>
  </si>
  <si>
    <t>Interne Aus- und Fortbildungsmaßnahmen (z.B. Fachberatung, Coaching, Supervision)</t>
  </si>
  <si>
    <t>3. Verwaltungs- und Führungsspesen</t>
  </si>
  <si>
    <t>Der gesetzliche Vertreter/die gesetzliche Vertreterin der Organisation erklärt unter eigener Verantwortung und in Kenntins der strafrechtlichen Folgen gemäß D.P.R. Nr. 445/2000, Art. 76, dass die aufgelisteten Ausgaben zur Gänze bestritten und ausschließlich zur Abrechnung dieses Beitrags vorgelegt worden sind, alle entsprechenden Ausgabenbelege  den geltenden Bestimmungen entsprechen, auf den Antragsteller lauten, ordnungsgemäß quittiert sind und sich auf den Förderzweck und den Förderzeitraum beziehen sowie auf die zulässigen Ausgaben. Die durch Kassabelege dokumentierten Ausgaben  wurden ausschließlich im Namen der Organisation getätigt und sind eng mit der geförderten Tätigkeit verbunden. Die entsprechenden Ausgabenbelege sind ordnungsgemäß im Sitz aufbewahrt. Die einzelnen Nachweise der geleisteten Ehrenamtsstunden pro Person liegen ebenfalls im Sitz auf.</t>
  </si>
  <si>
    <t>Ort und Datum</t>
  </si>
  <si>
    <t>Unterschrift</t>
  </si>
  <si>
    <t>2. Spesen für qualifizierung der Mitarbeiter/Mitarbeiterinnen</t>
  </si>
  <si>
    <t>Datum Zahlungs-bestätigung</t>
  </si>
  <si>
    <r>
      <t xml:space="preserve">Art
</t>
    </r>
    <r>
      <rPr>
        <b/>
        <i/>
        <sz val="11"/>
        <rFont val="Arial"/>
        <family val="2"/>
      </rPr>
      <t>(Rechnung, Steuerbelege etc.)</t>
    </r>
  </si>
  <si>
    <t>1. Personalspesen</t>
  </si>
  <si>
    <t xml:space="preserve">4. Nachweislich Geleistete Ehrenamtsstunden der Mitglieder (im Ausmaß von max. 25%  der Ausgaben - Höchstausmaß von 25.000 Euro) </t>
  </si>
  <si>
    <t xml:space="preserve"> des gültigen Ausweises oder digitale Unterschrift)</t>
  </si>
  <si>
    <t>(Unterschrift des/r gesetzlichen Vertreters/in samt Kopie</t>
  </si>
  <si>
    <r>
      <rPr>
        <b/>
        <sz val="10"/>
        <rFont val="Arial"/>
        <family val="2"/>
      </rPr>
      <t>N.B.</t>
    </r>
    <r>
      <rPr>
        <sz val="10"/>
        <rFont val="Arial"/>
        <family val="2"/>
      </rPr>
      <t xml:space="preserve">: Jeder Beleg muss laufend nummeriert und einzeln mit dem entsprechenden Betrag aufgelistet werden. Falls notwendig, ganze Zeilen und </t>
    </r>
    <r>
      <rPr>
        <b/>
        <sz val="10"/>
        <rFont val="Arial"/>
        <family val="2"/>
      </rPr>
      <t>NICHT Spalten/Zellen</t>
    </r>
    <r>
      <rPr>
        <sz val="10"/>
        <rFont val="Arial"/>
        <family val="2"/>
      </rPr>
      <t xml:space="preserve"> einfügen;</t>
    </r>
  </si>
  <si>
    <t>überflüssige Zeilen können nicht gelöscht werden, es reicht diese frei zu lassen.</t>
  </si>
  <si>
    <t>ZUSAMMENFASSUNG DER EFFEKTIVEN AUSGABEN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</si>
</sst>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0"/>
      <name val="Arial"/>
    </font>
    <font>
      <b/>
      <sz val="11"/>
      <name val="Arial"/>
      <family val="2"/>
    </font>
    <font>
      <sz val="11"/>
      <name val="Arial"/>
      <family val="2"/>
    </font>
    <font>
      <sz val="11"/>
      <name val="Arial"/>
      <family val="2"/>
    </font>
    <font>
      <sz val="10"/>
      <name val="Arial"/>
      <family val="2"/>
    </font>
    <font>
      <b/>
      <sz val="12"/>
      <name val="Arial"/>
      <family val="2"/>
    </font>
    <font>
      <b/>
      <sz val="10"/>
      <name val="Arial"/>
      <family val="2"/>
    </font>
    <font>
      <b/>
      <i/>
      <sz val="11"/>
      <name val="Arial"/>
      <family val="2"/>
    </font>
    <font>
      <b/>
      <sz val="14"/>
      <name val="Arial"/>
      <family val="2"/>
    </font>
    <font>
      <sz val="10"/>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62">
    <border>
      <left/>
      <right/>
      <top/>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dashed">
        <color indexed="64"/>
      </left>
      <right style="thin">
        <color indexed="64"/>
      </right>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thin">
        <color indexed="64"/>
      </right>
      <top style="thin">
        <color indexed="64"/>
      </top>
      <bottom style="thin">
        <color indexed="64"/>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medium">
        <color indexed="64"/>
      </right>
      <top/>
      <bottom style="dashed">
        <color indexed="64"/>
      </bottom>
      <diagonal/>
    </border>
    <border>
      <left style="dashed">
        <color indexed="64"/>
      </left>
      <right style="dashed">
        <color indexed="64"/>
      </right>
      <top style="dotted">
        <color indexed="64"/>
      </top>
      <bottom style="dashed">
        <color indexed="64"/>
      </bottom>
      <diagonal/>
    </border>
    <border>
      <left/>
      <right style="medium">
        <color indexed="64"/>
      </right>
      <top/>
      <bottom style="thin">
        <color indexed="64"/>
      </bottom>
      <diagonal/>
    </border>
    <border>
      <left/>
      <right/>
      <top/>
      <bottom style="dotted">
        <color indexed="64"/>
      </bottom>
      <diagonal/>
    </border>
    <border>
      <left/>
      <right style="medium">
        <color auto="1"/>
      </right>
      <top/>
      <bottom style="dotted">
        <color indexed="64"/>
      </bottom>
      <diagonal/>
    </border>
    <border>
      <left style="dashed">
        <color indexed="64"/>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dashed">
        <color indexed="64"/>
      </right>
      <top/>
      <bottom style="dashed">
        <color indexed="64"/>
      </bottom>
      <diagonal/>
    </border>
    <border>
      <left/>
      <right/>
      <top style="dotted">
        <color indexed="64"/>
      </top>
      <bottom/>
      <diagonal/>
    </border>
    <border>
      <left style="thin">
        <color indexed="64"/>
      </left>
      <right/>
      <top/>
      <bottom/>
      <diagonal/>
    </border>
    <border>
      <left/>
      <right style="medium">
        <color auto="1"/>
      </right>
      <top style="dotted">
        <color indexed="64"/>
      </top>
      <bottom/>
      <diagonal/>
    </border>
    <border>
      <left/>
      <right style="dashed">
        <color indexed="64"/>
      </right>
      <top/>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style="dashed">
        <color indexed="64"/>
      </right>
      <top style="dashed">
        <color indexed="64"/>
      </top>
      <bottom/>
      <diagonal/>
    </border>
  </borders>
  <cellStyleXfs count="5">
    <xf numFmtId="0" fontId="0"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cellStyleXfs>
  <cellXfs count="179">
    <xf numFmtId="0" fontId="0" fillId="0" borderId="0" xfId="0"/>
    <xf numFmtId="0" fontId="4" fillId="0" borderId="0" xfId="1"/>
    <xf numFmtId="0" fontId="4" fillId="0" borderId="0" xfId="4"/>
    <xf numFmtId="0" fontId="2" fillId="0" borderId="5" xfId="4" applyFont="1" applyBorder="1" applyAlignment="1">
      <alignment horizontal="left" wrapText="1"/>
    </xf>
    <xf numFmtId="0" fontId="4" fillId="0" borderId="5" xfId="4" applyBorder="1"/>
    <xf numFmtId="0" fontId="4" fillId="0" borderId="5" xfId="4" applyBorder="1" applyAlignment="1">
      <alignment horizontal="left"/>
    </xf>
    <xf numFmtId="49" fontId="4" fillId="0" borderId="5" xfId="4" applyNumberFormat="1" applyBorder="1"/>
    <xf numFmtId="0" fontId="4" fillId="0" borderId="5" xfId="4" applyBorder="1" applyAlignment="1">
      <alignment wrapText="1"/>
    </xf>
    <xf numFmtId="0" fontId="0" fillId="3" borderId="1" xfId="0" applyFill="1" applyBorder="1"/>
    <xf numFmtId="0" fontId="0" fillId="3" borderId="4" xfId="0" applyFill="1" applyBorder="1"/>
    <xf numFmtId="0" fontId="0" fillId="3" borderId="0" xfId="0" applyFill="1"/>
    <xf numFmtId="0" fontId="0" fillId="3" borderId="15" xfId="0" applyFill="1" applyBorder="1"/>
    <xf numFmtId="0" fontId="1" fillId="4" borderId="14" xfId="0" applyFont="1" applyFill="1" applyBorder="1" applyAlignment="1">
      <alignment horizontal="right" vertical="top" wrapText="1"/>
    </xf>
    <xf numFmtId="0" fontId="0" fillId="2" borderId="0" xfId="0" applyFill="1"/>
    <xf numFmtId="14" fontId="3" fillId="2" borderId="2" xfId="0" applyNumberFormat="1" applyFont="1" applyFill="1" applyBorder="1" applyAlignment="1" applyProtection="1">
      <alignment horizontal="right"/>
      <protection locked="0"/>
    </xf>
    <xf numFmtId="4" fontId="3" fillId="2" borderId="8" xfId="0" applyNumberFormat="1" applyFont="1" applyFill="1" applyBorder="1" applyAlignment="1" applyProtection="1">
      <alignment horizontal="right"/>
      <protection locked="0"/>
    </xf>
    <xf numFmtId="0" fontId="5" fillId="3" borderId="4" xfId="0" applyFont="1" applyFill="1" applyBorder="1"/>
    <xf numFmtId="4" fontId="1" fillId="5" borderId="5" xfId="0" applyNumberFormat="1" applyFont="1" applyFill="1" applyBorder="1"/>
    <xf numFmtId="0" fontId="6" fillId="2" borderId="0" xfId="0" applyFont="1" applyFill="1"/>
    <xf numFmtId="4" fontId="3" fillId="2" borderId="2" xfId="0" applyNumberFormat="1" applyFont="1" applyFill="1" applyBorder="1" applyAlignment="1" applyProtection="1">
      <alignment horizontal="right"/>
      <protection locked="0"/>
    </xf>
    <xf numFmtId="0" fontId="1" fillId="4" borderId="11" xfId="0" applyFont="1" applyFill="1" applyBorder="1" applyAlignment="1">
      <alignment horizontal="left"/>
    </xf>
    <xf numFmtId="0" fontId="4" fillId="3" borderId="4" xfId="0" applyFont="1" applyFill="1" applyBorder="1"/>
    <xf numFmtId="0" fontId="1" fillId="4" borderId="17" xfId="0" applyFont="1" applyFill="1" applyBorder="1" applyAlignment="1">
      <alignment horizontal="left"/>
    </xf>
    <xf numFmtId="0" fontId="8" fillId="3" borderId="6" xfId="0" applyFont="1" applyFill="1" applyBorder="1"/>
    <xf numFmtId="4" fontId="3" fillId="3" borderId="26" xfId="0" applyNumberFormat="1" applyFont="1" applyFill="1" applyBorder="1" applyAlignment="1">
      <alignment horizontal="center"/>
    </xf>
    <xf numFmtId="4" fontId="3" fillId="3" borderId="27" xfId="0" applyNumberFormat="1" applyFont="1" applyFill="1" applyBorder="1" applyAlignment="1">
      <alignment horizontal="center"/>
    </xf>
    <xf numFmtId="0" fontId="0" fillId="3" borderId="18" xfId="0" applyFill="1" applyBorder="1"/>
    <xf numFmtId="0" fontId="0" fillId="3" borderId="19" xfId="0" applyFill="1" applyBorder="1"/>
    <xf numFmtId="14" fontId="2" fillId="2" borderId="8" xfId="0" applyNumberFormat="1" applyFont="1" applyFill="1" applyBorder="1" applyAlignment="1" applyProtection="1">
      <alignment horizontal="right"/>
      <protection locked="0"/>
    </xf>
    <xf numFmtId="14" fontId="2" fillId="2" borderId="2" xfId="0" applyNumberFormat="1" applyFont="1" applyFill="1" applyBorder="1" applyAlignment="1" applyProtection="1">
      <alignment horizontal="right"/>
      <protection locked="0"/>
    </xf>
    <xf numFmtId="3" fontId="1" fillId="0" borderId="29" xfId="0" applyNumberFormat="1" applyFont="1" applyBorder="1" applyAlignment="1" applyProtection="1">
      <alignment horizontal="left"/>
      <protection locked="0"/>
    </xf>
    <xf numFmtId="4" fontId="2" fillId="2" borderId="2" xfId="0" applyNumberFormat="1" applyFont="1" applyFill="1" applyBorder="1" applyProtection="1">
      <protection locked="0"/>
    </xf>
    <xf numFmtId="0" fontId="8" fillId="3" borderId="1" xfId="0" applyFont="1" applyFill="1" applyBorder="1"/>
    <xf numFmtId="0" fontId="5" fillId="3" borderId="0" xfId="0" applyFont="1" applyFill="1"/>
    <xf numFmtId="0" fontId="1" fillId="5" borderId="12" xfId="0" applyFont="1" applyFill="1" applyBorder="1" applyAlignment="1">
      <alignment horizontal="center" vertical="top" wrapText="1"/>
    </xf>
    <xf numFmtId="0" fontId="4" fillId="3" borderId="0" xfId="0" applyFont="1" applyFill="1"/>
    <xf numFmtId="0" fontId="1" fillId="4" borderId="21" xfId="0" applyFont="1" applyFill="1" applyBorder="1"/>
    <xf numFmtId="0" fontId="1" fillId="5" borderId="1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2" xfId="0" applyFont="1" applyFill="1" applyBorder="1" applyAlignment="1">
      <alignment horizontal="center" wrapText="1"/>
    </xf>
    <xf numFmtId="0" fontId="1" fillId="5" borderId="16" xfId="0" applyFont="1" applyFill="1" applyBorder="1" applyAlignment="1">
      <alignment horizontal="center" wrapText="1"/>
    </xf>
    <xf numFmtId="0" fontId="1" fillId="5" borderId="22"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5" fillId="3" borderId="22" xfId="0" applyFont="1" applyFill="1" applyBorder="1"/>
    <xf numFmtId="0" fontId="5" fillId="3" borderId="23" xfId="0" applyFont="1" applyFill="1" applyBorder="1"/>
    <xf numFmtId="0" fontId="0" fillId="3" borderId="23" xfId="0" applyFill="1" applyBorder="1"/>
    <xf numFmtId="0" fontId="0" fillId="3" borderId="35" xfId="0" applyFill="1" applyBorder="1"/>
    <xf numFmtId="0" fontId="4" fillId="2" borderId="0" xfId="0" applyFont="1" applyFill="1"/>
    <xf numFmtId="4" fontId="2" fillId="3" borderId="32" xfId="0" applyNumberFormat="1" applyFont="1" applyFill="1" applyBorder="1" applyAlignment="1">
      <alignment horizontal="left"/>
    </xf>
    <xf numFmtId="4" fontId="2" fillId="3" borderId="33" xfId="0" applyNumberFormat="1" applyFont="1" applyFill="1" applyBorder="1" applyAlignment="1">
      <alignment horizontal="left"/>
    </xf>
    <xf numFmtId="3" fontId="1" fillId="3" borderId="4" xfId="0" applyNumberFormat="1" applyFont="1" applyFill="1" applyBorder="1" applyAlignment="1">
      <alignment horizontal="right"/>
    </xf>
    <xf numFmtId="3" fontId="1" fillId="3" borderId="0" xfId="0" applyNumberFormat="1" applyFont="1" applyFill="1" applyAlignment="1">
      <alignment horizontal="right"/>
    </xf>
    <xf numFmtId="4" fontId="1" fillId="3" borderId="0" xfId="0" applyNumberFormat="1" applyFont="1" applyFill="1"/>
    <xf numFmtId="4" fontId="1" fillId="3" borderId="0" xfId="0" applyNumberFormat="1" applyFont="1" applyFill="1" applyAlignment="1">
      <alignment horizontal="center"/>
    </xf>
    <xf numFmtId="4" fontId="1" fillId="3" borderId="15" xfId="0" applyNumberFormat="1" applyFont="1" applyFill="1" applyBorder="1" applyAlignment="1">
      <alignment horizontal="center"/>
    </xf>
    <xf numFmtId="14" fontId="3" fillId="2" borderId="8" xfId="0" applyNumberFormat="1" applyFont="1" applyFill="1" applyBorder="1" applyAlignment="1" applyProtection="1">
      <alignment horizontal="right"/>
      <protection locked="0"/>
    </xf>
    <xf numFmtId="0" fontId="1" fillId="3" borderId="0" xfId="0" applyFont="1" applyFill="1" applyAlignment="1">
      <alignment horizontal="left"/>
    </xf>
    <xf numFmtId="0" fontId="9" fillId="3" borderId="0" xfId="0" applyFont="1" applyFill="1"/>
    <xf numFmtId="4" fontId="3" fillId="2" borderId="49" xfId="0" applyNumberFormat="1" applyFont="1" applyFill="1" applyBorder="1" applyAlignment="1" applyProtection="1">
      <alignment horizontal="right"/>
      <protection locked="0"/>
    </xf>
    <xf numFmtId="4" fontId="2" fillId="3" borderId="50" xfId="0" applyNumberFormat="1" applyFont="1" applyFill="1" applyBorder="1" applyAlignment="1">
      <alignment horizontal="left"/>
    </xf>
    <xf numFmtId="4" fontId="2" fillId="3" borderId="15" xfId="0" applyNumberFormat="1" applyFont="1" applyFill="1" applyBorder="1" applyAlignment="1">
      <alignment horizontal="left"/>
    </xf>
    <xf numFmtId="1" fontId="2" fillId="2" borderId="43" xfId="0" applyNumberFormat="1" applyFont="1" applyFill="1" applyBorder="1" applyAlignment="1" applyProtection="1">
      <alignment horizontal="right"/>
      <protection locked="0"/>
    </xf>
    <xf numFmtId="1" fontId="2" fillId="2" borderId="48" xfId="0" applyNumberFormat="1" applyFont="1" applyFill="1" applyBorder="1" applyAlignment="1" applyProtection="1">
      <alignment horizontal="right"/>
      <protection locked="0"/>
    </xf>
    <xf numFmtId="0" fontId="2" fillId="2" borderId="8" xfId="0" applyFont="1" applyFill="1" applyBorder="1" applyAlignment="1" applyProtection="1">
      <alignment horizontal="right"/>
      <protection locked="0"/>
    </xf>
    <xf numFmtId="0" fontId="2" fillId="2" borderId="9" xfId="0" applyFont="1" applyFill="1" applyBorder="1" applyAlignment="1" applyProtection="1">
      <alignment horizontal="right"/>
      <protection locked="0"/>
    </xf>
    <xf numFmtId="0" fontId="3" fillId="2" borderId="8" xfId="0" applyFont="1" applyFill="1" applyBorder="1" applyAlignment="1" applyProtection="1">
      <alignment horizontal="right"/>
      <protection locked="0"/>
    </xf>
    <xf numFmtId="0" fontId="2" fillId="2" borderId="49" xfId="0" applyFont="1" applyFill="1" applyBorder="1" applyAlignment="1" applyProtection="1">
      <alignment horizontal="right"/>
      <protection locked="0"/>
    </xf>
    <xf numFmtId="0" fontId="2" fillId="2" borderId="47" xfId="0" applyFont="1" applyFill="1" applyBorder="1" applyAlignment="1" applyProtection="1">
      <alignment horizontal="right"/>
      <protection locked="0"/>
    </xf>
    <xf numFmtId="0" fontId="3" fillId="2" borderId="49" xfId="0" applyFont="1" applyFill="1" applyBorder="1" applyAlignment="1" applyProtection="1">
      <alignment horizontal="right"/>
      <protection locked="0"/>
    </xf>
    <xf numFmtId="0" fontId="2" fillId="2" borderId="2" xfId="0" applyFont="1" applyFill="1" applyBorder="1" applyAlignment="1" applyProtection="1">
      <alignment horizontal="right"/>
      <protection locked="0"/>
    </xf>
    <xf numFmtId="0" fontId="3" fillId="2" borderId="3" xfId="0" applyFont="1" applyFill="1" applyBorder="1" applyAlignment="1" applyProtection="1">
      <alignment horizontal="right"/>
      <protection locked="0"/>
    </xf>
    <xf numFmtId="0" fontId="3" fillId="2" borderId="2" xfId="0" applyFont="1" applyFill="1" applyBorder="1" applyAlignment="1" applyProtection="1">
      <alignment horizontal="right"/>
      <protection locked="0"/>
    </xf>
    <xf numFmtId="14" fontId="3" fillId="2" borderId="49" xfId="0" applyNumberFormat="1" applyFont="1" applyFill="1" applyBorder="1" applyAlignment="1" applyProtection="1">
      <alignment horizontal="right"/>
      <protection locked="0"/>
    </xf>
    <xf numFmtId="0" fontId="3" fillId="0" borderId="8" xfId="0" applyFont="1" applyBorder="1" applyAlignment="1" applyProtection="1">
      <alignment horizontal="right"/>
      <protection locked="0"/>
    </xf>
    <xf numFmtId="0" fontId="3" fillId="2" borderId="13" xfId="0" applyFont="1" applyFill="1" applyBorder="1" applyAlignment="1" applyProtection="1">
      <alignment horizontal="right"/>
      <protection locked="0"/>
    </xf>
    <xf numFmtId="0" fontId="3" fillId="2" borderId="34" xfId="0" applyFont="1" applyFill="1" applyBorder="1" applyAlignment="1" applyProtection="1">
      <alignment horizontal="right"/>
      <protection locked="0"/>
    </xf>
    <xf numFmtId="1" fontId="2" fillId="2" borderId="51" xfId="0" applyNumberFormat="1" applyFont="1" applyFill="1" applyBorder="1" applyAlignment="1" applyProtection="1">
      <alignment horizontal="right"/>
      <protection locked="0"/>
    </xf>
    <xf numFmtId="4" fontId="3" fillId="2" borderId="52" xfId="0" applyNumberFormat="1" applyFont="1" applyFill="1" applyBorder="1" applyAlignment="1" applyProtection="1">
      <alignment horizontal="right"/>
      <protection locked="0"/>
    </xf>
    <xf numFmtId="1" fontId="2" fillId="2" borderId="54" xfId="0" applyNumberFormat="1" applyFont="1" applyFill="1" applyBorder="1" applyAlignment="1" applyProtection="1">
      <alignment horizontal="right"/>
      <protection locked="0"/>
    </xf>
    <xf numFmtId="1" fontId="2" fillId="2" borderId="56" xfId="0" applyNumberFormat="1" applyFont="1" applyFill="1" applyBorder="1" applyAlignment="1" applyProtection="1">
      <alignment horizontal="right"/>
      <protection locked="0"/>
    </xf>
    <xf numFmtId="4" fontId="3" fillId="2" borderId="57" xfId="0" applyNumberFormat="1" applyFont="1" applyFill="1" applyBorder="1" applyAlignment="1" applyProtection="1">
      <alignment horizontal="right"/>
      <protection locked="0"/>
    </xf>
    <xf numFmtId="0" fontId="1" fillId="2" borderId="7" xfId="0" applyFont="1" applyFill="1" applyBorder="1" applyProtection="1">
      <protection locked="0"/>
    </xf>
    <xf numFmtId="0" fontId="4" fillId="3" borderId="19" xfId="0" applyFont="1" applyFill="1" applyBorder="1" applyAlignment="1">
      <alignment vertical="center" wrapText="1"/>
    </xf>
    <xf numFmtId="0" fontId="4" fillId="3" borderId="20" xfId="0" applyFont="1" applyFill="1" applyBorder="1" applyAlignment="1">
      <alignment vertical="center" wrapText="1"/>
    </xf>
    <xf numFmtId="4" fontId="3" fillId="3" borderId="2" xfId="0" applyNumberFormat="1" applyFont="1" applyFill="1" applyBorder="1" applyAlignment="1">
      <alignment horizontal="right"/>
    </xf>
    <xf numFmtId="4" fontId="3" fillId="3" borderId="52" xfId="0" applyNumberFormat="1" applyFont="1" applyFill="1" applyBorder="1" applyAlignment="1">
      <alignment horizontal="right"/>
    </xf>
    <xf numFmtId="0" fontId="10" fillId="3" borderId="44" xfId="0" applyFont="1" applyFill="1" applyBorder="1" applyAlignment="1">
      <alignment horizontal="center" vertical="center" wrapText="1"/>
    </xf>
    <xf numFmtId="0" fontId="10" fillId="3" borderId="46" xfId="0" applyFont="1" applyFill="1" applyBorder="1" applyAlignment="1">
      <alignment horizontal="center" vertical="center" wrapText="1"/>
    </xf>
    <xf numFmtId="4" fontId="2" fillId="3" borderId="38" xfId="0" applyNumberFormat="1" applyFont="1" applyFill="1" applyBorder="1" applyAlignment="1">
      <alignment horizontal="center"/>
    </xf>
    <xf numFmtId="4" fontId="2" fillId="3" borderId="39" xfId="0" applyNumberFormat="1" applyFont="1" applyFill="1" applyBorder="1" applyAlignment="1">
      <alignment horizontal="center"/>
    </xf>
    <xf numFmtId="0" fontId="10" fillId="3" borderId="0" xfId="0" applyFont="1" applyFill="1" applyAlignment="1">
      <alignment horizontal="center" vertical="center" wrapText="1"/>
    </xf>
    <xf numFmtId="0" fontId="10" fillId="3" borderId="15" xfId="0" applyFont="1" applyFill="1" applyBorder="1" applyAlignment="1">
      <alignment horizontal="center" vertical="center" wrapText="1"/>
    </xf>
    <xf numFmtId="4" fontId="2" fillId="3" borderId="31" xfId="0" applyNumberFormat="1" applyFont="1" applyFill="1" applyBorder="1" applyAlignment="1">
      <alignment horizontal="center"/>
    </xf>
    <xf numFmtId="4" fontId="2" fillId="3" borderId="28" xfId="0" applyNumberFormat="1" applyFont="1" applyFill="1" applyBorder="1" applyAlignment="1">
      <alignment horizontal="center"/>
    </xf>
    <xf numFmtId="4" fontId="1" fillId="5" borderId="10" xfId="0" applyNumberFormat="1" applyFont="1" applyFill="1" applyBorder="1" applyAlignment="1">
      <alignment horizontal="center"/>
    </xf>
    <xf numFmtId="4" fontId="1" fillId="5" borderId="17" xfId="0" applyNumberFormat="1" applyFont="1" applyFill="1" applyBorder="1" applyAlignment="1">
      <alignment horizontal="center"/>
    </xf>
    <xf numFmtId="4" fontId="3" fillId="3" borderId="2" xfId="0" applyNumberFormat="1" applyFont="1" applyFill="1" applyBorder="1" applyAlignment="1">
      <alignment horizontal="center"/>
    </xf>
    <xf numFmtId="4" fontId="3" fillId="3" borderId="55" xfId="0" applyNumberFormat="1" applyFont="1" applyFill="1" applyBorder="1" applyAlignment="1">
      <alignment horizontal="center"/>
    </xf>
    <xf numFmtId="4" fontId="3" fillId="3" borderId="57" xfId="0" applyNumberFormat="1" applyFont="1" applyFill="1" applyBorder="1" applyAlignment="1">
      <alignment horizontal="center"/>
    </xf>
    <xf numFmtId="4" fontId="3" fillId="3" borderId="58" xfId="0" applyNumberFormat="1" applyFont="1" applyFill="1" applyBorder="1" applyAlignment="1">
      <alignment horizontal="center"/>
    </xf>
    <xf numFmtId="0" fontId="0" fillId="0" borderId="59" xfId="0" applyBorder="1" applyAlignment="1" applyProtection="1">
      <alignment horizontal="center"/>
      <protection locked="0"/>
    </xf>
    <xf numFmtId="0" fontId="0" fillId="0" borderId="60" xfId="0" applyBorder="1" applyAlignment="1" applyProtection="1">
      <alignment horizontal="center"/>
      <protection locked="0"/>
    </xf>
    <xf numFmtId="0" fontId="4" fillId="3" borderId="4" xfId="0" applyFont="1" applyFill="1" applyBorder="1" applyAlignment="1">
      <alignment horizontal="center"/>
    </xf>
    <xf numFmtId="0" fontId="4" fillId="3" borderId="0" xfId="0" applyFont="1" applyFill="1" applyAlignment="1">
      <alignment horizontal="center"/>
    </xf>
    <xf numFmtId="0" fontId="0" fillId="3" borderId="0" xfId="0" applyFill="1" applyAlignment="1">
      <alignment horizontal="center" vertical="top"/>
    </xf>
    <xf numFmtId="0" fontId="0" fillId="3" borderId="15" xfId="0" applyFill="1" applyBorder="1" applyAlignment="1">
      <alignment horizontal="center" vertical="top"/>
    </xf>
    <xf numFmtId="0" fontId="0" fillId="0" borderId="36" xfId="0" applyBorder="1" applyAlignment="1" applyProtection="1">
      <alignment horizontal="center" vertical="top"/>
      <protection locked="0"/>
    </xf>
    <xf numFmtId="0" fontId="0" fillId="0" borderId="37" xfId="0" applyBorder="1" applyAlignment="1" applyProtection="1">
      <alignment horizontal="center" vertical="top"/>
      <protection locked="0"/>
    </xf>
    <xf numFmtId="0" fontId="2" fillId="3" borderId="51" xfId="0" applyFont="1" applyFill="1" applyBorder="1" applyAlignment="1">
      <alignment horizontal="left"/>
    </xf>
    <xf numFmtId="0" fontId="2" fillId="3" borderId="52" xfId="0" applyFont="1" applyFill="1" applyBorder="1" applyAlignment="1">
      <alignment horizontal="left"/>
    </xf>
    <xf numFmtId="3" fontId="1" fillId="5" borderId="21" xfId="0" applyNumberFormat="1" applyFont="1" applyFill="1" applyBorder="1" applyAlignment="1">
      <alignment horizontal="right"/>
    </xf>
    <xf numFmtId="3" fontId="1" fillId="5" borderId="11" xfId="0" applyNumberFormat="1" applyFont="1" applyFill="1" applyBorder="1" applyAlignment="1">
      <alignment horizontal="right"/>
    </xf>
    <xf numFmtId="3" fontId="1" fillId="5" borderId="12" xfId="0" applyNumberFormat="1" applyFont="1" applyFill="1" applyBorder="1" applyAlignment="1">
      <alignment horizontal="right"/>
    </xf>
    <xf numFmtId="0" fontId="2" fillId="3" borderId="54" xfId="0" applyFont="1" applyFill="1" applyBorder="1" applyAlignment="1">
      <alignment horizontal="left"/>
    </xf>
    <xf numFmtId="0" fontId="2" fillId="3" borderId="2" xfId="0" applyFont="1" applyFill="1" applyBorder="1" applyAlignment="1">
      <alignment horizontal="left"/>
    </xf>
    <xf numFmtId="0" fontId="6" fillId="3" borderId="45" xfId="0" applyFont="1" applyFill="1" applyBorder="1" applyAlignment="1">
      <alignment horizontal="left" vertical="top" wrapText="1"/>
    </xf>
    <xf numFmtId="0" fontId="6" fillId="3" borderId="0" xfId="0" applyFont="1" applyFill="1" applyAlignment="1">
      <alignment horizontal="left" vertical="top" wrapText="1"/>
    </xf>
    <xf numFmtId="0" fontId="6" fillId="3" borderId="15" xfId="0" applyFont="1" applyFill="1" applyBorder="1" applyAlignment="1">
      <alignment horizontal="left" vertical="top" wrapText="1"/>
    </xf>
    <xf numFmtId="4" fontId="3" fillId="3" borderId="52" xfId="0" applyNumberFormat="1" applyFont="1" applyFill="1" applyBorder="1" applyAlignment="1">
      <alignment horizontal="right"/>
    </xf>
    <xf numFmtId="4" fontId="1" fillId="5" borderId="11" xfId="0" applyNumberFormat="1" applyFont="1" applyFill="1" applyBorder="1" applyAlignment="1">
      <alignment horizontal="right"/>
    </xf>
    <xf numFmtId="4" fontId="1" fillId="5" borderId="12" xfId="0" applyNumberFormat="1" applyFont="1" applyFill="1" applyBorder="1" applyAlignment="1">
      <alignment horizontal="right"/>
    </xf>
    <xf numFmtId="4" fontId="3" fillId="3" borderId="2" xfId="0" applyNumberFormat="1" applyFont="1" applyFill="1" applyBorder="1" applyAlignment="1">
      <alignment horizontal="right"/>
    </xf>
    <xf numFmtId="0" fontId="2" fillId="2" borderId="5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6" xfId="0" applyFont="1" applyFill="1" applyBorder="1" applyAlignment="1" applyProtection="1">
      <alignment horizontal="left" vertical="center" wrapText="1"/>
      <protection locked="0"/>
    </xf>
    <xf numFmtId="0" fontId="2" fillId="2" borderId="57" xfId="0" applyFont="1" applyFill="1" applyBorder="1" applyAlignment="1" applyProtection="1">
      <alignment horizontal="left" vertical="center" wrapText="1"/>
      <protection locked="0"/>
    </xf>
    <xf numFmtId="0" fontId="1" fillId="5" borderId="10" xfId="0" applyFont="1" applyFill="1" applyBorder="1" applyAlignment="1">
      <alignment horizontal="center" vertical="center" wrapText="1"/>
    </xf>
    <xf numFmtId="0" fontId="1" fillId="5" borderId="17" xfId="0" applyFont="1" applyFill="1" applyBorder="1" applyAlignment="1">
      <alignment horizontal="center" vertical="center" wrapText="1"/>
    </xf>
    <xf numFmtId="4" fontId="2" fillId="3" borderId="52" xfId="0" applyNumberFormat="1" applyFont="1" applyFill="1" applyBorder="1" applyAlignment="1">
      <alignment horizontal="center"/>
    </xf>
    <xf numFmtId="4" fontId="2" fillId="3" borderId="53" xfId="0" applyNumberFormat="1" applyFont="1" applyFill="1" applyBorder="1" applyAlignment="1">
      <alignment horizontal="center"/>
    </xf>
    <xf numFmtId="0" fontId="1" fillId="5" borderId="11" xfId="0" applyFont="1" applyFill="1" applyBorder="1" applyAlignment="1">
      <alignment horizontal="center" vertical="top" wrapText="1"/>
    </xf>
    <xf numFmtId="0" fontId="1" fillId="5" borderId="12" xfId="0" applyFont="1" applyFill="1" applyBorder="1" applyAlignment="1">
      <alignment horizontal="center" vertical="top" wrapText="1"/>
    </xf>
    <xf numFmtId="0" fontId="1" fillId="5" borderId="21"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4" borderId="21"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30" xfId="0" applyFont="1" applyFill="1" applyBorder="1" applyAlignment="1">
      <alignment horizontal="center" vertical="top" wrapText="1"/>
    </xf>
    <xf numFmtId="0" fontId="1" fillId="0" borderId="21"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3" fillId="2" borderId="2" xfId="0" applyFont="1" applyFill="1" applyBorder="1" applyAlignment="1" applyProtection="1">
      <alignment horizontal="right"/>
      <protection locked="0"/>
    </xf>
    <xf numFmtId="0" fontId="1" fillId="4" borderId="21" xfId="0" applyFont="1" applyFill="1" applyBorder="1" applyAlignment="1">
      <alignment horizontal="left"/>
    </xf>
    <xf numFmtId="0" fontId="1" fillId="4" borderId="11" xfId="0" applyFont="1" applyFill="1" applyBorder="1" applyAlignment="1">
      <alignment horizontal="left"/>
    </xf>
    <xf numFmtId="0" fontId="1" fillId="4" borderId="17" xfId="0" applyFont="1" applyFill="1" applyBorder="1" applyAlignment="1">
      <alignment horizontal="left"/>
    </xf>
    <xf numFmtId="3" fontId="1" fillId="5" borderId="22" xfId="0" applyNumberFormat="1" applyFont="1" applyFill="1" applyBorder="1" applyAlignment="1">
      <alignment horizontal="right"/>
    </xf>
    <xf numFmtId="3" fontId="1" fillId="5" borderId="23" xfId="0" applyNumberFormat="1" applyFont="1" applyFill="1" applyBorder="1" applyAlignment="1">
      <alignment horizontal="right"/>
    </xf>
    <xf numFmtId="3" fontId="1" fillId="5" borderId="41" xfId="0" applyNumberFormat="1" applyFont="1" applyFill="1" applyBorder="1" applyAlignment="1">
      <alignment horizontal="right"/>
    </xf>
    <xf numFmtId="4" fontId="2" fillId="3" borderId="24" xfId="0" applyNumberFormat="1" applyFont="1" applyFill="1" applyBorder="1" applyAlignment="1">
      <alignment horizontal="center"/>
    </xf>
    <xf numFmtId="4" fontId="2" fillId="3" borderId="25" xfId="0" applyNumberFormat="1" applyFont="1" applyFill="1" applyBorder="1" applyAlignment="1">
      <alignment horizontal="center"/>
    </xf>
    <xf numFmtId="4" fontId="3" fillId="3" borderId="26" xfId="0" applyNumberFormat="1" applyFont="1" applyFill="1" applyBorder="1" applyAlignment="1">
      <alignment horizontal="center"/>
    </xf>
    <xf numFmtId="4" fontId="3" fillId="3" borderId="27" xfId="0" applyNumberFormat="1" applyFont="1" applyFill="1" applyBorder="1" applyAlignment="1">
      <alignment horizontal="center"/>
    </xf>
    <xf numFmtId="0" fontId="1" fillId="3" borderId="1" xfId="0" applyFont="1" applyFill="1" applyBorder="1" applyAlignment="1">
      <alignment horizontal="right"/>
    </xf>
    <xf numFmtId="0" fontId="1" fillId="3" borderId="42" xfId="0" applyFont="1" applyFill="1" applyBorder="1" applyAlignment="1">
      <alignment horizontal="right"/>
    </xf>
    <xf numFmtId="4" fontId="2" fillId="3" borderId="26" xfId="0" applyNumberFormat="1" applyFont="1" applyFill="1" applyBorder="1" applyAlignment="1">
      <alignment horizontal="center"/>
    </xf>
    <xf numFmtId="4" fontId="2" fillId="3" borderId="27" xfId="0" applyNumberFormat="1" applyFont="1" applyFill="1" applyBorder="1" applyAlignment="1">
      <alignment horizontal="center"/>
    </xf>
    <xf numFmtId="4" fontId="2" fillId="3" borderId="24" xfId="0" applyNumberFormat="1" applyFont="1" applyFill="1" applyBorder="1" applyAlignment="1">
      <alignment horizontal="left"/>
    </xf>
    <xf numFmtId="4" fontId="2" fillId="3" borderId="25" xfId="0" applyNumberFormat="1" applyFont="1" applyFill="1" applyBorder="1" applyAlignment="1">
      <alignment horizontal="left"/>
    </xf>
    <xf numFmtId="0" fontId="1" fillId="4" borderId="11" xfId="0" applyFont="1" applyFill="1" applyBorder="1" applyAlignment="1">
      <alignment horizontal="center"/>
    </xf>
    <xf numFmtId="4" fontId="2" fillId="3" borderId="2" xfId="0" applyNumberFormat="1" applyFont="1" applyFill="1" applyBorder="1" applyAlignment="1">
      <alignment horizontal="center"/>
    </xf>
    <xf numFmtId="4" fontId="2" fillId="3" borderId="55" xfId="0" applyNumberFormat="1" applyFont="1" applyFill="1" applyBorder="1" applyAlignment="1">
      <alignment horizontal="center"/>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23" xfId="0" applyFont="1" applyFill="1" applyBorder="1" applyAlignment="1">
      <alignment horizontal="center" vertical="center" wrapText="1"/>
    </xf>
    <xf numFmtId="4" fontId="3" fillId="2" borderId="2" xfId="0" applyNumberFormat="1" applyFont="1" applyFill="1" applyBorder="1" applyAlignment="1" applyProtection="1">
      <alignment horizontal="right"/>
      <protection locked="0"/>
    </xf>
    <xf numFmtId="4" fontId="3" fillId="2" borderId="52" xfId="0" applyNumberFormat="1" applyFont="1" applyFill="1" applyBorder="1" applyAlignment="1" applyProtection="1">
      <alignment horizontal="right"/>
      <protection locked="0"/>
    </xf>
    <xf numFmtId="4" fontId="2" fillId="3" borderId="57" xfId="0" applyNumberFormat="1" applyFont="1" applyFill="1" applyBorder="1" applyAlignment="1">
      <alignment horizontal="center"/>
    </xf>
    <xf numFmtId="4" fontId="2" fillId="3" borderId="58" xfId="0" applyNumberFormat="1" applyFont="1" applyFill="1" applyBorder="1" applyAlignment="1">
      <alignment horizontal="center"/>
    </xf>
    <xf numFmtId="4" fontId="1" fillId="5" borderId="10" xfId="0" applyNumberFormat="1" applyFont="1" applyFill="1" applyBorder="1" applyAlignment="1">
      <alignment horizontal="right"/>
    </xf>
    <xf numFmtId="0" fontId="1" fillId="5" borderId="12" xfId="0" applyFont="1" applyFill="1" applyBorder="1" applyAlignment="1">
      <alignment horizontal="right"/>
    </xf>
    <xf numFmtId="0" fontId="3" fillId="2" borderId="52" xfId="0" applyFont="1" applyFill="1" applyBorder="1" applyAlignment="1" applyProtection="1">
      <alignment horizontal="right"/>
      <protection locked="0"/>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2" fillId="2" borderId="51" xfId="0" applyFont="1" applyFill="1" applyBorder="1" applyAlignment="1" applyProtection="1">
      <alignment horizontal="left" vertical="center" wrapText="1"/>
      <protection locked="0"/>
    </xf>
    <xf numFmtId="0" fontId="2" fillId="2" borderId="52" xfId="0" applyFont="1" applyFill="1" applyBorder="1" applyAlignment="1" applyProtection="1">
      <alignment horizontal="left" vertical="center" wrapText="1"/>
      <protection locked="0"/>
    </xf>
    <xf numFmtId="0" fontId="3" fillId="2" borderId="57" xfId="0" applyFont="1" applyFill="1" applyBorder="1" applyAlignment="1" applyProtection="1">
      <alignment horizontal="right"/>
      <protection locked="0"/>
    </xf>
    <xf numFmtId="4" fontId="2" fillId="3" borderId="2" xfId="0" applyNumberFormat="1" applyFont="1" applyFill="1" applyBorder="1" applyAlignment="1" applyProtection="1">
      <alignment horizontal="center"/>
    </xf>
    <xf numFmtId="4" fontId="2" fillId="3" borderId="55" xfId="0" applyNumberFormat="1" applyFont="1" applyFill="1" applyBorder="1" applyAlignment="1" applyProtection="1">
      <alignment horizontal="center"/>
    </xf>
    <xf numFmtId="1" fontId="2" fillId="2" borderId="61" xfId="0" applyNumberFormat="1" applyFont="1" applyFill="1" applyBorder="1" applyAlignment="1" applyProtection="1">
      <alignment horizontal="right"/>
      <protection locked="0"/>
    </xf>
  </cellXfs>
  <cellStyles count="5">
    <cellStyle name="Comma 2" xfId="3" xr:uid="{00000000-0005-0000-0000-000001000000}"/>
    <cellStyle name="Comma 3" xfId="2" xr:uid="{00000000-0005-0000-0000-000002000000}"/>
    <cellStyle name="Normal 2" xfId="1" xr:uid="{00000000-0005-0000-0000-000004000000}"/>
    <cellStyle name="Normale" xfId="0" builtinId="0"/>
    <cellStyle name="Standard 2" xfId="4" xr:uid="{5341A7BF-80E7-4137-925C-66ADE22FB4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Beitr&#228;ge_Contributi/15.%20Organisation_Organizzazione/Formulare_Moduli/2022/KH/Allegato%20domanda%20asili%20ni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0Beitr&#228;ge_Contributi/15.%20Organisation_Organizzazione/Formulare_Moduli/2022/Betriebliche/Antrag/Allegato%20Domanda%20Microstruttura%202022-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manda Asilo Nido"/>
      <sheetName val="LK_Comuni"/>
      <sheetName val="LK_Kinderhorte"/>
      <sheetName val="Parameters"/>
    </sheetNames>
    <sheetDataSet>
      <sheetData sheetId="0">
        <row r="1">
          <cell r="I1" t="str">
            <v>I</v>
          </cell>
        </row>
      </sheetData>
      <sheetData sheetId="1">
        <row r="1">
          <cell r="A1" t="str">
            <v>Com_Desc</v>
          </cell>
          <cell r="F1" t="str">
            <v>ComAN_Desc</v>
          </cell>
        </row>
        <row r="2">
          <cell r="A2" t="str">
            <v>Aldino</v>
          </cell>
          <cell r="F2" t="str">
            <v>Bolzano</v>
          </cell>
        </row>
        <row r="3">
          <cell r="A3" t="str">
            <v>Andriano</v>
          </cell>
          <cell r="F3" t="str">
            <v>Bressanone</v>
          </cell>
        </row>
        <row r="4">
          <cell r="A4" t="str">
            <v>Anterivo</v>
          </cell>
          <cell r="F4" t="str">
            <v>Laives</v>
          </cell>
        </row>
        <row r="5">
          <cell r="A5" t="str">
            <v>Appiano s.s.d.v.</v>
          </cell>
          <cell r="F5" t="str">
            <v>Merano</v>
          </cell>
        </row>
        <row r="6">
          <cell r="A6" t="str">
            <v>Avelengo</v>
          </cell>
        </row>
        <row r="7">
          <cell r="A7" t="str">
            <v>Badia</v>
          </cell>
        </row>
        <row r="8">
          <cell r="A8" t="str">
            <v>Barbiano</v>
          </cell>
        </row>
        <row r="9">
          <cell r="A9" t="str">
            <v>Bolzano</v>
          </cell>
        </row>
        <row r="10">
          <cell r="A10" t="str">
            <v>Braies</v>
          </cell>
        </row>
        <row r="11">
          <cell r="A11" t="str">
            <v>Brennero</v>
          </cell>
        </row>
        <row r="12">
          <cell r="A12" t="str">
            <v>Bressanone</v>
          </cell>
        </row>
        <row r="13">
          <cell r="A13" t="str">
            <v>Bronzolo</v>
          </cell>
        </row>
        <row r="14">
          <cell r="A14" t="str">
            <v>Brunico</v>
          </cell>
        </row>
        <row r="15">
          <cell r="A15" t="str">
            <v>Caines</v>
          </cell>
        </row>
        <row r="16">
          <cell r="A16" t="str">
            <v>Caldaro s.s.d.v.</v>
          </cell>
        </row>
        <row r="17">
          <cell r="A17" t="str">
            <v>Campo di Trens</v>
          </cell>
        </row>
        <row r="18">
          <cell r="A18" t="str">
            <v>Campo Tures</v>
          </cell>
        </row>
        <row r="19">
          <cell r="A19" t="str">
            <v>Castelbello-Ciardes</v>
          </cell>
        </row>
        <row r="20">
          <cell r="A20" t="str">
            <v>Castelrotto</v>
          </cell>
        </row>
        <row r="21">
          <cell r="A21" t="str">
            <v>Cermes</v>
          </cell>
        </row>
        <row r="22">
          <cell r="A22" t="str">
            <v>Chienes</v>
          </cell>
        </row>
        <row r="23">
          <cell r="A23" t="str">
            <v>Chiusa</v>
          </cell>
        </row>
        <row r="24">
          <cell r="A24" t="str">
            <v>Cornedo all'Isarco</v>
          </cell>
        </row>
        <row r="25">
          <cell r="A25" t="str">
            <v>Cortaccia s.s.d.v.</v>
          </cell>
        </row>
        <row r="26">
          <cell r="A26" t="str">
            <v>Cortina s.s.d.v.</v>
          </cell>
        </row>
        <row r="27">
          <cell r="A27" t="str">
            <v>Corvara in Badia</v>
          </cell>
        </row>
        <row r="28">
          <cell r="A28" t="str">
            <v>Curon Venosta</v>
          </cell>
        </row>
        <row r="29">
          <cell r="A29" t="str">
            <v>Dobbiaco</v>
          </cell>
        </row>
        <row r="30">
          <cell r="A30" t="str">
            <v>Egna</v>
          </cell>
        </row>
        <row r="31">
          <cell r="A31" t="str">
            <v>Falzes</v>
          </cell>
        </row>
        <row r="32">
          <cell r="A32" t="str">
            <v>Fie' allo Sciliar</v>
          </cell>
        </row>
        <row r="33">
          <cell r="A33" t="str">
            <v>Fortezza</v>
          </cell>
        </row>
        <row r="34">
          <cell r="A34" t="str">
            <v>Funes</v>
          </cell>
        </row>
        <row r="35">
          <cell r="A35" t="str">
            <v>Gais</v>
          </cell>
        </row>
        <row r="36">
          <cell r="A36" t="str">
            <v>Gargazzone</v>
          </cell>
        </row>
        <row r="37">
          <cell r="A37" t="str">
            <v>Glorenza</v>
          </cell>
        </row>
        <row r="38">
          <cell r="A38" t="str">
            <v>La Valle</v>
          </cell>
        </row>
        <row r="39">
          <cell r="A39" t="str">
            <v>Laces</v>
          </cell>
        </row>
        <row r="40">
          <cell r="A40" t="str">
            <v>Lagundo</v>
          </cell>
        </row>
        <row r="41">
          <cell r="A41" t="str">
            <v>Laion</v>
          </cell>
        </row>
        <row r="42">
          <cell r="A42" t="str">
            <v>Laives</v>
          </cell>
        </row>
        <row r="43">
          <cell r="A43" t="str">
            <v>Lana</v>
          </cell>
        </row>
        <row r="44">
          <cell r="A44" t="str">
            <v>Lasa</v>
          </cell>
        </row>
        <row r="45">
          <cell r="A45" t="str">
            <v>Lauregno</v>
          </cell>
        </row>
        <row r="46">
          <cell r="A46" t="str">
            <v>Luson</v>
          </cell>
        </row>
        <row r="47">
          <cell r="A47" t="str">
            <v>Magre' s.s.d.v.</v>
          </cell>
        </row>
        <row r="48">
          <cell r="A48" t="str">
            <v>Malles Venosta</v>
          </cell>
        </row>
        <row r="49">
          <cell r="A49" t="str">
            <v>Marebbe</v>
          </cell>
        </row>
        <row r="50">
          <cell r="A50" t="str">
            <v>Marlengo</v>
          </cell>
        </row>
        <row r="51">
          <cell r="A51" t="str">
            <v>Martello</v>
          </cell>
        </row>
        <row r="52">
          <cell r="A52" t="str">
            <v>Meltina</v>
          </cell>
        </row>
        <row r="53">
          <cell r="A53" t="str">
            <v>Merano</v>
          </cell>
        </row>
        <row r="54">
          <cell r="A54" t="str">
            <v>Monguelfo-Tesido</v>
          </cell>
        </row>
        <row r="55">
          <cell r="A55" t="str">
            <v>Montagna</v>
          </cell>
        </row>
        <row r="56">
          <cell r="A56" t="str">
            <v>Moso in Passiria</v>
          </cell>
        </row>
        <row r="57">
          <cell r="A57" t="str">
            <v>Nalles</v>
          </cell>
        </row>
        <row r="58">
          <cell r="A58" t="str">
            <v>Naturno</v>
          </cell>
        </row>
        <row r="59">
          <cell r="A59" t="str">
            <v>Naz-Sciaves</v>
          </cell>
        </row>
        <row r="60">
          <cell r="A60" t="str">
            <v>Nova Levante</v>
          </cell>
        </row>
        <row r="61">
          <cell r="A61" t="str">
            <v>Nova Ponente</v>
          </cell>
        </row>
        <row r="62">
          <cell r="A62" t="str">
            <v>Ora</v>
          </cell>
        </row>
        <row r="63">
          <cell r="A63" t="str">
            <v>Ortisei</v>
          </cell>
        </row>
        <row r="64">
          <cell r="A64" t="str">
            <v>Parcines</v>
          </cell>
        </row>
        <row r="65">
          <cell r="A65" t="str">
            <v>Perca</v>
          </cell>
        </row>
        <row r="66">
          <cell r="A66" t="str">
            <v>Plaus</v>
          </cell>
        </row>
        <row r="67">
          <cell r="A67" t="str">
            <v>Ponte Gardena</v>
          </cell>
        </row>
        <row r="68">
          <cell r="A68" t="str">
            <v>Postal</v>
          </cell>
        </row>
        <row r="69">
          <cell r="A69" t="str">
            <v>Prato allo Stelvio</v>
          </cell>
        </row>
        <row r="70">
          <cell r="A70" t="str">
            <v>Predoi</v>
          </cell>
        </row>
        <row r="71">
          <cell r="A71" t="str">
            <v>Proves</v>
          </cell>
        </row>
        <row r="72">
          <cell r="A72" t="str">
            <v>Racines</v>
          </cell>
        </row>
        <row r="73">
          <cell r="A73" t="str">
            <v>Rasun Anterselva</v>
          </cell>
        </row>
        <row r="74">
          <cell r="A74" t="str">
            <v>Renon</v>
          </cell>
        </row>
        <row r="75">
          <cell r="A75" t="str">
            <v>Rifiano</v>
          </cell>
        </row>
        <row r="76">
          <cell r="A76" t="str">
            <v>Rio di Pusteria</v>
          </cell>
        </row>
        <row r="77">
          <cell r="A77" t="str">
            <v>Rodengo</v>
          </cell>
        </row>
        <row r="78">
          <cell r="A78" t="str">
            <v>S.Candido</v>
          </cell>
        </row>
        <row r="79">
          <cell r="A79" t="str">
            <v>S.Cristina Val Gardena</v>
          </cell>
        </row>
        <row r="80">
          <cell r="A80" t="str">
            <v>S.Genesio Atesino</v>
          </cell>
        </row>
        <row r="81">
          <cell r="A81" t="str">
            <v>S.Leonardo in Passiria</v>
          </cell>
        </row>
        <row r="82">
          <cell r="A82" t="str">
            <v>S.Lorenzo di Sebato</v>
          </cell>
        </row>
        <row r="83">
          <cell r="A83" t="str">
            <v>S.Martino in Badia</v>
          </cell>
        </row>
        <row r="84">
          <cell r="A84" t="str">
            <v>S.Martino in Passiria</v>
          </cell>
        </row>
        <row r="85">
          <cell r="A85" t="str">
            <v>S.Pancrazio</v>
          </cell>
        </row>
        <row r="86">
          <cell r="A86" t="str">
            <v>Salorno</v>
          </cell>
        </row>
        <row r="87">
          <cell r="A87" t="str">
            <v>Sarentino</v>
          </cell>
        </row>
        <row r="88">
          <cell r="A88" t="str">
            <v>Scena</v>
          </cell>
        </row>
        <row r="89">
          <cell r="A89" t="str">
            <v>Selva dei Molini</v>
          </cell>
        </row>
        <row r="90">
          <cell r="A90" t="str">
            <v>Selva di Val Gardena</v>
          </cell>
        </row>
        <row r="91">
          <cell r="A91" t="str">
            <v>Senales</v>
          </cell>
        </row>
        <row r="92">
          <cell r="A92" t="str">
            <v>Senale-S.Felice</v>
          </cell>
        </row>
        <row r="93">
          <cell r="A93" t="str">
            <v>Sesto</v>
          </cell>
        </row>
        <row r="94">
          <cell r="A94" t="str">
            <v>Silandro</v>
          </cell>
        </row>
        <row r="95">
          <cell r="A95" t="str">
            <v>Sluderno</v>
          </cell>
        </row>
        <row r="96">
          <cell r="A96" t="str">
            <v>Stelvio</v>
          </cell>
        </row>
        <row r="97">
          <cell r="A97" t="str">
            <v>Terento</v>
          </cell>
        </row>
        <row r="98">
          <cell r="A98" t="str">
            <v>Terlano</v>
          </cell>
        </row>
        <row r="99">
          <cell r="A99" t="str">
            <v>Termeno s.s.d.v.</v>
          </cell>
        </row>
        <row r="100">
          <cell r="A100" t="str">
            <v>Tesimo</v>
          </cell>
        </row>
        <row r="101">
          <cell r="A101" t="str">
            <v>Tires</v>
          </cell>
        </row>
        <row r="102">
          <cell r="A102" t="str">
            <v>Tirolo</v>
          </cell>
        </row>
        <row r="103">
          <cell r="A103" t="str">
            <v>Trodena nel parco naturale</v>
          </cell>
        </row>
        <row r="104">
          <cell r="A104" t="str">
            <v>Tubre</v>
          </cell>
        </row>
        <row r="105">
          <cell r="A105" t="str">
            <v>Ultimo</v>
          </cell>
        </row>
        <row r="106">
          <cell r="A106" t="str">
            <v>Vadena</v>
          </cell>
        </row>
        <row r="107">
          <cell r="A107" t="str">
            <v>Val di Vizze</v>
          </cell>
        </row>
        <row r="108">
          <cell r="A108" t="str">
            <v>Valdaora</v>
          </cell>
        </row>
        <row r="109">
          <cell r="A109" t="str">
            <v>Valle Aurina</v>
          </cell>
        </row>
        <row r="110">
          <cell r="A110" t="str">
            <v>Valle di Casies</v>
          </cell>
        </row>
        <row r="111">
          <cell r="A111" t="str">
            <v>Vandoies</v>
          </cell>
        </row>
        <row r="112">
          <cell r="A112" t="str">
            <v>Varna</v>
          </cell>
        </row>
        <row r="113">
          <cell r="A113" t="str">
            <v>Velturno</v>
          </cell>
        </row>
        <row r="114">
          <cell r="A114" t="str">
            <v>Verano</v>
          </cell>
        </row>
        <row r="115">
          <cell r="A115" t="str">
            <v>Villabassa</v>
          </cell>
        </row>
        <row r="116">
          <cell r="A116" t="str">
            <v>Villandro</v>
          </cell>
        </row>
        <row r="117">
          <cell r="A117" t="str">
            <v>Vipiteno</v>
          </cell>
        </row>
      </sheetData>
      <sheetData sheetId="2">
        <row r="1">
          <cell r="K1" t="str">
            <v>KinderhortFullNameI</v>
          </cell>
        </row>
        <row r="2">
          <cell r="K2" t="str">
            <v>Il Sole, via Milano 131, Bolzano</v>
          </cell>
          <cell r="L2" t="str">
            <v>Il Sole, via Milano 131, Bolzano</v>
          </cell>
        </row>
        <row r="3">
          <cell r="K3" t="str">
            <v>Il Veliero, viale Venezia 49, Bolzano</v>
          </cell>
          <cell r="L3" t="str">
            <v>Il Veliero, viale Venezia 49, Bolzano</v>
          </cell>
        </row>
        <row r="4">
          <cell r="K4" t="str">
            <v>L'Acquario, via Parma 10 , Bolzano</v>
          </cell>
          <cell r="L4" t="str">
            <v>L'Acquario, via Parma 10 , Bolzano</v>
          </cell>
        </row>
        <row r="5">
          <cell r="K5" t="str">
            <v>Il Grillo, via Genova 94 , Bolzano</v>
          </cell>
          <cell r="L5" t="str">
            <v>Il Grillo, via Genova 94 , Bolzano</v>
          </cell>
        </row>
        <row r="6">
          <cell r="K6" t="str">
            <v>La Nuvola, vicolo Lageder , Bolzano</v>
          </cell>
          <cell r="L6" t="str">
            <v>La Nuvola, vicolo Lageder , Bolzano</v>
          </cell>
        </row>
        <row r="7">
          <cell r="K7" t="str">
            <v>Il Panda, via Gaismair 4 , Bolzano</v>
          </cell>
          <cell r="L7" t="str">
            <v>Il Panda, via Gaismair 4 , Bolzano</v>
          </cell>
        </row>
        <row r="8">
          <cell r="K8" t="str">
            <v>La Farfalla, vicolo S.Giovanni 23/a , Bolzano</v>
          </cell>
          <cell r="L8" t="str">
            <v>La Farfalla, vicolo S.Giovanni 23/a , Bolzano</v>
          </cell>
        </row>
        <row r="9">
          <cell r="K9" t="str">
            <v>Il Quadrifoglio, piazza Angela Nikoletti 9 , Bolzano</v>
          </cell>
          <cell r="L9" t="str">
            <v>Il Quadrifoglio, piazza Angela Nikoletti 9 , Bolzano</v>
          </cell>
        </row>
        <row r="10">
          <cell r="K10" t="str">
            <v>Casanova, via Ortles 48, Bolzano</v>
          </cell>
          <cell r="L10" t="str">
            <v>Casanova, via Ortles 48, Bolzano</v>
          </cell>
        </row>
        <row r="11">
          <cell r="K11" t="str">
            <v>Firmian, p.zza Montessori 12, Bolzano</v>
          </cell>
          <cell r="L11" t="str">
            <v>Firmian, p.zza Montessori 12, Bolzano</v>
          </cell>
        </row>
        <row r="12">
          <cell r="K12" t="str">
            <v>Yosyag, via  Goethe 40/C, Merano</v>
          </cell>
          <cell r="L12" t="str">
            <v>Yosyag, via  Goethe 40/C, Merano</v>
          </cell>
        </row>
        <row r="13">
          <cell r="K13" t="str">
            <v>Maia, via Maia 1, Merano</v>
          </cell>
          <cell r="L13" t="str">
            <v>Maia, via Maia 1, Merano</v>
          </cell>
        </row>
        <row r="14">
          <cell r="K14" t="str">
            <v>Pinocchio, via  Goethe 22, Bressanone</v>
          </cell>
          <cell r="L14" t="str">
            <v>Pinocchio, via  Goethe 22, Bressanone</v>
          </cell>
        </row>
        <row r="15">
          <cell r="K15" t="str">
            <v>Asilo nido Comunale, Passaggio zona scolastica 28, Laives</v>
          </cell>
          <cell r="L15" t="str">
            <v>Asilo nido Comunale, Passaggio zona scolastica 28, Laives</v>
          </cell>
        </row>
      </sheetData>
      <sheetData sheetId="3">
        <row r="7">
          <cell r="A7" t="str">
            <v>Originale</v>
          </cell>
        </row>
        <row r="8">
          <cell r="A8" t="str">
            <v>Da parte dell'Agenzia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manda KITA aziendale"/>
      <sheetName val="LK_Comuni"/>
      <sheetName val="LK_Kita-TM"/>
      <sheetName val="Parameters"/>
    </sheetNames>
    <sheetDataSet>
      <sheetData sheetId="0"/>
      <sheetData sheetId="1">
        <row r="2">
          <cell r="A2" t="str">
            <v>Abtei</v>
          </cell>
        </row>
        <row r="3">
          <cell r="A3" t="str">
            <v>Ahrntal</v>
          </cell>
        </row>
        <row r="4">
          <cell r="A4" t="str">
            <v>Aldein</v>
          </cell>
        </row>
        <row r="5">
          <cell r="A5" t="str">
            <v>Algund</v>
          </cell>
        </row>
        <row r="6">
          <cell r="A6" t="str">
            <v>Altrei</v>
          </cell>
        </row>
        <row r="7">
          <cell r="A7" t="str">
            <v>Andrian</v>
          </cell>
        </row>
        <row r="8">
          <cell r="A8" t="str">
            <v>Auer</v>
          </cell>
        </row>
        <row r="9">
          <cell r="A9" t="str">
            <v>Barbian</v>
          </cell>
        </row>
        <row r="10">
          <cell r="A10" t="str">
            <v>Bozen</v>
          </cell>
        </row>
        <row r="11">
          <cell r="A11" t="str">
            <v>Branzoll</v>
          </cell>
        </row>
        <row r="12">
          <cell r="A12" t="str">
            <v>Brenner</v>
          </cell>
        </row>
        <row r="13">
          <cell r="A13" t="str">
            <v>Brixen</v>
          </cell>
        </row>
        <row r="14">
          <cell r="A14" t="str">
            <v>Bruneck</v>
          </cell>
        </row>
        <row r="15">
          <cell r="A15" t="str">
            <v>Burgstall</v>
          </cell>
        </row>
        <row r="16">
          <cell r="A16" t="str">
            <v>Corvara</v>
          </cell>
        </row>
        <row r="17">
          <cell r="A17" t="str">
            <v>Deutschnofen</v>
          </cell>
        </row>
        <row r="18">
          <cell r="A18" t="str">
            <v>Enneberg</v>
          </cell>
        </row>
        <row r="19">
          <cell r="A19" t="str">
            <v>Eppan a.d. Weinstr.</v>
          </cell>
        </row>
        <row r="20">
          <cell r="A20" t="str">
            <v>Feldthurns</v>
          </cell>
        </row>
        <row r="21">
          <cell r="A21" t="str">
            <v>Franzensfeste</v>
          </cell>
        </row>
        <row r="22">
          <cell r="A22" t="str">
            <v>Freienfeld</v>
          </cell>
        </row>
        <row r="23">
          <cell r="A23" t="str">
            <v>Gais</v>
          </cell>
        </row>
        <row r="24">
          <cell r="A24" t="str">
            <v>Gargazon</v>
          </cell>
        </row>
        <row r="25">
          <cell r="A25" t="str">
            <v>Glurns</v>
          </cell>
        </row>
        <row r="26">
          <cell r="A26" t="str">
            <v>Graun im Vinschgau</v>
          </cell>
        </row>
        <row r="27">
          <cell r="A27" t="str">
            <v>Gsies</v>
          </cell>
        </row>
        <row r="28">
          <cell r="A28" t="str">
            <v>Hafling</v>
          </cell>
        </row>
        <row r="29">
          <cell r="A29" t="str">
            <v>Innichen</v>
          </cell>
        </row>
        <row r="30">
          <cell r="A30" t="str">
            <v>Jenesien</v>
          </cell>
        </row>
        <row r="31">
          <cell r="A31" t="str">
            <v>Kaltern a.d. Weinstr.</v>
          </cell>
        </row>
        <row r="32">
          <cell r="A32" t="str">
            <v>Karneid</v>
          </cell>
        </row>
        <row r="33">
          <cell r="A33" t="str">
            <v>Kastelbell-Tschars</v>
          </cell>
        </row>
        <row r="34">
          <cell r="A34" t="str">
            <v>Kastelruth</v>
          </cell>
        </row>
        <row r="35">
          <cell r="A35" t="str">
            <v>Kiens</v>
          </cell>
        </row>
        <row r="36">
          <cell r="A36" t="str">
            <v>Klausen</v>
          </cell>
        </row>
        <row r="37">
          <cell r="A37" t="str">
            <v>Kuens</v>
          </cell>
        </row>
        <row r="38">
          <cell r="A38" t="str">
            <v>Kurtatsch a.d.Weinstr.</v>
          </cell>
        </row>
        <row r="39">
          <cell r="A39" t="str">
            <v>Kurtinig a.d. Weinstr.</v>
          </cell>
        </row>
        <row r="40">
          <cell r="A40" t="str">
            <v>Laas</v>
          </cell>
        </row>
        <row r="41">
          <cell r="A41" t="str">
            <v>Lajen</v>
          </cell>
        </row>
        <row r="42">
          <cell r="A42" t="str">
            <v>Lana</v>
          </cell>
        </row>
        <row r="43">
          <cell r="A43" t="str">
            <v>Latsch</v>
          </cell>
        </row>
        <row r="44">
          <cell r="A44" t="str">
            <v>Laurein</v>
          </cell>
        </row>
        <row r="45">
          <cell r="A45" t="str">
            <v>Leifers</v>
          </cell>
        </row>
        <row r="46">
          <cell r="A46" t="str">
            <v>Lüsen</v>
          </cell>
        </row>
        <row r="47">
          <cell r="A47" t="str">
            <v>Mals</v>
          </cell>
        </row>
        <row r="48">
          <cell r="A48" t="str">
            <v>Margreid a.d. Weinstr.</v>
          </cell>
        </row>
        <row r="49">
          <cell r="A49" t="str">
            <v>Marling</v>
          </cell>
        </row>
        <row r="50">
          <cell r="A50" t="str">
            <v>Martell</v>
          </cell>
        </row>
        <row r="51">
          <cell r="A51" t="str">
            <v>Meran</v>
          </cell>
        </row>
        <row r="52">
          <cell r="A52" t="str">
            <v>Mölten</v>
          </cell>
        </row>
        <row r="53">
          <cell r="A53" t="str">
            <v>Montan</v>
          </cell>
        </row>
        <row r="54">
          <cell r="A54" t="str">
            <v>Moos in Passeier</v>
          </cell>
        </row>
        <row r="55">
          <cell r="A55" t="str">
            <v>Mühlbach</v>
          </cell>
        </row>
        <row r="56">
          <cell r="A56" t="str">
            <v>Mühlwald</v>
          </cell>
        </row>
        <row r="57">
          <cell r="A57" t="str">
            <v>Nals</v>
          </cell>
        </row>
        <row r="58">
          <cell r="A58" t="str">
            <v>Naturns</v>
          </cell>
        </row>
        <row r="59">
          <cell r="A59" t="str">
            <v>Natz-Schabs</v>
          </cell>
        </row>
        <row r="60">
          <cell r="A60" t="str">
            <v>Neumarkt</v>
          </cell>
        </row>
        <row r="61">
          <cell r="A61" t="str">
            <v>Niederdorf</v>
          </cell>
        </row>
        <row r="62">
          <cell r="A62" t="str">
            <v>Olang</v>
          </cell>
        </row>
        <row r="63">
          <cell r="A63" t="str">
            <v>Partschins</v>
          </cell>
        </row>
        <row r="64">
          <cell r="A64" t="str">
            <v>Percha</v>
          </cell>
        </row>
        <row r="65">
          <cell r="A65" t="str">
            <v>Pfalzen</v>
          </cell>
        </row>
        <row r="66">
          <cell r="A66" t="str">
            <v>Pfatten</v>
          </cell>
        </row>
        <row r="67">
          <cell r="A67" t="str">
            <v>Pfitsch</v>
          </cell>
        </row>
        <row r="68">
          <cell r="A68" t="str">
            <v>Plaus</v>
          </cell>
        </row>
        <row r="69">
          <cell r="A69" t="str">
            <v>Prad am Stilfser Joch</v>
          </cell>
        </row>
        <row r="70">
          <cell r="A70" t="str">
            <v>Prags</v>
          </cell>
        </row>
        <row r="71">
          <cell r="A71" t="str">
            <v>Prettau</v>
          </cell>
        </row>
        <row r="72">
          <cell r="A72" t="str">
            <v>Proveis</v>
          </cell>
        </row>
        <row r="73">
          <cell r="A73" t="str">
            <v>Rasen-Antholz</v>
          </cell>
        </row>
        <row r="74">
          <cell r="A74" t="str">
            <v>Ratschings</v>
          </cell>
        </row>
        <row r="75">
          <cell r="A75" t="str">
            <v>Riffian</v>
          </cell>
        </row>
        <row r="76">
          <cell r="A76" t="str">
            <v>Ritten</v>
          </cell>
        </row>
        <row r="77">
          <cell r="A77" t="str">
            <v>Rodeneck</v>
          </cell>
        </row>
        <row r="78">
          <cell r="A78" t="str">
            <v>Salurn</v>
          </cell>
        </row>
        <row r="79">
          <cell r="A79" t="str">
            <v>Sand in Taufers</v>
          </cell>
        </row>
        <row r="80">
          <cell r="A80" t="str">
            <v>Sarntal</v>
          </cell>
        </row>
        <row r="81">
          <cell r="A81" t="str">
            <v>Schenna</v>
          </cell>
        </row>
        <row r="82">
          <cell r="A82" t="str">
            <v>Schlanders</v>
          </cell>
        </row>
        <row r="83">
          <cell r="A83" t="str">
            <v>Schluderns</v>
          </cell>
        </row>
        <row r="84">
          <cell r="A84" t="str">
            <v>Schnals</v>
          </cell>
        </row>
        <row r="85">
          <cell r="A85" t="str">
            <v>Sexten</v>
          </cell>
        </row>
        <row r="86">
          <cell r="A86" t="str">
            <v>St.Christina in Gröden</v>
          </cell>
        </row>
        <row r="87">
          <cell r="A87" t="str">
            <v>St.Leonhard in Pass.</v>
          </cell>
        </row>
        <row r="88">
          <cell r="A88" t="str">
            <v>St.Lorenzen</v>
          </cell>
        </row>
        <row r="89">
          <cell r="A89" t="str">
            <v>St.Martin in Passeier</v>
          </cell>
        </row>
        <row r="90">
          <cell r="A90" t="str">
            <v>St.Martin in Thurn</v>
          </cell>
        </row>
        <row r="91">
          <cell r="A91" t="str">
            <v>St.Pankraz</v>
          </cell>
        </row>
        <row r="92">
          <cell r="A92" t="str">
            <v>St.Ulrich</v>
          </cell>
        </row>
        <row r="93">
          <cell r="A93" t="str">
            <v>Sterzing</v>
          </cell>
        </row>
        <row r="94">
          <cell r="A94" t="str">
            <v>Stilfs</v>
          </cell>
        </row>
        <row r="95">
          <cell r="A95" t="str">
            <v>Taufers im Münstertal</v>
          </cell>
        </row>
        <row r="96">
          <cell r="A96" t="str">
            <v>Terenten</v>
          </cell>
        </row>
        <row r="97">
          <cell r="A97" t="str">
            <v>Terlan</v>
          </cell>
        </row>
        <row r="98">
          <cell r="A98" t="str">
            <v>Tiers</v>
          </cell>
        </row>
        <row r="99">
          <cell r="A99" t="str">
            <v>Tirol</v>
          </cell>
        </row>
        <row r="100">
          <cell r="A100" t="str">
            <v>Tisens</v>
          </cell>
        </row>
        <row r="101">
          <cell r="A101" t="str">
            <v>Toblach</v>
          </cell>
        </row>
        <row r="102">
          <cell r="A102" t="str">
            <v>Tramin a.d. Weinstr.</v>
          </cell>
        </row>
        <row r="103">
          <cell r="A103" t="str">
            <v>Truden im Naturpark</v>
          </cell>
        </row>
        <row r="104">
          <cell r="A104" t="str">
            <v>Tscherms</v>
          </cell>
        </row>
        <row r="105">
          <cell r="A105" t="str">
            <v>U.L.Frau i.W.-St.Felix</v>
          </cell>
        </row>
        <row r="106">
          <cell r="A106" t="str">
            <v>Ulten</v>
          </cell>
        </row>
        <row r="107">
          <cell r="A107" t="str">
            <v>Vahrn</v>
          </cell>
        </row>
        <row r="108">
          <cell r="A108" t="str">
            <v>Villanders</v>
          </cell>
        </row>
        <row r="109">
          <cell r="A109" t="str">
            <v>Villnöss</v>
          </cell>
        </row>
        <row r="110">
          <cell r="A110" t="str">
            <v>Vintl</v>
          </cell>
        </row>
        <row r="111">
          <cell r="A111" t="str">
            <v>Völs am Schlern</v>
          </cell>
        </row>
        <row r="112">
          <cell r="A112" t="str">
            <v>Vöran</v>
          </cell>
        </row>
        <row r="113">
          <cell r="A113" t="str">
            <v>Waidbruck</v>
          </cell>
        </row>
        <row r="114">
          <cell r="A114" t="str">
            <v>Welsberg-Taisten</v>
          </cell>
        </row>
        <row r="115">
          <cell r="A115" t="str">
            <v>Welschnofen</v>
          </cell>
        </row>
        <row r="116">
          <cell r="A116" t="str">
            <v>Wengen</v>
          </cell>
        </row>
        <row r="117">
          <cell r="A117" t="str">
            <v>Wolkenstein in Gröden</v>
          </cell>
        </row>
        <row r="118">
          <cell r="A118" t="str">
            <v>Bezirksgemeinschaft Wipptal</v>
          </cell>
        </row>
      </sheetData>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6"/>
  <sheetViews>
    <sheetView showGridLines="0" tabSelected="1" topLeftCell="A122" zoomScaleNormal="100" workbookViewId="0">
      <selection activeCell="F137" sqref="F137:G137"/>
    </sheetView>
  </sheetViews>
  <sheetFormatPr defaultColWidth="11.42578125" defaultRowHeight="12.75" x14ac:dyDescent="0.2"/>
  <cols>
    <col min="1" max="1" width="6.28515625" style="13" customWidth="1"/>
    <col min="2" max="2" width="19.42578125" style="13" bestFit="1" customWidth="1"/>
    <col min="3" max="3" width="17.5703125" style="13" bestFit="1" customWidth="1"/>
    <col min="4" max="4" width="19" style="13" customWidth="1"/>
    <col min="5" max="5" width="30.7109375" style="13" customWidth="1"/>
    <col min="6" max="6" width="16.7109375" style="13" customWidth="1"/>
    <col min="7" max="7" width="17.5703125" style="13" customWidth="1"/>
    <col min="8" max="8" width="25.85546875" style="13" customWidth="1"/>
    <col min="9" max="9" width="15.7109375" style="13" customWidth="1"/>
    <col min="10" max="10" width="10.42578125" style="13" customWidth="1"/>
    <col min="11" max="21" width="11.42578125" style="13"/>
    <col min="22" max="22" width="0" style="13" hidden="1" customWidth="1"/>
    <col min="23" max="16384" width="11.42578125" style="13"/>
  </cols>
  <sheetData>
    <row r="1" spans="1:22" ht="18" x14ac:dyDescent="0.25">
      <c r="A1" s="23" t="s">
        <v>558</v>
      </c>
      <c r="B1" s="32"/>
      <c r="C1" s="8"/>
      <c r="D1" s="8"/>
      <c r="E1" s="8"/>
      <c r="F1" s="8"/>
      <c r="G1" s="8"/>
      <c r="H1" s="8"/>
      <c r="I1" s="152" t="s">
        <v>580</v>
      </c>
      <c r="J1" s="153"/>
      <c r="V1" s="13" t="s">
        <v>544</v>
      </c>
    </row>
    <row r="2" spans="1:22" ht="15.75" x14ac:dyDescent="0.25">
      <c r="A2" s="16"/>
      <c r="B2" s="33"/>
      <c r="C2" s="10"/>
      <c r="D2" s="10"/>
      <c r="E2" s="10"/>
      <c r="F2" s="10"/>
      <c r="G2" s="10"/>
      <c r="H2" s="10"/>
      <c r="I2" s="10"/>
      <c r="J2" s="11"/>
    </row>
    <row r="3" spans="1:22" customFormat="1" ht="17.25" customHeight="1" x14ac:dyDescent="0.2">
      <c r="A3" s="135" t="s">
        <v>569</v>
      </c>
      <c r="B3" s="136"/>
      <c r="C3" s="136"/>
      <c r="D3" s="137"/>
      <c r="E3" s="12" t="s">
        <v>559</v>
      </c>
      <c r="F3" s="10"/>
      <c r="G3" s="10"/>
      <c r="H3" s="10"/>
      <c r="I3" s="10"/>
      <c r="J3" s="11"/>
    </row>
    <row r="4" spans="1:22" customFormat="1" ht="21.75" customHeight="1" x14ac:dyDescent="0.25">
      <c r="A4" s="138"/>
      <c r="B4" s="139"/>
      <c r="C4" s="139"/>
      <c r="D4" s="140"/>
      <c r="E4" s="81">
        <v>2025</v>
      </c>
      <c r="F4" s="10"/>
      <c r="G4" s="10"/>
      <c r="H4" s="10"/>
      <c r="I4" s="10"/>
      <c r="J4" s="11"/>
    </row>
    <row r="5" spans="1:22" ht="17.25" customHeight="1" x14ac:dyDescent="0.2">
      <c r="A5" s="21" t="s">
        <v>601</v>
      </c>
      <c r="B5" s="35"/>
      <c r="C5" s="57"/>
      <c r="D5" s="57"/>
      <c r="E5" s="57"/>
      <c r="F5" s="57"/>
      <c r="G5" s="57"/>
      <c r="H5" s="57"/>
      <c r="I5" s="57"/>
      <c r="J5" s="11"/>
    </row>
    <row r="6" spans="1:22" ht="17.25" customHeight="1" x14ac:dyDescent="0.2">
      <c r="A6" s="21" t="s">
        <v>602</v>
      </c>
      <c r="B6" s="35"/>
      <c r="C6" s="57"/>
      <c r="D6" s="57"/>
      <c r="E6" s="57"/>
      <c r="F6" s="57"/>
      <c r="G6" s="57"/>
      <c r="H6" s="57"/>
      <c r="I6" s="57"/>
      <c r="J6" s="11"/>
    </row>
    <row r="7" spans="1:22" ht="21.75" customHeight="1" x14ac:dyDescent="0.25">
      <c r="A7" s="16" t="s">
        <v>577</v>
      </c>
      <c r="B7" s="33"/>
      <c r="C7" s="10"/>
      <c r="D7" s="10"/>
      <c r="E7" s="10"/>
      <c r="F7" s="10"/>
      <c r="G7" s="10"/>
      <c r="H7" s="10"/>
      <c r="I7" s="10"/>
      <c r="J7" s="11"/>
    </row>
    <row r="8" spans="1:22" ht="21.75" customHeight="1" x14ac:dyDescent="0.25">
      <c r="A8" s="16" t="s">
        <v>597</v>
      </c>
      <c r="B8" s="33"/>
      <c r="C8" s="10"/>
      <c r="D8" s="10"/>
      <c r="E8" s="10"/>
      <c r="F8" s="10"/>
      <c r="G8" s="10"/>
      <c r="H8" s="10"/>
      <c r="I8" s="10"/>
      <c r="J8" s="11"/>
    </row>
    <row r="9" spans="1:22" ht="17.25" customHeight="1" x14ac:dyDescent="0.25">
      <c r="A9" s="142" t="s">
        <v>578</v>
      </c>
      <c r="B9" s="143"/>
      <c r="C9" s="143"/>
      <c r="D9" s="143"/>
      <c r="E9" s="143"/>
      <c r="F9" s="143"/>
      <c r="G9" s="143"/>
      <c r="H9" s="143"/>
      <c r="I9" s="143"/>
      <c r="J9" s="144"/>
    </row>
    <row r="10" spans="1:22" ht="50.1" customHeight="1" x14ac:dyDescent="0.25">
      <c r="A10" s="40" t="s">
        <v>560</v>
      </c>
      <c r="B10" s="37" t="s">
        <v>561</v>
      </c>
      <c r="C10" s="37" t="s">
        <v>562</v>
      </c>
      <c r="D10" s="37" t="s">
        <v>563</v>
      </c>
      <c r="E10" s="37" t="s">
        <v>564</v>
      </c>
      <c r="F10" s="39" t="s">
        <v>565</v>
      </c>
      <c r="G10" s="37" t="s">
        <v>595</v>
      </c>
      <c r="H10" s="34" t="s">
        <v>579</v>
      </c>
      <c r="I10" s="126" t="s">
        <v>567</v>
      </c>
      <c r="J10" s="127"/>
    </row>
    <row r="11" spans="1:22" ht="20.100000000000001" customHeight="1" x14ac:dyDescent="0.2">
      <c r="A11" s="61"/>
      <c r="B11" s="63"/>
      <c r="C11" s="64"/>
      <c r="D11" s="63"/>
      <c r="E11" s="63"/>
      <c r="F11" s="15"/>
      <c r="G11" s="55"/>
      <c r="H11" s="63"/>
      <c r="I11" s="156"/>
      <c r="J11" s="157"/>
    </row>
    <row r="12" spans="1:22" ht="20.100000000000001" customHeight="1" x14ac:dyDescent="0.2">
      <c r="A12" s="61"/>
      <c r="B12" s="63"/>
      <c r="C12" s="64"/>
      <c r="D12" s="63"/>
      <c r="E12" s="65"/>
      <c r="F12" s="15"/>
      <c r="G12" s="55"/>
      <c r="H12" s="65"/>
      <c r="I12" s="48"/>
      <c r="J12" s="49"/>
    </row>
    <row r="13" spans="1:22" ht="20.100000000000001" customHeight="1" x14ac:dyDescent="0.2">
      <c r="A13" s="61"/>
      <c r="B13" s="63"/>
      <c r="C13" s="64"/>
      <c r="D13" s="63"/>
      <c r="E13" s="65"/>
      <c r="F13" s="15"/>
      <c r="G13" s="55"/>
      <c r="H13" s="65"/>
      <c r="I13" s="48"/>
      <c r="J13" s="49"/>
    </row>
    <row r="14" spans="1:22" ht="20.100000000000001" customHeight="1" x14ac:dyDescent="0.2">
      <c r="A14" s="61"/>
      <c r="B14" s="63"/>
      <c r="C14" s="64"/>
      <c r="D14" s="63"/>
      <c r="E14" s="65"/>
      <c r="F14" s="15"/>
      <c r="G14" s="55"/>
      <c r="H14" s="65"/>
      <c r="I14" s="48"/>
      <c r="J14" s="49"/>
    </row>
    <row r="15" spans="1:22" ht="20.100000000000001" customHeight="1" x14ac:dyDescent="0.2">
      <c r="A15" s="61"/>
      <c r="B15" s="63"/>
      <c r="C15" s="64"/>
      <c r="D15" s="63"/>
      <c r="E15" s="65"/>
      <c r="F15" s="15"/>
      <c r="G15" s="55"/>
      <c r="H15" s="65"/>
      <c r="I15" s="48"/>
      <c r="J15" s="49"/>
    </row>
    <row r="16" spans="1:22" ht="20.100000000000001" customHeight="1" x14ac:dyDescent="0.2">
      <c r="A16" s="61"/>
      <c r="B16" s="63"/>
      <c r="C16" s="64"/>
      <c r="D16" s="63"/>
      <c r="E16" s="65"/>
      <c r="F16" s="15"/>
      <c r="G16" s="55"/>
      <c r="H16" s="65"/>
      <c r="I16" s="48"/>
      <c r="J16" s="49"/>
    </row>
    <row r="17" spans="1:11" ht="20.100000000000001" customHeight="1" x14ac:dyDescent="0.2">
      <c r="A17" s="61"/>
      <c r="B17" s="63"/>
      <c r="C17" s="64"/>
      <c r="D17" s="63"/>
      <c r="E17" s="65"/>
      <c r="F17" s="15"/>
      <c r="G17" s="55"/>
      <c r="H17" s="65"/>
      <c r="I17" s="48"/>
      <c r="J17" s="49"/>
    </row>
    <row r="18" spans="1:11" ht="20.100000000000001" customHeight="1" x14ac:dyDescent="0.2">
      <c r="A18" s="61"/>
      <c r="B18" s="63"/>
      <c r="C18" s="64"/>
      <c r="D18" s="63"/>
      <c r="E18" s="65"/>
      <c r="F18" s="15"/>
      <c r="G18" s="55"/>
      <c r="H18" s="65"/>
      <c r="I18" s="48"/>
      <c r="J18" s="49"/>
    </row>
    <row r="19" spans="1:11" ht="20.100000000000001" customHeight="1" x14ac:dyDescent="0.2">
      <c r="A19" s="61"/>
      <c r="B19" s="63"/>
      <c r="C19" s="64"/>
      <c r="D19" s="63"/>
      <c r="E19" s="65"/>
      <c r="F19" s="15"/>
      <c r="G19" s="55"/>
      <c r="H19" s="65"/>
      <c r="I19" s="48"/>
      <c r="J19" s="49"/>
    </row>
    <row r="20" spans="1:11" ht="20.100000000000001" customHeight="1" x14ac:dyDescent="0.2">
      <c r="A20" s="61"/>
      <c r="B20" s="63"/>
      <c r="C20" s="64"/>
      <c r="D20" s="63"/>
      <c r="E20" s="65"/>
      <c r="F20" s="15"/>
      <c r="G20" s="55"/>
      <c r="H20" s="65"/>
      <c r="I20" s="48"/>
      <c r="J20" s="49"/>
    </row>
    <row r="21" spans="1:11" ht="20.100000000000001" customHeight="1" x14ac:dyDescent="0.2">
      <c r="A21" s="61"/>
      <c r="B21" s="63"/>
      <c r="C21" s="64"/>
      <c r="D21" s="63"/>
      <c r="E21" s="65"/>
      <c r="F21" s="15"/>
      <c r="G21" s="55"/>
      <c r="H21" s="65"/>
      <c r="I21" s="48"/>
      <c r="J21" s="49"/>
    </row>
    <row r="22" spans="1:11" ht="20.100000000000001" customHeight="1" x14ac:dyDescent="0.2">
      <c r="A22" s="61"/>
      <c r="B22" s="63"/>
      <c r="C22" s="64"/>
      <c r="D22" s="63"/>
      <c r="E22" s="65"/>
      <c r="F22" s="15"/>
      <c r="G22" s="55"/>
      <c r="H22" s="65"/>
      <c r="I22" s="48"/>
      <c r="J22" s="49"/>
    </row>
    <row r="23" spans="1:11" ht="20.100000000000001" customHeight="1" x14ac:dyDescent="0.2">
      <c r="A23" s="61"/>
      <c r="B23" s="63"/>
      <c r="C23" s="64"/>
      <c r="D23" s="63"/>
      <c r="E23" s="65"/>
      <c r="F23" s="15"/>
      <c r="G23" s="55"/>
      <c r="H23" s="65"/>
      <c r="I23" s="48"/>
      <c r="J23" s="49"/>
    </row>
    <row r="24" spans="1:11" ht="20.100000000000001" customHeight="1" x14ac:dyDescent="0.2">
      <c r="A24" s="61"/>
      <c r="B24" s="63"/>
      <c r="C24" s="64"/>
      <c r="D24" s="63"/>
      <c r="E24" s="65"/>
      <c r="F24" s="15"/>
      <c r="G24" s="55"/>
      <c r="H24" s="65"/>
      <c r="I24" s="48"/>
      <c r="J24" s="49"/>
    </row>
    <row r="25" spans="1:11" ht="20.100000000000001" customHeight="1" x14ac:dyDescent="0.2">
      <c r="A25" s="61"/>
      <c r="B25" s="63"/>
      <c r="C25" s="64"/>
      <c r="D25" s="63"/>
      <c r="E25" s="65"/>
      <c r="F25" s="15"/>
      <c r="G25" s="55"/>
      <c r="H25" s="65"/>
      <c r="I25" s="48"/>
      <c r="J25" s="49"/>
    </row>
    <row r="26" spans="1:11" ht="20.100000000000001" customHeight="1" x14ac:dyDescent="0.2">
      <c r="A26" s="62"/>
      <c r="B26" s="66"/>
      <c r="C26" s="67"/>
      <c r="D26" s="66"/>
      <c r="E26" s="68"/>
      <c r="F26" s="58"/>
      <c r="G26" s="72"/>
      <c r="H26" s="68"/>
      <c r="I26" s="59"/>
      <c r="J26" s="60"/>
    </row>
    <row r="27" spans="1:11" ht="12.75" customHeight="1" x14ac:dyDescent="0.25">
      <c r="A27" s="110" t="s">
        <v>568</v>
      </c>
      <c r="B27" s="111"/>
      <c r="C27" s="111"/>
      <c r="D27" s="111"/>
      <c r="E27" s="112"/>
      <c r="F27" s="17">
        <f>SUM(F11:F26)</f>
        <v>0</v>
      </c>
      <c r="G27" s="17"/>
      <c r="H27" s="17"/>
      <c r="I27" s="94"/>
      <c r="J27" s="95"/>
    </row>
    <row r="28" spans="1:11" x14ac:dyDescent="0.2">
      <c r="A28" s="9"/>
      <c r="B28" s="10"/>
      <c r="C28" s="10"/>
      <c r="D28" s="10"/>
      <c r="E28" s="10"/>
      <c r="F28" s="10"/>
      <c r="G28" s="10"/>
      <c r="H28" s="10"/>
      <c r="I28" s="10"/>
      <c r="J28" s="11"/>
      <c r="K28"/>
    </row>
    <row r="29" spans="1:11" x14ac:dyDescent="0.2">
      <c r="A29" s="9"/>
      <c r="B29" s="10"/>
      <c r="C29" s="10"/>
      <c r="D29" s="10"/>
      <c r="E29" s="10"/>
      <c r="F29" s="10"/>
      <c r="G29" s="10"/>
      <c r="H29" s="10"/>
      <c r="I29" s="10"/>
      <c r="J29" s="11"/>
    </row>
    <row r="30" spans="1:11" ht="15" customHeight="1" x14ac:dyDescent="0.25">
      <c r="A30" s="142" t="s">
        <v>570</v>
      </c>
      <c r="B30" s="143"/>
      <c r="C30" s="143"/>
      <c r="D30" s="143"/>
      <c r="E30" s="143"/>
      <c r="F30" s="143"/>
      <c r="G30" s="143"/>
      <c r="H30" s="143"/>
      <c r="I30" s="143"/>
      <c r="J30" s="144"/>
    </row>
    <row r="31" spans="1:11" ht="50.1" customHeight="1" x14ac:dyDescent="0.25">
      <c r="A31" s="40" t="s">
        <v>560</v>
      </c>
      <c r="B31" s="37" t="s">
        <v>596</v>
      </c>
      <c r="C31" s="37" t="s">
        <v>562</v>
      </c>
      <c r="D31" s="37" t="s">
        <v>563</v>
      </c>
      <c r="E31" s="37" t="s">
        <v>564</v>
      </c>
      <c r="F31" s="39" t="s">
        <v>565</v>
      </c>
      <c r="G31" s="37" t="s">
        <v>595</v>
      </c>
      <c r="H31" s="34" t="s">
        <v>579</v>
      </c>
      <c r="I31" s="126" t="s">
        <v>567</v>
      </c>
      <c r="J31" s="127"/>
    </row>
    <row r="32" spans="1:11" ht="20.100000000000001" customHeight="1" x14ac:dyDescent="0.2">
      <c r="A32" s="61"/>
      <c r="B32" s="63"/>
      <c r="C32" s="64"/>
      <c r="D32" s="63"/>
      <c r="E32" s="65"/>
      <c r="F32" s="15"/>
      <c r="G32" s="55"/>
      <c r="H32" s="65"/>
      <c r="I32" s="148"/>
      <c r="J32" s="149"/>
    </row>
    <row r="33" spans="1:11" ht="20.100000000000001" customHeight="1" x14ac:dyDescent="0.2">
      <c r="A33" s="61"/>
      <c r="B33" s="69"/>
      <c r="C33" s="70"/>
      <c r="D33" s="69"/>
      <c r="E33" s="71"/>
      <c r="F33" s="15"/>
      <c r="G33" s="55"/>
      <c r="H33" s="65"/>
      <c r="I33" s="150"/>
      <c r="J33" s="151"/>
    </row>
    <row r="34" spans="1:11" ht="20.100000000000001" customHeight="1" x14ac:dyDescent="0.2">
      <c r="A34" s="61"/>
      <c r="B34" s="71"/>
      <c r="C34" s="70"/>
      <c r="D34" s="71"/>
      <c r="E34" s="71"/>
      <c r="F34" s="15"/>
      <c r="G34" s="55"/>
      <c r="H34" s="65"/>
      <c r="I34" s="150"/>
      <c r="J34" s="151"/>
    </row>
    <row r="35" spans="1:11" ht="20.100000000000001" customHeight="1" x14ac:dyDescent="0.2">
      <c r="A35" s="61"/>
      <c r="B35" s="71"/>
      <c r="C35" s="70"/>
      <c r="D35" s="71"/>
      <c r="E35" s="71"/>
      <c r="F35" s="15"/>
      <c r="G35" s="55"/>
      <c r="H35" s="65"/>
      <c r="I35" s="150"/>
      <c r="J35" s="151"/>
    </row>
    <row r="36" spans="1:11" ht="20.100000000000001" customHeight="1" x14ac:dyDescent="0.2">
      <c r="A36" s="61"/>
      <c r="B36" s="71"/>
      <c r="C36" s="70"/>
      <c r="D36" s="71"/>
      <c r="E36" s="71"/>
      <c r="F36" s="15"/>
      <c r="G36" s="55"/>
      <c r="H36" s="65"/>
      <c r="I36" s="150"/>
      <c r="J36" s="151"/>
    </row>
    <row r="37" spans="1:11" ht="20.100000000000001" customHeight="1" x14ac:dyDescent="0.2">
      <c r="A37" s="61"/>
      <c r="B37" s="71"/>
      <c r="C37" s="70"/>
      <c r="D37" s="71"/>
      <c r="E37" s="71"/>
      <c r="F37" s="15"/>
      <c r="G37" s="55"/>
      <c r="H37" s="65"/>
      <c r="I37" s="150"/>
      <c r="J37" s="151"/>
    </row>
    <row r="38" spans="1:11" ht="15" x14ac:dyDescent="0.25">
      <c r="A38" s="145" t="s">
        <v>568</v>
      </c>
      <c r="B38" s="146"/>
      <c r="C38" s="146"/>
      <c r="D38" s="146"/>
      <c r="E38" s="147"/>
      <c r="F38" s="17">
        <f>SUM(F32:F37)</f>
        <v>0</v>
      </c>
      <c r="G38" s="17"/>
      <c r="H38" s="17"/>
      <c r="I38" s="94"/>
      <c r="J38" s="95"/>
    </row>
    <row r="39" spans="1:11" x14ac:dyDescent="0.2">
      <c r="A39" s="9"/>
      <c r="B39" s="10"/>
      <c r="C39" s="10"/>
      <c r="D39" s="10"/>
      <c r="E39" s="10"/>
      <c r="F39" s="10"/>
      <c r="G39" s="10"/>
      <c r="H39" s="10"/>
      <c r="I39" s="10"/>
      <c r="J39" s="11"/>
      <c r="K39"/>
    </row>
    <row r="40" spans="1:11" x14ac:dyDescent="0.2">
      <c r="A40" s="9"/>
      <c r="B40" s="10"/>
      <c r="C40" s="10"/>
      <c r="D40" s="10"/>
      <c r="E40" s="10"/>
      <c r="F40" s="10"/>
      <c r="G40" s="10"/>
      <c r="H40" s="10"/>
      <c r="I40" s="10"/>
      <c r="J40" s="11"/>
      <c r="K40"/>
    </row>
    <row r="41" spans="1:11" x14ac:dyDescent="0.2">
      <c r="A41" s="9"/>
      <c r="B41" s="10"/>
      <c r="C41" s="10"/>
      <c r="D41" s="10"/>
      <c r="E41" s="10"/>
      <c r="F41" s="10"/>
      <c r="G41" s="10"/>
      <c r="H41" s="10"/>
      <c r="I41" s="10"/>
      <c r="J41" s="11"/>
    </row>
    <row r="42" spans="1:11" ht="17.25" customHeight="1" x14ac:dyDescent="0.25">
      <c r="A42" s="142" t="s">
        <v>572</v>
      </c>
      <c r="B42" s="143"/>
      <c r="C42" s="143"/>
      <c r="D42" s="143"/>
      <c r="E42" s="143"/>
      <c r="F42" s="143"/>
      <c r="G42" s="143"/>
      <c r="H42" s="143"/>
      <c r="I42" s="143"/>
      <c r="J42" s="144"/>
    </row>
    <row r="43" spans="1:11" ht="49.5" customHeight="1" x14ac:dyDescent="0.25">
      <c r="A43" s="40" t="s">
        <v>560</v>
      </c>
      <c r="B43" s="37" t="s">
        <v>596</v>
      </c>
      <c r="C43" s="37" t="s">
        <v>562</v>
      </c>
      <c r="D43" s="37" t="s">
        <v>563</v>
      </c>
      <c r="E43" s="37" t="s">
        <v>571</v>
      </c>
      <c r="F43" s="39" t="s">
        <v>565</v>
      </c>
      <c r="G43" s="37" t="s">
        <v>595</v>
      </c>
      <c r="H43" s="34" t="s">
        <v>579</v>
      </c>
      <c r="I43" s="126" t="s">
        <v>567</v>
      </c>
      <c r="J43" s="127"/>
    </row>
    <row r="44" spans="1:11" ht="20.100000000000001" customHeight="1" x14ac:dyDescent="0.2">
      <c r="A44" s="61"/>
      <c r="B44" s="63"/>
      <c r="C44" s="64"/>
      <c r="D44" s="63"/>
      <c r="E44" s="65"/>
      <c r="F44" s="15"/>
      <c r="G44" s="55"/>
      <c r="H44" s="73"/>
      <c r="I44" s="148"/>
      <c r="J44" s="149"/>
    </row>
    <row r="45" spans="1:11" ht="20.100000000000001" customHeight="1" x14ac:dyDescent="0.2">
      <c r="A45" s="61"/>
      <c r="B45" s="69"/>
      <c r="C45" s="70"/>
      <c r="D45" s="69"/>
      <c r="E45" s="71"/>
      <c r="F45" s="15"/>
      <c r="G45" s="55"/>
      <c r="H45" s="73"/>
      <c r="I45" s="150"/>
      <c r="J45" s="151"/>
    </row>
    <row r="46" spans="1:11" ht="20.100000000000001" customHeight="1" x14ac:dyDescent="0.2">
      <c r="A46" s="61"/>
      <c r="B46" s="71"/>
      <c r="C46" s="70"/>
      <c r="D46" s="71"/>
      <c r="E46" s="71"/>
      <c r="F46" s="15"/>
      <c r="G46" s="55"/>
      <c r="H46" s="65"/>
      <c r="I46" s="150"/>
      <c r="J46" s="151"/>
    </row>
    <row r="47" spans="1:11" ht="20.100000000000001" customHeight="1" x14ac:dyDescent="0.2">
      <c r="A47" s="61"/>
      <c r="B47" s="71"/>
      <c r="C47" s="70"/>
      <c r="D47" s="71"/>
      <c r="E47" s="71"/>
      <c r="F47" s="15"/>
      <c r="G47" s="55"/>
      <c r="H47" s="65"/>
      <c r="I47" s="150"/>
      <c r="J47" s="151"/>
    </row>
    <row r="48" spans="1:11" ht="20.100000000000001" customHeight="1" x14ac:dyDescent="0.2">
      <c r="A48" s="61"/>
      <c r="B48" s="71"/>
      <c r="C48" s="70"/>
      <c r="D48" s="71"/>
      <c r="E48" s="71"/>
      <c r="F48" s="15"/>
      <c r="G48" s="55"/>
      <c r="H48" s="65"/>
      <c r="I48" s="150"/>
      <c r="J48" s="151"/>
    </row>
    <row r="49" spans="1:10" ht="20.100000000000001" customHeight="1" x14ac:dyDescent="0.2">
      <c r="A49" s="61"/>
      <c r="B49" s="71"/>
      <c r="C49" s="70"/>
      <c r="D49" s="71"/>
      <c r="E49" s="71"/>
      <c r="F49" s="15"/>
      <c r="G49" s="55"/>
      <c r="H49" s="65"/>
      <c r="I49" s="150"/>
      <c r="J49" s="151"/>
    </row>
    <row r="50" spans="1:10" ht="20.100000000000001" customHeight="1" x14ac:dyDescent="0.2">
      <c r="A50" s="61"/>
      <c r="B50" s="71"/>
      <c r="C50" s="70"/>
      <c r="D50" s="71"/>
      <c r="E50" s="71"/>
      <c r="F50" s="15"/>
      <c r="G50" s="55"/>
      <c r="H50" s="65"/>
      <c r="I50" s="150"/>
      <c r="J50" s="151"/>
    </row>
    <row r="51" spans="1:10" ht="20.100000000000001" customHeight="1" x14ac:dyDescent="0.2">
      <c r="A51" s="61"/>
      <c r="B51" s="71"/>
      <c r="C51" s="70"/>
      <c r="D51" s="71"/>
      <c r="E51" s="71"/>
      <c r="F51" s="15"/>
      <c r="G51" s="55"/>
      <c r="H51" s="65"/>
      <c r="I51" s="150"/>
      <c r="J51" s="151"/>
    </row>
    <row r="52" spans="1:10" ht="20.100000000000001" customHeight="1" x14ac:dyDescent="0.2">
      <c r="A52" s="61"/>
      <c r="B52" s="71"/>
      <c r="C52" s="70"/>
      <c r="D52" s="71"/>
      <c r="E52" s="70"/>
      <c r="F52" s="15"/>
      <c r="G52" s="55"/>
      <c r="H52" s="65"/>
      <c r="I52" s="150"/>
      <c r="J52" s="151"/>
    </row>
    <row r="53" spans="1:10" ht="20.100000000000001" customHeight="1" x14ac:dyDescent="0.2">
      <c r="A53" s="61"/>
      <c r="B53" s="71"/>
      <c r="C53" s="70"/>
      <c r="D53" s="71"/>
      <c r="E53" s="70"/>
      <c r="F53" s="15"/>
      <c r="G53" s="55"/>
      <c r="H53" s="65"/>
      <c r="I53" s="150"/>
      <c r="J53" s="151"/>
    </row>
    <row r="54" spans="1:10" ht="20.100000000000001" customHeight="1" x14ac:dyDescent="0.2">
      <c r="A54" s="61"/>
      <c r="B54" s="71"/>
      <c r="C54" s="70"/>
      <c r="D54" s="71"/>
      <c r="E54" s="70"/>
      <c r="F54" s="15"/>
      <c r="G54" s="55"/>
      <c r="H54" s="65"/>
      <c r="I54" s="150"/>
      <c r="J54" s="151"/>
    </row>
    <row r="55" spans="1:10" ht="20.100000000000001" customHeight="1" x14ac:dyDescent="0.2">
      <c r="A55" s="61"/>
      <c r="B55" s="71"/>
      <c r="C55" s="70"/>
      <c r="D55" s="71"/>
      <c r="E55" s="70"/>
      <c r="F55" s="15"/>
      <c r="G55" s="55"/>
      <c r="H55" s="65"/>
      <c r="I55" s="150"/>
      <c r="J55" s="151"/>
    </row>
    <row r="56" spans="1:10" ht="20.100000000000001" customHeight="1" x14ac:dyDescent="0.2">
      <c r="A56" s="61"/>
      <c r="B56" s="71"/>
      <c r="C56" s="70"/>
      <c r="D56" s="71"/>
      <c r="E56" s="70"/>
      <c r="F56" s="15"/>
      <c r="G56" s="55"/>
      <c r="H56" s="65"/>
      <c r="I56" s="150"/>
      <c r="J56" s="151"/>
    </row>
    <row r="57" spans="1:10" ht="20.100000000000001" customHeight="1" x14ac:dyDescent="0.2">
      <c r="A57" s="61"/>
      <c r="B57" s="71"/>
      <c r="C57" s="70"/>
      <c r="D57" s="71"/>
      <c r="E57" s="70"/>
      <c r="F57" s="15"/>
      <c r="G57" s="55"/>
      <c r="H57" s="65"/>
      <c r="I57" s="150"/>
      <c r="J57" s="151"/>
    </row>
    <row r="58" spans="1:10" ht="20.100000000000001" customHeight="1" x14ac:dyDescent="0.2">
      <c r="A58" s="61"/>
      <c r="B58" s="71"/>
      <c r="C58" s="70"/>
      <c r="D58" s="71"/>
      <c r="E58" s="70"/>
      <c r="F58" s="15"/>
      <c r="G58" s="55"/>
      <c r="H58" s="65"/>
      <c r="I58" s="150"/>
      <c r="J58" s="151"/>
    </row>
    <row r="59" spans="1:10" ht="20.100000000000001" customHeight="1" x14ac:dyDescent="0.2">
      <c r="A59" s="61"/>
      <c r="B59" s="71"/>
      <c r="C59" s="70"/>
      <c r="D59" s="71"/>
      <c r="E59" s="70"/>
      <c r="F59" s="15"/>
      <c r="G59" s="55"/>
      <c r="H59" s="65"/>
      <c r="I59" s="150"/>
      <c r="J59" s="151"/>
    </row>
    <row r="60" spans="1:10" ht="20.100000000000001" customHeight="1" x14ac:dyDescent="0.2">
      <c r="A60" s="61"/>
      <c r="B60" s="71"/>
      <c r="C60" s="70"/>
      <c r="D60" s="71"/>
      <c r="E60" s="70"/>
      <c r="F60" s="15"/>
      <c r="G60" s="55"/>
      <c r="H60" s="65"/>
      <c r="I60" s="150"/>
      <c r="J60" s="151"/>
    </row>
    <row r="61" spans="1:10" ht="12.75" customHeight="1" x14ac:dyDescent="0.25">
      <c r="A61" s="110" t="s">
        <v>568</v>
      </c>
      <c r="B61" s="111"/>
      <c r="C61" s="111"/>
      <c r="D61" s="111"/>
      <c r="E61" s="112"/>
      <c r="F61" s="17">
        <f>SUM(F44:F60)</f>
        <v>0</v>
      </c>
      <c r="G61" s="17"/>
      <c r="H61" s="17"/>
      <c r="I61" s="94"/>
      <c r="J61" s="95"/>
    </row>
    <row r="62" spans="1:10" x14ac:dyDescent="0.2">
      <c r="A62" s="21"/>
      <c r="B62" s="35"/>
      <c r="C62" s="10"/>
      <c r="D62" s="10"/>
      <c r="E62" s="10"/>
      <c r="F62" s="10"/>
      <c r="G62" s="10"/>
      <c r="H62" s="10"/>
      <c r="I62" s="10"/>
      <c r="J62" s="11"/>
    </row>
    <row r="63" spans="1:10" x14ac:dyDescent="0.2">
      <c r="A63" s="9"/>
      <c r="B63" s="10"/>
      <c r="C63" s="10"/>
      <c r="D63" s="10"/>
      <c r="E63" s="10"/>
      <c r="F63" s="10"/>
      <c r="G63" s="10"/>
      <c r="H63" s="10"/>
      <c r="I63" s="10"/>
      <c r="J63" s="11"/>
    </row>
    <row r="64" spans="1:10" ht="15" customHeight="1" x14ac:dyDescent="0.25">
      <c r="A64" s="142" t="s">
        <v>573</v>
      </c>
      <c r="B64" s="143"/>
      <c r="C64" s="143"/>
      <c r="D64" s="143"/>
      <c r="E64" s="143"/>
      <c r="F64" s="143"/>
      <c r="G64" s="143"/>
      <c r="H64" s="143"/>
      <c r="I64" s="143"/>
      <c r="J64" s="144"/>
    </row>
    <row r="65" spans="1:10" ht="50.1" customHeight="1" x14ac:dyDescent="0.25">
      <c r="A65" s="40" t="s">
        <v>560</v>
      </c>
      <c r="B65" s="37" t="s">
        <v>596</v>
      </c>
      <c r="C65" s="37" t="s">
        <v>562</v>
      </c>
      <c r="D65" s="37" t="s">
        <v>563</v>
      </c>
      <c r="E65" s="37" t="s">
        <v>564</v>
      </c>
      <c r="F65" s="39" t="s">
        <v>565</v>
      </c>
      <c r="G65" s="37" t="s">
        <v>595</v>
      </c>
      <c r="H65" s="34" t="s">
        <v>566</v>
      </c>
      <c r="I65" s="126" t="s">
        <v>567</v>
      </c>
      <c r="J65" s="127"/>
    </row>
    <row r="66" spans="1:10" ht="20.100000000000001" customHeight="1" x14ac:dyDescent="0.2">
      <c r="A66" s="61"/>
      <c r="B66" s="63"/>
      <c r="C66" s="64"/>
      <c r="D66" s="63"/>
      <c r="E66" s="65"/>
      <c r="F66" s="15"/>
      <c r="G66" s="55"/>
      <c r="H66" s="65"/>
      <c r="I66" s="148"/>
      <c r="J66" s="149"/>
    </row>
    <row r="67" spans="1:10" ht="20.100000000000001" customHeight="1" x14ac:dyDescent="0.2">
      <c r="A67" s="61"/>
      <c r="B67" s="69"/>
      <c r="C67" s="70"/>
      <c r="D67" s="69"/>
      <c r="E67" s="71"/>
      <c r="F67" s="15"/>
      <c r="G67" s="55"/>
      <c r="H67" s="65"/>
      <c r="I67" s="150"/>
      <c r="J67" s="151"/>
    </row>
    <row r="68" spans="1:10" ht="20.100000000000001" customHeight="1" x14ac:dyDescent="0.2">
      <c r="A68" s="61"/>
      <c r="B68" s="71"/>
      <c r="C68" s="70"/>
      <c r="D68" s="71"/>
      <c r="E68" s="71"/>
      <c r="F68" s="15"/>
      <c r="G68" s="55"/>
      <c r="H68" s="65"/>
      <c r="I68" s="150"/>
      <c r="J68" s="151"/>
    </row>
    <row r="69" spans="1:10" ht="20.100000000000001" customHeight="1" x14ac:dyDescent="0.2">
      <c r="A69" s="61"/>
      <c r="B69" s="71"/>
      <c r="C69" s="70"/>
      <c r="D69" s="71"/>
      <c r="E69" s="71"/>
      <c r="F69" s="15"/>
      <c r="G69" s="55"/>
      <c r="H69" s="65"/>
      <c r="I69" s="150"/>
      <c r="J69" s="151"/>
    </row>
    <row r="70" spans="1:10" ht="20.100000000000001" customHeight="1" x14ac:dyDescent="0.2">
      <c r="A70" s="61"/>
      <c r="B70" s="71"/>
      <c r="C70" s="70"/>
      <c r="D70" s="71"/>
      <c r="E70" s="71"/>
      <c r="F70" s="15"/>
      <c r="G70" s="55"/>
      <c r="H70" s="65"/>
      <c r="I70" s="150"/>
      <c r="J70" s="151"/>
    </row>
    <row r="71" spans="1:10" ht="15" x14ac:dyDescent="0.25">
      <c r="A71" s="110" t="s">
        <v>568</v>
      </c>
      <c r="B71" s="111"/>
      <c r="C71" s="111"/>
      <c r="D71" s="111"/>
      <c r="E71" s="112"/>
      <c r="F71" s="17">
        <f>SUM(F66:F70)</f>
        <v>0</v>
      </c>
      <c r="G71" s="17"/>
      <c r="H71" s="17"/>
      <c r="I71" s="94"/>
      <c r="J71" s="95"/>
    </row>
    <row r="72" spans="1:10" x14ac:dyDescent="0.2">
      <c r="A72" s="9"/>
      <c r="B72" s="10"/>
      <c r="C72" s="10"/>
      <c r="D72" s="10"/>
      <c r="E72" s="10"/>
      <c r="F72" s="10"/>
      <c r="G72" s="10"/>
      <c r="H72" s="10"/>
      <c r="I72" s="10"/>
      <c r="J72" s="11"/>
    </row>
    <row r="73" spans="1:10" x14ac:dyDescent="0.2">
      <c r="A73" s="9"/>
      <c r="B73" s="10"/>
      <c r="C73" s="10"/>
      <c r="D73" s="10"/>
      <c r="E73" s="10"/>
      <c r="F73" s="10"/>
      <c r="G73" s="10"/>
      <c r="H73" s="10"/>
      <c r="I73" s="10"/>
      <c r="J73" s="11"/>
    </row>
    <row r="74" spans="1:10" ht="15" customHeight="1" x14ac:dyDescent="0.25">
      <c r="A74" s="142" t="s">
        <v>574</v>
      </c>
      <c r="B74" s="143"/>
      <c r="C74" s="143"/>
      <c r="D74" s="143"/>
      <c r="E74" s="143"/>
      <c r="F74" s="143"/>
      <c r="G74" s="143"/>
      <c r="H74" s="143"/>
      <c r="I74" s="143"/>
      <c r="J74" s="144"/>
    </row>
    <row r="75" spans="1:10" ht="15" customHeight="1" x14ac:dyDescent="0.25">
      <c r="A75" s="36"/>
      <c r="B75" s="158" t="s">
        <v>575</v>
      </c>
      <c r="C75" s="158"/>
      <c r="D75" s="30"/>
      <c r="E75" s="20"/>
      <c r="F75" s="20"/>
      <c r="G75" s="20"/>
      <c r="H75" s="20"/>
      <c r="I75" s="20"/>
      <c r="J75" s="22"/>
    </row>
    <row r="76" spans="1:10" ht="15" customHeight="1" x14ac:dyDescent="0.25">
      <c r="A76" s="142" t="s">
        <v>576</v>
      </c>
      <c r="B76" s="143"/>
      <c r="C76" s="143"/>
      <c r="D76" s="143"/>
      <c r="E76" s="143"/>
      <c r="F76" s="143"/>
      <c r="G76" s="143"/>
      <c r="H76" s="143"/>
      <c r="I76" s="143"/>
      <c r="J76" s="144"/>
    </row>
    <row r="77" spans="1:10" ht="50.1" customHeight="1" x14ac:dyDescent="0.25">
      <c r="A77" s="40" t="s">
        <v>560</v>
      </c>
      <c r="B77" s="37" t="s">
        <v>596</v>
      </c>
      <c r="C77" s="37" t="s">
        <v>562</v>
      </c>
      <c r="D77" s="37" t="s">
        <v>563</v>
      </c>
      <c r="E77" s="37" t="s">
        <v>564</v>
      </c>
      <c r="F77" s="39" t="s">
        <v>565</v>
      </c>
      <c r="G77" s="37" t="s">
        <v>595</v>
      </c>
      <c r="H77" s="34" t="s">
        <v>579</v>
      </c>
      <c r="I77" s="126" t="s">
        <v>567</v>
      </c>
      <c r="J77" s="127"/>
    </row>
    <row r="78" spans="1:10" ht="20.100000000000001" customHeight="1" x14ac:dyDescent="0.2">
      <c r="A78" s="61"/>
      <c r="B78" s="63"/>
      <c r="C78" s="64"/>
      <c r="D78" s="63"/>
      <c r="E78" s="65"/>
      <c r="F78" s="15"/>
      <c r="G78" s="55"/>
      <c r="H78" s="65"/>
      <c r="I78" s="148"/>
      <c r="J78" s="149"/>
    </row>
    <row r="79" spans="1:10" ht="20.100000000000001" customHeight="1" x14ac:dyDescent="0.2">
      <c r="A79" s="61"/>
      <c r="B79" s="69"/>
      <c r="C79" s="70"/>
      <c r="D79" s="69"/>
      <c r="E79" s="71"/>
      <c r="F79" s="15"/>
      <c r="G79" s="55"/>
      <c r="H79" s="65"/>
      <c r="I79" s="150"/>
      <c r="J79" s="151"/>
    </row>
    <row r="80" spans="1:10" ht="20.100000000000001" customHeight="1" x14ac:dyDescent="0.2">
      <c r="A80" s="61"/>
      <c r="B80" s="71"/>
      <c r="C80" s="70"/>
      <c r="D80" s="71"/>
      <c r="E80" s="71"/>
      <c r="F80" s="15"/>
      <c r="G80" s="55"/>
      <c r="H80" s="65"/>
      <c r="I80" s="150"/>
      <c r="J80" s="151"/>
    </row>
    <row r="81" spans="1:10" ht="20.100000000000001" customHeight="1" x14ac:dyDescent="0.2">
      <c r="A81" s="61"/>
      <c r="B81" s="71"/>
      <c r="C81" s="70"/>
      <c r="D81" s="71"/>
      <c r="E81" s="71"/>
      <c r="F81" s="15"/>
      <c r="G81" s="55"/>
      <c r="H81" s="65"/>
      <c r="I81" s="150"/>
      <c r="J81" s="151"/>
    </row>
    <row r="82" spans="1:10" ht="20.100000000000001" customHeight="1" x14ac:dyDescent="0.2">
      <c r="A82" s="61"/>
      <c r="B82" s="71"/>
      <c r="C82" s="70"/>
      <c r="D82" s="71"/>
      <c r="E82" s="71"/>
      <c r="F82" s="15"/>
      <c r="G82" s="55"/>
      <c r="H82" s="65"/>
      <c r="I82" s="150"/>
      <c r="J82" s="151"/>
    </row>
    <row r="83" spans="1:10" ht="20.100000000000001" customHeight="1" x14ac:dyDescent="0.2">
      <c r="A83" s="61"/>
      <c r="B83" s="71"/>
      <c r="C83" s="70"/>
      <c r="D83" s="71"/>
      <c r="E83" s="71"/>
      <c r="F83" s="15"/>
      <c r="G83" s="55"/>
      <c r="H83" s="65"/>
      <c r="I83" s="150"/>
      <c r="J83" s="151"/>
    </row>
    <row r="84" spans="1:10" ht="20.100000000000001" customHeight="1" x14ac:dyDescent="0.2">
      <c r="A84" s="61"/>
      <c r="B84" s="71"/>
      <c r="C84" s="70"/>
      <c r="D84" s="71"/>
      <c r="E84" s="71"/>
      <c r="F84" s="15"/>
      <c r="G84" s="55"/>
      <c r="H84" s="65"/>
      <c r="I84" s="150"/>
      <c r="J84" s="151"/>
    </row>
    <row r="85" spans="1:10" ht="20.100000000000001" customHeight="1" x14ac:dyDescent="0.2">
      <c r="A85" s="61"/>
      <c r="B85" s="71"/>
      <c r="C85" s="70"/>
      <c r="D85" s="71"/>
      <c r="E85" s="71"/>
      <c r="F85" s="15"/>
      <c r="G85" s="55"/>
      <c r="H85" s="65"/>
      <c r="I85" s="150"/>
      <c r="J85" s="151"/>
    </row>
    <row r="86" spans="1:10" ht="15" x14ac:dyDescent="0.25">
      <c r="A86" s="110" t="s">
        <v>568</v>
      </c>
      <c r="B86" s="111"/>
      <c r="C86" s="111"/>
      <c r="D86" s="111"/>
      <c r="E86" s="112"/>
      <c r="F86" s="17">
        <f>SUM(F78:F85)</f>
        <v>0</v>
      </c>
      <c r="G86" s="17"/>
      <c r="H86" s="17"/>
      <c r="I86" s="94"/>
      <c r="J86" s="95"/>
    </row>
    <row r="87" spans="1:10" ht="15" x14ac:dyDescent="0.25">
      <c r="A87" s="50"/>
      <c r="B87" s="51"/>
      <c r="C87" s="51"/>
      <c r="D87" s="51"/>
      <c r="E87" s="51"/>
      <c r="F87" s="52"/>
      <c r="G87" s="52"/>
      <c r="H87" s="52"/>
      <c r="I87" s="53"/>
      <c r="J87" s="54"/>
    </row>
    <row r="88" spans="1:10" x14ac:dyDescent="0.2">
      <c r="A88" s="9"/>
      <c r="B88" s="10"/>
      <c r="C88" s="10"/>
      <c r="D88" s="10"/>
      <c r="E88" s="10"/>
      <c r="F88" s="10"/>
      <c r="G88" s="10"/>
      <c r="H88" s="10"/>
      <c r="I88" s="10"/>
      <c r="J88" s="11"/>
    </row>
    <row r="89" spans="1:10" ht="15.75" x14ac:dyDescent="0.25">
      <c r="A89" s="16" t="s">
        <v>588</v>
      </c>
      <c r="B89" s="33"/>
      <c r="C89" s="10"/>
      <c r="D89" s="10"/>
      <c r="E89" s="10"/>
      <c r="F89" s="10"/>
      <c r="G89" s="10"/>
      <c r="H89" s="10"/>
      <c r="I89" s="10"/>
      <c r="J89" s="11"/>
    </row>
    <row r="90" spans="1:10" ht="15" customHeight="1" x14ac:dyDescent="0.25">
      <c r="A90" s="142" t="s">
        <v>589</v>
      </c>
      <c r="B90" s="143"/>
      <c r="C90" s="143"/>
      <c r="D90" s="143"/>
      <c r="E90" s="143"/>
      <c r="F90" s="143"/>
      <c r="G90" s="143"/>
      <c r="H90" s="143"/>
      <c r="I90" s="143"/>
      <c r="J90" s="144"/>
    </row>
    <row r="91" spans="1:10" ht="50.1" customHeight="1" x14ac:dyDescent="0.25">
      <c r="A91" s="40" t="s">
        <v>560</v>
      </c>
      <c r="B91" s="37" t="s">
        <v>596</v>
      </c>
      <c r="C91" s="37" t="s">
        <v>562</v>
      </c>
      <c r="D91" s="37" t="s">
        <v>563</v>
      </c>
      <c r="E91" s="37" t="s">
        <v>564</v>
      </c>
      <c r="F91" s="39" t="s">
        <v>565</v>
      </c>
      <c r="G91" s="37" t="s">
        <v>595</v>
      </c>
      <c r="H91" s="34" t="s">
        <v>579</v>
      </c>
      <c r="I91" s="126" t="s">
        <v>567</v>
      </c>
      <c r="J91" s="127"/>
    </row>
    <row r="92" spans="1:10" ht="20.100000000000001" customHeight="1" x14ac:dyDescent="0.2">
      <c r="A92" s="61"/>
      <c r="B92" s="63"/>
      <c r="C92" s="64"/>
      <c r="D92" s="63"/>
      <c r="E92" s="65"/>
      <c r="F92" s="15"/>
      <c r="G92" s="55"/>
      <c r="H92" s="65"/>
      <c r="I92" s="148"/>
      <c r="J92" s="149"/>
    </row>
    <row r="93" spans="1:10" ht="20.100000000000001" customHeight="1" x14ac:dyDescent="0.2">
      <c r="A93" s="61"/>
      <c r="B93" s="69"/>
      <c r="C93" s="70"/>
      <c r="D93" s="69"/>
      <c r="E93" s="71"/>
      <c r="F93" s="15"/>
      <c r="G93" s="55"/>
      <c r="H93" s="65"/>
      <c r="I93" s="150"/>
      <c r="J93" s="151"/>
    </row>
    <row r="94" spans="1:10" ht="20.100000000000001" customHeight="1" x14ac:dyDescent="0.2">
      <c r="A94" s="61"/>
      <c r="B94" s="71"/>
      <c r="C94" s="70"/>
      <c r="D94" s="71"/>
      <c r="E94" s="71"/>
      <c r="F94" s="15"/>
      <c r="G94" s="55"/>
      <c r="H94" s="65"/>
      <c r="I94" s="150"/>
      <c r="J94" s="151"/>
    </row>
    <row r="95" spans="1:10" ht="20.100000000000001" customHeight="1" x14ac:dyDescent="0.2">
      <c r="A95" s="61"/>
      <c r="B95" s="71"/>
      <c r="C95" s="70"/>
      <c r="D95" s="71"/>
      <c r="E95" s="71"/>
      <c r="F95" s="15"/>
      <c r="G95" s="55"/>
      <c r="H95" s="65"/>
      <c r="I95" s="150"/>
      <c r="J95" s="151"/>
    </row>
    <row r="96" spans="1:10" ht="20.100000000000001" customHeight="1" x14ac:dyDescent="0.2">
      <c r="A96" s="61"/>
      <c r="B96" s="71"/>
      <c r="C96" s="70"/>
      <c r="D96" s="71"/>
      <c r="E96" s="71"/>
      <c r="F96" s="15"/>
      <c r="G96" s="55"/>
      <c r="H96" s="65"/>
      <c r="I96" s="150"/>
      <c r="J96" s="151"/>
    </row>
    <row r="97" spans="1:10" ht="20.100000000000001" customHeight="1" x14ac:dyDescent="0.2">
      <c r="A97" s="61"/>
      <c r="B97" s="71"/>
      <c r="C97" s="70"/>
      <c r="D97" s="71"/>
      <c r="E97" s="71"/>
      <c r="F97" s="15"/>
      <c r="G97" s="55"/>
      <c r="H97" s="65"/>
      <c r="I97" s="150"/>
      <c r="J97" s="151"/>
    </row>
    <row r="98" spans="1:10" ht="20.100000000000001" customHeight="1" x14ac:dyDescent="0.2">
      <c r="A98" s="61"/>
      <c r="B98" s="71"/>
      <c r="C98" s="70"/>
      <c r="D98" s="71"/>
      <c r="E98" s="71"/>
      <c r="F98" s="15"/>
      <c r="G98" s="55"/>
      <c r="H98" s="65"/>
      <c r="I98" s="150"/>
      <c r="J98" s="151"/>
    </row>
    <row r="99" spans="1:10" ht="14.25" x14ac:dyDescent="0.2">
      <c r="A99" s="61"/>
      <c r="B99" s="71"/>
      <c r="C99" s="70"/>
      <c r="D99" s="71"/>
      <c r="E99" s="71"/>
      <c r="F99" s="15"/>
      <c r="G99" s="55"/>
      <c r="H99" s="65"/>
      <c r="I99" s="150"/>
      <c r="J99" s="151"/>
    </row>
    <row r="100" spans="1:10" ht="15" x14ac:dyDescent="0.25">
      <c r="A100" s="110" t="s">
        <v>568</v>
      </c>
      <c r="B100" s="111"/>
      <c r="C100" s="111"/>
      <c r="D100" s="111"/>
      <c r="E100" s="112"/>
      <c r="F100" s="17">
        <f>SUM(F92:F99)</f>
        <v>0</v>
      </c>
      <c r="G100" s="17"/>
      <c r="H100" s="17"/>
      <c r="I100" s="94"/>
      <c r="J100" s="95"/>
    </row>
    <row r="101" spans="1:10" ht="15" x14ac:dyDescent="0.25">
      <c r="A101" s="50"/>
      <c r="B101" s="51"/>
      <c r="C101" s="51"/>
      <c r="D101" s="51"/>
      <c r="E101" s="51"/>
      <c r="F101" s="52"/>
      <c r="G101" s="52"/>
      <c r="H101" s="52"/>
      <c r="I101" s="53"/>
      <c r="J101" s="54"/>
    </row>
    <row r="102" spans="1:10" x14ac:dyDescent="0.2">
      <c r="A102" s="9"/>
      <c r="B102" s="10"/>
      <c r="C102" s="10"/>
      <c r="D102" s="10"/>
      <c r="E102" s="10"/>
      <c r="F102" s="10"/>
      <c r="G102" s="10"/>
      <c r="H102" s="10"/>
      <c r="I102" s="10"/>
      <c r="J102" s="11"/>
    </row>
    <row r="103" spans="1:10" ht="21" customHeight="1" x14ac:dyDescent="0.25">
      <c r="A103" s="16" t="s">
        <v>581</v>
      </c>
      <c r="B103" s="33"/>
      <c r="C103" s="10"/>
      <c r="D103" s="10"/>
      <c r="E103" s="10"/>
      <c r="F103" s="10"/>
      <c r="G103" s="10"/>
      <c r="H103" s="10"/>
      <c r="I103" s="10"/>
      <c r="J103" s="11"/>
    </row>
    <row r="104" spans="1:10" ht="50.1" customHeight="1" x14ac:dyDescent="0.25">
      <c r="A104" s="40" t="s">
        <v>560</v>
      </c>
      <c r="B104" s="37" t="s">
        <v>596</v>
      </c>
      <c r="C104" s="37" t="s">
        <v>562</v>
      </c>
      <c r="D104" s="37" t="s">
        <v>563</v>
      </c>
      <c r="E104" s="37" t="s">
        <v>564</v>
      </c>
      <c r="F104" s="39" t="s">
        <v>565</v>
      </c>
      <c r="G104" s="37" t="s">
        <v>595</v>
      </c>
      <c r="H104" s="34" t="s">
        <v>579</v>
      </c>
      <c r="I104" s="126" t="s">
        <v>567</v>
      </c>
      <c r="J104" s="127"/>
    </row>
    <row r="105" spans="1:10" ht="20.100000000000001" customHeight="1" x14ac:dyDescent="0.2">
      <c r="A105" s="61"/>
      <c r="B105" s="63"/>
      <c r="C105" s="64"/>
      <c r="D105" s="63"/>
      <c r="E105" s="65"/>
      <c r="F105" s="15"/>
      <c r="G105" s="28"/>
      <c r="H105" s="65"/>
      <c r="I105" s="148"/>
      <c r="J105" s="149"/>
    </row>
    <row r="106" spans="1:10" ht="19.5" customHeight="1" x14ac:dyDescent="0.2">
      <c r="A106" s="61"/>
      <c r="B106" s="69"/>
      <c r="C106" s="70"/>
      <c r="D106" s="69"/>
      <c r="E106" s="71"/>
      <c r="F106" s="15"/>
      <c r="G106" s="29"/>
      <c r="H106" s="65"/>
      <c r="I106" s="154"/>
      <c r="J106" s="155"/>
    </row>
    <row r="107" spans="1:10" ht="20.100000000000001" customHeight="1" x14ac:dyDescent="0.2">
      <c r="A107" s="61"/>
      <c r="B107" s="71"/>
      <c r="C107" s="70"/>
      <c r="D107" s="71"/>
      <c r="E107" s="71"/>
      <c r="F107" s="15"/>
      <c r="G107" s="14"/>
      <c r="H107" s="65"/>
      <c r="I107" s="150"/>
      <c r="J107" s="151"/>
    </row>
    <row r="108" spans="1:10" ht="20.100000000000001" customHeight="1" x14ac:dyDescent="0.2">
      <c r="A108" s="61"/>
      <c r="B108" s="71"/>
      <c r="C108" s="70"/>
      <c r="D108" s="71"/>
      <c r="E108" s="71"/>
      <c r="F108" s="15"/>
      <c r="G108" s="14"/>
      <c r="H108" s="65"/>
      <c r="I108" s="150"/>
      <c r="J108" s="151"/>
    </row>
    <row r="109" spans="1:10" ht="20.100000000000001" customHeight="1" x14ac:dyDescent="0.2">
      <c r="A109" s="61"/>
      <c r="B109" s="71"/>
      <c r="C109" s="70"/>
      <c r="D109" s="71"/>
      <c r="E109" s="71"/>
      <c r="F109" s="15"/>
      <c r="G109" s="14"/>
      <c r="H109" s="65"/>
      <c r="I109" s="24"/>
      <c r="J109" s="25"/>
    </row>
    <row r="110" spans="1:10" ht="20.100000000000001" customHeight="1" x14ac:dyDescent="0.2">
      <c r="A110" s="61"/>
      <c r="B110" s="71"/>
      <c r="C110" s="70"/>
      <c r="D110" s="71"/>
      <c r="E110" s="71"/>
      <c r="F110" s="15"/>
      <c r="G110" s="14"/>
      <c r="H110" s="65"/>
      <c r="I110" s="24"/>
      <c r="J110" s="25"/>
    </row>
    <row r="111" spans="1:10" ht="20.100000000000001" customHeight="1" x14ac:dyDescent="0.2">
      <c r="A111" s="61"/>
      <c r="B111" s="71"/>
      <c r="C111" s="70"/>
      <c r="D111" s="71"/>
      <c r="E111" s="71"/>
      <c r="F111" s="15"/>
      <c r="G111" s="14"/>
      <c r="H111" s="65"/>
      <c r="I111" s="24"/>
      <c r="J111" s="25"/>
    </row>
    <row r="112" spans="1:10" ht="20.100000000000001" customHeight="1" x14ac:dyDescent="0.2">
      <c r="A112" s="61"/>
      <c r="B112" s="71"/>
      <c r="C112" s="70"/>
      <c r="D112" s="71"/>
      <c r="E112" s="71"/>
      <c r="F112" s="15"/>
      <c r="G112" s="14"/>
      <c r="H112" s="65"/>
      <c r="I112" s="24"/>
      <c r="J112" s="25"/>
    </row>
    <row r="113" spans="1:10" ht="20.100000000000001" customHeight="1" x14ac:dyDescent="0.2">
      <c r="A113" s="61"/>
      <c r="B113" s="63"/>
      <c r="C113" s="64"/>
      <c r="D113" s="63"/>
      <c r="E113" s="65"/>
      <c r="F113" s="15"/>
      <c r="G113" s="55"/>
      <c r="H113" s="65"/>
      <c r="I113" s="24"/>
      <c r="J113" s="25"/>
    </row>
    <row r="114" spans="1:10" ht="20.100000000000001" customHeight="1" x14ac:dyDescent="0.2">
      <c r="A114" s="61"/>
      <c r="B114" s="69"/>
      <c r="C114" s="70"/>
      <c r="D114" s="69"/>
      <c r="E114" s="71"/>
      <c r="F114" s="15"/>
      <c r="G114" s="55"/>
      <c r="H114" s="65"/>
      <c r="I114" s="24"/>
      <c r="J114" s="25"/>
    </row>
    <row r="115" spans="1:10" ht="20.100000000000001" customHeight="1" x14ac:dyDescent="0.2">
      <c r="A115" s="61"/>
      <c r="B115" s="71"/>
      <c r="C115" s="70"/>
      <c r="D115" s="71"/>
      <c r="E115" s="71"/>
      <c r="F115" s="15"/>
      <c r="G115" s="55"/>
      <c r="H115" s="65"/>
      <c r="I115" s="24"/>
      <c r="J115" s="25"/>
    </row>
    <row r="116" spans="1:10" ht="20.100000000000001" customHeight="1" x14ac:dyDescent="0.2">
      <c r="A116" s="61"/>
      <c r="B116" s="71"/>
      <c r="C116" s="70"/>
      <c r="D116" s="71"/>
      <c r="E116" s="71"/>
      <c r="F116" s="15"/>
      <c r="G116" s="55"/>
      <c r="H116" s="65"/>
      <c r="I116" s="24"/>
      <c r="J116" s="25"/>
    </row>
    <row r="117" spans="1:10" ht="20.100000000000001" customHeight="1" x14ac:dyDescent="0.2">
      <c r="A117" s="61"/>
      <c r="B117" s="71"/>
      <c r="C117" s="70"/>
      <c r="D117" s="71"/>
      <c r="E117" s="71"/>
      <c r="F117" s="15"/>
      <c r="G117" s="55"/>
      <c r="H117" s="65"/>
      <c r="I117" s="24"/>
      <c r="J117" s="25"/>
    </row>
    <row r="118" spans="1:10" ht="20.100000000000001" customHeight="1" x14ac:dyDescent="0.2">
      <c r="A118" s="61"/>
      <c r="B118" s="71"/>
      <c r="C118" s="70"/>
      <c r="D118" s="71"/>
      <c r="E118" s="71"/>
      <c r="F118" s="15"/>
      <c r="G118" s="55"/>
      <c r="H118" s="65"/>
      <c r="I118" s="24"/>
      <c r="J118" s="25"/>
    </row>
    <row r="119" spans="1:10" ht="20.100000000000001" customHeight="1" x14ac:dyDescent="0.2">
      <c r="A119" s="61"/>
      <c r="B119" s="74"/>
      <c r="C119" s="70"/>
      <c r="D119" s="71"/>
      <c r="E119" s="71"/>
      <c r="F119" s="15"/>
      <c r="G119" s="55"/>
      <c r="H119" s="65"/>
      <c r="I119" s="24"/>
      <c r="J119" s="25"/>
    </row>
    <row r="120" spans="1:10" ht="20.100000000000001" customHeight="1" x14ac:dyDescent="0.2">
      <c r="A120" s="61"/>
      <c r="B120" s="75"/>
      <c r="C120" s="70"/>
      <c r="D120" s="71"/>
      <c r="E120" s="71"/>
      <c r="F120" s="15"/>
      <c r="G120" s="55"/>
      <c r="H120" s="65"/>
      <c r="I120" s="24"/>
      <c r="J120" s="25"/>
    </row>
    <row r="121" spans="1:10" ht="20.100000000000001" customHeight="1" x14ac:dyDescent="0.2">
      <c r="A121" s="61"/>
      <c r="B121" s="65"/>
      <c r="C121" s="70"/>
      <c r="D121" s="71"/>
      <c r="E121" s="71"/>
      <c r="F121" s="15"/>
      <c r="G121" s="55"/>
      <c r="H121" s="65"/>
      <c r="I121" s="24"/>
      <c r="J121" s="25"/>
    </row>
    <row r="122" spans="1:10" ht="20.100000000000001" customHeight="1" x14ac:dyDescent="0.2">
      <c r="A122" s="61"/>
      <c r="B122" s="65"/>
      <c r="C122" s="70"/>
      <c r="D122" s="71"/>
      <c r="E122" s="71"/>
      <c r="F122" s="15"/>
      <c r="G122" s="55"/>
      <c r="H122" s="65"/>
      <c r="I122" s="24"/>
      <c r="J122" s="25"/>
    </row>
    <row r="123" spans="1:10" ht="20.100000000000001" customHeight="1" x14ac:dyDescent="0.2">
      <c r="A123" s="61"/>
      <c r="B123" s="65"/>
      <c r="C123" s="70"/>
      <c r="D123" s="71"/>
      <c r="E123" s="71"/>
      <c r="F123" s="15"/>
      <c r="G123" s="55"/>
      <c r="H123" s="65"/>
      <c r="I123" s="24"/>
      <c r="J123" s="25"/>
    </row>
    <row r="124" spans="1:10" ht="20.100000000000001" customHeight="1" x14ac:dyDescent="0.2">
      <c r="A124" s="61"/>
      <c r="B124" s="65"/>
      <c r="C124" s="70"/>
      <c r="D124" s="71"/>
      <c r="E124" s="71"/>
      <c r="F124" s="15"/>
      <c r="G124" s="55"/>
      <c r="H124" s="65"/>
      <c r="I124" s="24"/>
      <c r="J124" s="25"/>
    </row>
    <row r="125" spans="1:10" ht="20.100000000000001" customHeight="1" x14ac:dyDescent="0.2">
      <c r="A125" s="61"/>
      <c r="B125" s="65"/>
      <c r="C125" s="70"/>
      <c r="D125" s="71"/>
      <c r="E125" s="71"/>
      <c r="F125" s="15"/>
      <c r="G125" s="55"/>
      <c r="H125" s="65"/>
      <c r="I125" s="24"/>
      <c r="J125" s="25"/>
    </row>
    <row r="126" spans="1:10" ht="20.100000000000001" customHeight="1" x14ac:dyDescent="0.2">
      <c r="A126" s="61"/>
      <c r="B126" s="65"/>
      <c r="C126" s="70"/>
      <c r="D126" s="71"/>
      <c r="E126" s="71"/>
      <c r="F126" s="15"/>
      <c r="G126" s="55"/>
      <c r="H126" s="65"/>
      <c r="I126" s="24"/>
      <c r="J126" s="25"/>
    </row>
    <row r="127" spans="1:10" ht="20.100000000000001" customHeight="1" x14ac:dyDescent="0.2">
      <c r="A127" s="61"/>
      <c r="B127" s="65"/>
      <c r="C127" s="70"/>
      <c r="D127" s="71"/>
      <c r="E127" s="71"/>
      <c r="F127" s="15"/>
      <c r="G127" s="55"/>
      <c r="H127" s="65"/>
      <c r="I127" s="24"/>
      <c r="J127" s="25"/>
    </row>
    <row r="128" spans="1:10" ht="20.100000000000001" customHeight="1" x14ac:dyDescent="0.2">
      <c r="A128" s="61"/>
      <c r="B128" s="65"/>
      <c r="C128" s="70"/>
      <c r="D128" s="71"/>
      <c r="E128" s="71"/>
      <c r="F128" s="15"/>
      <c r="G128" s="55"/>
      <c r="H128" s="65"/>
      <c r="I128" s="24"/>
      <c r="J128" s="25"/>
    </row>
    <row r="129" spans="1:10" ht="20.100000000000001" customHeight="1" x14ac:dyDescent="0.2">
      <c r="A129" s="61"/>
      <c r="B129" s="71"/>
      <c r="C129" s="70"/>
      <c r="D129" s="71"/>
      <c r="E129" s="71"/>
      <c r="F129" s="15"/>
      <c r="G129" s="55"/>
      <c r="H129" s="65"/>
      <c r="I129" s="24"/>
      <c r="J129" s="25"/>
    </row>
    <row r="130" spans="1:10" ht="20.100000000000001" customHeight="1" x14ac:dyDescent="0.2">
      <c r="A130" s="61"/>
      <c r="B130" s="71"/>
      <c r="C130" s="70"/>
      <c r="D130" s="71"/>
      <c r="E130" s="71"/>
      <c r="F130" s="15"/>
      <c r="G130" s="55"/>
      <c r="H130" s="65"/>
      <c r="I130" s="24"/>
      <c r="J130" s="25"/>
    </row>
    <row r="131" spans="1:10" ht="20.100000000000001" customHeight="1" x14ac:dyDescent="0.2">
      <c r="A131" s="61"/>
      <c r="B131" s="71"/>
      <c r="C131" s="70"/>
      <c r="D131" s="71"/>
      <c r="E131" s="71"/>
      <c r="F131" s="15"/>
      <c r="G131" s="55"/>
      <c r="H131" s="65"/>
      <c r="I131" s="150"/>
      <c r="J131" s="151"/>
    </row>
    <row r="132" spans="1:10" ht="15" x14ac:dyDescent="0.25">
      <c r="A132" s="110" t="s">
        <v>568</v>
      </c>
      <c r="B132" s="111"/>
      <c r="C132" s="111"/>
      <c r="D132" s="111"/>
      <c r="E132" s="112"/>
      <c r="F132" s="17">
        <f>SUM(F105:F131)</f>
        <v>0</v>
      </c>
      <c r="G132" s="17"/>
      <c r="H132" s="17"/>
      <c r="I132" s="94"/>
      <c r="J132" s="95"/>
    </row>
    <row r="133" spans="1:10" ht="15" x14ac:dyDescent="0.25">
      <c r="A133" s="50"/>
      <c r="B133" s="51"/>
      <c r="C133" s="51"/>
      <c r="D133" s="51"/>
      <c r="E133" s="51"/>
      <c r="F133" s="52"/>
      <c r="G133" s="52"/>
      <c r="H133" s="52"/>
      <c r="I133" s="53"/>
      <c r="J133" s="54"/>
    </row>
    <row r="134" spans="1:10" x14ac:dyDescent="0.2">
      <c r="A134" s="9"/>
      <c r="B134" s="10"/>
      <c r="C134" s="10"/>
      <c r="D134" s="10"/>
      <c r="E134" s="10"/>
      <c r="F134" s="10"/>
      <c r="G134" s="10"/>
      <c r="H134" s="10"/>
      <c r="I134" s="10"/>
      <c r="J134" s="11"/>
    </row>
    <row r="135" spans="1:10" ht="13.5" customHeight="1" x14ac:dyDescent="0.25">
      <c r="A135" s="43" t="s">
        <v>598</v>
      </c>
      <c r="B135" s="44"/>
      <c r="C135" s="45"/>
      <c r="D135" s="45"/>
      <c r="E135" s="45"/>
      <c r="F135" s="43"/>
      <c r="G135" s="44"/>
      <c r="H135" s="45"/>
      <c r="I135" s="45"/>
      <c r="J135" s="46"/>
    </row>
    <row r="136" spans="1:10" ht="36.75" customHeight="1" x14ac:dyDescent="0.2">
      <c r="A136" s="41" t="s">
        <v>582</v>
      </c>
      <c r="B136" s="126" t="s">
        <v>583</v>
      </c>
      <c r="C136" s="161"/>
      <c r="D136" s="161"/>
      <c r="E136" s="162"/>
      <c r="F136" s="163" t="s">
        <v>584</v>
      </c>
      <c r="G136" s="163"/>
      <c r="H136" s="42" t="s">
        <v>585</v>
      </c>
      <c r="I136" s="126" t="s">
        <v>567</v>
      </c>
      <c r="J136" s="127"/>
    </row>
    <row r="137" spans="1:10" ht="20.100000000000001" customHeight="1" x14ac:dyDescent="0.2">
      <c r="A137" s="76"/>
      <c r="B137" s="170"/>
      <c r="C137" s="170"/>
      <c r="D137" s="170"/>
      <c r="E137" s="170"/>
      <c r="F137" s="165"/>
      <c r="G137" s="165"/>
      <c r="H137" s="85">
        <f>F137*20</f>
        <v>0</v>
      </c>
      <c r="I137" s="128"/>
      <c r="J137" s="129"/>
    </row>
    <row r="138" spans="1:10" ht="20.100000000000001" customHeight="1" x14ac:dyDescent="0.2">
      <c r="A138" s="78"/>
      <c r="B138" s="141"/>
      <c r="C138" s="141"/>
      <c r="D138" s="141"/>
      <c r="E138" s="141"/>
      <c r="F138" s="164"/>
      <c r="G138" s="164"/>
      <c r="H138" s="85">
        <f>F138*20</f>
        <v>0</v>
      </c>
      <c r="I138" s="159"/>
      <c r="J138" s="160"/>
    </row>
    <row r="139" spans="1:10" ht="20.100000000000001" customHeight="1" x14ac:dyDescent="0.2">
      <c r="A139" s="78"/>
      <c r="B139" s="141"/>
      <c r="C139" s="141"/>
      <c r="D139" s="141"/>
      <c r="E139" s="141"/>
      <c r="F139" s="164"/>
      <c r="G139" s="164"/>
      <c r="H139" s="84">
        <f t="shared" ref="H139:H178" si="0">F139*20</f>
        <v>0</v>
      </c>
      <c r="I139" s="159"/>
      <c r="J139" s="160"/>
    </row>
    <row r="140" spans="1:10" ht="20.100000000000001" customHeight="1" x14ac:dyDescent="0.2">
      <c r="A140" s="78"/>
      <c r="B140" s="141"/>
      <c r="C140" s="141"/>
      <c r="D140" s="141"/>
      <c r="E140" s="141"/>
      <c r="F140" s="164"/>
      <c r="G140" s="164"/>
      <c r="H140" s="84">
        <f t="shared" si="0"/>
        <v>0</v>
      </c>
      <c r="I140" s="159"/>
      <c r="J140" s="160"/>
    </row>
    <row r="141" spans="1:10" ht="20.100000000000001" customHeight="1" x14ac:dyDescent="0.2">
      <c r="A141" s="78"/>
      <c r="B141" s="141"/>
      <c r="C141" s="141"/>
      <c r="D141" s="141"/>
      <c r="E141" s="141"/>
      <c r="F141" s="164"/>
      <c r="G141" s="164"/>
      <c r="H141" s="84">
        <f t="shared" si="0"/>
        <v>0</v>
      </c>
      <c r="I141" s="159"/>
      <c r="J141" s="160"/>
    </row>
    <row r="142" spans="1:10" ht="20.100000000000001" customHeight="1" x14ac:dyDescent="0.2">
      <c r="A142" s="78"/>
      <c r="B142" s="141"/>
      <c r="C142" s="141"/>
      <c r="D142" s="141"/>
      <c r="E142" s="141"/>
      <c r="F142" s="164"/>
      <c r="G142" s="164"/>
      <c r="H142" s="84">
        <f t="shared" si="0"/>
        <v>0</v>
      </c>
      <c r="I142" s="159"/>
      <c r="J142" s="160"/>
    </row>
    <row r="143" spans="1:10" ht="20.100000000000001" customHeight="1" x14ac:dyDescent="0.2">
      <c r="A143" s="78"/>
      <c r="B143" s="141"/>
      <c r="C143" s="141"/>
      <c r="D143" s="141"/>
      <c r="E143" s="141"/>
      <c r="F143" s="164"/>
      <c r="G143" s="164"/>
      <c r="H143" s="84">
        <f t="shared" si="0"/>
        <v>0</v>
      </c>
      <c r="I143" s="159"/>
      <c r="J143" s="160"/>
    </row>
    <row r="144" spans="1:10" ht="20.100000000000001" customHeight="1" x14ac:dyDescent="0.2">
      <c r="A144" s="78"/>
      <c r="B144" s="141"/>
      <c r="C144" s="141"/>
      <c r="D144" s="141"/>
      <c r="E144" s="141"/>
      <c r="F144" s="164"/>
      <c r="G144" s="164"/>
      <c r="H144" s="84">
        <f t="shared" si="0"/>
        <v>0</v>
      </c>
      <c r="I144" s="159"/>
      <c r="J144" s="160"/>
    </row>
    <row r="145" spans="1:10" ht="20.100000000000001" customHeight="1" x14ac:dyDescent="0.2">
      <c r="A145" s="78"/>
      <c r="B145" s="141"/>
      <c r="C145" s="141"/>
      <c r="D145" s="141"/>
      <c r="E145" s="141"/>
      <c r="F145" s="164"/>
      <c r="G145" s="164"/>
      <c r="H145" s="84">
        <f t="shared" si="0"/>
        <v>0</v>
      </c>
      <c r="I145" s="159"/>
      <c r="J145" s="160"/>
    </row>
    <row r="146" spans="1:10" ht="20.100000000000001" customHeight="1" x14ac:dyDescent="0.2">
      <c r="A146" s="78"/>
      <c r="B146" s="141"/>
      <c r="C146" s="141"/>
      <c r="D146" s="141"/>
      <c r="E146" s="141"/>
      <c r="F146" s="164"/>
      <c r="G146" s="164"/>
      <c r="H146" s="84">
        <f t="shared" si="0"/>
        <v>0</v>
      </c>
      <c r="I146" s="159"/>
      <c r="J146" s="160"/>
    </row>
    <row r="147" spans="1:10" ht="20.100000000000001" customHeight="1" x14ac:dyDescent="0.2">
      <c r="A147" s="78"/>
      <c r="B147" s="141"/>
      <c r="C147" s="141"/>
      <c r="D147" s="141"/>
      <c r="E147" s="141"/>
      <c r="F147" s="164"/>
      <c r="G147" s="164"/>
      <c r="H147" s="84">
        <f t="shared" si="0"/>
        <v>0</v>
      </c>
      <c r="I147" s="159"/>
      <c r="J147" s="160"/>
    </row>
    <row r="148" spans="1:10" ht="20.100000000000001" customHeight="1" x14ac:dyDescent="0.2">
      <c r="A148" s="78"/>
      <c r="B148" s="141"/>
      <c r="C148" s="141"/>
      <c r="D148" s="141"/>
      <c r="E148" s="141"/>
      <c r="F148" s="164"/>
      <c r="G148" s="164"/>
      <c r="H148" s="84">
        <f t="shared" si="0"/>
        <v>0</v>
      </c>
      <c r="I148" s="159"/>
      <c r="J148" s="160"/>
    </row>
    <row r="149" spans="1:10" ht="20.100000000000001" customHeight="1" x14ac:dyDescent="0.2">
      <c r="A149" s="78"/>
      <c r="B149" s="141"/>
      <c r="C149" s="141"/>
      <c r="D149" s="141"/>
      <c r="E149" s="141"/>
      <c r="F149" s="164"/>
      <c r="G149" s="164"/>
      <c r="H149" s="84">
        <f t="shared" si="0"/>
        <v>0</v>
      </c>
      <c r="I149" s="159"/>
      <c r="J149" s="160"/>
    </row>
    <row r="150" spans="1:10" ht="20.100000000000001" customHeight="1" x14ac:dyDescent="0.2">
      <c r="A150" s="78"/>
      <c r="B150" s="141"/>
      <c r="C150" s="141"/>
      <c r="D150" s="141"/>
      <c r="E150" s="141"/>
      <c r="F150" s="164"/>
      <c r="G150" s="164"/>
      <c r="H150" s="84">
        <f t="shared" si="0"/>
        <v>0</v>
      </c>
      <c r="I150" s="159"/>
      <c r="J150" s="160"/>
    </row>
    <row r="151" spans="1:10" ht="20.100000000000001" customHeight="1" x14ac:dyDescent="0.2">
      <c r="A151" s="78"/>
      <c r="B151" s="141"/>
      <c r="C151" s="141"/>
      <c r="D151" s="141"/>
      <c r="E151" s="141"/>
      <c r="F151" s="164"/>
      <c r="G151" s="164"/>
      <c r="H151" s="84">
        <f t="shared" si="0"/>
        <v>0</v>
      </c>
      <c r="I151" s="159"/>
      <c r="J151" s="160"/>
    </row>
    <row r="152" spans="1:10" ht="20.100000000000001" customHeight="1" x14ac:dyDescent="0.2">
      <c r="A152" s="78"/>
      <c r="B152" s="141"/>
      <c r="C152" s="141"/>
      <c r="D152" s="141"/>
      <c r="E152" s="141"/>
      <c r="F152" s="164"/>
      <c r="G152" s="164"/>
      <c r="H152" s="84">
        <f t="shared" si="0"/>
        <v>0</v>
      </c>
      <c r="I152" s="159"/>
      <c r="J152" s="160"/>
    </row>
    <row r="153" spans="1:10" ht="20.100000000000001" customHeight="1" x14ac:dyDescent="0.2">
      <c r="A153" s="78"/>
      <c r="B153" s="141"/>
      <c r="C153" s="141"/>
      <c r="D153" s="141"/>
      <c r="E153" s="141"/>
      <c r="F153" s="164"/>
      <c r="G153" s="164"/>
      <c r="H153" s="84">
        <f t="shared" si="0"/>
        <v>0</v>
      </c>
      <c r="I153" s="176"/>
      <c r="J153" s="177"/>
    </row>
    <row r="154" spans="1:10" ht="20.100000000000001" customHeight="1" x14ac:dyDescent="0.2">
      <c r="A154" s="78"/>
      <c r="B154" s="141"/>
      <c r="C154" s="141"/>
      <c r="D154" s="141"/>
      <c r="E154" s="141"/>
      <c r="F154" s="164"/>
      <c r="G154" s="164"/>
      <c r="H154" s="84">
        <f t="shared" si="0"/>
        <v>0</v>
      </c>
      <c r="I154" s="159"/>
      <c r="J154" s="160"/>
    </row>
    <row r="155" spans="1:10" ht="20.100000000000001" customHeight="1" x14ac:dyDescent="0.2">
      <c r="A155" s="78"/>
      <c r="B155" s="141"/>
      <c r="C155" s="141"/>
      <c r="D155" s="141"/>
      <c r="E155" s="141"/>
      <c r="F155" s="164"/>
      <c r="G155" s="164"/>
      <c r="H155" s="84">
        <f t="shared" si="0"/>
        <v>0</v>
      </c>
      <c r="I155" s="159"/>
      <c r="J155" s="160"/>
    </row>
    <row r="156" spans="1:10" ht="20.100000000000001" customHeight="1" x14ac:dyDescent="0.2">
      <c r="A156" s="178"/>
      <c r="B156" s="141"/>
      <c r="C156" s="141"/>
      <c r="D156" s="141"/>
      <c r="E156" s="141"/>
      <c r="F156" s="164"/>
      <c r="G156" s="164"/>
      <c r="H156" s="84">
        <f t="shared" si="0"/>
        <v>0</v>
      </c>
      <c r="I156" s="176"/>
      <c r="J156" s="177"/>
    </row>
    <row r="157" spans="1:10" ht="20.100000000000001" customHeight="1" x14ac:dyDescent="0.2">
      <c r="A157" s="178"/>
      <c r="B157" s="141"/>
      <c r="C157" s="141"/>
      <c r="D157" s="141"/>
      <c r="E157" s="141"/>
      <c r="F157" s="164"/>
      <c r="G157" s="164"/>
      <c r="H157" s="84">
        <f t="shared" si="0"/>
        <v>0</v>
      </c>
      <c r="I157" s="176"/>
      <c r="J157" s="177"/>
    </row>
    <row r="158" spans="1:10" ht="20.100000000000001" customHeight="1" x14ac:dyDescent="0.2">
      <c r="A158" s="178"/>
      <c r="B158" s="141"/>
      <c r="C158" s="141"/>
      <c r="D158" s="141"/>
      <c r="E158" s="141"/>
      <c r="F158" s="164"/>
      <c r="G158" s="164"/>
      <c r="H158" s="84">
        <f t="shared" si="0"/>
        <v>0</v>
      </c>
      <c r="I158" s="176"/>
      <c r="J158" s="177"/>
    </row>
    <row r="159" spans="1:10" ht="20.100000000000001" customHeight="1" x14ac:dyDescent="0.2">
      <c r="A159" s="178"/>
      <c r="B159" s="141"/>
      <c r="C159" s="141"/>
      <c r="D159" s="141"/>
      <c r="E159" s="141"/>
      <c r="F159" s="164"/>
      <c r="G159" s="164"/>
      <c r="H159" s="84">
        <f t="shared" si="0"/>
        <v>0</v>
      </c>
      <c r="I159" s="176"/>
      <c r="J159" s="177"/>
    </row>
    <row r="160" spans="1:10" ht="20.100000000000001" customHeight="1" x14ac:dyDescent="0.2">
      <c r="A160" s="178"/>
      <c r="B160" s="141"/>
      <c r="C160" s="141"/>
      <c r="D160" s="141"/>
      <c r="E160" s="141"/>
      <c r="F160" s="164"/>
      <c r="G160" s="164"/>
      <c r="H160" s="84">
        <f t="shared" si="0"/>
        <v>0</v>
      </c>
      <c r="I160" s="176"/>
      <c r="J160" s="177"/>
    </row>
    <row r="161" spans="1:10" ht="20.100000000000001" customHeight="1" x14ac:dyDescent="0.2">
      <c r="A161" s="178"/>
      <c r="B161" s="141"/>
      <c r="C161" s="141"/>
      <c r="D161" s="141"/>
      <c r="E161" s="141"/>
      <c r="F161" s="164"/>
      <c r="G161" s="164"/>
      <c r="H161" s="84">
        <f t="shared" si="0"/>
        <v>0</v>
      </c>
      <c r="I161" s="176"/>
      <c r="J161" s="177"/>
    </row>
    <row r="162" spans="1:10" ht="20.100000000000001" customHeight="1" x14ac:dyDescent="0.2">
      <c r="A162" s="178"/>
      <c r="B162" s="141"/>
      <c r="C162" s="141"/>
      <c r="D162" s="141"/>
      <c r="E162" s="141"/>
      <c r="F162" s="164"/>
      <c r="G162" s="164"/>
      <c r="H162" s="84">
        <f t="shared" si="0"/>
        <v>0</v>
      </c>
      <c r="I162" s="176"/>
      <c r="J162" s="177"/>
    </row>
    <row r="163" spans="1:10" ht="20.100000000000001" customHeight="1" x14ac:dyDescent="0.2">
      <c r="A163" s="178"/>
      <c r="B163" s="175"/>
      <c r="C163" s="175"/>
      <c r="D163" s="175"/>
      <c r="E163" s="175"/>
      <c r="F163" s="164"/>
      <c r="G163" s="164"/>
      <c r="H163" s="84">
        <f t="shared" si="0"/>
        <v>0</v>
      </c>
      <c r="I163" s="176"/>
      <c r="J163" s="177"/>
    </row>
    <row r="164" spans="1:10" ht="20.100000000000001" customHeight="1" x14ac:dyDescent="0.2">
      <c r="A164" s="178"/>
      <c r="B164" s="175"/>
      <c r="C164" s="175"/>
      <c r="D164" s="175"/>
      <c r="E164" s="175"/>
      <c r="F164" s="164"/>
      <c r="G164" s="164"/>
      <c r="H164" s="84">
        <f t="shared" si="0"/>
        <v>0</v>
      </c>
      <c r="I164" s="176"/>
      <c r="J164" s="177"/>
    </row>
    <row r="165" spans="1:10" ht="20.100000000000001" customHeight="1" x14ac:dyDescent="0.2">
      <c r="A165" s="178"/>
      <c r="B165" s="175"/>
      <c r="C165" s="175"/>
      <c r="D165" s="175"/>
      <c r="E165" s="175"/>
      <c r="F165" s="164"/>
      <c r="G165" s="164"/>
      <c r="H165" s="84">
        <f t="shared" si="0"/>
        <v>0</v>
      </c>
      <c r="I165" s="176"/>
      <c r="J165" s="177"/>
    </row>
    <row r="166" spans="1:10" ht="20.100000000000001" customHeight="1" x14ac:dyDescent="0.2">
      <c r="A166" s="178"/>
      <c r="B166" s="175"/>
      <c r="C166" s="175"/>
      <c r="D166" s="175"/>
      <c r="E166" s="175"/>
      <c r="F166" s="164"/>
      <c r="G166" s="164"/>
      <c r="H166" s="84">
        <f t="shared" si="0"/>
        <v>0</v>
      </c>
      <c r="I166" s="176"/>
      <c r="J166" s="177"/>
    </row>
    <row r="167" spans="1:10" ht="20.100000000000001" customHeight="1" x14ac:dyDescent="0.2">
      <c r="A167" s="178"/>
      <c r="B167" s="175"/>
      <c r="C167" s="175"/>
      <c r="D167" s="175"/>
      <c r="E167" s="175"/>
      <c r="F167" s="164"/>
      <c r="G167" s="164"/>
      <c r="H167" s="84">
        <f t="shared" si="0"/>
        <v>0</v>
      </c>
      <c r="I167" s="176"/>
      <c r="J167" s="177"/>
    </row>
    <row r="168" spans="1:10" ht="20.100000000000001" customHeight="1" x14ac:dyDescent="0.2">
      <c r="A168" s="178"/>
      <c r="B168" s="175"/>
      <c r="C168" s="175"/>
      <c r="D168" s="175"/>
      <c r="E168" s="175"/>
      <c r="F168" s="164"/>
      <c r="G168" s="164"/>
      <c r="H168" s="84">
        <f t="shared" si="0"/>
        <v>0</v>
      </c>
      <c r="I168" s="176"/>
      <c r="J168" s="177"/>
    </row>
    <row r="169" spans="1:10" ht="20.100000000000001" customHeight="1" x14ac:dyDescent="0.2">
      <c r="A169" s="178"/>
      <c r="B169" s="175"/>
      <c r="C169" s="175"/>
      <c r="D169" s="175"/>
      <c r="E169" s="175"/>
      <c r="F169" s="164"/>
      <c r="G169" s="164"/>
      <c r="H169" s="84">
        <f t="shared" si="0"/>
        <v>0</v>
      </c>
      <c r="I169" s="176"/>
      <c r="J169" s="177"/>
    </row>
    <row r="170" spans="1:10" ht="20.100000000000001" customHeight="1" x14ac:dyDescent="0.2">
      <c r="A170" s="178"/>
      <c r="B170" s="175"/>
      <c r="C170" s="175"/>
      <c r="D170" s="175"/>
      <c r="E170" s="175"/>
      <c r="F170" s="164"/>
      <c r="G170" s="164"/>
      <c r="H170" s="84">
        <f t="shared" si="0"/>
        <v>0</v>
      </c>
      <c r="I170" s="176"/>
      <c r="J170" s="177"/>
    </row>
    <row r="171" spans="1:10" ht="20.100000000000001" customHeight="1" x14ac:dyDescent="0.2">
      <c r="A171" s="178"/>
      <c r="B171" s="175"/>
      <c r="C171" s="175"/>
      <c r="D171" s="175"/>
      <c r="E171" s="175"/>
      <c r="F171" s="164"/>
      <c r="G171" s="164"/>
      <c r="H171" s="84">
        <f t="shared" si="0"/>
        <v>0</v>
      </c>
      <c r="I171" s="176"/>
      <c r="J171" s="177"/>
    </row>
    <row r="172" spans="1:10" ht="20.100000000000001" customHeight="1" x14ac:dyDescent="0.2">
      <c r="A172" s="178"/>
      <c r="B172" s="175"/>
      <c r="C172" s="175"/>
      <c r="D172" s="175"/>
      <c r="E172" s="175"/>
      <c r="F172" s="164"/>
      <c r="G172" s="164"/>
      <c r="H172" s="84">
        <f t="shared" si="0"/>
        <v>0</v>
      </c>
      <c r="I172" s="176"/>
      <c r="J172" s="177"/>
    </row>
    <row r="173" spans="1:10" ht="20.100000000000001" customHeight="1" x14ac:dyDescent="0.2">
      <c r="A173" s="178"/>
      <c r="B173" s="175"/>
      <c r="C173" s="175"/>
      <c r="D173" s="175"/>
      <c r="E173" s="175"/>
      <c r="F173" s="164"/>
      <c r="G173" s="164"/>
      <c r="H173" s="84">
        <f t="shared" si="0"/>
        <v>0</v>
      </c>
      <c r="I173" s="176"/>
      <c r="J173" s="177"/>
    </row>
    <row r="174" spans="1:10" ht="20.100000000000001" customHeight="1" x14ac:dyDescent="0.2">
      <c r="A174" s="178"/>
      <c r="B174" s="175"/>
      <c r="C174" s="175"/>
      <c r="D174" s="175"/>
      <c r="E174" s="175"/>
      <c r="F174" s="164"/>
      <c r="G174" s="164"/>
      <c r="H174" s="84">
        <f t="shared" si="0"/>
        <v>0</v>
      </c>
      <c r="I174" s="176"/>
      <c r="J174" s="177"/>
    </row>
    <row r="175" spans="1:10" ht="20.100000000000001" customHeight="1" x14ac:dyDescent="0.2">
      <c r="A175" s="178"/>
      <c r="B175" s="175"/>
      <c r="C175" s="175"/>
      <c r="D175" s="175"/>
      <c r="E175" s="175"/>
      <c r="F175" s="164"/>
      <c r="G175" s="164"/>
      <c r="H175" s="84">
        <f t="shared" si="0"/>
        <v>0</v>
      </c>
      <c r="I175" s="176"/>
      <c r="J175" s="177"/>
    </row>
    <row r="176" spans="1:10" ht="20.100000000000001" customHeight="1" x14ac:dyDescent="0.2">
      <c r="A176" s="178"/>
      <c r="B176" s="175"/>
      <c r="C176" s="175"/>
      <c r="D176" s="175"/>
      <c r="E176" s="175"/>
      <c r="F176" s="164"/>
      <c r="G176" s="164"/>
      <c r="H176" s="84">
        <f t="shared" si="0"/>
        <v>0</v>
      </c>
      <c r="I176" s="176"/>
      <c r="J176" s="177"/>
    </row>
    <row r="177" spans="1:10" ht="20.100000000000001" customHeight="1" x14ac:dyDescent="0.2">
      <c r="A177" s="178"/>
      <c r="B177" s="175"/>
      <c r="C177" s="175"/>
      <c r="D177" s="175"/>
      <c r="E177" s="175"/>
      <c r="F177" s="164"/>
      <c r="G177" s="164"/>
      <c r="H177" s="84">
        <f t="shared" si="0"/>
        <v>0</v>
      </c>
      <c r="I177" s="176"/>
      <c r="J177" s="177"/>
    </row>
    <row r="178" spans="1:10" ht="20.100000000000001" customHeight="1" x14ac:dyDescent="0.2">
      <c r="A178" s="79"/>
      <c r="B178" s="175"/>
      <c r="C178" s="175"/>
      <c r="D178" s="175"/>
      <c r="E178" s="175"/>
      <c r="F178" s="164"/>
      <c r="G178" s="164"/>
      <c r="H178" s="84">
        <f t="shared" si="0"/>
        <v>0</v>
      </c>
      <c r="I178" s="166"/>
      <c r="J178" s="167"/>
    </row>
    <row r="179" spans="1:10" s="18" customFormat="1" ht="15" x14ac:dyDescent="0.25">
      <c r="A179" s="110" t="s">
        <v>568</v>
      </c>
      <c r="B179" s="111"/>
      <c r="C179" s="111"/>
      <c r="D179" s="111"/>
      <c r="E179" s="112"/>
      <c r="F179" s="168">
        <f>SUM(F137:G178)</f>
        <v>0</v>
      </c>
      <c r="G179" s="169"/>
      <c r="H179" s="17">
        <f>SUM(H137:H178)</f>
        <v>0</v>
      </c>
      <c r="I179" s="94"/>
      <c r="J179" s="95"/>
    </row>
    <row r="180" spans="1:10" s="18" customFormat="1" ht="15" x14ac:dyDescent="0.25">
      <c r="A180" s="50"/>
      <c r="B180" s="51"/>
      <c r="C180" s="51"/>
      <c r="D180" s="51"/>
      <c r="E180" s="51"/>
      <c r="F180" s="56"/>
      <c r="G180" s="56"/>
      <c r="H180" s="52"/>
      <c r="I180" s="53"/>
      <c r="J180" s="54"/>
    </row>
    <row r="181" spans="1:10" x14ac:dyDescent="0.2">
      <c r="A181" s="9"/>
      <c r="B181" s="10"/>
      <c r="C181" s="10"/>
      <c r="D181" s="10"/>
      <c r="E181" s="10"/>
      <c r="F181" s="10"/>
      <c r="G181" s="10"/>
      <c r="H181" s="10"/>
      <c r="I181" s="10"/>
      <c r="J181" s="11"/>
    </row>
    <row r="182" spans="1:10" ht="21.75" customHeight="1" x14ac:dyDescent="0.25">
      <c r="A182" s="43" t="s">
        <v>586</v>
      </c>
      <c r="B182" s="44"/>
      <c r="C182" s="45"/>
      <c r="D182" s="45"/>
      <c r="E182" s="45"/>
      <c r="F182" s="43"/>
      <c r="G182" s="44"/>
      <c r="H182" s="45"/>
      <c r="I182" s="45"/>
      <c r="J182" s="46"/>
    </row>
    <row r="183" spans="1:10" ht="50.1" customHeight="1" x14ac:dyDescent="0.2">
      <c r="A183" s="126" t="s">
        <v>564</v>
      </c>
      <c r="B183" s="161"/>
      <c r="C183" s="161"/>
      <c r="D183" s="161"/>
      <c r="E183" s="161"/>
      <c r="F183" s="161"/>
      <c r="G183" s="162"/>
      <c r="H183" s="38" t="s">
        <v>585</v>
      </c>
      <c r="I183" s="126" t="s">
        <v>567</v>
      </c>
      <c r="J183" s="127"/>
    </row>
    <row r="184" spans="1:10" ht="20.100000000000001" customHeight="1" x14ac:dyDescent="0.2">
      <c r="A184" s="173"/>
      <c r="B184" s="174"/>
      <c r="C184" s="174"/>
      <c r="D184" s="174"/>
      <c r="E184" s="174"/>
      <c r="F184" s="174"/>
      <c r="G184" s="174"/>
      <c r="H184" s="77"/>
      <c r="I184" s="128"/>
      <c r="J184" s="129"/>
    </row>
    <row r="185" spans="1:10" ht="20.100000000000001" customHeight="1" x14ac:dyDescent="0.2">
      <c r="A185" s="122"/>
      <c r="B185" s="123"/>
      <c r="C185" s="123"/>
      <c r="D185" s="123"/>
      <c r="E185" s="123"/>
      <c r="F185" s="123"/>
      <c r="G185" s="123"/>
      <c r="H185" s="19"/>
      <c r="I185" s="96"/>
      <c r="J185" s="97"/>
    </row>
    <row r="186" spans="1:10" ht="20.100000000000001" customHeight="1" x14ac:dyDescent="0.2">
      <c r="A186" s="122"/>
      <c r="B186" s="123"/>
      <c r="C186" s="123"/>
      <c r="D186" s="123"/>
      <c r="E186" s="123"/>
      <c r="F186" s="123"/>
      <c r="G186" s="123"/>
      <c r="H186" s="19"/>
      <c r="I186" s="96"/>
      <c r="J186" s="97"/>
    </row>
    <row r="187" spans="1:10" ht="20.100000000000001" customHeight="1" x14ac:dyDescent="0.2">
      <c r="A187" s="122"/>
      <c r="B187" s="123"/>
      <c r="C187" s="123"/>
      <c r="D187" s="123"/>
      <c r="E187" s="123"/>
      <c r="F187" s="123"/>
      <c r="G187" s="123"/>
      <c r="H187" s="19"/>
      <c r="I187" s="96"/>
      <c r="J187" s="97"/>
    </row>
    <row r="188" spans="1:10" ht="20.100000000000001" customHeight="1" x14ac:dyDescent="0.2">
      <c r="A188" s="122"/>
      <c r="B188" s="123"/>
      <c r="C188" s="123"/>
      <c r="D188" s="123"/>
      <c r="E188" s="123"/>
      <c r="F188" s="123"/>
      <c r="G188" s="123"/>
      <c r="H188" s="31"/>
      <c r="I188" s="96"/>
      <c r="J188" s="97"/>
    </row>
    <row r="189" spans="1:10" ht="20.100000000000001" customHeight="1" x14ac:dyDescent="0.2">
      <c r="A189" s="124"/>
      <c r="B189" s="125"/>
      <c r="C189" s="125"/>
      <c r="D189" s="125"/>
      <c r="E189" s="125"/>
      <c r="F189" s="125"/>
      <c r="G189" s="125"/>
      <c r="H189" s="80"/>
      <c r="I189" s="98"/>
      <c r="J189" s="99"/>
    </row>
    <row r="190" spans="1:10" ht="15" x14ac:dyDescent="0.25">
      <c r="A190" s="110" t="s">
        <v>568</v>
      </c>
      <c r="B190" s="111"/>
      <c r="C190" s="111"/>
      <c r="D190" s="111"/>
      <c r="E190" s="111"/>
      <c r="F190" s="111"/>
      <c r="G190" s="112"/>
      <c r="H190" s="17">
        <f>SUM(H184:H189)</f>
        <v>0</v>
      </c>
      <c r="I190" s="94"/>
      <c r="J190" s="95"/>
    </row>
    <row r="191" spans="1:10" x14ac:dyDescent="0.2">
      <c r="A191" s="9"/>
      <c r="B191" s="10"/>
      <c r="C191" s="10"/>
      <c r="D191" s="10"/>
      <c r="E191" s="10"/>
      <c r="F191" s="10"/>
      <c r="G191" s="10"/>
      <c r="H191" s="10"/>
      <c r="I191" s="10"/>
      <c r="J191" s="11"/>
    </row>
    <row r="192" spans="1:10" x14ac:dyDescent="0.2">
      <c r="A192" s="9"/>
      <c r="B192" s="10"/>
      <c r="C192" s="10"/>
      <c r="D192" s="10"/>
      <c r="E192" s="10"/>
      <c r="F192" s="10"/>
      <c r="G192" s="10"/>
      <c r="H192" s="10"/>
      <c r="I192" s="10"/>
      <c r="J192" s="11"/>
    </row>
    <row r="193" spans="1:10" ht="15.75" customHeight="1" x14ac:dyDescent="0.2">
      <c r="A193" s="171" t="s">
        <v>603</v>
      </c>
      <c r="B193" s="172"/>
      <c r="C193" s="172"/>
      <c r="D193" s="172"/>
      <c r="E193" s="172"/>
      <c r="F193" s="172"/>
      <c r="G193" s="172"/>
      <c r="H193" s="172"/>
      <c r="I193" s="172"/>
      <c r="J193" s="11"/>
    </row>
    <row r="194" spans="1:10" ht="45" customHeight="1" x14ac:dyDescent="0.2">
      <c r="A194" s="132"/>
      <c r="B194" s="133"/>
      <c r="C194" s="133"/>
      <c r="D194" s="133"/>
      <c r="E194" s="133"/>
      <c r="F194" s="134"/>
      <c r="G194" s="130"/>
      <c r="H194" s="131"/>
      <c r="I194" s="126" t="s">
        <v>567</v>
      </c>
      <c r="J194" s="127"/>
    </row>
    <row r="195" spans="1:10" ht="16.5" customHeight="1" x14ac:dyDescent="0.2">
      <c r="A195" s="108" t="s">
        <v>587</v>
      </c>
      <c r="B195" s="109"/>
      <c r="C195" s="109"/>
      <c r="D195" s="109"/>
      <c r="E195" s="109"/>
      <c r="F195" s="109"/>
      <c r="G195" s="118">
        <f>F27+F38+F61+F71+F86</f>
        <v>0</v>
      </c>
      <c r="H195" s="118"/>
      <c r="I195" s="92"/>
      <c r="J195" s="93"/>
    </row>
    <row r="196" spans="1:10" ht="16.5" customHeight="1" x14ac:dyDescent="0.2">
      <c r="A196" s="113" t="s">
        <v>594</v>
      </c>
      <c r="B196" s="114"/>
      <c r="C196" s="114"/>
      <c r="D196" s="114"/>
      <c r="E196" s="114"/>
      <c r="F196" s="114"/>
      <c r="G196" s="121">
        <f>F100</f>
        <v>0</v>
      </c>
      <c r="H196" s="121"/>
      <c r="I196" s="88"/>
      <c r="J196" s="89"/>
    </row>
    <row r="197" spans="1:10" ht="16.5" customHeight="1" x14ac:dyDescent="0.2">
      <c r="A197" s="113" t="s">
        <v>590</v>
      </c>
      <c r="B197" s="114"/>
      <c r="C197" s="114"/>
      <c r="D197" s="114"/>
      <c r="E197" s="114"/>
      <c r="F197" s="114"/>
      <c r="G197" s="121">
        <f>F132</f>
        <v>0</v>
      </c>
      <c r="H197" s="121"/>
      <c r="I197" s="88"/>
      <c r="J197" s="89"/>
    </row>
    <row r="198" spans="1:10" ht="15" x14ac:dyDescent="0.25">
      <c r="A198" s="110" t="s">
        <v>568</v>
      </c>
      <c r="B198" s="111"/>
      <c r="C198" s="111"/>
      <c r="D198" s="111"/>
      <c r="E198" s="111"/>
      <c r="F198" s="112"/>
      <c r="G198" s="119">
        <f>SUM(G195:H197)</f>
        <v>0</v>
      </c>
      <c r="H198" s="120"/>
      <c r="I198" s="94"/>
      <c r="J198" s="95"/>
    </row>
    <row r="199" spans="1:10" x14ac:dyDescent="0.2">
      <c r="A199" s="9"/>
      <c r="B199" s="10"/>
      <c r="C199" s="10"/>
      <c r="D199" s="10"/>
      <c r="E199" s="10"/>
      <c r="F199" s="10"/>
      <c r="G199" s="10"/>
      <c r="H199" s="10"/>
      <c r="I199" s="10"/>
      <c r="J199" s="11"/>
    </row>
    <row r="200" spans="1:10" x14ac:dyDescent="0.2">
      <c r="A200" s="9"/>
      <c r="B200" s="10"/>
      <c r="C200" s="10"/>
      <c r="D200" s="10"/>
      <c r="E200" s="10"/>
      <c r="F200" s="10"/>
      <c r="G200" s="10"/>
      <c r="H200" s="10"/>
      <c r="I200" s="10"/>
      <c r="J200" s="11"/>
    </row>
    <row r="201" spans="1:10" ht="12.75" customHeight="1" x14ac:dyDescent="0.2">
      <c r="A201" s="115" t="s">
        <v>591</v>
      </c>
      <c r="B201" s="116"/>
      <c r="C201" s="116"/>
      <c r="D201" s="116"/>
      <c r="E201" s="116"/>
      <c r="F201" s="116"/>
      <c r="G201" s="116"/>
      <c r="H201" s="116"/>
      <c r="I201" s="116"/>
      <c r="J201" s="117"/>
    </row>
    <row r="202" spans="1:10" x14ac:dyDescent="0.2">
      <c r="A202" s="115"/>
      <c r="B202" s="116"/>
      <c r="C202" s="116"/>
      <c r="D202" s="116"/>
      <c r="E202" s="116"/>
      <c r="F202" s="116"/>
      <c r="G202" s="116"/>
      <c r="H202" s="116"/>
      <c r="I202" s="116"/>
      <c r="J202" s="117"/>
    </row>
    <row r="203" spans="1:10" x14ac:dyDescent="0.2">
      <c r="A203" s="115"/>
      <c r="B203" s="116"/>
      <c r="C203" s="116"/>
      <c r="D203" s="116"/>
      <c r="E203" s="116"/>
      <c r="F203" s="116"/>
      <c r="G203" s="116"/>
      <c r="H203" s="116"/>
      <c r="I203" s="116"/>
      <c r="J203" s="117"/>
    </row>
    <row r="204" spans="1:10" x14ac:dyDescent="0.2">
      <c r="A204" s="115"/>
      <c r="B204" s="116"/>
      <c r="C204" s="116"/>
      <c r="D204" s="116"/>
      <c r="E204" s="116"/>
      <c r="F204" s="116"/>
      <c r="G204" s="116"/>
      <c r="H204" s="116"/>
      <c r="I204" s="116"/>
      <c r="J204" s="117"/>
    </row>
    <row r="205" spans="1:10" x14ac:dyDescent="0.2">
      <c r="A205" s="115"/>
      <c r="B205" s="116"/>
      <c r="C205" s="116"/>
      <c r="D205" s="116"/>
      <c r="E205" s="116"/>
      <c r="F205" s="116"/>
      <c r="G205" s="116"/>
      <c r="H205" s="116"/>
      <c r="I205" s="116"/>
      <c r="J205" s="117"/>
    </row>
    <row r="206" spans="1:10" x14ac:dyDescent="0.2">
      <c r="A206" s="115"/>
      <c r="B206" s="116"/>
      <c r="C206" s="116"/>
      <c r="D206" s="116"/>
      <c r="E206" s="116"/>
      <c r="F206" s="116"/>
      <c r="G206" s="116"/>
      <c r="H206" s="116"/>
      <c r="I206" s="116"/>
      <c r="J206" s="117"/>
    </row>
    <row r="207" spans="1:10" x14ac:dyDescent="0.2">
      <c r="A207" s="102" t="s">
        <v>592</v>
      </c>
      <c r="B207" s="103"/>
      <c r="C207" s="103"/>
      <c r="D207" s="10"/>
      <c r="E207" s="10"/>
      <c r="F207" s="10"/>
      <c r="G207" s="10"/>
      <c r="H207" s="104" t="s">
        <v>593</v>
      </c>
      <c r="I207" s="104"/>
      <c r="J207" s="105"/>
    </row>
    <row r="208" spans="1:10" ht="21.75" customHeight="1" x14ac:dyDescent="0.2">
      <c r="A208" s="100"/>
      <c r="B208" s="101"/>
      <c r="C208" s="101"/>
      <c r="D208" s="10"/>
      <c r="E208" s="10"/>
      <c r="F208" s="10"/>
      <c r="G208" s="10"/>
      <c r="H208" s="106"/>
      <c r="I208" s="106"/>
      <c r="J208" s="107"/>
    </row>
    <row r="209" spans="1:10" ht="12.75" customHeight="1" x14ac:dyDescent="0.2">
      <c r="A209" s="9"/>
      <c r="B209" s="10"/>
      <c r="C209" s="10"/>
      <c r="D209" s="10"/>
      <c r="E209" s="10"/>
      <c r="F209" s="10"/>
      <c r="G209" s="10"/>
      <c r="H209" s="86" t="s">
        <v>600</v>
      </c>
      <c r="I209" s="86"/>
      <c r="J209" s="87"/>
    </row>
    <row r="210" spans="1:10" ht="12.75" customHeight="1" x14ac:dyDescent="0.2">
      <c r="A210" s="9"/>
      <c r="B210" s="10"/>
      <c r="C210" s="10"/>
      <c r="D210" s="10"/>
      <c r="E210" s="10"/>
      <c r="F210" s="10"/>
      <c r="G210" s="10"/>
      <c r="H210" s="90" t="s">
        <v>599</v>
      </c>
      <c r="I210" s="90"/>
      <c r="J210" s="91"/>
    </row>
    <row r="211" spans="1:10" ht="12.75" customHeight="1" thickBot="1" x14ac:dyDescent="0.25">
      <c r="A211" s="26"/>
      <c r="B211" s="27"/>
      <c r="C211" s="27"/>
      <c r="D211" s="27"/>
      <c r="E211" s="27"/>
      <c r="F211" s="27"/>
      <c r="G211" s="27"/>
      <c r="H211" s="82"/>
      <c r="I211" s="82"/>
      <c r="J211" s="83"/>
    </row>
    <row r="216" spans="1:10" x14ac:dyDescent="0.2">
      <c r="C216" s="47" t="s">
        <v>557</v>
      </c>
    </row>
  </sheetData>
  <sheetProtection algorithmName="SHA-512" hashValue="BicvpgaflUffmwEfMGQ6QyVeSuTL7elPjEuzY1QNSFq2cPsF6/4g/R48QFs3PnrdvLpEJJWGGI4EOczpw8OJ8w==" saltValue="YE/q+Z6T14dhnDLD0cDe0A==" spinCount="100000" sheet="1" formatCells="0" formatColumns="0" formatRows="0" insertRows="0" deleteRows="0"/>
  <customSheetViews>
    <customSheetView guid="{F6210811-65AC-4B47-86E4-999C1514D862}" showGridLines="0" fitToPage="1" hiddenColumns="1">
      <selection activeCell="F25" sqref="F25"/>
      <pageMargins left="0.47" right="0.78740157499999996" top="0.68" bottom="0.67" header="0.5" footer="0.5"/>
      <pageSetup paperSize="8" fitToHeight="2" orientation="landscape" r:id="rId1"/>
      <headerFooter alignWithMargins="0"/>
    </customSheetView>
  </customSheetViews>
  <mergeCells count="253">
    <mergeCell ref="I173:J173"/>
    <mergeCell ref="I174:J174"/>
    <mergeCell ref="I175:J175"/>
    <mergeCell ref="I176:J176"/>
    <mergeCell ref="I177:J177"/>
    <mergeCell ref="B162:E162"/>
    <mergeCell ref="B174:E174"/>
    <mergeCell ref="B176:E176"/>
    <mergeCell ref="B177:E177"/>
    <mergeCell ref="F174:G174"/>
    <mergeCell ref="F176:G176"/>
    <mergeCell ref="F177:G177"/>
    <mergeCell ref="I156:J156"/>
    <mergeCell ref="I157:J157"/>
    <mergeCell ref="I158:J158"/>
    <mergeCell ref="I159:J159"/>
    <mergeCell ref="I160:J160"/>
    <mergeCell ref="I161:J161"/>
    <mergeCell ref="I162:J162"/>
    <mergeCell ref="I163:J163"/>
    <mergeCell ref="I164:J164"/>
    <mergeCell ref="I165:J165"/>
    <mergeCell ref="I166:J166"/>
    <mergeCell ref="I167:J167"/>
    <mergeCell ref="I168:J168"/>
    <mergeCell ref="I169:J169"/>
    <mergeCell ref="I170:J170"/>
    <mergeCell ref="I171:J171"/>
    <mergeCell ref="I172:J172"/>
    <mergeCell ref="F171:G171"/>
    <mergeCell ref="F172:G172"/>
    <mergeCell ref="F173:G173"/>
    <mergeCell ref="F175:G175"/>
    <mergeCell ref="B163:E163"/>
    <mergeCell ref="B164:E164"/>
    <mergeCell ref="B165:E165"/>
    <mergeCell ref="B166:E166"/>
    <mergeCell ref="B167:E167"/>
    <mergeCell ref="B168:E168"/>
    <mergeCell ref="B169:E169"/>
    <mergeCell ref="B170:E170"/>
    <mergeCell ref="B171:E171"/>
    <mergeCell ref="B172:E172"/>
    <mergeCell ref="B173:E173"/>
    <mergeCell ref="B175:E175"/>
    <mergeCell ref="F162:G162"/>
    <mergeCell ref="F163:G163"/>
    <mergeCell ref="F164:G164"/>
    <mergeCell ref="F165:G165"/>
    <mergeCell ref="F166:G166"/>
    <mergeCell ref="F167:G167"/>
    <mergeCell ref="F168:G168"/>
    <mergeCell ref="F169:G169"/>
    <mergeCell ref="F170:G170"/>
    <mergeCell ref="F153:G153"/>
    <mergeCell ref="B153:E153"/>
    <mergeCell ref="I153:J153"/>
    <mergeCell ref="F156:G156"/>
    <mergeCell ref="F157:G157"/>
    <mergeCell ref="F158:G158"/>
    <mergeCell ref="F159:G159"/>
    <mergeCell ref="F160:G160"/>
    <mergeCell ref="F161:G161"/>
    <mergeCell ref="B156:E156"/>
    <mergeCell ref="B157:E157"/>
    <mergeCell ref="B158:E158"/>
    <mergeCell ref="B159:E159"/>
    <mergeCell ref="B160:E160"/>
    <mergeCell ref="B161:E161"/>
    <mergeCell ref="I86:J86"/>
    <mergeCell ref="I178:J178"/>
    <mergeCell ref="F179:G179"/>
    <mergeCell ref="B148:E148"/>
    <mergeCell ref="B137:E137"/>
    <mergeCell ref="F138:G138"/>
    <mergeCell ref="F139:G139"/>
    <mergeCell ref="F178:G178"/>
    <mergeCell ref="A193:I193"/>
    <mergeCell ref="I187:J187"/>
    <mergeCell ref="A184:G184"/>
    <mergeCell ref="A185:G185"/>
    <mergeCell ref="I140:J140"/>
    <mergeCell ref="A190:G190"/>
    <mergeCell ref="I179:J179"/>
    <mergeCell ref="B149:E149"/>
    <mergeCell ref="B178:E178"/>
    <mergeCell ref="A186:G186"/>
    <mergeCell ref="A183:G183"/>
    <mergeCell ref="I186:J186"/>
    <mergeCell ref="A179:E179"/>
    <mergeCell ref="B152:E152"/>
    <mergeCell ref="B154:E154"/>
    <mergeCell ref="B155:E155"/>
    <mergeCell ref="I54:J54"/>
    <mergeCell ref="I55:J55"/>
    <mergeCell ref="I56:J56"/>
    <mergeCell ref="I57:J57"/>
    <mergeCell ref="F154:G154"/>
    <mergeCell ref="F155:G155"/>
    <mergeCell ref="I50:J50"/>
    <mergeCell ref="I71:J71"/>
    <mergeCell ref="I38:J38"/>
    <mergeCell ref="I58:J58"/>
    <mergeCell ref="I59:J59"/>
    <mergeCell ref="I60:J60"/>
    <mergeCell ref="I61:J61"/>
    <mergeCell ref="F137:G137"/>
    <mergeCell ref="F149:G149"/>
    <mergeCell ref="I97:J97"/>
    <mergeCell ref="I100:J100"/>
    <mergeCell ref="I70:J70"/>
    <mergeCell ref="I68:J68"/>
    <mergeCell ref="I69:J69"/>
    <mergeCell ref="I108:J108"/>
    <mergeCell ref="I131:J131"/>
    <mergeCell ref="I79:J79"/>
    <mergeCell ref="I80:J80"/>
    <mergeCell ref="I35:J35"/>
    <mergeCell ref="I36:J36"/>
    <mergeCell ref="I37:J37"/>
    <mergeCell ref="I44:J44"/>
    <mergeCell ref="I45:J45"/>
    <mergeCell ref="I46:J46"/>
    <mergeCell ref="I47:J47"/>
    <mergeCell ref="I48:J48"/>
    <mergeCell ref="I49:J49"/>
    <mergeCell ref="I147:J147"/>
    <mergeCell ref="I148:J148"/>
    <mergeCell ref="I155:J155"/>
    <mergeCell ref="F148:G148"/>
    <mergeCell ref="F140:G140"/>
    <mergeCell ref="F141:G141"/>
    <mergeCell ref="F142:G142"/>
    <mergeCell ref="I143:J143"/>
    <mergeCell ref="I144:J144"/>
    <mergeCell ref="I150:J150"/>
    <mergeCell ref="I151:J151"/>
    <mergeCell ref="I152:J152"/>
    <mergeCell ref="I154:J154"/>
    <mergeCell ref="F143:G143"/>
    <mergeCell ref="F144:G144"/>
    <mergeCell ref="F150:G150"/>
    <mergeCell ref="F151:G151"/>
    <mergeCell ref="F152:G152"/>
    <mergeCell ref="F145:G145"/>
    <mergeCell ref="F146:G146"/>
    <mergeCell ref="F147:G147"/>
    <mergeCell ref="I141:J141"/>
    <mergeCell ref="I142:J142"/>
    <mergeCell ref="I149:J149"/>
    <mergeCell ref="A61:E61"/>
    <mergeCell ref="I138:J138"/>
    <mergeCell ref="I139:J139"/>
    <mergeCell ref="I145:J145"/>
    <mergeCell ref="I146:J146"/>
    <mergeCell ref="A132:E132"/>
    <mergeCell ref="A100:E100"/>
    <mergeCell ref="A86:E86"/>
    <mergeCell ref="A76:J76"/>
    <mergeCell ref="A74:J74"/>
    <mergeCell ref="I91:J91"/>
    <mergeCell ref="I93:J93"/>
    <mergeCell ref="I82:J82"/>
    <mergeCell ref="I83:J83"/>
    <mergeCell ref="B138:E138"/>
    <mergeCell ref="B139:E139"/>
    <mergeCell ref="B145:E145"/>
    <mergeCell ref="B136:E136"/>
    <mergeCell ref="F136:G136"/>
    <mergeCell ref="I77:J77"/>
    <mergeCell ref="I78:J78"/>
    <mergeCell ref="I81:J81"/>
    <mergeCell ref="I84:J84"/>
    <mergeCell ref="I85:J85"/>
    <mergeCell ref="I1:J1"/>
    <mergeCell ref="I31:J31"/>
    <mergeCell ref="I43:J43"/>
    <mergeCell ref="I132:J132"/>
    <mergeCell ref="I105:J105"/>
    <mergeCell ref="I106:J106"/>
    <mergeCell ref="I107:J107"/>
    <mergeCell ref="I27:J27"/>
    <mergeCell ref="I10:J10"/>
    <mergeCell ref="I11:J11"/>
    <mergeCell ref="I92:J92"/>
    <mergeCell ref="I94:J94"/>
    <mergeCell ref="I95:J95"/>
    <mergeCell ref="I96:J96"/>
    <mergeCell ref="A90:J90"/>
    <mergeCell ref="B75:C75"/>
    <mergeCell ref="A42:J42"/>
    <mergeCell ref="A64:J64"/>
    <mergeCell ref="I65:J65"/>
    <mergeCell ref="I66:J66"/>
    <mergeCell ref="I67:J67"/>
    <mergeCell ref="I51:J51"/>
    <mergeCell ref="I52:J52"/>
    <mergeCell ref="I53:J53"/>
    <mergeCell ref="A3:D3"/>
    <mergeCell ref="A4:D4"/>
    <mergeCell ref="B140:E140"/>
    <mergeCell ref="B141:E141"/>
    <mergeCell ref="B142:E142"/>
    <mergeCell ref="B143:E143"/>
    <mergeCell ref="B144:E144"/>
    <mergeCell ref="B150:E150"/>
    <mergeCell ref="B151:E151"/>
    <mergeCell ref="B146:E146"/>
    <mergeCell ref="B147:E147"/>
    <mergeCell ref="A71:E71"/>
    <mergeCell ref="A9:J9"/>
    <mergeCell ref="A27:E27"/>
    <mergeCell ref="A38:E38"/>
    <mergeCell ref="A30:J30"/>
    <mergeCell ref="I32:J32"/>
    <mergeCell ref="I33:J33"/>
    <mergeCell ref="I34:J34"/>
    <mergeCell ref="I104:J104"/>
    <mergeCell ref="I98:J98"/>
    <mergeCell ref="I99:J99"/>
    <mergeCell ref="I136:J136"/>
    <mergeCell ref="I137:J137"/>
    <mergeCell ref="A187:G187"/>
    <mergeCell ref="A188:G188"/>
    <mergeCell ref="A189:G189"/>
    <mergeCell ref="I183:J183"/>
    <mergeCell ref="I184:J184"/>
    <mergeCell ref="I185:J185"/>
    <mergeCell ref="G194:H194"/>
    <mergeCell ref="A194:F194"/>
    <mergeCell ref="G196:H196"/>
    <mergeCell ref="I194:J194"/>
    <mergeCell ref="H209:J209"/>
    <mergeCell ref="I196:J196"/>
    <mergeCell ref="H210:J210"/>
    <mergeCell ref="I195:J195"/>
    <mergeCell ref="I190:J190"/>
    <mergeCell ref="I188:J188"/>
    <mergeCell ref="I189:J189"/>
    <mergeCell ref="A208:C208"/>
    <mergeCell ref="A207:C207"/>
    <mergeCell ref="H207:J207"/>
    <mergeCell ref="H208:J208"/>
    <mergeCell ref="A195:F195"/>
    <mergeCell ref="A198:F198"/>
    <mergeCell ref="A197:F197"/>
    <mergeCell ref="A196:F196"/>
    <mergeCell ref="I198:J198"/>
    <mergeCell ref="I197:J197"/>
    <mergeCell ref="A201:J206"/>
    <mergeCell ref="G195:H195"/>
    <mergeCell ref="G198:H198"/>
    <mergeCell ref="G197:H197"/>
  </mergeCells>
  <phoneticPr fontId="0" type="noConversion"/>
  <dataValidations count="1">
    <dataValidation type="whole" allowBlank="1" showInputMessage="1" showErrorMessage="1" errorTitle="Fehler/Errore" error="Nur numerische Werte größer oder gleich 2018 zulässig" sqref="E4" xr:uid="{D0DAE742-654B-451F-B8A7-9F55FF60195E}">
      <formula1>2018</formula1>
      <formula2>2100</formula2>
    </dataValidation>
  </dataValidations>
  <pageMargins left="0.19685039370078741" right="0.19685039370078741" top="0.39370078740157483" bottom="0.39370078740157483" header="0.51181102362204722" footer="0.51181102362204722"/>
  <pageSetup paperSize="9" scale="81" fitToHeight="0" orientation="landscape" r:id="rId2"/>
  <headerFooter alignWithMargins="0"/>
  <rowBreaks count="3" manualBreakCount="3">
    <brk id="71" max="9" man="1"/>
    <brk id="102" max="9" man="1"/>
    <brk id="134" max="9"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1D9C-8432-42CE-8DEC-E844D92DB1F7}">
  <dimension ref="A1:I117"/>
  <sheetViews>
    <sheetView workbookViewId="0">
      <selection activeCell="F1" sqref="F1:I5"/>
    </sheetView>
  </sheetViews>
  <sheetFormatPr defaultColWidth="9.140625" defaultRowHeight="12.75" x14ac:dyDescent="0.2"/>
  <cols>
    <col min="1" max="1" width="23.28515625" style="2" bestFit="1" customWidth="1"/>
    <col min="2" max="2" width="11.5703125" style="2" bestFit="1" customWidth="1"/>
    <col min="3" max="3" width="20.140625" style="2" bestFit="1" customWidth="1"/>
    <col min="4" max="4" width="23.28515625" style="2" bestFit="1" customWidth="1"/>
    <col min="5" max="5" width="42.42578125" style="2" bestFit="1" customWidth="1"/>
    <col min="6" max="6" width="12.7109375" style="2" bestFit="1" customWidth="1"/>
    <col min="7" max="7" width="13.85546875" style="2" bestFit="1" customWidth="1"/>
    <col min="8" max="8" width="15.140625" style="2" bestFit="1" customWidth="1"/>
    <col min="9" max="9" width="14.28515625" style="2" bestFit="1" customWidth="1"/>
    <col min="10" max="16384" width="9.140625" style="2"/>
  </cols>
  <sheetData>
    <row r="1" spans="1:9" x14ac:dyDescent="0.2">
      <c r="A1" s="1" t="s">
        <v>545</v>
      </c>
      <c r="B1" s="1" t="s">
        <v>0</v>
      </c>
      <c r="C1" s="1" t="s">
        <v>321</v>
      </c>
      <c r="D1" s="1" t="s">
        <v>320</v>
      </c>
      <c r="E1" s="1" t="s">
        <v>322</v>
      </c>
      <c r="F1" s="1" t="s">
        <v>551</v>
      </c>
      <c r="G1" s="1" t="s">
        <v>552</v>
      </c>
      <c r="H1" s="1" t="s">
        <v>553</v>
      </c>
      <c r="I1" s="1" t="s">
        <v>554</v>
      </c>
    </row>
    <row r="2" spans="1:9" x14ac:dyDescent="0.2">
      <c r="A2" s="1" t="str">
        <f>IF('[1]Domanda Asilo Nido'!$I$1="I",LK_Comuni!D2,LK_Comuni!C2)</f>
        <v>Aldino</v>
      </c>
      <c r="B2" s="1" t="s">
        <v>1</v>
      </c>
      <c r="C2" s="1" t="s">
        <v>324</v>
      </c>
      <c r="D2" s="1" t="s">
        <v>323</v>
      </c>
      <c r="E2" s="1" t="s">
        <v>117</v>
      </c>
      <c r="F2" s="1" t="s">
        <v>235</v>
      </c>
      <c r="G2" s="1" t="s">
        <v>8</v>
      </c>
      <c r="H2" s="1" t="s">
        <v>242</v>
      </c>
      <c r="I2" s="1" t="s">
        <v>235</v>
      </c>
    </row>
    <row r="3" spans="1:9" x14ac:dyDescent="0.2">
      <c r="A3" s="1" t="str">
        <f>IF('[1]Domanda Asilo Nido'!$I$1="I",LK_Comuni!D3,LK_Comuni!C3)</f>
        <v>Andriano</v>
      </c>
      <c r="B3" s="1" t="s">
        <v>2</v>
      </c>
      <c r="C3" s="1" t="s">
        <v>326</v>
      </c>
      <c r="D3" s="1" t="s">
        <v>325</v>
      </c>
      <c r="E3" s="1" t="s">
        <v>118</v>
      </c>
      <c r="F3" s="1" t="s">
        <v>287</v>
      </c>
      <c r="G3" s="1" t="s">
        <v>11</v>
      </c>
      <c r="H3" s="1" t="s">
        <v>286</v>
      </c>
      <c r="I3" s="1" t="s">
        <v>287</v>
      </c>
    </row>
    <row r="4" spans="1:9" x14ac:dyDescent="0.2">
      <c r="A4" s="1" t="str">
        <f>IF('[1]Domanda Asilo Nido'!$I$1="I",LK_Comuni!D4,LK_Comuni!C4)</f>
        <v>Anterivo</v>
      </c>
      <c r="B4" s="1" t="s">
        <v>3</v>
      </c>
      <c r="C4" s="1" t="s">
        <v>328</v>
      </c>
      <c r="D4" s="1" t="s">
        <v>327</v>
      </c>
      <c r="E4" s="1" t="s">
        <v>119</v>
      </c>
      <c r="F4" s="1" t="str">
        <f>IF('[1]Domanda Asilo Nido'!$I$1="I",LK_Comuni!I4,LK_Comuni!H4)</f>
        <v>Laives</v>
      </c>
      <c r="G4" s="1" t="s">
        <v>40</v>
      </c>
      <c r="H4" s="1" t="s">
        <v>290</v>
      </c>
      <c r="I4" s="1" t="s">
        <v>291</v>
      </c>
    </row>
    <row r="5" spans="1:9" x14ac:dyDescent="0.2">
      <c r="A5" s="1" t="str">
        <f>IF('[1]Domanda Asilo Nido'!$I$1="I",LK_Comuni!D5,LK_Comuni!C5)</f>
        <v>Appiano s.s.d.v.</v>
      </c>
      <c r="B5" s="1" t="s">
        <v>4</v>
      </c>
      <c r="C5" s="1" t="s">
        <v>330</v>
      </c>
      <c r="D5" s="1" t="s">
        <v>329</v>
      </c>
      <c r="E5" s="1" t="s">
        <v>120</v>
      </c>
      <c r="F5" s="1" t="str">
        <f>IF('[1]Domanda Asilo Nido'!$I$1="I",LK_Comuni!I5,LK_Comuni!H5)</f>
        <v>Merano</v>
      </c>
      <c r="G5" s="1" t="s">
        <v>51</v>
      </c>
      <c r="H5" s="1" t="s">
        <v>278</v>
      </c>
      <c r="I5" s="1" t="s">
        <v>279</v>
      </c>
    </row>
    <row r="6" spans="1:9" x14ac:dyDescent="0.2">
      <c r="A6" s="1" t="str">
        <f>IF('[1]Domanda Asilo Nido'!$I$1="I",LK_Comuni!D6,LK_Comuni!C6)</f>
        <v>Avelengo</v>
      </c>
      <c r="B6" s="1" t="s">
        <v>5</v>
      </c>
      <c r="C6" s="1" t="s">
        <v>332</v>
      </c>
      <c r="D6" s="1" t="s">
        <v>331</v>
      </c>
      <c r="E6" s="1" t="s">
        <v>121</v>
      </c>
    </row>
    <row r="7" spans="1:9" x14ac:dyDescent="0.2">
      <c r="A7" s="1" t="str">
        <f>IF('[1]Domanda Asilo Nido'!$I$1="I",LK_Comuni!D7,LK_Comuni!C7)</f>
        <v>Badia</v>
      </c>
      <c r="B7" s="1" t="s">
        <v>6</v>
      </c>
      <c r="C7" s="1" t="s">
        <v>334</v>
      </c>
      <c r="D7" s="1" t="s">
        <v>333</v>
      </c>
      <c r="E7" s="1" t="s">
        <v>122</v>
      </c>
    </row>
    <row r="8" spans="1:9" x14ac:dyDescent="0.2">
      <c r="A8" s="1" t="str">
        <f>IF('[1]Domanda Asilo Nido'!$I$1="I",LK_Comuni!D8,LK_Comuni!C8)</f>
        <v>Barbiano</v>
      </c>
      <c r="B8" s="1" t="s">
        <v>7</v>
      </c>
      <c r="C8" s="1" t="s">
        <v>336</v>
      </c>
      <c r="D8" s="1" t="s">
        <v>335</v>
      </c>
      <c r="E8" s="1" t="s">
        <v>123</v>
      </c>
    </row>
    <row r="9" spans="1:9" x14ac:dyDescent="0.2">
      <c r="A9" s="1" t="str">
        <f>IF('[1]Domanda Asilo Nido'!$I$1="I",LK_Comuni!D9,LK_Comuni!C9)</f>
        <v>Bolzano</v>
      </c>
      <c r="B9" s="1" t="s">
        <v>8</v>
      </c>
      <c r="C9" s="1" t="s">
        <v>242</v>
      </c>
      <c r="D9" s="1" t="s">
        <v>235</v>
      </c>
      <c r="E9" s="1" t="s">
        <v>124</v>
      </c>
    </row>
    <row r="10" spans="1:9" x14ac:dyDescent="0.2">
      <c r="A10" s="1" t="str">
        <f>IF('[1]Domanda Asilo Nido'!$I$1="I",LK_Comuni!D10,LK_Comuni!C10)</f>
        <v>Braies</v>
      </c>
      <c r="B10" s="1" t="s">
        <v>9</v>
      </c>
      <c r="C10" s="1" t="s">
        <v>338</v>
      </c>
      <c r="D10" s="1" t="s">
        <v>337</v>
      </c>
      <c r="E10" s="1" t="s">
        <v>125</v>
      </c>
    </row>
    <row r="11" spans="1:9" x14ac:dyDescent="0.2">
      <c r="A11" s="1" t="str">
        <f>IF('[1]Domanda Asilo Nido'!$I$1="I",LK_Comuni!D11,LK_Comuni!C11)</f>
        <v>Brennero</v>
      </c>
      <c r="B11" s="1" t="s">
        <v>10</v>
      </c>
      <c r="C11" s="1" t="s">
        <v>340</v>
      </c>
      <c r="D11" s="1" t="s">
        <v>339</v>
      </c>
      <c r="E11" s="1" t="s">
        <v>126</v>
      </c>
    </row>
    <row r="12" spans="1:9" x14ac:dyDescent="0.2">
      <c r="A12" s="1" t="str">
        <f>IF('[1]Domanda Asilo Nido'!$I$1="I",LK_Comuni!D12,LK_Comuni!C12)</f>
        <v>Bressanone</v>
      </c>
      <c r="B12" s="1" t="s">
        <v>11</v>
      </c>
      <c r="C12" s="1" t="s">
        <v>286</v>
      </c>
      <c r="D12" s="1" t="s">
        <v>287</v>
      </c>
      <c r="E12" s="1" t="s">
        <v>127</v>
      </c>
    </row>
    <row r="13" spans="1:9" x14ac:dyDescent="0.2">
      <c r="A13" s="1" t="str">
        <f>IF('[1]Domanda Asilo Nido'!$I$1="I",LK_Comuni!D13,LK_Comuni!C13)</f>
        <v>Bronzolo</v>
      </c>
      <c r="B13" s="1" t="s">
        <v>12</v>
      </c>
      <c r="C13" s="1" t="s">
        <v>342</v>
      </c>
      <c r="D13" s="1" t="s">
        <v>341</v>
      </c>
      <c r="E13" s="1" t="s">
        <v>128</v>
      </c>
    </row>
    <row r="14" spans="1:9" x14ac:dyDescent="0.2">
      <c r="A14" s="1" t="str">
        <f>IF('[1]Domanda Asilo Nido'!$I$1="I",LK_Comuni!D14,LK_Comuni!C14)</f>
        <v>Brunico</v>
      </c>
      <c r="B14" s="1" t="s">
        <v>13</v>
      </c>
      <c r="C14" s="1" t="s">
        <v>344</v>
      </c>
      <c r="D14" s="1" t="s">
        <v>343</v>
      </c>
      <c r="E14" s="1" t="s">
        <v>129</v>
      </c>
    </row>
    <row r="15" spans="1:9" x14ac:dyDescent="0.2">
      <c r="A15" s="1" t="str">
        <f>IF('[1]Domanda Asilo Nido'!$I$1="I",LK_Comuni!D15,LK_Comuni!C15)</f>
        <v>Caines</v>
      </c>
      <c r="B15" s="1" t="s">
        <v>14</v>
      </c>
      <c r="C15" s="1" t="s">
        <v>346</v>
      </c>
      <c r="D15" s="1" t="s">
        <v>345</v>
      </c>
      <c r="E15" s="1" t="s">
        <v>130</v>
      </c>
    </row>
    <row r="16" spans="1:9" x14ac:dyDescent="0.2">
      <c r="A16" s="1" t="str">
        <f>IF('[1]Domanda Asilo Nido'!$I$1="I",LK_Comuni!D16,LK_Comuni!C16)</f>
        <v>Caldaro s.s.d.v.</v>
      </c>
      <c r="B16" s="1" t="s">
        <v>15</v>
      </c>
      <c r="C16" s="1" t="s">
        <v>348</v>
      </c>
      <c r="D16" s="1" t="s">
        <v>347</v>
      </c>
      <c r="E16" s="1" t="s">
        <v>131</v>
      </c>
    </row>
    <row r="17" spans="1:5" x14ac:dyDescent="0.2">
      <c r="A17" s="1" t="str">
        <f>IF('[1]Domanda Asilo Nido'!$I$1="I",LK_Comuni!D17,LK_Comuni!C17)</f>
        <v>Campo di Trens</v>
      </c>
      <c r="B17" s="1" t="s">
        <v>16</v>
      </c>
      <c r="C17" s="1" t="s">
        <v>350</v>
      </c>
      <c r="D17" s="1" t="s">
        <v>349</v>
      </c>
      <c r="E17" s="1" t="s">
        <v>132</v>
      </c>
    </row>
    <row r="18" spans="1:5" x14ac:dyDescent="0.2">
      <c r="A18" s="1" t="str">
        <f>IF('[1]Domanda Asilo Nido'!$I$1="I",LK_Comuni!D18,LK_Comuni!C18)</f>
        <v>Campo Tures</v>
      </c>
      <c r="B18" s="1" t="s">
        <v>17</v>
      </c>
      <c r="C18" s="1" t="s">
        <v>352</v>
      </c>
      <c r="D18" s="1" t="s">
        <v>351</v>
      </c>
      <c r="E18" s="1" t="s">
        <v>133</v>
      </c>
    </row>
    <row r="19" spans="1:5" x14ac:dyDescent="0.2">
      <c r="A19" s="1" t="str">
        <f>IF('[1]Domanda Asilo Nido'!$I$1="I",LK_Comuni!D19,LK_Comuni!C19)</f>
        <v>Castelbello-Ciardes</v>
      </c>
      <c r="B19" s="1" t="s">
        <v>18</v>
      </c>
      <c r="C19" s="1" t="s">
        <v>354</v>
      </c>
      <c r="D19" s="1" t="s">
        <v>353</v>
      </c>
      <c r="E19" s="1" t="s">
        <v>134</v>
      </c>
    </row>
    <row r="20" spans="1:5" x14ac:dyDescent="0.2">
      <c r="A20" s="1" t="str">
        <f>IF('[1]Domanda Asilo Nido'!$I$1="I",LK_Comuni!D20,LK_Comuni!C20)</f>
        <v>Castelrotto</v>
      </c>
      <c r="B20" s="1" t="s">
        <v>19</v>
      </c>
      <c r="C20" s="1" t="s">
        <v>356</v>
      </c>
      <c r="D20" s="1" t="s">
        <v>355</v>
      </c>
      <c r="E20" s="1" t="s">
        <v>135</v>
      </c>
    </row>
    <row r="21" spans="1:5" x14ac:dyDescent="0.2">
      <c r="A21" s="1" t="str">
        <f>IF('[1]Domanda Asilo Nido'!$I$1="I",LK_Comuni!D21,LK_Comuni!C21)</f>
        <v>Cermes</v>
      </c>
      <c r="B21" s="1" t="s">
        <v>20</v>
      </c>
      <c r="C21" s="1" t="s">
        <v>358</v>
      </c>
      <c r="D21" s="1" t="s">
        <v>357</v>
      </c>
      <c r="E21" s="1" t="s">
        <v>136</v>
      </c>
    </row>
    <row r="22" spans="1:5" x14ac:dyDescent="0.2">
      <c r="A22" s="1" t="str">
        <f>IF('[1]Domanda Asilo Nido'!$I$1="I",LK_Comuni!D22,LK_Comuni!C22)</f>
        <v>Chienes</v>
      </c>
      <c r="B22" s="1" t="s">
        <v>21</v>
      </c>
      <c r="C22" s="1" t="s">
        <v>360</v>
      </c>
      <c r="D22" s="1" t="s">
        <v>359</v>
      </c>
      <c r="E22" s="1" t="s">
        <v>137</v>
      </c>
    </row>
    <row r="23" spans="1:5" x14ac:dyDescent="0.2">
      <c r="A23" s="1" t="str">
        <f>IF('[1]Domanda Asilo Nido'!$I$1="I",LK_Comuni!D23,LK_Comuni!C23)</f>
        <v>Chiusa</v>
      </c>
      <c r="B23" s="1" t="s">
        <v>22</v>
      </c>
      <c r="C23" s="1" t="s">
        <v>362</v>
      </c>
      <c r="D23" s="1" t="s">
        <v>361</v>
      </c>
      <c r="E23" s="1" t="s">
        <v>138</v>
      </c>
    </row>
    <row r="24" spans="1:5" x14ac:dyDescent="0.2">
      <c r="A24" s="1" t="str">
        <f>IF('[1]Domanda Asilo Nido'!$I$1="I",LK_Comuni!D24,LK_Comuni!C24)</f>
        <v>Cornedo all'Isarco</v>
      </c>
      <c r="B24" s="1" t="s">
        <v>23</v>
      </c>
      <c r="C24" s="1" t="s">
        <v>364</v>
      </c>
      <c r="D24" s="1" t="s">
        <v>363</v>
      </c>
      <c r="E24" s="1" t="s">
        <v>139</v>
      </c>
    </row>
    <row r="25" spans="1:5" x14ac:dyDescent="0.2">
      <c r="A25" s="1" t="str">
        <f>IF('[1]Domanda Asilo Nido'!$I$1="I",LK_Comuni!D25,LK_Comuni!C25)</f>
        <v>Cortaccia s.s.d.v.</v>
      </c>
      <c r="B25" s="1" t="s">
        <v>24</v>
      </c>
      <c r="C25" s="1" t="s">
        <v>366</v>
      </c>
      <c r="D25" s="1" t="s">
        <v>365</v>
      </c>
      <c r="E25" s="1" t="s">
        <v>140</v>
      </c>
    </row>
    <row r="26" spans="1:5" x14ac:dyDescent="0.2">
      <c r="A26" s="1" t="str">
        <f>IF('[1]Domanda Asilo Nido'!$I$1="I",LK_Comuni!D26,LK_Comuni!C26)</f>
        <v>Cortina s.s.d.v.</v>
      </c>
      <c r="B26" s="1" t="s">
        <v>25</v>
      </c>
      <c r="C26" s="1" t="s">
        <v>368</v>
      </c>
      <c r="D26" s="1" t="s">
        <v>367</v>
      </c>
      <c r="E26" s="1" t="s">
        <v>141</v>
      </c>
    </row>
    <row r="27" spans="1:5" x14ac:dyDescent="0.2">
      <c r="A27" s="1" t="str">
        <f>IF('[1]Domanda Asilo Nido'!$I$1="I",LK_Comuni!D27,LK_Comuni!C27)</f>
        <v>Corvara in Badia</v>
      </c>
      <c r="B27" s="1" t="s">
        <v>26</v>
      </c>
      <c r="C27" s="1" t="s">
        <v>370</v>
      </c>
      <c r="D27" s="1" t="s">
        <v>369</v>
      </c>
      <c r="E27" s="1" t="s">
        <v>142</v>
      </c>
    </row>
    <row r="28" spans="1:5" x14ac:dyDescent="0.2">
      <c r="A28" s="1" t="str">
        <f>IF('[1]Domanda Asilo Nido'!$I$1="I",LK_Comuni!D28,LK_Comuni!C28)</f>
        <v>Curon Venosta</v>
      </c>
      <c r="B28" s="1" t="s">
        <v>27</v>
      </c>
      <c r="C28" s="1" t="s">
        <v>372</v>
      </c>
      <c r="D28" s="1" t="s">
        <v>371</v>
      </c>
      <c r="E28" s="1" t="s">
        <v>143</v>
      </c>
    </row>
    <row r="29" spans="1:5" x14ac:dyDescent="0.2">
      <c r="A29" s="1" t="str">
        <f>IF('[1]Domanda Asilo Nido'!$I$1="I",LK_Comuni!D29,LK_Comuni!C29)</f>
        <v>Dobbiaco</v>
      </c>
      <c r="B29" s="1" t="s">
        <v>28</v>
      </c>
      <c r="C29" s="1" t="s">
        <v>374</v>
      </c>
      <c r="D29" s="1" t="s">
        <v>373</v>
      </c>
      <c r="E29" s="1" t="s">
        <v>144</v>
      </c>
    </row>
    <row r="30" spans="1:5" x14ac:dyDescent="0.2">
      <c r="A30" s="1" t="str">
        <f>IF('[1]Domanda Asilo Nido'!$I$1="I",LK_Comuni!D30,LK_Comuni!C30)</f>
        <v>Egna</v>
      </c>
      <c r="B30" s="1" t="s">
        <v>29</v>
      </c>
      <c r="C30" s="1" t="s">
        <v>376</v>
      </c>
      <c r="D30" s="1" t="s">
        <v>375</v>
      </c>
      <c r="E30" s="1" t="s">
        <v>145</v>
      </c>
    </row>
    <row r="31" spans="1:5" x14ac:dyDescent="0.2">
      <c r="A31" s="1" t="str">
        <f>IF('[1]Domanda Asilo Nido'!$I$1="I",LK_Comuni!D31,LK_Comuni!C31)</f>
        <v>Falzes</v>
      </c>
      <c r="B31" s="1" t="s">
        <v>30</v>
      </c>
      <c r="C31" s="1" t="s">
        <v>378</v>
      </c>
      <c r="D31" s="1" t="s">
        <v>377</v>
      </c>
      <c r="E31" s="1" t="s">
        <v>146</v>
      </c>
    </row>
    <row r="32" spans="1:5" x14ac:dyDescent="0.2">
      <c r="A32" s="1" t="str">
        <f>IF('[1]Domanda Asilo Nido'!$I$1="I",LK_Comuni!D32,LK_Comuni!C32)</f>
        <v>Fie' allo Sciliar</v>
      </c>
      <c r="B32" s="1" t="s">
        <v>31</v>
      </c>
      <c r="C32" s="1" t="s">
        <v>380</v>
      </c>
      <c r="D32" s="1" t="s">
        <v>379</v>
      </c>
      <c r="E32" s="1" t="s">
        <v>147</v>
      </c>
    </row>
    <row r="33" spans="1:5" x14ac:dyDescent="0.2">
      <c r="A33" s="1" t="str">
        <f>IF('[1]Domanda Asilo Nido'!$I$1="I",LK_Comuni!D33,LK_Comuni!C33)</f>
        <v>Fortezza</v>
      </c>
      <c r="B33" s="1" t="s">
        <v>32</v>
      </c>
      <c r="C33" s="1" t="s">
        <v>382</v>
      </c>
      <c r="D33" s="1" t="s">
        <v>381</v>
      </c>
      <c r="E33" s="1" t="s">
        <v>148</v>
      </c>
    </row>
    <row r="34" spans="1:5" x14ac:dyDescent="0.2">
      <c r="A34" s="1" t="str">
        <f>IF('[1]Domanda Asilo Nido'!$I$1="I",LK_Comuni!D34,LK_Comuni!C34)</f>
        <v>Funes</v>
      </c>
      <c r="B34" s="1" t="s">
        <v>33</v>
      </c>
      <c r="C34" s="1" t="s">
        <v>384</v>
      </c>
      <c r="D34" s="1" t="s">
        <v>383</v>
      </c>
      <c r="E34" s="1" t="s">
        <v>149</v>
      </c>
    </row>
    <row r="35" spans="1:5" x14ac:dyDescent="0.2">
      <c r="A35" s="1" t="str">
        <f>IF('[1]Domanda Asilo Nido'!$I$1="I",LK_Comuni!D35,LK_Comuni!C35)</f>
        <v>Gais</v>
      </c>
      <c r="B35" s="1" t="s">
        <v>34</v>
      </c>
      <c r="C35" s="1" t="s">
        <v>385</v>
      </c>
      <c r="D35" s="1" t="s">
        <v>385</v>
      </c>
      <c r="E35" s="1" t="s">
        <v>150</v>
      </c>
    </row>
    <row r="36" spans="1:5" x14ac:dyDescent="0.2">
      <c r="A36" s="1" t="str">
        <f>IF('[1]Domanda Asilo Nido'!$I$1="I",LK_Comuni!D36,LK_Comuni!C36)</f>
        <v>Gargazzone</v>
      </c>
      <c r="B36" s="1" t="s">
        <v>35</v>
      </c>
      <c r="C36" s="1" t="s">
        <v>387</v>
      </c>
      <c r="D36" s="1" t="s">
        <v>386</v>
      </c>
      <c r="E36" s="1" t="s">
        <v>151</v>
      </c>
    </row>
    <row r="37" spans="1:5" x14ac:dyDescent="0.2">
      <c r="A37" s="1" t="str">
        <f>IF('[1]Domanda Asilo Nido'!$I$1="I",LK_Comuni!D37,LK_Comuni!C37)</f>
        <v>Glorenza</v>
      </c>
      <c r="B37" s="1" t="s">
        <v>36</v>
      </c>
      <c r="C37" s="1" t="s">
        <v>389</v>
      </c>
      <c r="D37" s="1" t="s">
        <v>388</v>
      </c>
      <c r="E37" s="1" t="s">
        <v>152</v>
      </c>
    </row>
    <row r="38" spans="1:5" x14ac:dyDescent="0.2">
      <c r="A38" s="1" t="str">
        <f>IF('[1]Domanda Asilo Nido'!$I$1="I",LK_Comuni!D38,LK_Comuni!C38)</f>
        <v>La Valle</v>
      </c>
      <c r="B38" s="1" t="s">
        <v>115</v>
      </c>
      <c r="C38" s="1" t="s">
        <v>391</v>
      </c>
      <c r="D38" s="1" t="s">
        <v>390</v>
      </c>
      <c r="E38" s="1" t="s">
        <v>231</v>
      </c>
    </row>
    <row r="39" spans="1:5" x14ac:dyDescent="0.2">
      <c r="A39" s="1" t="str">
        <f>IF('[1]Domanda Asilo Nido'!$I$1="I",LK_Comuni!D39,LK_Comuni!C39)</f>
        <v>Laces</v>
      </c>
      <c r="B39" s="1" t="s">
        <v>37</v>
      </c>
      <c r="C39" s="1" t="s">
        <v>393</v>
      </c>
      <c r="D39" s="1" t="s">
        <v>392</v>
      </c>
      <c r="E39" s="1" t="s">
        <v>153</v>
      </c>
    </row>
    <row r="40" spans="1:5" x14ac:dyDescent="0.2">
      <c r="A40" s="1" t="str">
        <f>IF('[1]Domanda Asilo Nido'!$I$1="I",LK_Comuni!D40,LK_Comuni!C40)</f>
        <v>Lagundo</v>
      </c>
      <c r="B40" s="1" t="s">
        <v>38</v>
      </c>
      <c r="C40" s="1" t="s">
        <v>395</v>
      </c>
      <c r="D40" s="1" t="s">
        <v>394</v>
      </c>
      <c r="E40" s="1" t="s">
        <v>154</v>
      </c>
    </row>
    <row r="41" spans="1:5" x14ac:dyDescent="0.2">
      <c r="A41" s="1" t="str">
        <f>IF('[1]Domanda Asilo Nido'!$I$1="I",LK_Comuni!D41,LK_Comuni!C41)</f>
        <v>Laion</v>
      </c>
      <c r="B41" s="1" t="s">
        <v>39</v>
      </c>
      <c r="C41" s="1" t="s">
        <v>397</v>
      </c>
      <c r="D41" s="1" t="s">
        <v>396</v>
      </c>
      <c r="E41" s="1" t="s">
        <v>155</v>
      </c>
    </row>
    <row r="42" spans="1:5" x14ac:dyDescent="0.2">
      <c r="A42" s="1" t="str">
        <f>IF('[1]Domanda Asilo Nido'!$I$1="I",LK_Comuni!D42,LK_Comuni!C42)</f>
        <v>Laives</v>
      </c>
      <c r="B42" s="1" t="s">
        <v>40</v>
      </c>
      <c r="C42" s="1" t="s">
        <v>290</v>
      </c>
      <c r="D42" s="1" t="s">
        <v>291</v>
      </c>
      <c r="E42" s="1" t="s">
        <v>156</v>
      </c>
    </row>
    <row r="43" spans="1:5" x14ac:dyDescent="0.2">
      <c r="A43" s="1" t="str">
        <f>IF('[1]Domanda Asilo Nido'!$I$1="I",LK_Comuni!D43,LK_Comuni!C43)</f>
        <v>Lana</v>
      </c>
      <c r="B43" s="1" t="s">
        <v>41</v>
      </c>
      <c r="C43" s="1" t="s">
        <v>398</v>
      </c>
      <c r="D43" s="1" t="s">
        <v>398</v>
      </c>
      <c r="E43" s="1" t="s">
        <v>157</v>
      </c>
    </row>
    <row r="44" spans="1:5" x14ac:dyDescent="0.2">
      <c r="A44" s="1" t="str">
        <f>IF('[1]Domanda Asilo Nido'!$I$1="I",LK_Comuni!D44,LK_Comuni!C44)</f>
        <v>Lasa</v>
      </c>
      <c r="B44" s="1" t="s">
        <v>42</v>
      </c>
      <c r="C44" s="1" t="s">
        <v>400</v>
      </c>
      <c r="D44" s="1" t="s">
        <v>399</v>
      </c>
      <c r="E44" s="1" t="s">
        <v>158</v>
      </c>
    </row>
    <row r="45" spans="1:5" x14ac:dyDescent="0.2">
      <c r="A45" s="1" t="str">
        <f>IF('[1]Domanda Asilo Nido'!$I$1="I",LK_Comuni!D45,LK_Comuni!C45)</f>
        <v>Lauregno</v>
      </c>
      <c r="B45" s="1" t="s">
        <v>43</v>
      </c>
      <c r="C45" s="1" t="s">
        <v>402</v>
      </c>
      <c r="D45" s="1" t="s">
        <v>401</v>
      </c>
      <c r="E45" s="1" t="s">
        <v>159</v>
      </c>
    </row>
    <row r="46" spans="1:5" x14ac:dyDescent="0.2">
      <c r="A46" s="1" t="str">
        <f>IF('[1]Domanda Asilo Nido'!$I$1="I",LK_Comuni!D46,LK_Comuni!C46)</f>
        <v>Luson</v>
      </c>
      <c r="B46" s="1" t="s">
        <v>44</v>
      </c>
      <c r="C46" s="1" t="s">
        <v>404</v>
      </c>
      <c r="D46" s="1" t="s">
        <v>403</v>
      </c>
      <c r="E46" s="1" t="s">
        <v>160</v>
      </c>
    </row>
    <row r="47" spans="1:5" x14ac:dyDescent="0.2">
      <c r="A47" s="1" t="str">
        <f>IF('[1]Domanda Asilo Nido'!$I$1="I",LK_Comuni!D47,LK_Comuni!C47)</f>
        <v>Magre' s.s.d.v.</v>
      </c>
      <c r="B47" s="1" t="s">
        <v>45</v>
      </c>
      <c r="C47" s="1" t="s">
        <v>406</v>
      </c>
      <c r="D47" s="1" t="s">
        <v>405</v>
      </c>
      <c r="E47" s="1" t="s">
        <v>161</v>
      </c>
    </row>
    <row r="48" spans="1:5" x14ac:dyDescent="0.2">
      <c r="A48" s="1" t="str">
        <f>IF('[1]Domanda Asilo Nido'!$I$1="I",LK_Comuni!D48,LK_Comuni!C48)</f>
        <v>Malles Venosta</v>
      </c>
      <c r="B48" s="1" t="s">
        <v>46</v>
      </c>
      <c r="C48" s="1" t="s">
        <v>408</v>
      </c>
      <c r="D48" s="1" t="s">
        <v>407</v>
      </c>
      <c r="E48" s="1" t="s">
        <v>162</v>
      </c>
    </row>
    <row r="49" spans="1:5" x14ac:dyDescent="0.2">
      <c r="A49" s="1" t="str">
        <f>IF('[1]Domanda Asilo Nido'!$I$1="I",LK_Comuni!D49,LK_Comuni!C49)</f>
        <v>Marebbe</v>
      </c>
      <c r="B49" s="1" t="s">
        <v>47</v>
      </c>
      <c r="C49" s="1" t="s">
        <v>410</v>
      </c>
      <c r="D49" s="1" t="s">
        <v>409</v>
      </c>
      <c r="E49" s="1" t="s">
        <v>163</v>
      </c>
    </row>
    <row r="50" spans="1:5" x14ac:dyDescent="0.2">
      <c r="A50" s="1" t="str">
        <f>IF('[1]Domanda Asilo Nido'!$I$1="I",LK_Comuni!D50,LK_Comuni!C50)</f>
        <v>Marlengo</v>
      </c>
      <c r="B50" s="1" t="s">
        <v>48</v>
      </c>
      <c r="C50" s="1" t="s">
        <v>412</v>
      </c>
      <c r="D50" s="1" t="s">
        <v>411</v>
      </c>
      <c r="E50" s="1" t="s">
        <v>164</v>
      </c>
    </row>
    <row r="51" spans="1:5" x14ac:dyDescent="0.2">
      <c r="A51" s="1" t="str">
        <f>IF('[1]Domanda Asilo Nido'!$I$1="I",LK_Comuni!D51,LK_Comuni!C51)</f>
        <v>Martello</v>
      </c>
      <c r="B51" s="1" t="s">
        <v>49</v>
      </c>
      <c r="C51" s="1" t="s">
        <v>414</v>
      </c>
      <c r="D51" s="1" t="s">
        <v>413</v>
      </c>
      <c r="E51" s="1" t="s">
        <v>165</v>
      </c>
    </row>
    <row r="52" spans="1:5" x14ac:dyDescent="0.2">
      <c r="A52" s="1" t="str">
        <f>IF('[1]Domanda Asilo Nido'!$I$1="I",LK_Comuni!D52,LK_Comuni!C52)</f>
        <v>Meltina</v>
      </c>
      <c r="B52" s="1" t="s">
        <v>50</v>
      </c>
      <c r="C52" s="1" t="s">
        <v>416</v>
      </c>
      <c r="D52" s="1" t="s">
        <v>415</v>
      </c>
      <c r="E52" s="1" t="s">
        <v>166</v>
      </c>
    </row>
    <row r="53" spans="1:5" x14ac:dyDescent="0.2">
      <c r="A53" s="1" t="str">
        <f>IF('[1]Domanda Asilo Nido'!$I$1="I",LK_Comuni!D53,LK_Comuni!C53)</f>
        <v>Merano</v>
      </c>
      <c r="B53" s="1" t="s">
        <v>51</v>
      </c>
      <c r="C53" s="1" t="s">
        <v>278</v>
      </c>
      <c r="D53" s="1" t="s">
        <v>279</v>
      </c>
      <c r="E53" s="1" t="s">
        <v>167</v>
      </c>
    </row>
    <row r="54" spans="1:5" x14ac:dyDescent="0.2">
      <c r="A54" s="1" t="str">
        <f>IF('[1]Domanda Asilo Nido'!$I$1="I",LK_Comuni!D54,LK_Comuni!C54)</f>
        <v>Monguelfo-Tesido</v>
      </c>
      <c r="B54" s="1" t="s">
        <v>52</v>
      </c>
      <c r="C54" s="1" t="s">
        <v>418</v>
      </c>
      <c r="D54" s="1" t="s">
        <v>417</v>
      </c>
      <c r="E54" s="1" t="s">
        <v>168</v>
      </c>
    </row>
    <row r="55" spans="1:5" x14ac:dyDescent="0.2">
      <c r="A55" s="1" t="str">
        <f>IF('[1]Domanda Asilo Nido'!$I$1="I",LK_Comuni!D55,LK_Comuni!C55)</f>
        <v>Montagna</v>
      </c>
      <c r="B55" s="1" t="s">
        <v>53</v>
      </c>
      <c r="C55" s="1" t="s">
        <v>420</v>
      </c>
      <c r="D55" s="1" t="s">
        <v>419</v>
      </c>
      <c r="E55" s="1" t="s">
        <v>169</v>
      </c>
    </row>
    <row r="56" spans="1:5" x14ac:dyDescent="0.2">
      <c r="A56" s="1" t="str">
        <f>IF('[1]Domanda Asilo Nido'!$I$1="I",LK_Comuni!D56,LK_Comuni!C56)</f>
        <v>Moso in Passiria</v>
      </c>
      <c r="B56" s="1" t="s">
        <v>54</v>
      </c>
      <c r="C56" s="1" t="s">
        <v>422</v>
      </c>
      <c r="D56" s="1" t="s">
        <v>421</v>
      </c>
      <c r="E56" s="1" t="s">
        <v>170</v>
      </c>
    </row>
    <row r="57" spans="1:5" x14ac:dyDescent="0.2">
      <c r="A57" s="1" t="str">
        <f>IF('[1]Domanda Asilo Nido'!$I$1="I",LK_Comuni!D57,LK_Comuni!C57)</f>
        <v>Nalles</v>
      </c>
      <c r="B57" s="1" t="s">
        <v>55</v>
      </c>
      <c r="C57" s="1" t="s">
        <v>424</v>
      </c>
      <c r="D57" s="1" t="s">
        <v>423</v>
      </c>
      <c r="E57" s="1" t="s">
        <v>171</v>
      </c>
    </row>
    <row r="58" spans="1:5" x14ac:dyDescent="0.2">
      <c r="A58" s="1" t="str">
        <f>IF('[1]Domanda Asilo Nido'!$I$1="I",LK_Comuni!D58,LK_Comuni!C58)</f>
        <v>Naturno</v>
      </c>
      <c r="B58" s="1" t="s">
        <v>56</v>
      </c>
      <c r="C58" s="1" t="s">
        <v>426</v>
      </c>
      <c r="D58" s="1" t="s">
        <v>425</v>
      </c>
      <c r="E58" s="1" t="s">
        <v>172</v>
      </c>
    </row>
    <row r="59" spans="1:5" x14ac:dyDescent="0.2">
      <c r="A59" s="1" t="str">
        <f>IF('[1]Domanda Asilo Nido'!$I$1="I",LK_Comuni!D59,LK_Comuni!C59)</f>
        <v>Naz-Sciaves</v>
      </c>
      <c r="B59" s="1" t="s">
        <v>57</v>
      </c>
      <c r="C59" s="1" t="s">
        <v>428</v>
      </c>
      <c r="D59" s="1" t="s">
        <v>427</v>
      </c>
      <c r="E59" s="1" t="s">
        <v>173</v>
      </c>
    </row>
    <row r="60" spans="1:5" x14ac:dyDescent="0.2">
      <c r="A60" s="1" t="str">
        <f>IF('[1]Domanda Asilo Nido'!$I$1="I",LK_Comuni!D60,LK_Comuni!C60)</f>
        <v>Nova Levante</v>
      </c>
      <c r="B60" s="1" t="s">
        <v>58</v>
      </c>
      <c r="C60" s="1" t="s">
        <v>430</v>
      </c>
      <c r="D60" s="1" t="s">
        <v>429</v>
      </c>
      <c r="E60" s="1" t="s">
        <v>174</v>
      </c>
    </row>
    <row r="61" spans="1:5" x14ac:dyDescent="0.2">
      <c r="A61" s="1" t="str">
        <f>IF('[1]Domanda Asilo Nido'!$I$1="I",LK_Comuni!D61,LK_Comuni!C61)</f>
        <v>Nova Ponente</v>
      </c>
      <c r="B61" s="1" t="s">
        <v>59</v>
      </c>
      <c r="C61" s="1" t="s">
        <v>432</v>
      </c>
      <c r="D61" s="1" t="s">
        <v>431</v>
      </c>
      <c r="E61" s="1" t="s">
        <v>175</v>
      </c>
    </row>
    <row r="62" spans="1:5" x14ac:dyDescent="0.2">
      <c r="A62" s="1" t="str">
        <f>IF('[1]Domanda Asilo Nido'!$I$1="I",LK_Comuni!D62,LK_Comuni!C62)</f>
        <v>Ora</v>
      </c>
      <c r="B62" s="1" t="s">
        <v>60</v>
      </c>
      <c r="C62" s="1" t="s">
        <v>434</v>
      </c>
      <c r="D62" s="1" t="s">
        <v>433</v>
      </c>
      <c r="E62" s="1" t="s">
        <v>176</v>
      </c>
    </row>
    <row r="63" spans="1:5" x14ac:dyDescent="0.2">
      <c r="A63" s="1" t="str">
        <f>IF('[1]Domanda Asilo Nido'!$I$1="I",LK_Comuni!D63,LK_Comuni!C63)</f>
        <v>Ortisei</v>
      </c>
      <c r="B63" s="1" t="s">
        <v>61</v>
      </c>
      <c r="C63" s="1" t="s">
        <v>436</v>
      </c>
      <c r="D63" s="1" t="s">
        <v>435</v>
      </c>
      <c r="E63" s="1" t="s">
        <v>177</v>
      </c>
    </row>
    <row r="64" spans="1:5" x14ac:dyDescent="0.2">
      <c r="A64" s="1" t="str">
        <f>IF('[1]Domanda Asilo Nido'!$I$1="I",LK_Comuni!D64,LK_Comuni!C64)</f>
        <v>Parcines</v>
      </c>
      <c r="B64" s="1" t="s">
        <v>62</v>
      </c>
      <c r="C64" s="1" t="s">
        <v>438</v>
      </c>
      <c r="D64" s="1" t="s">
        <v>437</v>
      </c>
      <c r="E64" s="1" t="s">
        <v>178</v>
      </c>
    </row>
    <row r="65" spans="1:5" x14ac:dyDescent="0.2">
      <c r="A65" s="1" t="str">
        <f>IF('[1]Domanda Asilo Nido'!$I$1="I",LK_Comuni!D65,LK_Comuni!C65)</f>
        <v>Perca</v>
      </c>
      <c r="B65" s="1" t="s">
        <v>63</v>
      </c>
      <c r="C65" s="1" t="s">
        <v>440</v>
      </c>
      <c r="D65" s="1" t="s">
        <v>439</v>
      </c>
      <c r="E65" s="1" t="s">
        <v>179</v>
      </c>
    </row>
    <row r="66" spans="1:5" x14ac:dyDescent="0.2">
      <c r="A66" s="1" t="str">
        <f>IF('[1]Domanda Asilo Nido'!$I$1="I",LK_Comuni!D66,LK_Comuni!C66)</f>
        <v>Plaus</v>
      </c>
      <c r="B66" s="1" t="s">
        <v>64</v>
      </c>
      <c r="C66" s="1" t="s">
        <v>441</v>
      </c>
      <c r="D66" s="1" t="s">
        <v>441</v>
      </c>
      <c r="E66" s="1" t="s">
        <v>180</v>
      </c>
    </row>
    <row r="67" spans="1:5" x14ac:dyDescent="0.2">
      <c r="A67" s="1" t="str">
        <f>IF('[1]Domanda Asilo Nido'!$I$1="I",LK_Comuni!D67,LK_Comuni!C67)</f>
        <v>Ponte Gardena</v>
      </c>
      <c r="B67" s="1" t="s">
        <v>65</v>
      </c>
      <c r="C67" s="1" t="s">
        <v>443</v>
      </c>
      <c r="D67" s="1" t="s">
        <v>442</v>
      </c>
      <c r="E67" s="1" t="s">
        <v>181</v>
      </c>
    </row>
    <row r="68" spans="1:5" x14ac:dyDescent="0.2">
      <c r="A68" s="1" t="str">
        <f>IF('[1]Domanda Asilo Nido'!$I$1="I",LK_Comuni!D68,LK_Comuni!C68)</f>
        <v>Postal</v>
      </c>
      <c r="B68" s="1" t="s">
        <v>66</v>
      </c>
      <c r="C68" s="1" t="s">
        <v>445</v>
      </c>
      <c r="D68" s="1" t="s">
        <v>444</v>
      </c>
      <c r="E68" s="1" t="s">
        <v>182</v>
      </c>
    </row>
    <row r="69" spans="1:5" x14ac:dyDescent="0.2">
      <c r="A69" s="1" t="str">
        <f>IF('[1]Domanda Asilo Nido'!$I$1="I",LK_Comuni!D69,LK_Comuni!C69)</f>
        <v>Prato allo Stelvio</v>
      </c>
      <c r="B69" s="1" t="s">
        <v>67</v>
      </c>
      <c r="C69" s="1" t="s">
        <v>447</v>
      </c>
      <c r="D69" s="1" t="s">
        <v>446</v>
      </c>
      <c r="E69" s="1" t="s">
        <v>183</v>
      </c>
    </row>
    <row r="70" spans="1:5" x14ac:dyDescent="0.2">
      <c r="A70" s="1" t="str">
        <f>IF('[1]Domanda Asilo Nido'!$I$1="I",LK_Comuni!D70,LK_Comuni!C70)</f>
        <v>Predoi</v>
      </c>
      <c r="B70" s="1" t="s">
        <v>68</v>
      </c>
      <c r="C70" s="1" t="s">
        <v>449</v>
      </c>
      <c r="D70" s="1" t="s">
        <v>448</v>
      </c>
      <c r="E70" s="1" t="s">
        <v>184</v>
      </c>
    </row>
    <row r="71" spans="1:5" x14ac:dyDescent="0.2">
      <c r="A71" s="1" t="str">
        <f>IF('[1]Domanda Asilo Nido'!$I$1="I",LK_Comuni!D71,LK_Comuni!C71)</f>
        <v>Proves</v>
      </c>
      <c r="B71" s="1" t="s">
        <v>69</v>
      </c>
      <c r="C71" s="1" t="s">
        <v>451</v>
      </c>
      <c r="D71" s="1" t="s">
        <v>450</v>
      </c>
      <c r="E71" s="1" t="s">
        <v>185</v>
      </c>
    </row>
    <row r="72" spans="1:5" x14ac:dyDescent="0.2">
      <c r="A72" s="1" t="str">
        <f>IF('[1]Domanda Asilo Nido'!$I$1="I",LK_Comuni!D72,LK_Comuni!C72)</f>
        <v>Racines</v>
      </c>
      <c r="B72" s="1" t="s">
        <v>70</v>
      </c>
      <c r="C72" s="1" t="s">
        <v>453</v>
      </c>
      <c r="D72" s="1" t="s">
        <v>452</v>
      </c>
      <c r="E72" s="1" t="s">
        <v>186</v>
      </c>
    </row>
    <row r="73" spans="1:5" x14ac:dyDescent="0.2">
      <c r="A73" s="1" t="str">
        <f>IF('[1]Domanda Asilo Nido'!$I$1="I",LK_Comuni!D73,LK_Comuni!C73)</f>
        <v>Rasun Anterselva</v>
      </c>
      <c r="B73" s="1" t="s">
        <v>71</v>
      </c>
      <c r="C73" s="1" t="s">
        <v>455</v>
      </c>
      <c r="D73" s="1" t="s">
        <v>454</v>
      </c>
      <c r="E73" s="1" t="s">
        <v>187</v>
      </c>
    </row>
    <row r="74" spans="1:5" x14ac:dyDescent="0.2">
      <c r="A74" s="1" t="str">
        <f>IF('[1]Domanda Asilo Nido'!$I$1="I",LK_Comuni!D74,LK_Comuni!C74)</f>
        <v>Renon</v>
      </c>
      <c r="B74" s="1" t="s">
        <v>72</v>
      </c>
      <c r="C74" s="1" t="s">
        <v>457</v>
      </c>
      <c r="D74" s="1" t="s">
        <v>456</v>
      </c>
      <c r="E74" s="1" t="s">
        <v>188</v>
      </c>
    </row>
    <row r="75" spans="1:5" x14ac:dyDescent="0.2">
      <c r="A75" s="1" t="str">
        <f>IF('[1]Domanda Asilo Nido'!$I$1="I",LK_Comuni!D75,LK_Comuni!C75)</f>
        <v>Rifiano</v>
      </c>
      <c r="B75" s="1" t="s">
        <v>73</v>
      </c>
      <c r="C75" s="1" t="s">
        <v>459</v>
      </c>
      <c r="D75" s="1" t="s">
        <v>458</v>
      </c>
      <c r="E75" s="1" t="s">
        <v>189</v>
      </c>
    </row>
    <row r="76" spans="1:5" x14ac:dyDescent="0.2">
      <c r="A76" s="1" t="str">
        <f>IF('[1]Domanda Asilo Nido'!$I$1="I",LK_Comuni!D76,LK_Comuni!C76)</f>
        <v>Rio di Pusteria</v>
      </c>
      <c r="B76" s="1" t="s">
        <v>74</v>
      </c>
      <c r="C76" s="1" t="s">
        <v>461</v>
      </c>
      <c r="D76" s="1" t="s">
        <v>460</v>
      </c>
      <c r="E76" s="1" t="s">
        <v>190</v>
      </c>
    </row>
    <row r="77" spans="1:5" x14ac:dyDescent="0.2">
      <c r="A77" s="1" t="str">
        <f>IF('[1]Domanda Asilo Nido'!$I$1="I",LK_Comuni!D77,LK_Comuni!C77)</f>
        <v>Rodengo</v>
      </c>
      <c r="B77" s="1" t="s">
        <v>75</v>
      </c>
      <c r="C77" s="1" t="s">
        <v>463</v>
      </c>
      <c r="D77" s="1" t="s">
        <v>462</v>
      </c>
      <c r="E77" s="1" t="s">
        <v>191</v>
      </c>
    </row>
    <row r="78" spans="1:5" x14ac:dyDescent="0.2">
      <c r="A78" s="1" t="str">
        <f>IF('[1]Domanda Asilo Nido'!$I$1="I",LK_Comuni!D78,LK_Comuni!C78)</f>
        <v>S.Candido</v>
      </c>
      <c r="B78" s="1" t="s">
        <v>77</v>
      </c>
      <c r="C78" s="1" t="s">
        <v>465</v>
      </c>
      <c r="D78" s="1" t="s">
        <v>464</v>
      </c>
      <c r="E78" s="1" t="s">
        <v>193</v>
      </c>
    </row>
    <row r="79" spans="1:5" x14ac:dyDescent="0.2">
      <c r="A79" s="1" t="str">
        <f>IF('[1]Domanda Asilo Nido'!$I$1="I",LK_Comuni!D79,LK_Comuni!C79)</f>
        <v>S.Cristina Val Gardena</v>
      </c>
      <c r="B79" s="1" t="s">
        <v>84</v>
      </c>
      <c r="C79" s="1" t="s">
        <v>467</v>
      </c>
      <c r="D79" s="1" t="s">
        <v>466</v>
      </c>
      <c r="E79" s="1" t="s">
        <v>200</v>
      </c>
    </row>
    <row r="80" spans="1:5" x14ac:dyDescent="0.2">
      <c r="A80" s="1" t="str">
        <f>IF('[1]Domanda Asilo Nido'!$I$1="I",LK_Comuni!D80,LK_Comuni!C80)</f>
        <v>S.Genesio Atesino</v>
      </c>
      <c r="B80" s="1" t="s">
        <v>78</v>
      </c>
      <c r="C80" s="1" t="s">
        <v>469</v>
      </c>
      <c r="D80" s="1" t="s">
        <v>468</v>
      </c>
      <c r="E80" s="1" t="s">
        <v>194</v>
      </c>
    </row>
    <row r="81" spans="1:5" x14ac:dyDescent="0.2">
      <c r="A81" s="1" t="str">
        <f>IF('[1]Domanda Asilo Nido'!$I$1="I",LK_Comuni!D81,LK_Comuni!C81)</f>
        <v>S.Leonardo in Passiria</v>
      </c>
      <c r="B81" s="1" t="s">
        <v>79</v>
      </c>
      <c r="C81" s="1" t="s">
        <v>471</v>
      </c>
      <c r="D81" s="1" t="s">
        <v>470</v>
      </c>
      <c r="E81" s="1" t="s">
        <v>195</v>
      </c>
    </row>
    <row r="82" spans="1:5" x14ac:dyDescent="0.2">
      <c r="A82" s="1" t="str">
        <f>IF('[1]Domanda Asilo Nido'!$I$1="I",LK_Comuni!D82,LK_Comuni!C82)</f>
        <v>S.Lorenzo di Sebato</v>
      </c>
      <c r="B82" s="1" t="s">
        <v>80</v>
      </c>
      <c r="C82" s="1" t="s">
        <v>473</v>
      </c>
      <c r="D82" s="1" t="s">
        <v>472</v>
      </c>
      <c r="E82" s="1" t="s">
        <v>196</v>
      </c>
    </row>
    <row r="83" spans="1:5" x14ac:dyDescent="0.2">
      <c r="A83" s="1" t="str">
        <f>IF('[1]Domanda Asilo Nido'!$I$1="I",LK_Comuni!D83,LK_Comuni!C83)</f>
        <v>S.Martino in Badia</v>
      </c>
      <c r="B83" s="1" t="s">
        <v>81</v>
      </c>
      <c r="C83" s="1" t="s">
        <v>475</v>
      </c>
      <c r="D83" s="1" t="s">
        <v>474</v>
      </c>
      <c r="E83" s="1" t="s">
        <v>197</v>
      </c>
    </row>
    <row r="84" spans="1:5" x14ac:dyDescent="0.2">
      <c r="A84" s="1" t="str">
        <f>IF('[1]Domanda Asilo Nido'!$I$1="I",LK_Comuni!D84,LK_Comuni!C84)</f>
        <v>S.Martino in Passiria</v>
      </c>
      <c r="B84" s="1" t="s">
        <v>82</v>
      </c>
      <c r="C84" s="1" t="s">
        <v>477</v>
      </c>
      <c r="D84" s="1" t="s">
        <v>476</v>
      </c>
      <c r="E84" s="1" t="s">
        <v>198</v>
      </c>
    </row>
    <row r="85" spans="1:5" x14ac:dyDescent="0.2">
      <c r="A85" s="1" t="str">
        <f>IF('[1]Domanda Asilo Nido'!$I$1="I",LK_Comuni!D85,LK_Comuni!C85)</f>
        <v>S.Pancrazio</v>
      </c>
      <c r="B85" s="1" t="s">
        <v>83</v>
      </c>
      <c r="C85" s="1" t="s">
        <v>479</v>
      </c>
      <c r="D85" s="1" t="s">
        <v>478</v>
      </c>
      <c r="E85" s="1" t="s">
        <v>199</v>
      </c>
    </row>
    <row r="86" spans="1:5" x14ac:dyDescent="0.2">
      <c r="A86" s="1" t="str">
        <f>IF('[1]Domanda Asilo Nido'!$I$1="I",LK_Comuni!D86,LK_Comuni!C86)</f>
        <v>Salorno</v>
      </c>
      <c r="B86" s="1" t="s">
        <v>76</v>
      </c>
      <c r="C86" s="1" t="s">
        <v>481</v>
      </c>
      <c r="D86" s="1" t="s">
        <v>480</v>
      </c>
      <c r="E86" s="1" t="s">
        <v>192</v>
      </c>
    </row>
    <row r="87" spans="1:5" x14ac:dyDescent="0.2">
      <c r="A87" s="1" t="str">
        <f>IF('[1]Domanda Asilo Nido'!$I$1="I",LK_Comuni!D87,LK_Comuni!C87)</f>
        <v>Sarentino</v>
      </c>
      <c r="B87" s="1" t="s">
        <v>85</v>
      </c>
      <c r="C87" s="1" t="s">
        <v>483</v>
      </c>
      <c r="D87" s="1" t="s">
        <v>482</v>
      </c>
      <c r="E87" s="1" t="s">
        <v>201</v>
      </c>
    </row>
    <row r="88" spans="1:5" x14ac:dyDescent="0.2">
      <c r="A88" s="1" t="str">
        <f>IF('[1]Domanda Asilo Nido'!$I$1="I",LK_Comuni!D88,LK_Comuni!C88)</f>
        <v>Scena</v>
      </c>
      <c r="B88" s="1" t="s">
        <v>86</v>
      </c>
      <c r="C88" s="1" t="s">
        <v>485</v>
      </c>
      <c r="D88" s="1" t="s">
        <v>484</v>
      </c>
      <c r="E88" s="1" t="s">
        <v>202</v>
      </c>
    </row>
    <row r="89" spans="1:5" x14ac:dyDescent="0.2">
      <c r="A89" s="1" t="str">
        <f>IF('[1]Domanda Asilo Nido'!$I$1="I",LK_Comuni!D89,LK_Comuni!C89)</f>
        <v>Selva dei Molini</v>
      </c>
      <c r="B89" s="1" t="s">
        <v>87</v>
      </c>
      <c r="C89" s="1" t="s">
        <v>487</v>
      </c>
      <c r="D89" s="1" t="s">
        <v>486</v>
      </c>
      <c r="E89" s="1" t="s">
        <v>203</v>
      </c>
    </row>
    <row r="90" spans="1:5" x14ac:dyDescent="0.2">
      <c r="A90" s="1" t="str">
        <f>IF('[1]Domanda Asilo Nido'!$I$1="I",LK_Comuni!D90,LK_Comuni!C90)</f>
        <v>Selva di Val Gardena</v>
      </c>
      <c r="B90" s="1" t="s">
        <v>88</v>
      </c>
      <c r="C90" s="1" t="s">
        <v>489</v>
      </c>
      <c r="D90" s="1" t="s">
        <v>488</v>
      </c>
      <c r="E90" s="1" t="s">
        <v>204</v>
      </c>
    </row>
    <row r="91" spans="1:5" x14ac:dyDescent="0.2">
      <c r="A91" s="1" t="str">
        <f>IF('[1]Domanda Asilo Nido'!$I$1="I",LK_Comuni!D91,LK_Comuni!C91)</f>
        <v>Senales</v>
      </c>
      <c r="B91" s="1" t="s">
        <v>89</v>
      </c>
      <c r="C91" s="1" t="s">
        <v>491</v>
      </c>
      <c r="D91" s="1" t="s">
        <v>490</v>
      </c>
      <c r="E91" s="1" t="s">
        <v>205</v>
      </c>
    </row>
    <row r="92" spans="1:5" x14ac:dyDescent="0.2">
      <c r="A92" s="1" t="str">
        <f>IF('[1]Domanda Asilo Nido'!$I$1="I",LK_Comuni!D92,LK_Comuni!C92)</f>
        <v>Senale-S.Felice</v>
      </c>
      <c r="B92" s="1" t="s">
        <v>116</v>
      </c>
      <c r="C92" s="1" t="s">
        <v>493</v>
      </c>
      <c r="D92" s="1" t="s">
        <v>492</v>
      </c>
      <c r="E92" s="1" t="s">
        <v>232</v>
      </c>
    </row>
    <row r="93" spans="1:5" x14ac:dyDescent="0.2">
      <c r="A93" s="1" t="str">
        <f>IF('[1]Domanda Asilo Nido'!$I$1="I",LK_Comuni!D93,LK_Comuni!C93)</f>
        <v>Sesto</v>
      </c>
      <c r="B93" s="1" t="s">
        <v>90</v>
      </c>
      <c r="C93" s="1" t="s">
        <v>495</v>
      </c>
      <c r="D93" s="1" t="s">
        <v>494</v>
      </c>
      <c r="E93" s="1" t="s">
        <v>206</v>
      </c>
    </row>
    <row r="94" spans="1:5" x14ac:dyDescent="0.2">
      <c r="A94" s="1" t="str">
        <f>IF('[1]Domanda Asilo Nido'!$I$1="I",LK_Comuni!D94,LK_Comuni!C94)</f>
        <v>Silandro</v>
      </c>
      <c r="B94" s="1" t="s">
        <v>91</v>
      </c>
      <c r="C94" s="1" t="s">
        <v>497</v>
      </c>
      <c r="D94" s="1" t="s">
        <v>496</v>
      </c>
      <c r="E94" s="1" t="s">
        <v>207</v>
      </c>
    </row>
    <row r="95" spans="1:5" x14ac:dyDescent="0.2">
      <c r="A95" s="1" t="str">
        <f>IF('[1]Domanda Asilo Nido'!$I$1="I",LK_Comuni!D95,LK_Comuni!C95)</f>
        <v>Sluderno</v>
      </c>
      <c r="B95" s="1" t="s">
        <v>92</v>
      </c>
      <c r="C95" s="1" t="s">
        <v>499</v>
      </c>
      <c r="D95" s="1" t="s">
        <v>498</v>
      </c>
      <c r="E95" s="1" t="s">
        <v>208</v>
      </c>
    </row>
    <row r="96" spans="1:5" x14ac:dyDescent="0.2">
      <c r="A96" s="1" t="str">
        <f>IF('[1]Domanda Asilo Nido'!$I$1="I",LK_Comuni!D96,LK_Comuni!C96)</f>
        <v>Stelvio</v>
      </c>
      <c r="B96" s="1" t="s">
        <v>93</v>
      </c>
      <c r="C96" s="1" t="s">
        <v>501</v>
      </c>
      <c r="D96" s="1" t="s">
        <v>500</v>
      </c>
      <c r="E96" s="1" t="s">
        <v>209</v>
      </c>
    </row>
    <row r="97" spans="1:5" x14ac:dyDescent="0.2">
      <c r="A97" s="1" t="str">
        <f>IF('[1]Domanda Asilo Nido'!$I$1="I",LK_Comuni!D97,LK_Comuni!C97)</f>
        <v>Terento</v>
      </c>
      <c r="B97" s="1" t="s">
        <v>94</v>
      </c>
      <c r="C97" s="1" t="s">
        <v>503</v>
      </c>
      <c r="D97" s="1" t="s">
        <v>502</v>
      </c>
      <c r="E97" s="1" t="s">
        <v>210</v>
      </c>
    </row>
    <row r="98" spans="1:5" x14ac:dyDescent="0.2">
      <c r="A98" s="1" t="str">
        <f>IF('[1]Domanda Asilo Nido'!$I$1="I",LK_Comuni!D98,LK_Comuni!C98)</f>
        <v>Terlano</v>
      </c>
      <c r="B98" s="1" t="s">
        <v>95</v>
      </c>
      <c r="C98" s="1" t="s">
        <v>505</v>
      </c>
      <c r="D98" s="1" t="s">
        <v>504</v>
      </c>
      <c r="E98" s="1" t="s">
        <v>211</v>
      </c>
    </row>
    <row r="99" spans="1:5" x14ac:dyDescent="0.2">
      <c r="A99" s="1" t="str">
        <f>IF('[1]Domanda Asilo Nido'!$I$1="I",LK_Comuni!D99,LK_Comuni!C99)</f>
        <v>Termeno s.s.d.v.</v>
      </c>
      <c r="B99" s="1" t="s">
        <v>96</v>
      </c>
      <c r="C99" s="1" t="s">
        <v>507</v>
      </c>
      <c r="D99" s="1" t="s">
        <v>506</v>
      </c>
      <c r="E99" s="1" t="s">
        <v>212</v>
      </c>
    </row>
    <row r="100" spans="1:5" x14ac:dyDescent="0.2">
      <c r="A100" s="1" t="str">
        <f>IF('[1]Domanda Asilo Nido'!$I$1="I",LK_Comuni!D100,LK_Comuni!C100)</f>
        <v>Tesimo</v>
      </c>
      <c r="B100" s="1" t="s">
        <v>97</v>
      </c>
      <c r="C100" s="1" t="s">
        <v>509</v>
      </c>
      <c r="D100" s="1" t="s">
        <v>508</v>
      </c>
      <c r="E100" s="1" t="s">
        <v>213</v>
      </c>
    </row>
    <row r="101" spans="1:5" x14ac:dyDescent="0.2">
      <c r="A101" s="1" t="str">
        <f>IF('[1]Domanda Asilo Nido'!$I$1="I",LK_Comuni!D101,LK_Comuni!C101)</f>
        <v>Tires</v>
      </c>
      <c r="B101" s="1" t="s">
        <v>98</v>
      </c>
      <c r="C101" s="1" t="s">
        <v>511</v>
      </c>
      <c r="D101" s="1" t="s">
        <v>510</v>
      </c>
      <c r="E101" s="1" t="s">
        <v>214</v>
      </c>
    </row>
    <row r="102" spans="1:5" x14ac:dyDescent="0.2">
      <c r="A102" s="1" t="str">
        <f>IF('[1]Domanda Asilo Nido'!$I$1="I",LK_Comuni!D102,LK_Comuni!C102)</f>
        <v>Tirolo</v>
      </c>
      <c r="B102" s="1" t="s">
        <v>99</v>
      </c>
      <c r="C102" s="1" t="s">
        <v>513</v>
      </c>
      <c r="D102" s="1" t="s">
        <v>512</v>
      </c>
      <c r="E102" s="1" t="s">
        <v>215</v>
      </c>
    </row>
    <row r="103" spans="1:5" x14ac:dyDescent="0.2">
      <c r="A103" s="1" t="str">
        <f>IF('[1]Domanda Asilo Nido'!$I$1="I",LK_Comuni!D103,LK_Comuni!C103)</f>
        <v>Trodena nel parco naturale</v>
      </c>
      <c r="B103" s="1" t="s">
        <v>100</v>
      </c>
      <c r="C103" s="1" t="s">
        <v>515</v>
      </c>
      <c r="D103" s="1" t="s">
        <v>514</v>
      </c>
      <c r="E103" s="1" t="s">
        <v>216</v>
      </c>
    </row>
    <row r="104" spans="1:5" x14ac:dyDescent="0.2">
      <c r="A104" s="1" t="str">
        <f>IF('[1]Domanda Asilo Nido'!$I$1="I",LK_Comuni!D104,LK_Comuni!C104)</f>
        <v>Tubre</v>
      </c>
      <c r="B104" s="1" t="s">
        <v>101</v>
      </c>
      <c r="C104" s="1" t="s">
        <v>517</v>
      </c>
      <c r="D104" s="1" t="s">
        <v>516</v>
      </c>
      <c r="E104" s="1" t="s">
        <v>217</v>
      </c>
    </row>
    <row r="105" spans="1:5" x14ac:dyDescent="0.2">
      <c r="A105" s="1" t="str">
        <f>IF('[1]Domanda Asilo Nido'!$I$1="I",LK_Comuni!D105,LK_Comuni!C105)</f>
        <v>Ultimo</v>
      </c>
      <c r="B105" s="1" t="s">
        <v>102</v>
      </c>
      <c r="C105" s="1" t="s">
        <v>519</v>
      </c>
      <c r="D105" s="1" t="s">
        <v>518</v>
      </c>
      <c r="E105" s="1" t="s">
        <v>218</v>
      </c>
    </row>
    <row r="106" spans="1:5" x14ac:dyDescent="0.2">
      <c r="A106" s="1" t="str">
        <f>IF('[1]Domanda Asilo Nido'!$I$1="I",LK_Comuni!D106,LK_Comuni!C106)</f>
        <v>Vadena</v>
      </c>
      <c r="B106" s="1" t="s">
        <v>103</v>
      </c>
      <c r="C106" s="1" t="s">
        <v>521</v>
      </c>
      <c r="D106" s="1" t="s">
        <v>520</v>
      </c>
      <c r="E106" s="1" t="s">
        <v>219</v>
      </c>
    </row>
    <row r="107" spans="1:5" x14ac:dyDescent="0.2">
      <c r="A107" s="1" t="str">
        <f>IF('[1]Domanda Asilo Nido'!$I$1="I",LK_Comuni!D107,LK_Comuni!C107)</f>
        <v>Val di Vizze</v>
      </c>
      <c r="B107" s="1" t="s">
        <v>105</v>
      </c>
      <c r="C107" s="1" t="s">
        <v>523</v>
      </c>
      <c r="D107" s="1" t="s">
        <v>522</v>
      </c>
      <c r="E107" s="1" t="s">
        <v>221</v>
      </c>
    </row>
    <row r="108" spans="1:5" x14ac:dyDescent="0.2">
      <c r="A108" s="1" t="str">
        <f>IF('[1]Domanda Asilo Nido'!$I$1="I",LK_Comuni!D108,LK_Comuni!C108)</f>
        <v>Valdaora</v>
      </c>
      <c r="B108" s="1" t="s">
        <v>104</v>
      </c>
      <c r="C108" s="1" t="s">
        <v>525</v>
      </c>
      <c r="D108" s="1" t="s">
        <v>524</v>
      </c>
      <c r="E108" s="1" t="s">
        <v>220</v>
      </c>
    </row>
    <row r="109" spans="1:5" x14ac:dyDescent="0.2">
      <c r="A109" s="1" t="str">
        <f>IF('[1]Domanda Asilo Nido'!$I$1="I",LK_Comuni!D109,LK_Comuni!C109)</f>
        <v>Valle Aurina</v>
      </c>
      <c r="B109" s="1" t="s">
        <v>106</v>
      </c>
      <c r="C109" s="1" t="s">
        <v>527</v>
      </c>
      <c r="D109" s="1" t="s">
        <v>526</v>
      </c>
      <c r="E109" s="1" t="s">
        <v>222</v>
      </c>
    </row>
    <row r="110" spans="1:5" x14ac:dyDescent="0.2">
      <c r="A110" s="1" t="str">
        <f>IF('[1]Domanda Asilo Nido'!$I$1="I",LK_Comuni!D110,LK_Comuni!C110)</f>
        <v>Valle di Casies</v>
      </c>
      <c r="B110" s="1" t="s">
        <v>107</v>
      </c>
      <c r="C110" s="1" t="s">
        <v>529</v>
      </c>
      <c r="D110" s="1" t="s">
        <v>528</v>
      </c>
      <c r="E110" s="1" t="s">
        <v>223</v>
      </c>
    </row>
    <row r="111" spans="1:5" x14ac:dyDescent="0.2">
      <c r="A111" s="1" t="str">
        <f>IF('[1]Domanda Asilo Nido'!$I$1="I",LK_Comuni!D111,LK_Comuni!C111)</f>
        <v>Vandoies</v>
      </c>
      <c r="B111" s="1" t="s">
        <v>108</v>
      </c>
      <c r="C111" s="1" t="s">
        <v>531</v>
      </c>
      <c r="D111" s="1" t="s">
        <v>530</v>
      </c>
      <c r="E111" s="1" t="s">
        <v>224</v>
      </c>
    </row>
    <row r="112" spans="1:5" x14ac:dyDescent="0.2">
      <c r="A112" s="1" t="str">
        <f>IF('[1]Domanda Asilo Nido'!$I$1="I",LK_Comuni!D112,LK_Comuni!C112)</f>
        <v>Varna</v>
      </c>
      <c r="B112" s="1" t="s">
        <v>109</v>
      </c>
      <c r="C112" s="1" t="s">
        <v>533</v>
      </c>
      <c r="D112" s="1" t="s">
        <v>532</v>
      </c>
      <c r="E112" s="1" t="s">
        <v>225</v>
      </c>
    </row>
    <row r="113" spans="1:5" x14ac:dyDescent="0.2">
      <c r="A113" s="1" t="str">
        <f>IF('[1]Domanda Asilo Nido'!$I$1="I",LK_Comuni!D113,LK_Comuni!C113)</f>
        <v>Velturno</v>
      </c>
      <c r="B113" s="1" t="s">
        <v>114</v>
      </c>
      <c r="C113" s="1" t="s">
        <v>535</v>
      </c>
      <c r="D113" s="1" t="s">
        <v>534</v>
      </c>
      <c r="E113" s="1" t="s">
        <v>230</v>
      </c>
    </row>
    <row r="114" spans="1:5" x14ac:dyDescent="0.2">
      <c r="A114" s="1" t="str">
        <f>IF('[1]Domanda Asilo Nido'!$I$1="I",LK_Comuni!D114,LK_Comuni!C114)</f>
        <v>Verano</v>
      </c>
      <c r="B114" s="1" t="s">
        <v>110</v>
      </c>
      <c r="C114" s="1" t="s">
        <v>537</v>
      </c>
      <c r="D114" s="1" t="s">
        <v>536</v>
      </c>
      <c r="E114" s="1" t="s">
        <v>226</v>
      </c>
    </row>
    <row r="115" spans="1:5" x14ac:dyDescent="0.2">
      <c r="A115" s="1" t="str">
        <f>IF('[1]Domanda Asilo Nido'!$I$1="I",LK_Comuni!D115,LK_Comuni!C115)</f>
        <v>Villabassa</v>
      </c>
      <c r="B115" s="1" t="s">
        <v>111</v>
      </c>
      <c r="C115" s="1" t="s">
        <v>539</v>
      </c>
      <c r="D115" s="1" t="s">
        <v>538</v>
      </c>
      <c r="E115" s="1" t="s">
        <v>227</v>
      </c>
    </row>
    <row r="116" spans="1:5" x14ac:dyDescent="0.2">
      <c r="A116" s="1" t="str">
        <f>IF('[1]Domanda Asilo Nido'!$I$1="I",LK_Comuni!D116,LK_Comuni!C116)</f>
        <v>Villandro</v>
      </c>
      <c r="B116" s="1" t="s">
        <v>112</v>
      </c>
      <c r="C116" s="1" t="s">
        <v>541</v>
      </c>
      <c r="D116" s="1" t="s">
        <v>540</v>
      </c>
      <c r="E116" s="1" t="s">
        <v>228</v>
      </c>
    </row>
    <row r="117" spans="1:5" x14ac:dyDescent="0.2">
      <c r="A117" s="1" t="str">
        <f>IF('[1]Domanda Asilo Nido'!$I$1="I",LK_Comuni!D117,LK_Comuni!C117)</f>
        <v>Vipiteno</v>
      </c>
      <c r="B117" s="1" t="s">
        <v>113</v>
      </c>
      <c r="C117" s="1" t="s">
        <v>543</v>
      </c>
      <c r="D117" s="1" t="s">
        <v>542</v>
      </c>
      <c r="E117" s="1" t="s">
        <v>229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21CA-5128-42F2-AE39-260F5EFDB597}">
  <dimension ref="A1:M15"/>
  <sheetViews>
    <sheetView workbookViewId="0">
      <selection activeCell="A10" sqref="A10"/>
    </sheetView>
  </sheetViews>
  <sheetFormatPr defaultColWidth="38.85546875" defaultRowHeight="12.75" x14ac:dyDescent="0.2"/>
  <cols>
    <col min="1" max="2" width="22" style="2" customWidth="1"/>
    <col min="3" max="3" width="12.140625" style="2" bestFit="1" customWidth="1"/>
    <col min="4" max="4" width="11" style="2" bestFit="1" customWidth="1"/>
    <col min="5" max="5" width="21.42578125" style="2" bestFit="1" customWidth="1"/>
    <col min="6" max="6" width="26.42578125" style="2" bestFit="1" customWidth="1"/>
    <col min="7" max="7" width="9.42578125" style="2" bestFit="1" customWidth="1"/>
    <col min="8" max="8" width="13.42578125" style="2" bestFit="1" customWidth="1"/>
    <col min="9" max="9" width="12.140625" style="2" bestFit="1" customWidth="1"/>
    <col min="10" max="10" width="43.7109375" style="2" bestFit="1" customWidth="1"/>
    <col min="11" max="11" width="51.7109375" style="2" bestFit="1" customWidth="1"/>
    <col min="12" max="12" width="38.85546875" style="2"/>
    <col min="13" max="13" width="14.42578125" style="2" customWidth="1"/>
    <col min="14" max="16384" width="38.85546875" style="2"/>
  </cols>
  <sheetData>
    <row r="1" spans="1:13" ht="14.25" x14ac:dyDescent="0.2">
      <c r="A1" s="3" t="s">
        <v>296</v>
      </c>
      <c r="B1" s="3" t="s">
        <v>295</v>
      </c>
      <c r="C1" s="3" t="s">
        <v>294</v>
      </c>
      <c r="D1" s="3" t="s">
        <v>297</v>
      </c>
      <c r="E1" s="3" t="s">
        <v>298</v>
      </c>
      <c r="F1" s="3" t="s">
        <v>299</v>
      </c>
      <c r="G1" s="3" t="s">
        <v>300</v>
      </c>
      <c r="H1" s="3" t="s">
        <v>301</v>
      </c>
      <c r="I1" s="3" t="s">
        <v>302</v>
      </c>
      <c r="J1" s="4" t="s">
        <v>319</v>
      </c>
      <c r="K1" s="4" t="s">
        <v>305</v>
      </c>
      <c r="L1" s="4" t="s">
        <v>546</v>
      </c>
      <c r="M1" s="4" t="s">
        <v>306</v>
      </c>
    </row>
    <row r="2" spans="1:13" x14ac:dyDescent="0.2">
      <c r="A2" s="4" t="s">
        <v>240</v>
      </c>
      <c r="B2" s="4" t="s">
        <v>241</v>
      </c>
      <c r="C2" s="4" t="s">
        <v>242</v>
      </c>
      <c r="D2" s="4" t="s">
        <v>235</v>
      </c>
      <c r="E2" s="4" t="s">
        <v>243</v>
      </c>
      <c r="F2" s="4" t="s">
        <v>244</v>
      </c>
      <c r="G2" s="5">
        <v>39100</v>
      </c>
      <c r="H2" s="4" t="s">
        <v>242</v>
      </c>
      <c r="I2" s="4" t="s">
        <v>235</v>
      </c>
      <c r="J2" s="4" t="str">
        <f>IF(ISBLANK(A2),"",CONCATENATE(A2,", ",E2,", ",C2))</f>
        <v>Die Sonne, Mailandstraße 131, Bozen</v>
      </c>
      <c r="K2" s="4" t="str">
        <f>IF(ISBLANK(B2),"",CONCATENATE(B2,", ",F2,", ",D2))</f>
        <v>Il Sole, via Milano 131, Bolzano</v>
      </c>
      <c r="L2" s="4" t="str">
        <f>IF('[1]Domanda Asilo Nido'!$I$1="I",K2,J2)</f>
        <v>Il Sole, via Milano 131, Bolzano</v>
      </c>
      <c r="M2" s="6" t="s">
        <v>233</v>
      </c>
    </row>
    <row r="3" spans="1:13" x14ac:dyDescent="0.2">
      <c r="A3" s="4" t="s">
        <v>245</v>
      </c>
      <c r="B3" s="4" t="s">
        <v>246</v>
      </c>
      <c r="C3" s="4" t="s">
        <v>242</v>
      </c>
      <c r="D3" s="4" t="s">
        <v>235</v>
      </c>
      <c r="E3" s="4" t="s">
        <v>247</v>
      </c>
      <c r="F3" s="4" t="s">
        <v>248</v>
      </c>
      <c r="G3" s="5">
        <v>39100</v>
      </c>
      <c r="H3" s="4" t="s">
        <v>242</v>
      </c>
      <c r="I3" s="4" t="s">
        <v>235</v>
      </c>
      <c r="J3" s="4" t="str">
        <f t="shared" ref="J3:K15" si="0">IF(ISBLANK(A3),"",CONCATENATE(A3,", ",E3,", ",C3))</f>
        <v>Das Segelschiff, Venedigerstraße 49, Bozen</v>
      </c>
      <c r="K3" s="4" t="str">
        <f t="shared" si="0"/>
        <v>Il Veliero, viale Venezia 49, Bolzano</v>
      </c>
      <c r="L3" s="4" t="str">
        <f>IF('[1]Domanda Asilo Nido'!$I$1="I",K3,J3)</f>
        <v>Il Veliero, viale Venezia 49, Bolzano</v>
      </c>
      <c r="M3" s="4" t="s">
        <v>234</v>
      </c>
    </row>
    <row r="4" spans="1:13" x14ac:dyDescent="0.2">
      <c r="A4" s="4" t="s">
        <v>249</v>
      </c>
      <c r="B4" s="4" t="s">
        <v>250</v>
      </c>
      <c r="C4" s="4" t="s">
        <v>242</v>
      </c>
      <c r="D4" s="4" t="s">
        <v>235</v>
      </c>
      <c r="E4" s="4" t="s">
        <v>251</v>
      </c>
      <c r="F4" s="4" t="s">
        <v>252</v>
      </c>
      <c r="G4" s="5">
        <v>39100</v>
      </c>
      <c r="H4" s="4" t="s">
        <v>242</v>
      </c>
      <c r="I4" s="4" t="s">
        <v>235</v>
      </c>
      <c r="J4" s="4" t="str">
        <f t="shared" si="0"/>
        <v>Das Aquarium , Parmastraße 10 , Bozen</v>
      </c>
      <c r="K4" s="4" t="str">
        <f t="shared" si="0"/>
        <v>L'Acquario, via Parma 10 , Bolzano</v>
      </c>
      <c r="L4" s="4" t="str">
        <f>IF('[1]Domanda Asilo Nido'!$I$1="I",K4,J4)</f>
        <v>L'Acquario, via Parma 10 , Bolzano</v>
      </c>
      <c r="M4" s="4" t="s">
        <v>307</v>
      </c>
    </row>
    <row r="5" spans="1:13" x14ac:dyDescent="0.2">
      <c r="A5" s="4" t="s">
        <v>253</v>
      </c>
      <c r="B5" s="4" t="s">
        <v>254</v>
      </c>
      <c r="C5" s="4" t="s">
        <v>242</v>
      </c>
      <c r="D5" s="4" t="s">
        <v>235</v>
      </c>
      <c r="E5" s="4" t="s">
        <v>255</v>
      </c>
      <c r="F5" s="4" t="s">
        <v>256</v>
      </c>
      <c r="G5" s="5">
        <v>39100</v>
      </c>
      <c r="H5" s="4" t="s">
        <v>242</v>
      </c>
      <c r="I5" s="4" t="s">
        <v>235</v>
      </c>
      <c r="J5" s="4" t="str">
        <f t="shared" si="0"/>
        <v>Die Grille, Genuastraße 94, Bozen</v>
      </c>
      <c r="K5" s="4" t="str">
        <f t="shared" si="0"/>
        <v>Il Grillo, via Genova 94 , Bolzano</v>
      </c>
      <c r="L5" s="4" t="str">
        <f>IF('[1]Domanda Asilo Nido'!$I$1="I",K5,J5)</f>
        <v>Il Grillo, via Genova 94 , Bolzano</v>
      </c>
      <c r="M5" s="4" t="s">
        <v>308</v>
      </c>
    </row>
    <row r="6" spans="1:13" x14ac:dyDescent="0.2">
      <c r="A6" s="4" t="s">
        <v>257</v>
      </c>
      <c r="B6" s="4" t="s">
        <v>258</v>
      </c>
      <c r="C6" s="4" t="s">
        <v>242</v>
      </c>
      <c r="D6" s="4" t="s">
        <v>235</v>
      </c>
      <c r="E6" s="4" t="s">
        <v>259</v>
      </c>
      <c r="F6" s="4" t="s">
        <v>260</v>
      </c>
      <c r="G6" s="5">
        <v>39100</v>
      </c>
      <c r="H6" s="4" t="s">
        <v>242</v>
      </c>
      <c r="I6" s="4" t="s">
        <v>235</v>
      </c>
      <c r="J6" s="4" t="str">
        <f t="shared" si="0"/>
        <v>Die Wolke, Lagederweg 11, Bozen</v>
      </c>
      <c r="K6" s="4" t="str">
        <f t="shared" si="0"/>
        <v>La Nuvola, vicolo Lageder , Bolzano</v>
      </c>
      <c r="L6" s="4" t="str">
        <f>IF('[1]Domanda Asilo Nido'!$I$1="I",K6,J6)</f>
        <v>La Nuvola, vicolo Lageder , Bolzano</v>
      </c>
      <c r="M6" s="4" t="s">
        <v>309</v>
      </c>
    </row>
    <row r="7" spans="1:13" x14ac:dyDescent="0.2">
      <c r="A7" s="4" t="s">
        <v>261</v>
      </c>
      <c r="B7" s="4" t="s">
        <v>262</v>
      </c>
      <c r="C7" s="4" t="s">
        <v>242</v>
      </c>
      <c r="D7" s="4" t="s">
        <v>235</v>
      </c>
      <c r="E7" s="4" t="s">
        <v>263</v>
      </c>
      <c r="F7" s="4" t="s">
        <v>264</v>
      </c>
      <c r="G7" s="5">
        <v>39100</v>
      </c>
      <c r="H7" s="4" t="s">
        <v>242</v>
      </c>
      <c r="I7" s="4" t="s">
        <v>235</v>
      </c>
      <c r="J7" s="4" t="str">
        <f t="shared" si="0"/>
        <v>Der Pandabär, Gaismairstraße 4, Bozen</v>
      </c>
      <c r="K7" s="4" t="str">
        <f t="shared" si="0"/>
        <v>Il Panda, via Gaismair 4 , Bolzano</v>
      </c>
      <c r="L7" s="4" t="str">
        <f>IF('[1]Domanda Asilo Nido'!$I$1="I",K7,J7)</f>
        <v>Il Panda, via Gaismair 4 , Bolzano</v>
      </c>
      <c r="M7" s="4" t="s">
        <v>310</v>
      </c>
    </row>
    <row r="8" spans="1:13" x14ac:dyDescent="0.2">
      <c r="A8" s="4" t="s">
        <v>265</v>
      </c>
      <c r="B8" s="4" t="s">
        <v>266</v>
      </c>
      <c r="C8" s="4" t="s">
        <v>242</v>
      </c>
      <c r="D8" s="4" t="s">
        <v>235</v>
      </c>
      <c r="E8" s="4" t="s">
        <v>267</v>
      </c>
      <c r="F8" s="4" t="s">
        <v>268</v>
      </c>
      <c r="G8" s="5">
        <v>39100</v>
      </c>
      <c r="H8" s="4" t="s">
        <v>242</v>
      </c>
      <c r="I8" s="4" t="s">
        <v>235</v>
      </c>
      <c r="J8" s="4" t="str">
        <f t="shared" si="0"/>
        <v>Der Schmetterling, St. Johann-Gasse 23/a, Bozen</v>
      </c>
      <c r="K8" s="4" t="str">
        <f t="shared" si="0"/>
        <v>La Farfalla, vicolo S.Giovanni 23/a , Bolzano</v>
      </c>
      <c r="L8" s="4" t="str">
        <f>IF('[1]Domanda Asilo Nido'!$I$1="I",K8,J8)</f>
        <v>La Farfalla, vicolo S.Giovanni 23/a , Bolzano</v>
      </c>
      <c r="M8" s="4" t="s">
        <v>311</v>
      </c>
    </row>
    <row r="9" spans="1:13" x14ac:dyDescent="0.2">
      <c r="A9" s="4" t="s">
        <v>269</v>
      </c>
      <c r="B9" s="4" t="s">
        <v>270</v>
      </c>
      <c r="C9" s="4" t="s">
        <v>242</v>
      </c>
      <c r="D9" s="4" t="s">
        <v>235</v>
      </c>
      <c r="E9" s="4" t="s">
        <v>271</v>
      </c>
      <c r="F9" s="4" t="s">
        <v>272</v>
      </c>
      <c r="G9" s="5">
        <v>39100</v>
      </c>
      <c r="H9" s="4" t="s">
        <v>242</v>
      </c>
      <c r="I9" s="4" t="s">
        <v>235</v>
      </c>
      <c r="J9" s="4" t="str">
        <f t="shared" si="0"/>
        <v>Der Vierklee, Angela-Nikoletti-Platz 9 , Bozen</v>
      </c>
      <c r="K9" s="4" t="str">
        <f t="shared" si="0"/>
        <v>Il Quadrifoglio, piazza Angela Nikoletti 9 , Bolzano</v>
      </c>
      <c r="L9" s="4" t="str">
        <f>IF('[1]Domanda Asilo Nido'!$I$1="I",K9,J9)</f>
        <v>Il Quadrifoglio, piazza Angela Nikoletti 9 , Bolzano</v>
      </c>
      <c r="M9" s="4" t="s">
        <v>312</v>
      </c>
    </row>
    <row r="10" spans="1:13" x14ac:dyDescent="0.2">
      <c r="A10" s="4" t="s">
        <v>273</v>
      </c>
      <c r="B10" s="4" t="s">
        <v>273</v>
      </c>
      <c r="C10" s="4" t="s">
        <v>242</v>
      </c>
      <c r="D10" s="4" t="s">
        <v>235</v>
      </c>
      <c r="E10" s="4" t="s">
        <v>556</v>
      </c>
      <c r="F10" s="4" t="s">
        <v>555</v>
      </c>
      <c r="G10" s="5">
        <v>39100</v>
      </c>
      <c r="H10" s="4" t="s">
        <v>242</v>
      </c>
      <c r="I10" s="4" t="s">
        <v>235</v>
      </c>
      <c r="J10" s="4" t="str">
        <f t="shared" si="0"/>
        <v>Casanova, Ortlesstraße 48, Bozen</v>
      </c>
      <c r="K10" s="4" t="str">
        <f t="shared" si="0"/>
        <v>Casanova, via Ortles 48, Bolzano</v>
      </c>
      <c r="L10" s="4" t="str">
        <f>IF('[1]Domanda Asilo Nido'!$I$1="I",K10,J10)</f>
        <v>Casanova, via Ortles 48, Bolzano</v>
      </c>
      <c r="M10" s="4" t="s">
        <v>313</v>
      </c>
    </row>
    <row r="11" spans="1:13" x14ac:dyDescent="0.2">
      <c r="A11" s="4" t="s">
        <v>274</v>
      </c>
      <c r="B11" s="4" t="s">
        <v>274</v>
      </c>
      <c r="C11" s="4" t="s">
        <v>242</v>
      </c>
      <c r="D11" s="4" t="s">
        <v>235</v>
      </c>
      <c r="E11" s="4" t="s">
        <v>275</v>
      </c>
      <c r="F11" s="4" t="s">
        <v>276</v>
      </c>
      <c r="G11" s="5">
        <v>39100</v>
      </c>
      <c r="H11" s="4" t="s">
        <v>242</v>
      </c>
      <c r="I11" s="4" t="s">
        <v>235</v>
      </c>
      <c r="J11" s="4" t="str">
        <f t="shared" si="0"/>
        <v>Firmian, M-Montessori-Platz 12, Bozen</v>
      </c>
      <c r="K11" s="4" t="str">
        <f t="shared" si="0"/>
        <v>Firmian, p.zza Montessori 12, Bolzano</v>
      </c>
      <c r="L11" s="4" t="str">
        <f>IF('[1]Domanda Asilo Nido'!$I$1="I",K11,J11)</f>
        <v>Firmian, p.zza Montessori 12, Bolzano</v>
      </c>
      <c r="M11" s="4" t="s">
        <v>314</v>
      </c>
    </row>
    <row r="12" spans="1:13" x14ac:dyDescent="0.2">
      <c r="A12" s="4" t="s">
        <v>277</v>
      </c>
      <c r="B12" s="4" t="s">
        <v>277</v>
      </c>
      <c r="C12" s="4" t="s">
        <v>278</v>
      </c>
      <c r="D12" s="4" t="s">
        <v>279</v>
      </c>
      <c r="E12" s="4" t="s">
        <v>280</v>
      </c>
      <c r="F12" s="4" t="s">
        <v>281</v>
      </c>
      <c r="G12" s="5">
        <v>39012</v>
      </c>
      <c r="H12" s="4" t="s">
        <v>278</v>
      </c>
      <c r="I12" s="4" t="s">
        <v>279</v>
      </c>
      <c r="J12" s="4" t="str">
        <f t="shared" si="0"/>
        <v>Yosyag, Goethestraße 40/C, Meran</v>
      </c>
      <c r="K12" s="4" t="str">
        <f t="shared" si="0"/>
        <v>Yosyag, via  Goethe 40/C, Merano</v>
      </c>
      <c r="L12" s="4" t="str">
        <f>IF('[1]Domanda Asilo Nido'!$I$1="I",K12,J12)</f>
        <v>Yosyag, via  Goethe 40/C, Merano</v>
      </c>
      <c r="M12" s="4" t="s">
        <v>315</v>
      </c>
    </row>
    <row r="13" spans="1:13" x14ac:dyDescent="0.2">
      <c r="A13" s="4" t="s">
        <v>282</v>
      </c>
      <c r="B13" s="4" t="s">
        <v>282</v>
      </c>
      <c r="C13" s="4" t="s">
        <v>278</v>
      </c>
      <c r="D13" s="4" t="s">
        <v>279</v>
      </c>
      <c r="E13" s="4" t="s">
        <v>283</v>
      </c>
      <c r="F13" s="4" t="s">
        <v>284</v>
      </c>
      <c r="G13" s="5">
        <v>39012</v>
      </c>
      <c r="H13" s="4" t="s">
        <v>278</v>
      </c>
      <c r="I13" s="4" t="s">
        <v>279</v>
      </c>
      <c r="J13" s="4" t="str">
        <f t="shared" si="0"/>
        <v>Maia, Maiastraße 1, Meran</v>
      </c>
      <c r="K13" s="4" t="str">
        <f t="shared" si="0"/>
        <v>Maia, via Maia 1, Merano</v>
      </c>
      <c r="L13" s="4" t="str">
        <f>IF('[1]Domanda Asilo Nido'!$I$1="I",K13,J13)</f>
        <v>Maia, via Maia 1, Merano</v>
      </c>
      <c r="M13" s="4" t="s">
        <v>316</v>
      </c>
    </row>
    <row r="14" spans="1:13" x14ac:dyDescent="0.2">
      <c r="A14" s="4" t="s">
        <v>285</v>
      </c>
      <c r="B14" s="4" t="s">
        <v>285</v>
      </c>
      <c r="C14" s="4" t="s">
        <v>286</v>
      </c>
      <c r="D14" s="4" t="s">
        <v>287</v>
      </c>
      <c r="E14" s="4" t="s">
        <v>288</v>
      </c>
      <c r="F14" s="4" t="s">
        <v>289</v>
      </c>
      <c r="G14" s="5">
        <v>39042</v>
      </c>
      <c r="H14" s="4" t="s">
        <v>286</v>
      </c>
      <c r="I14" s="4" t="s">
        <v>287</v>
      </c>
      <c r="J14" s="4" t="str">
        <f t="shared" si="0"/>
        <v>Pinocchio, Goethestraße 22, Brixen</v>
      </c>
      <c r="K14" s="4" t="str">
        <f t="shared" si="0"/>
        <v>Pinocchio, via  Goethe 22, Bressanone</v>
      </c>
      <c r="L14" s="4" t="str">
        <f>IF('[1]Domanda Asilo Nido'!$I$1="I",K14,J14)</f>
        <v>Pinocchio, via  Goethe 22, Bressanone</v>
      </c>
      <c r="M14" s="4" t="s">
        <v>317</v>
      </c>
    </row>
    <row r="15" spans="1:13" x14ac:dyDescent="0.2">
      <c r="A15" s="7" t="s">
        <v>303</v>
      </c>
      <c r="B15" s="7" t="s">
        <v>304</v>
      </c>
      <c r="C15" s="4" t="s">
        <v>290</v>
      </c>
      <c r="D15" s="4" t="s">
        <v>291</v>
      </c>
      <c r="E15" s="4" t="s">
        <v>292</v>
      </c>
      <c r="F15" s="4" t="s">
        <v>293</v>
      </c>
      <c r="G15" s="5">
        <v>39055</v>
      </c>
      <c r="H15" s="4" t="s">
        <v>290</v>
      </c>
      <c r="I15" s="4" t="s">
        <v>291</v>
      </c>
      <c r="J15" s="4" t="str">
        <f t="shared" si="0"/>
        <v>Gemeinde Kinderhort , Schuldurchgang 28, Leifers</v>
      </c>
      <c r="K15" s="4" t="str">
        <f t="shared" si="0"/>
        <v>Asilo nido Comunale, Passaggio zona scolastica 28, Laives</v>
      </c>
      <c r="L15" s="4" t="str">
        <f>IF('[1]Domanda Asilo Nido'!$I$1="I",K15,J15)</f>
        <v>Asilo nido Comunale, Passaggio zona scolastica 28, Laives</v>
      </c>
      <c r="M15" s="4" t="s">
        <v>318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E14" sqref="E14"/>
    </sheetView>
  </sheetViews>
  <sheetFormatPr defaultColWidth="9.140625" defaultRowHeight="12.75" x14ac:dyDescent="0.2"/>
  <cols>
    <col min="1" max="1" width="13.42578125" customWidth="1"/>
  </cols>
  <sheetData>
    <row r="1" spans="1:3" x14ac:dyDescent="0.2">
      <c r="A1" t="s">
        <v>236</v>
      </c>
      <c r="B1" t="s">
        <v>237</v>
      </c>
    </row>
    <row r="2" spans="1:3" x14ac:dyDescent="0.2">
      <c r="A2" t="s">
        <v>238</v>
      </c>
      <c r="B2">
        <v>0.9</v>
      </c>
    </row>
    <row r="3" spans="1:3" x14ac:dyDescent="0.2">
      <c r="A3" t="s">
        <v>239</v>
      </c>
      <c r="B3">
        <v>3.65</v>
      </c>
    </row>
    <row r="7" spans="1:3" x14ac:dyDescent="0.2">
      <c r="A7" t="s">
        <v>547</v>
      </c>
      <c r="B7" t="s">
        <v>548</v>
      </c>
      <c r="C7" t="s">
        <v>547</v>
      </c>
    </row>
    <row r="8" spans="1:3" x14ac:dyDescent="0.2">
      <c r="A8" t="s">
        <v>549</v>
      </c>
      <c r="B8" t="s">
        <v>550</v>
      </c>
      <c r="C8" t="s">
        <v>549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Domanda attività ordinaria</vt:lpstr>
      <vt:lpstr>LK_Comuni</vt:lpstr>
      <vt:lpstr>LK_Kinderhorte</vt:lpstr>
      <vt:lpstr>Parameters</vt:lpstr>
      <vt:lpstr>'Domanda attività ordinaria'!Area_stampa</vt:lpstr>
      <vt:lpstr>LK_Kinderhorte!dd_kh_BX_desc</vt:lpstr>
      <vt:lpstr>LK_Kinderhorte!dd_kh_BZ_desc</vt:lpstr>
      <vt:lpstr>LK_Kinderhorte!dd_kh_LV_desc</vt:lpstr>
      <vt:lpstr>LK_Kinderhorte!dd_kh_ME_desc</vt:lpstr>
      <vt:lpstr>LK_Kinderhorte!dd_kh_null</vt:lpstr>
      <vt:lpstr>dd_lst_mod</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 Bovo</dc:creator>
  <cp:lastModifiedBy>Magagna, Monica</cp:lastModifiedBy>
  <cp:lastPrinted>2023-02-06T11:23:16Z</cp:lastPrinted>
  <dcterms:created xsi:type="dcterms:W3CDTF">2017-03-17T11:52:38Z</dcterms:created>
  <dcterms:modified xsi:type="dcterms:W3CDTF">2026-03-25T14:03:37Z</dcterms:modified>
</cp:coreProperties>
</file>