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M:\BUCHHALTUNG-INVENTAR\Buchhaltung 2020\Bilanz zum 31.12.2020\"/>
    </mc:Choice>
  </mc:AlternateContent>
  <xr:revisionPtr revIDLastSave="0" documentId="13_ncr:1_{43E1477D-14D0-4C91-947C-F26737E4CC95}" xr6:coauthVersionLast="44" xr6:coauthVersionMax="44" xr10:uidLastSave="{00000000-0000-0000-0000-000000000000}"/>
  <bookViews>
    <workbookView xWindow="-120" yWindow="-120" windowWidth="25440" windowHeight="15390" xr2:uid="{00000000-000D-0000-FFFF-FFFF00000000}"/>
  </bookViews>
  <sheets>
    <sheet name="All. 15 totali" sheetId="1" r:id="rId1"/>
    <sheet name="All. 15 per SIOPE" sheetId="2" r:id="rId2"/>
    <sheet name="MISSIONE 1" sheetId="3" r:id="rId3"/>
  </sheets>
  <definedNames>
    <definedName name="_xlnm.Print_Titles" localSheetId="1">'All. 15 per SIOPE'!$7:$9</definedName>
    <definedName name="_xlnm.Print_Titles" localSheetId="0">'All. 15 totali'!$8:$8</definedName>
    <definedName name="_xlnm.Print_Titles" localSheetId="2">'MISSIONE 1'!$1:$1</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9" i="2" l="1"/>
  <c r="I16" i="2"/>
  <c r="A3" i="2" l="1"/>
  <c r="A2" i="2"/>
  <c r="I85" i="2"/>
  <c r="I78" i="2"/>
  <c r="I71" i="2"/>
  <c r="I58" i="2"/>
  <c r="I53" i="2"/>
  <c r="I83" i="2" l="1"/>
  <c r="I81" i="2"/>
  <c r="I39" i="2"/>
  <c r="I36" i="2"/>
  <c r="I19" i="2"/>
  <c r="I14" i="2"/>
  <c r="I51" i="2" l="1"/>
  <c r="I37" i="2" l="1"/>
  <c r="I48" i="2" l="1"/>
  <c r="I13" i="2"/>
  <c r="I47" i="2" l="1"/>
  <c r="I77" i="2" l="1"/>
  <c r="I76" i="2"/>
  <c r="I66" i="2"/>
  <c r="I40" i="2"/>
  <c r="I38" i="2"/>
  <c r="I73" i="2" l="1"/>
  <c r="I74" i="2"/>
  <c r="I70" i="2"/>
  <c r="I67" i="2" l="1"/>
  <c r="I63" i="2"/>
  <c r="I57" i="2"/>
  <c r="I56" i="2"/>
  <c r="I33" i="2"/>
  <c r="I18" i="2"/>
  <c r="I80" i="2" l="1"/>
  <c r="I59" i="2"/>
  <c r="I52" i="2"/>
  <c r="I46" i="2"/>
  <c r="I34" i="2"/>
  <c r="I68" i="2"/>
  <c r="I62" i="2"/>
  <c r="I64" i="2"/>
  <c r="I55" i="2"/>
  <c r="I60" i="2"/>
  <c r="I61" i="2"/>
  <c r="I45" i="2"/>
  <c r="I49" i="2"/>
  <c r="I50" i="2"/>
  <c r="I32" i="2"/>
  <c r="I35" i="2"/>
  <c r="I41" i="2"/>
  <c r="I42" i="2"/>
  <c r="I43" i="2"/>
  <c r="I44" i="2"/>
  <c r="I27" i="2"/>
  <c r="I28" i="2"/>
  <c r="I29" i="2"/>
  <c r="I31" i="2"/>
  <c r="I20" i="2"/>
  <c r="I21" i="2"/>
  <c r="I22" i="2"/>
  <c r="I23" i="2"/>
  <c r="I24" i="2"/>
  <c r="I25" i="2"/>
  <c r="I26" i="2"/>
  <c r="F93" i="2" l="1"/>
  <c r="D11" i="1" s="1"/>
  <c r="I65" i="2"/>
  <c r="I54" i="2"/>
  <c r="I75" i="2" l="1"/>
  <c r="I87" i="2"/>
  <c r="I79" i="2"/>
  <c r="I82" i="2"/>
  <c r="I84" i="2"/>
  <c r="I86" i="2"/>
  <c r="I12" i="2"/>
  <c r="I15" i="2"/>
  <c r="I17" i="2"/>
  <c r="I72" i="2"/>
  <c r="I88" i="2"/>
  <c r="I89" i="2"/>
  <c r="I90" i="2"/>
  <c r="I10" i="2"/>
  <c r="E93" i="2"/>
  <c r="D10" i="1" s="1"/>
  <c r="G93" i="2"/>
  <c r="D12" i="1" s="1"/>
  <c r="H93" i="2"/>
  <c r="D14" i="1" s="1"/>
  <c r="D93" i="2"/>
  <c r="D9" i="1" s="1"/>
  <c r="I93" i="2" l="1"/>
  <c r="D15" i="1"/>
  <c r="D13" i="1"/>
  <c r="D17" i="1" l="1"/>
</calcChain>
</file>

<file path=xl/sharedStrings.xml><?xml version="1.0" encoding="utf-8"?>
<sst xmlns="http://schemas.openxmlformats.org/spreadsheetml/2006/main" count="331" uniqueCount="299">
  <si>
    <t>COFOG</t>
  </si>
  <si>
    <t>Totale spese</t>
  </si>
  <si>
    <t>Missioni e programmi</t>
  </si>
  <si>
    <t>Allegato n. 15
al D.Lgs 118/2011</t>
  </si>
  <si>
    <t>Totale Missione 1</t>
  </si>
  <si>
    <t>Enti non sanitari - Prospetto di ripartizione della spesa per Missioni-Programmi e COFOG</t>
  </si>
  <si>
    <t>TOTALE SPESA 2019</t>
  </si>
  <si>
    <t>Enti non sanitari - Prospetto di ripartizione della spesa per Missioni-Programmi-COFOG e SIOPE</t>
  </si>
  <si>
    <t>SIOPE</t>
  </si>
  <si>
    <t>Descrizione SIOPE</t>
  </si>
  <si>
    <t>MISSIONE 1</t>
  </si>
  <si>
    <t>Organi istituzionali</t>
  </si>
  <si>
    <t>01.01.001</t>
  </si>
  <si>
    <t>Risorse umane</t>
  </si>
  <si>
    <t>01.10.013</t>
  </si>
  <si>
    <t>Altri servizi generali</t>
  </si>
  <si>
    <t>01.11.013</t>
  </si>
  <si>
    <t>Totale SIOPE</t>
  </si>
  <si>
    <t>CODICE MISSIONE</t>
  </si>
  <si>
    <t>DESCRIZIONE PROGRAMMA</t>
  </si>
  <si>
    <t>TIPO DI SPESE</t>
  </si>
  <si>
    <t>01</t>
  </si>
  <si>
    <t>Organi esecutivi e legislativi, attività finanziarie e fiscali e affari esteri</t>
  </si>
  <si>
    <t>01.01.011</t>
  </si>
  <si>
    <t>03</t>
  </si>
  <si>
    <t>Gestione economica, finanziaria, programmazione e provveditorato</t>
  </si>
  <si>
    <t>Servizi generali</t>
  </si>
  <si>
    <t>01.03.013</t>
  </si>
  <si>
    <t>01.03.011</t>
  </si>
  <si>
    <t>06</t>
  </si>
  <si>
    <t>Ufficio tecnico</t>
  </si>
  <si>
    <t>01.06.013</t>
  </si>
  <si>
    <t>08</t>
  </si>
  <si>
    <t>Statistica e sistemi informativi</t>
  </si>
  <si>
    <t>01.08.013</t>
  </si>
  <si>
    <t>10</t>
  </si>
  <si>
    <t>11</t>
  </si>
  <si>
    <t>CODICE 
PROGRAMMA</t>
  </si>
  <si>
    <t>DENOMINAZIONE 
PROGRAMMA</t>
  </si>
  <si>
    <t>DESCRIZIONE 
COFOG</t>
  </si>
  <si>
    <t>- spese per organi istituzionali;
- rimborso spese per organi istituzionali;
- spese per attività di rappresentanza;
- restituzione di somme non dovute;
- spere per attività di informazione;
- ecc.</t>
  </si>
  <si>
    <t>Amministrazione e funzionamento dei servizi per la programmazione economica e finanziaria in generale.
Comprende le spese per la formulazione, il coordinamento e il monitoraggio dei piani de dei programmi economici e finanziari in generale, per la gestione dei servizi di tesoreria, del bilancio, di revisione contabile e di contabilità ai fini degli adempimenti fiscali obbligatori per le attività svolte dall'ente.
Amministrazione e funzionamento delle attività del provveditorato per l'approvvigionamento dei beni mobili e di consumo nonchè dei servizi di uso generale necessari al funzionamento dell'ente.
Comprende le spese per incremento di attività finanziarie non direttamente attribuibili a specifiche missioni di spesa.</t>
  </si>
  <si>
    <t>Sono incluse altresì le spese per le attività di coordinamento svolte dall'ente per la gestione delle società partecipate, sia in relazione ai criteri di gestione e valutazione delle attività svolte mediante le suddette società, sia in relazione all'analisi dei relativi documenti di bilancio per le attività di programmazione e controllo dell'ente, qualora la spesa per tali società partecipate non sia direttamente attribuibile a specifiche missioni di intervento.
Non comprende le spese per gli oneri per la sottoscrizione o l'emissione e i pagamento per interessi sui mutui e sulle obbligazioni assunte dall'ente.</t>
  </si>
  <si>
    <t>Amministrazione, funzionamento e supporto agli organi esecutivi e legislativi dell'ente.
Comprende le spese relative a:
1) l'ufficio del capo dell'esecutivo a tutti i livelli dell'amministrazione: l'ufficio del governatore, del presidente, del sindaco, ecc.;
2) gli organi legislativi e gli organi di governo a tutti livelli dell'amministrazione: assemblee, consigli, ecc.;
3) il personale consulente, amministrativo e politico assegnato agli uffici del capo dell'esecutivo e del corpo legislativo;
4) le attrezzature materiali per il capo dell'esecutivo, il corpo legislativo e loro uffici di supporot;
5) le commissioni e i comitati permanenti o dedicati creati dal o che agiscono per conto del capo dell'esecutivo o del corpo legislativo.
Non comprende le spese relative agli uffici dei capi di dipartimento, delle commissioni, ecc. che svolgono specifiche funzioni e sono attribuibili a specifici programmi di spesa.
Comprende le spese per lo sviluppo dell'ente in un'ottica di governance e partenariato; le spese per la comunicazione istituzionale (in particolare in realzione ai rapporti con gli organi di informazione) e le manifestazioni istituzionali (cerimoniale).
Comprende le spese per le attività del difensore civico.</t>
  </si>
  <si>
    <r>
      <t xml:space="preserve">
</t>
    </r>
    <r>
      <rPr>
        <b/>
        <sz val="18"/>
        <color theme="1"/>
        <rFont val="Arial"/>
        <family val="2"/>
      </rPr>
      <t>01</t>
    </r>
    <r>
      <rPr>
        <b/>
        <sz val="13"/>
        <color theme="1"/>
        <rFont val="Arial"/>
        <family val="2"/>
      </rPr>
      <t xml:space="preserve">
SERVIZI ISTITUZIONALI, GENERALI E DI GESTIONE</t>
    </r>
  </si>
  <si>
    <t>Amministrazione e funzionamento dei servizi per l'edilizia relativi a:
1) gli atti e le istruttorie autorizzative (permessi di costruire, dichiarazioni e segnalazioni per inizio attività edilizia, certificati di destinazione urbanistica, condoni ecc.;
2) le connesse attività di vigilanza e controllo;
3) le certificazioni di agibilità.
Amministrazione e funzionamento delle attività per la programmazione e il coordinamento degli interventi nel campo delle opere pubbliche inserite nel programma triennale ed annuale dei lavori previsti dal D.Lgs. 12 aprile 2006 n. 163, e successive modifiche e integrazioni, con riferimento ad edifici pubblici di nuova edificazione o in ristrutturazione/adeguamento funzionale, destinati a varie tipologie di servizi (sociale, scolastico, sportivo, cimiteriale, sedi istituzionali).
Non comprende le spese per la realizzazione e la gestione delle suddette opere pubbliche, classificate negli specifici programmi in base alla finalità della spesa.
Comprende le spese per gli interventi di programmazione, progettazione, realizzazione e di manutenzione ordinaria e straordinaria, programmati nel campo delle opere pubbliche relative agli immobili che sono sedi istituzionali e degli uffici dell'ente, ai monumenti e agli edifici monumentali (che non sono beni artistici e culturali) di competenza dell'ente.</t>
  </si>
  <si>
    <t>Amministrazione e funzionamento delle attività per la realizzazione di quanto previsto nella programmazione statistica locale e nazionale, per la diffusione dell'informazione statistica, per la realizzazione del coordinamento statistico interno all'ente, per il controllo di coerenza, valutazione ed analisi statistica dei dati in possesso dell'ente, per la promozione di studi e ricerche in campo statistico, per le attività di consulenza e formazione statistica per gli uffici dell'ente.
Amministrazione e funzionamento delle attività a supporto, per la manutenzione e l'assistenza informatica generale, per la gestione dei documenti informatici (firma digitale, posta elettronica certificata, ecc.) e per l'applicazione del codice dell'amministrazione digitale (D. Lgs. 7 marzo 2005 n. 82).
Comprende le spese per il coordinamento e il supporto generale ai servizi informatici dell'ente, per lo sviluppo, l'assistenza e la manutenzione dell'ambiente applicativo (sistema operativo e applicazioni) e dell'infrastruttura tecnologica (hardware ecc.) in uso presso l'ente e dei servizi complementari (analisi dei fabbisogni informatici, monitoraggio, formazione, ecc.).
Comprende le spese per la definizione, la gestione e lo sviluppo del sistema informativo dell'ente e del piano di e-government, per la realizzazione e la manutenzione dei servizi da erogare sul sito web istituzionale dell'ente e sulla intranet dell'ente.
Comprende le spese per la programmazione e la gestione degli acquisti di beni e servizi informatici e telematici con l'utilizzo di strumenti convenzionali e di e-procurement.
Comprende le spese per i censimenti (censimento della popolazione, censimento dell'agricoltura, censimento dell'industria e dei servizi).</t>
  </si>
  <si>
    <t>Amministrazione e funzionamento delle attività e dei servizi aventi carattere generale di coordinamento amministrativo, di gestione e di controllo per l'ente non riconducibili agli altri programmi di spesa della missione 01 e non attribuibili ad altre specifiche missioni di spesa.
Comprende le spese per l'avvocatura, per le attività di patrocinio e di consulenza legale a favore dell'ente.
Comprende le spese per lo sportello polifunzionale al cittadino.</t>
  </si>
  <si>
    <t>- gestione del servizio di tesoreria;
- servizio di revisione contabile;
- servizio di contabilità ai fini degli adempimenti fiscali obbligatori;
- acquisto di beni e servizi di uso generale necessari al funzionamento dell'ente,
- ecc.</t>
  </si>
  <si>
    <t xml:space="preserve">- Utenze e canoni;
- assicurazioni;
- ecc.
</t>
  </si>
  <si>
    <t>- spese in materia di statistica; 
- spese in materia di informatica;
- ecc.</t>
  </si>
  <si>
    <t>- altre spese generali.</t>
  </si>
  <si>
    <r>
      <t xml:space="preserve">Amministrazione e funzionamento delle attività a supporto delle politiche generali del personale dell'ente.
Comprende spese: 
1) per la programmazione dell'attività di formazione, qualificazione e aggiornamento del personale;
2) per il reclutamento del personale;
3) per la programmazione della dotazione organica, dell'organizzazione del personale e dell'analisi dei fabbisogni di personale;
4) per la gestione della contrattazione collettiva decentrata integrativa e delle relazioni con le organizzazioni sindacali;
5) per il coordinamento delle attività in materia di sicurezza sul lavoro.
</t>
    </r>
    <r>
      <rPr>
        <b/>
        <sz val="10"/>
        <color theme="1"/>
        <rFont val="Arial"/>
        <family val="2"/>
      </rPr>
      <t>Non comprende le spese relative al personale direttamente imputabili agli specifici programmi di spesa delle diverse missioni.</t>
    </r>
  </si>
  <si>
    <t>- spese per la formazione, il reclutamento, l'organizzazione, l'analisi dei fabbisogni e la contrattazione collettiva del personale;
- spese per l'attività in materia di sicurezza sul lavoro;
- ecc.</t>
  </si>
  <si>
    <t>U.1.03.01.01.001</t>
  </si>
  <si>
    <t>Giornali e riviste</t>
  </si>
  <si>
    <t>U.1.03.01.02.001</t>
  </si>
  <si>
    <t>Carta, cancelleria e stampati</t>
  </si>
  <si>
    <t>MISSIONE 15</t>
  </si>
  <si>
    <t>Vestiario</t>
  </si>
  <si>
    <t>U.1.03.01.02.004</t>
  </si>
  <si>
    <t>U.1.03.01.02.006</t>
  </si>
  <si>
    <t>Materiale informatico</t>
  </si>
  <si>
    <t>U.1.03.02.07.006</t>
  </si>
  <si>
    <t>Licenze d'uso per software</t>
  </si>
  <si>
    <t>U.1.03.02.07.008</t>
  </si>
  <si>
    <t>U.1.03.02.07.999</t>
  </si>
  <si>
    <t>U.1.03.02.13.002</t>
  </si>
  <si>
    <t>Servizi di pulizia e lavanderia</t>
  </si>
  <si>
    <t>U.1.03.02.16.002</t>
  </si>
  <si>
    <t>Spese postali</t>
  </si>
  <si>
    <t>U.1.03.02.99.005</t>
  </si>
  <si>
    <t>Spese per commissioni</t>
  </si>
  <si>
    <t>Missione 1
Servizi istituzionali, generali e di gestione</t>
  </si>
  <si>
    <t>Missione 15
Politiche per il lavoro e la formazione professionale</t>
  </si>
  <si>
    <t>Formazione professionale</t>
  </si>
  <si>
    <t>15.02.093</t>
  </si>
  <si>
    <t>Totale Missione 15</t>
  </si>
  <si>
    <t>Altri costi sostenuti per utilizzo di beni di terzi n.a.c.</t>
  </si>
  <si>
    <t>Generi alimentari</t>
  </si>
  <si>
    <t>Accessori per attività sportive</t>
  </si>
  <si>
    <t>Detergenti</t>
  </si>
  <si>
    <t>Articoli per l'igiene</t>
  </si>
  <si>
    <t>Flora selvatica e non</t>
  </si>
  <si>
    <t>Pubblicità</t>
  </si>
  <si>
    <t>Org. e partec. Manifestazioni</t>
  </si>
  <si>
    <t>Altre spese formazione</t>
  </si>
  <si>
    <t>Contratti servizio formazione</t>
  </si>
  <si>
    <t xml:space="preserve"> </t>
  </si>
  <si>
    <t>Oneri per servizio tesoreria</t>
  </si>
  <si>
    <t>Quote di associazioni</t>
  </si>
  <si>
    <t>altri servizi diversi</t>
  </si>
  <si>
    <t>Contributi obbligatori pers.</t>
  </si>
  <si>
    <t>Imposta di registro e bollo</t>
  </si>
  <si>
    <t>Imposte, tasse e proventi ass.</t>
  </si>
  <si>
    <t>Costi per multe, ammende</t>
  </si>
  <si>
    <t>U.1.03.01.02.011</t>
  </si>
  <si>
    <t>U.1.03.01.02.012</t>
  </si>
  <si>
    <t>U.1.03.01.02.999</t>
  </si>
  <si>
    <t>U.1.03.01.03.002</t>
  </si>
  <si>
    <t>U.1.03.02.02.004</t>
  </si>
  <si>
    <t>U.1.03.02.02.005</t>
  </si>
  <si>
    <t>U.1.03.02.04.999</t>
  </si>
  <si>
    <t>U.1.03.02.09.003</t>
  </si>
  <si>
    <t>U.1.03.02.10.003</t>
  </si>
  <si>
    <t>U.1.03.02.11.008</t>
  </si>
  <si>
    <t>U.1.03.02.13.003</t>
  </si>
  <si>
    <t>U.1.03.02.15.007</t>
  </si>
  <si>
    <t>U.1.03.02.17.002</t>
  </si>
  <si>
    <t>U.1.03.02.99.003</t>
  </si>
  <si>
    <t>U.1.03.02.99.999</t>
  </si>
  <si>
    <t>U.1.01.02.01.001</t>
  </si>
  <si>
    <t>U.1.04.02.05.999</t>
  </si>
  <si>
    <t>U.1.02.01.02.001</t>
  </si>
  <si>
    <t>U.1.02.01.99.999</t>
  </si>
  <si>
    <t>U.1.10.05.01.001</t>
  </si>
  <si>
    <t>U.1.10.99.99.999</t>
  </si>
  <si>
    <t>Manutenzione impianti macch.</t>
  </si>
  <si>
    <t>U.1.03.02.09.004</t>
  </si>
  <si>
    <t>Manutenzione attrezzature</t>
  </si>
  <si>
    <t>U.1.03.02.09.005</t>
  </si>
  <si>
    <t>U.1.03.02.09.006</t>
  </si>
  <si>
    <t>Manutenzione beni immobili</t>
  </si>
  <si>
    <t>U.1.03.02.09.008</t>
  </si>
  <si>
    <t>U.1.03.02.01.001</t>
  </si>
  <si>
    <t>Organi istituzionali indennità</t>
  </si>
  <si>
    <t>Organi istituzionali rimborsi</t>
  </si>
  <si>
    <t>U.1.03.02.01.002</t>
  </si>
  <si>
    <t>Formazione obbligatoria</t>
  </si>
  <si>
    <t>U.1.03.02.04.004</t>
  </si>
  <si>
    <t>Manutenzione altri beni mat.</t>
  </si>
  <si>
    <t>U.1.03.02.09.011</t>
  </si>
  <si>
    <t>Collaborazioni coordinate</t>
  </si>
  <si>
    <t>U.1.03.02.12.003</t>
  </si>
  <si>
    <t>Contratti servizio mense</t>
  </si>
  <si>
    <t>U.1.03.02.15.006</t>
  </si>
  <si>
    <t>Noleggi di mezzi di trasporto</t>
  </si>
  <si>
    <t>U.1.03.02.07.002</t>
  </si>
  <si>
    <t>Locazione di beni immobili</t>
  </si>
  <si>
    <t>U.1.03.02.07.009</t>
  </si>
  <si>
    <t>Tassa smaltimento rifiuti</t>
  </si>
  <si>
    <t>U.1.02.01.06.001</t>
  </si>
  <si>
    <t>Altri beni e materiali consumo</t>
  </si>
  <si>
    <t>Mat. consumo per biblioteca</t>
  </si>
  <si>
    <t>Mat. consumo sotto soglia</t>
  </si>
  <si>
    <t>Manutenzione mobili e arredi</t>
  </si>
  <si>
    <t>Manutenzione macch. ufficio</t>
  </si>
  <si>
    <t>Incarichi soci. di studi</t>
  </si>
  <si>
    <t>Prest. di natura contabile</t>
  </si>
  <si>
    <t>Traspo. traslochi e facchin.</t>
  </si>
  <si>
    <t>Altri trasferimenti a famiglie</t>
  </si>
  <si>
    <t>Strumenti tecnico-scientifici</t>
  </si>
  <si>
    <t>U.1.03.01.02.008</t>
  </si>
  <si>
    <t>Altre spese relazioni pubbliche</t>
  </si>
  <si>
    <t>U.1.03.02.02.999</t>
  </si>
  <si>
    <t>Altri servizi ausiliari n.a.c.</t>
  </si>
  <si>
    <t>U.1.03.02.13.999</t>
  </si>
  <si>
    <t>Altri servizi di ristorazione</t>
  </si>
  <si>
    <t>U.1.03.02.14.999</t>
  </si>
  <si>
    <t>U.1.03.02.19.005</t>
  </si>
  <si>
    <t>Servizi per i sistemi e manuten.</t>
  </si>
  <si>
    <t>Formazione a personale esterno</t>
  </si>
  <si>
    <t>U.1.03.02.99.010</t>
  </si>
  <si>
    <t>Rimborso spese di viaggio e tra.</t>
  </si>
  <si>
    <t>U.1.03.02.02.001</t>
  </si>
  <si>
    <t>Utenze e canoni altri servizi</t>
  </si>
  <si>
    <t>U.1.03.02.05.999</t>
  </si>
  <si>
    <t>Manutenzione mezzi trasporto</t>
  </si>
  <si>
    <t>U.1.03.02.09.001</t>
  </si>
  <si>
    <t>Servizi di mobilità a terzi</t>
  </si>
  <si>
    <t>U.1.03.02.99.008</t>
  </si>
  <si>
    <t>Contributi INAIL c/azienda</t>
  </si>
  <si>
    <t>U.1.01.02.01.999</t>
  </si>
  <si>
    <t>Variazioni nelle rimanze di mat.</t>
  </si>
  <si>
    <t>no 5. livello</t>
  </si>
  <si>
    <t>Altri costi della gestione</t>
  </si>
  <si>
    <t>Incarichi libero professionali</t>
  </si>
  <si>
    <t>U.1.03.02.10.001</t>
  </si>
  <si>
    <t>Carburanti, combustibili</t>
  </si>
  <si>
    <t>U.1.03.01.02.002</t>
  </si>
  <si>
    <t>Esperti per commissioni, comitati</t>
  </si>
  <si>
    <t>U.1.03.02.10.002</t>
  </si>
  <si>
    <t>U.1.03.02.05.002</t>
  </si>
  <si>
    <t>Telefonia mobile</t>
  </si>
  <si>
    <t>Altre prestazioni professionali</t>
  </si>
  <si>
    <t>U.1.03.02.11.999</t>
  </si>
  <si>
    <t>Ecquipaggiamento</t>
  </si>
  <si>
    <t>U.1.03.01.02.003</t>
  </si>
  <si>
    <t>Beni per attività di rappresenta.</t>
  </si>
  <si>
    <t>U.1.03.01.02.009</t>
  </si>
  <si>
    <t>Telefonia fisssa</t>
  </si>
  <si>
    <t>U.1.03.02.05.001</t>
  </si>
  <si>
    <t>U.1.03.02.06.999</t>
  </si>
  <si>
    <t>Altri canoni e spese n.a.c.</t>
  </si>
  <si>
    <t>U.1.02.01.09.001</t>
  </si>
  <si>
    <t>Tassa di circolazione veicoli</t>
  </si>
  <si>
    <t>U.1.10.04.01.001</t>
  </si>
  <si>
    <t>Premi di assicurazione b.mob.</t>
  </si>
  <si>
    <t>U.1.03.01.01.002</t>
  </si>
  <si>
    <t>Pubblicazioni</t>
  </si>
  <si>
    <t>Conto CO.GE.</t>
  </si>
  <si>
    <t>E210000000</t>
  </si>
  <si>
    <t>E210000100</t>
  </si>
  <si>
    <t>E210000200</t>
  </si>
  <si>
    <t>E210000300</t>
  </si>
  <si>
    <t>E210000400</t>
  </si>
  <si>
    <t>E210000500</t>
  </si>
  <si>
    <t>E210000700</t>
  </si>
  <si>
    <t>E210000800</t>
  </si>
  <si>
    <t>E210000900</t>
  </si>
  <si>
    <t>E210001200</t>
  </si>
  <si>
    <t>E210001300</t>
  </si>
  <si>
    <t>E210001600</t>
  </si>
  <si>
    <t>E210001610</t>
  </si>
  <si>
    <t>E210001620</t>
  </si>
  <si>
    <t>E210001630</t>
  </si>
  <si>
    <t>E210001640</t>
  </si>
  <si>
    <t>E210001800</t>
  </si>
  <si>
    <t>E210002900</t>
  </si>
  <si>
    <t>E210003000</t>
  </si>
  <si>
    <t>E210003300</t>
  </si>
  <si>
    <t>E210003600</t>
  </si>
  <si>
    <t>E210003700</t>
  </si>
  <si>
    <t>E210003800</t>
  </si>
  <si>
    <t>E210005000</t>
  </si>
  <si>
    <t>E210004300</t>
  </si>
  <si>
    <t>E210004015</t>
  </si>
  <si>
    <t>E210004400</t>
  </si>
  <si>
    <t>E210004500</t>
  </si>
  <si>
    <t>E210005300</t>
  </si>
  <si>
    <t>E210005400</t>
  </si>
  <si>
    <t>E210005600</t>
  </si>
  <si>
    <t>E210005700</t>
  </si>
  <si>
    <t>E210005800</t>
  </si>
  <si>
    <t>E210005900</t>
  </si>
  <si>
    <t>E210006100</t>
  </si>
  <si>
    <t>E210006400</t>
  </si>
  <si>
    <t>E210006700</t>
  </si>
  <si>
    <t>E210006710</t>
  </si>
  <si>
    <t>E210006600</t>
  </si>
  <si>
    <t>E210007410</t>
  </si>
  <si>
    <t>E210007500</t>
  </si>
  <si>
    <t>E210007800</t>
  </si>
  <si>
    <t>E210008100</t>
  </si>
  <si>
    <t>U.1.03.02.13.001</t>
  </si>
  <si>
    <t>E210008000</t>
  </si>
  <si>
    <t>E210008200</t>
  </si>
  <si>
    <t>E210008500</t>
  </si>
  <si>
    <t>E210008900</t>
  </si>
  <si>
    <t>E210009500</t>
  </si>
  <si>
    <t>Contratti servizio per la raccolta rifiuti</t>
  </si>
  <si>
    <t>U.1.03.02.15.004</t>
  </si>
  <si>
    <t>E210009300</t>
  </si>
  <si>
    <t>E210009600</t>
  </si>
  <si>
    <t>E210010700</t>
  </si>
  <si>
    <t>E210011200</t>
  </si>
  <si>
    <t>E210011800</t>
  </si>
  <si>
    <t>E210013200</t>
  </si>
  <si>
    <t>E210012700</t>
  </si>
  <si>
    <t>E210012900</t>
  </si>
  <si>
    <t>E210013130</t>
  </si>
  <si>
    <t>E210013110</t>
  </si>
  <si>
    <t>E210015000</t>
  </si>
  <si>
    <t>E210015500</t>
  </si>
  <si>
    <t>Noleggio Impianti e Macchinari</t>
  </si>
  <si>
    <t>E210015400</t>
  </si>
  <si>
    <t>E210016100</t>
  </si>
  <si>
    <t>E210016200</t>
  </si>
  <si>
    <t>E210017000</t>
  </si>
  <si>
    <t>E210017310</t>
  </si>
  <si>
    <t>E230008900</t>
  </si>
  <si>
    <t>E250000000</t>
  </si>
  <si>
    <t>E210018100</t>
  </si>
  <si>
    <t>Imposta regionale IRAP</t>
  </si>
  <si>
    <t>E210018200</t>
  </si>
  <si>
    <t>U.1.02.01.01.001</t>
  </si>
  <si>
    <t>E210018600</t>
  </si>
  <si>
    <t>E210018900</t>
  </si>
  <si>
    <t>E210019500</t>
  </si>
  <si>
    <t>E210019900</t>
  </si>
  <si>
    <t>E210020400</t>
  </si>
  <si>
    <t>E210021700</t>
  </si>
  <si>
    <t>E210021400</t>
  </si>
  <si>
    <t>U.1.09.99.04.001</t>
  </si>
  <si>
    <t>U.1.07.06.02.999</t>
  </si>
  <si>
    <t>Interessi passivi ad altri soggetti</t>
  </si>
  <si>
    <t>E310003600</t>
  </si>
  <si>
    <t xml:space="preserve">SCUOLA PROFESSIONALE </t>
  </si>
  <si>
    <t>Bilancio d'esercizio 2020</t>
  </si>
  <si>
    <t>TOTALE SPESA 2020</t>
  </si>
  <si>
    <t>Costi per rimborsi di parte corrente a Famiglie</t>
  </si>
  <si>
    <t>E210000600</t>
  </si>
  <si>
    <t>Accessori per uffici e alloggi</t>
  </si>
  <si>
    <t>U.1.03.01.02.005</t>
  </si>
  <si>
    <t>E210014900</t>
  </si>
  <si>
    <t>U.1.03.02.07.001</t>
  </si>
  <si>
    <t>Abschreibung von Software</t>
  </si>
  <si>
    <t>E220004810</t>
  </si>
  <si>
    <t>Abschreibungen von immateriellen Anlagen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</si>
</sst>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9" x14ac:knownFonts="1">
    <font>
      <sz val="11"/>
      <color theme="1"/>
      <name val="Calibri"/>
      <family val="2"/>
      <scheme val="minor"/>
    </font>
    <font>
      <sz val="11"/>
      <color theme="1"/>
      <name val="Arial"/>
      <family val="2"/>
    </font>
    <font>
      <b/>
      <sz val="11"/>
      <color theme="1"/>
      <name val="Arial"/>
      <family val="2"/>
    </font>
    <font>
      <b/>
      <sz val="12"/>
      <color theme="1"/>
      <name val="Arial"/>
      <family val="2"/>
    </font>
    <font>
      <b/>
      <sz val="13"/>
      <color theme="1"/>
      <name val="Arial"/>
      <family val="2"/>
    </font>
    <font>
      <b/>
      <sz val="18"/>
      <color theme="1"/>
      <name val="Arial"/>
      <family val="2"/>
    </font>
    <font>
      <sz val="10"/>
      <color theme="1"/>
      <name val="Arial"/>
      <family val="2"/>
    </font>
    <font>
      <b/>
      <sz val="10"/>
      <color theme="1"/>
      <name val="Arial"/>
      <family val="2"/>
    </font>
    <font>
      <sz val="1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66">
    <xf numFmtId="0" fontId="0" fillId="0" borderId="0" xfId="0"/>
    <xf numFmtId="0" fontId="1" fillId="0" borderId="0" xfId="0" applyFont="1" applyAlignme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2" borderId="1" xfId="0" applyFont="1" applyFill="1" applyBorder="1" applyAlignment="1">
      <alignment horizontal="center" vertical="center"/>
    </xf>
    <xf numFmtId="0" fontId="1" fillId="0" borderId="1" xfId="0" applyFont="1" applyBorder="1" applyAlignment="1">
      <alignment vertical="center" wrapText="1"/>
    </xf>
    <xf numFmtId="49" fontId="1" fillId="0" borderId="1" xfId="0" applyNumberFormat="1" applyFont="1" applyBorder="1" applyAlignment="1">
      <alignment vertical="center" wrapText="1"/>
    </xf>
    <xf numFmtId="164" fontId="1" fillId="0" borderId="1" xfId="0" applyNumberFormat="1" applyFont="1" applyBorder="1" applyAlignment="1">
      <alignment vertical="center"/>
    </xf>
    <xf numFmtId="164" fontId="2" fillId="2" borderId="1" xfId="0" applyNumberFormat="1" applyFont="1" applyFill="1" applyBorder="1" applyAlignment="1">
      <alignment vertical="center"/>
    </xf>
    <xf numFmtId="164" fontId="3" fillId="3" borderId="1" xfId="0" applyNumberFormat="1" applyFont="1" applyFill="1" applyBorder="1" applyAlignment="1">
      <alignment vertical="center"/>
    </xf>
    <xf numFmtId="0" fontId="1" fillId="0" borderId="0" xfId="0" applyFont="1" applyBorder="1" applyAlignment="1">
      <alignment vertical="center" wrapText="1"/>
    </xf>
    <xf numFmtId="49" fontId="1" fillId="0" borderId="0" xfId="0" applyNumberFormat="1" applyFont="1" applyBorder="1" applyAlignment="1">
      <alignment vertical="center"/>
    </xf>
    <xf numFmtId="164" fontId="1" fillId="0" borderId="0" xfId="0" applyNumberFormat="1" applyFont="1" applyBorder="1" applyAlignment="1">
      <alignment vertical="center"/>
    </xf>
    <xf numFmtId="0" fontId="1" fillId="4" borderId="1" xfId="0" applyFont="1" applyFill="1" applyBorder="1" applyAlignment="1">
      <alignment vertical="center" wrapText="1"/>
    </xf>
    <xf numFmtId="0" fontId="2" fillId="4" borderId="1" xfId="0" applyFont="1" applyFill="1" applyBorder="1" applyAlignment="1">
      <alignment vertical="center" wrapText="1"/>
    </xf>
    <xf numFmtId="0" fontId="1" fillId="2" borderId="1" xfId="0" applyFont="1" applyFill="1" applyBorder="1" applyAlignment="1">
      <alignment horizontal="center" vertical="center"/>
    </xf>
    <xf numFmtId="0" fontId="1" fillId="2" borderId="6" xfId="0" applyFont="1" applyFill="1" applyBorder="1" applyAlignment="1">
      <alignment horizontal="center" vertical="center"/>
    </xf>
    <xf numFmtId="164" fontId="1" fillId="4" borderId="1" xfId="0" applyNumberFormat="1" applyFont="1" applyFill="1" applyBorder="1" applyAlignment="1">
      <alignment vertical="center" wrapText="1"/>
    </xf>
    <xf numFmtId="164" fontId="2" fillId="4" borderId="1" xfId="0" applyNumberFormat="1" applyFont="1" applyFill="1" applyBorder="1" applyAlignment="1">
      <alignment vertical="center" wrapText="1"/>
    </xf>
    <xf numFmtId="0" fontId="2" fillId="4" borderId="0" xfId="0" applyFont="1" applyFill="1" applyBorder="1" applyAlignment="1">
      <alignment vertical="center"/>
    </xf>
    <xf numFmtId="164" fontId="1" fillId="3"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xf>
    <xf numFmtId="164" fontId="1" fillId="0" borderId="0" xfId="0" applyNumberFormat="1" applyFont="1" applyBorder="1" applyAlignment="1">
      <alignment horizontal="center" vertical="center"/>
    </xf>
    <xf numFmtId="49" fontId="1" fillId="4" borderId="1" xfId="0" applyNumberFormat="1" applyFont="1" applyFill="1" applyBorder="1" applyAlignment="1">
      <alignment vertical="center" wrapText="1"/>
    </xf>
    <xf numFmtId="49" fontId="2" fillId="2" borderId="1" xfId="0" applyNumberFormat="1" applyFon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vertical="center"/>
    </xf>
    <xf numFmtId="49" fontId="1" fillId="4" borderId="1"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6" fillId="4" borderId="1" xfId="0" applyNumberFormat="1" applyFont="1" applyFill="1" applyBorder="1" applyAlignment="1">
      <alignment horizontal="left" vertical="center" wrapText="1"/>
    </xf>
    <xf numFmtId="49" fontId="6" fillId="4" borderId="4" xfId="0" applyNumberFormat="1" applyFont="1" applyFill="1" applyBorder="1" applyAlignment="1">
      <alignment vertical="center" wrapText="1"/>
    </xf>
    <xf numFmtId="49" fontId="6" fillId="4" borderId="6" xfId="0" applyNumberFormat="1" applyFont="1" applyFill="1" applyBorder="1" applyAlignment="1">
      <alignment vertical="center" wrapText="1"/>
    </xf>
    <xf numFmtId="49" fontId="6" fillId="4" borderId="1" xfId="0" applyNumberFormat="1" applyFont="1" applyFill="1" applyBorder="1" applyAlignment="1">
      <alignment vertical="center" wrapText="1"/>
    </xf>
    <xf numFmtId="0" fontId="2" fillId="2" borderId="2" xfId="0" applyFont="1" applyFill="1" applyBorder="1" applyAlignment="1">
      <alignment horizontal="center" vertical="center"/>
    </xf>
    <xf numFmtId="0" fontId="1" fillId="2" borderId="1" xfId="0" applyFont="1" applyFill="1" applyBorder="1" applyAlignment="1">
      <alignment horizontal="center" vertical="center" wrapText="1"/>
    </xf>
    <xf numFmtId="164" fontId="1" fillId="4" borderId="1" xfId="0" applyNumberFormat="1" applyFont="1" applyFill="1" applyBorder="1" applyAlignment="1">
      <alignment horizontal="right" vertical="center"/>
    </xf>
    <xf numFmtId="164" fontId="8" fillId="4" borderId="1" xfId="0" applyNumberFormat="1" applyFont="1" applyFill="1" applyBorder="1" applyAlignment="1">
      <alignment horizontal="right" vertical="center"/>
    </xf>
    <xf numFmtId="0" fontId="1" fillId="0" borderId="0" xfId="0" applyFont="1" applyAlignment="1">
      <alignment horizontal="center" vertical="center"/>
    </xf>
    <xf numFmtId="0" fontId="2" fillId="2" borderId="1" xfId="0" applyFont="1" applyFill="1" applyBorder="1" applyAlignment="1">
      <alignment horizontal="center" vertical="center"/>
    </xf>
    <xf numFmtId="0" fontId="3" fillId="3" borderId="3" xfId="0" applyFont="1" applyFill="1" applyBorder="1" applyAlignment="1">
      <alignment horizontal="center" vertical="center" wrapText="1"/>
    </xf>
    <xf numFmtId="0" fontId="1" fillId="0" borderId="0" xfId="0" applyFont="1" applyBorder="1" applyAlignment="1">
      <alignment vertical="center"/>
    </xf>
    <xf numFmtId="0" fontId="1" fillId="0" borderId="0" xfId="0" applyFont="1" applyBorder="1" applyAlignment="1">
      <alignment horizontal="right" vertical="center" wrapText="1"/>
    </xf>
    <xf numFmtId="0" fontId="1" fillId="0" borderId="0" xfId="0" applyFont="1" applyBorder="1" applyAlignment="1">
      <alignment horizontal="center" vertical="center"/>
    </xf>
    <xf numFmtId="0" fontId="1" fillId="0" borderId="0" xfId="0" applyFont="1" applyAlignment="1">
      <alignment horizontal="right" vertical="center" wrapText="1"/>
    </xf>
    <xf numFmtId="0" fontId="1" fillId="0" borderId="0" xfId="0" applyFont="1" applyAlignment="1">
      <alignment horizontal="right" vertical="center"/>
    </xf>
    <xf numFmtId="0" fontId="3" fillId="0" borderId="0" xfId="0" applyFont="1" applyAlignment="1">
      <alignment horizontal="center" vertical="center"/>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3" fillId="0" borderId="0" xfId="0" applyFont="1" applyBorder="1" applyAlignment="1">
      <alignment horizontal="center" vertical="center"/>
    </xf>
    <xf numFmtId="0" fontId="1" fillId="0" borderId="0" xfId="0" applyFont="1" applyBorder="1" applyAlignment="1">
      <alignment horizontal="center" vertical="center"/>
    </xf>
    <xf numFmtId="49" fontId="2" fillId="4" borderId="4" xfId="0" applyNumberFormat="1" applyFont="1" applyFill="1" applyBorder="1" applyAlignment="1">
      <alignment horizontal="center" vertical="center" wrapText="1"/>
    </xf>
    <xf numFmtId="49" fontId="2" fillId="4" borderId="6" xfId="0" applyNumberFormat="1" applyFont="1" applyFill="1" applyBorder="1" applyAlignment="1">
      <alignment horizontal="center" vertical="center" wrapText="1"/>
    </xf>
    <xf numFmtId="49" fontId="1" fillId="4" borderId="4" xfId="0" applyNumberFormat="1" applyFont="1" applyFill="1" applyBorder="1" applyAlignment="1">
      <alignment horizontal="center" vertical="center" wrapText="1"/>
    </xf>
    <xf numFmtId="49" fontId="1" fillId="4" borderId="6" xfId="0" applyNumberFormat="1" applyFont="1" applyFill="1" applyBorder="1" applyAlignment="1">
      <alignment horizontal="center" vertical="center" wrapText="1"/>
    </xf>
    <xf numFmtId="49" fontId="4" fillId="2" borderId="4" xfId="0" applyNumberFormat="1"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7"/>
  <sheetViews>
    <sheetView tabSelected="1" workbookViewId="0">
      <pane ySplit="8" topLeftCell="A9" activePane="bottomLeft" state="frozen"/>
      <selection pane="bottomLeft" activeCell="D9" sqref="D9"/>
    </sheetView>
  </sheetViews>
  <sheetFormatPr baseColWidth="10" defaultColWidth="11.42578125" defaultRowHeight="14.25" x14ac:dyDescent="0.25"/>
  <cols>
    <col min="1" max="1" width="30.42578125" style="1" customWidth="1"/>
    <col min="2" max="2" width="32.140625" style="1" customWidth="1"/>
    <col min="3" max="3" width="11.42578125" style="1"/>
    <col min="4" max="4" width="18.42578125" style="1" customWidth="1"/>
    <col min="5" max="16384" width="11.42578125" style="1"/>
  </cols>
  <sheetData>
    <row r="1" spans="1:4" ht="28.5" customHeight="1" x14ac:dyDescent="0.25">
      <c r="C1" s="44" t="s">
        <v>3</v>
      </c>
      <c r="D1" s="45"/>
    </row>
    <row r="2" spans="1:4" ht="17.25" customHeight="1" x14ac:dyDescent="0.25">
      <c r="C2" s="2"/>
      <c r="D2" s="3"/>
    </row>
    <row r="3" spans="1:4" ht="24.75" customHeight="1" x14ac:dyDescent="0.25">
      <c r="A3" s="46" t="s">
        <v>287</v>
      </c>
      <c r="B3" s="46"/>
      <c r="C3" s="46"/>
      <c r="D3" s="46"/>
    </row>
    <row r="4" spans="1:4" x14ac:dyDescent="0.25">
      <c r="A4" s="47" t="s">
        <v>288</v>
      </c>
      <c r="B4" s="47"/>
      <c r="C4" s="47"/>
      <c r="D4" s="47"/>
    </row>
    <row r="5" spans="1:4" x14ac:dyDescent="0.25">
      <c r="A5" s="3"/>
      <c r="B5" s="3"/>
      <c r="C5" s="3"/>
      <c r="D5" s="3"/>
    </row>
    <row r="6" spans="1:4" ht="18" customHeight="1" x14ac:dyDescent="0.25">
      <c r="A6" s="47" t="s">
        <v>5</v>
      </c>
      <c r="B6" s="47"/>
      <c r="C6" s="47"/>
      <c r="D6" s="47"/>
    </row>
    <row r="8" spans="1:4" ht="22.5" customHeight="1" x14ac:dyDescent="0.25">
      <c r="A8" s="51" t="s">
        <v>2</v>
      </c>
      <c r="B8" s="51"/>
      <c r="C8" s="4" t="s">
        <v>0</v>
      </c>
      <c r="D8" s="4" t="s">
        <v>1</v>
      </c>
    </row>
    <row r="9" spans="1:4" ht="22.5" customHeight="1" x14ac:dyDescent="0.25">
      <c r="A9" s="50" t="s">
        <v>73</v>
      </c>
      <c r="B9" s="5" t="s">
        <v>11</v>
      </c>
      <c r="C9" s="6" t="s">
        <v>12</v>
      </c>
      <c r="D9" s="7">
        <f>'All. 15 per SIOPE'!D93</f>
        <v>15198.41</v>
      </c>
    </row>
    <row r="10" spans="1:4" ht="36" customHeight="1" x14ac:dyDescent="0.25">
      <c r="A10" s="50"/>
      <c r="B10" s="5" t="s">
        <v>25</v>
      </c>
      <c r="C10" s="6" t="s">
        <v>27</v>
      </c>
      <c r="D10" s="7">
        <f>'All. 15 per SIOPE'!E93</f>
        <v>56424.280000000006</v>
      </c>
    </row>
    <row r="11" spans="1:4" ht="23.25" customHeight="1" x14ac:dyDescent="0.25">
      <c r="A11" s="50"/>
      <c r="B11" s="5" t="s">
        <v>33</v>
      </c>
      <c r="C11" s="6" t="s">
        <v>34</v>
      </c>
      <c r="D11" s="7">
        <f>'All. 15 per SIOPE'!F93</f>
        <v>10314.49</v>
      </c>
    </row>
    <row r="12" spans="1:4" ht="23.25" customHeight="1" x14ac:dyDescent="0.25">
      <c r="A12" s="50"/>
      <c r="B12" s="5" t="s">
        <v>13</v>
      </c>
      <c r="C12" s="6" t="s">
        <v>14</v>
      </c>
      <c r="D12" s="7">
        <f>'All. 15 per SIOPE'!G93</f>
        <v>5573.3600000000006</v>
      </c>
    </row>
    <row r="13" spans="1:4" ht="18.75" customHeight="1" x14ac:dyDescent="0.25">
      <c r="A13" s="50"/>
      <c r="B13" s="48" t="s">
        <v>4</v>
      </c>
      <c r="C13" s="48"/>
      <c r="D13" s="8">
        <f>SUM(D9:D12)</f>
        <v>87510.540000000008</v>
      </c>
    </row>
    <row r="14" spans="1:4" ht="48.75" customHeight="1" x14ac:dyDescent="0.25">
      <c r="A14" s="50" t="s">
        <v>74</v>
      </c>
      <c r="B14" s="5" t="s">
        <v>75</v>
      </c>
      <c r="C14" s="6" t="s">
        <v>76</v>
      </c>
      <c r="D14" s="7">
        <f>'All. 15 per SIOPE'!H93</f>
        <v>472728.39999999997</v>
      </c>
    </row>
    <row r="15" spans="1:4" ht="18.75" customHeight="1" x14ac:dyDescent="0.25">
      <c r="A15" s="50"/>
      <c r="B15" s="48" t="s">
        <v>77</v>
      </c>
      <c r="C15" s="48"/>
      <c r="D15" s="8">
        <f>SUM(D14:D14)</f>
        <v>472728.39999999997</v>
      </c>
    </row>
    <row r="16" spans="1:4" x14ac:dyDescent="0.25">
      <c r="A16" s="10"/>
      <c r="B16" s="10"/>
      <c r="C16" s="11"/>
      <c r="D16" s="12"/>
    </row>
    <row r="17" spans="1:4" ht="15.75" x14ac:dyDescent="0.25">
      <c r="A17" s="49" t="s">
        <v>289</v>
      </c>
      <c r="B17" s="49"/>
      <c r="C17" s="49"/>
      <c r="D17" s="9">
        <f>D13+D15</f>
        <v>560238.93999999994</v>
      </c>
    </row>
  </sheetData>
  <mergeCells count="10">
    <mergeCell ref="A17:C17"/>
    <mergeCell ref="A14:A15"/>
    <mergeCell ref="B15:C15"/>
    <mergeCell ref="A8:B8"/>
    <mergeCell ref="A9:A13"/>
    <mergeCell ref="C1:D1"/>
    <mergeCell ref="A3:D3"/>
    <mergeCell ref="A4:D4"/>
    <mergeCell ref="A6:D6"/>
    <mergeCell ref="B13:C13"/>
  </mergeCells>
  <printOptions horizontalCentered="1"/>
  <pageMargins left="0.70866141732283472" right="0.70866141732283472" top="0.78740157480314965" bottom="0.78740157480314965" header="0.31496062992125984" footer="0.31496062992125984"/>
  <pageSetup paperSize="9" fitToHeight="0" orientation="landscape"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93"/>
  <sheetViews>
    <sheetView workbookViewId="0">
      <pane xSplit="2" ySplit="9" topLeftCell="C79" activePane="bottomRight" state="frozen"/>
      <selection pane="topRight" activeCell="C1" sqref="C1"/>
      <selection pane="bottomLeft" activeCell="A11" sqref="A11"/>
      <selection pane="bottomRight" activeCell="H91" sqref="H91"/>
    </sheetView>
  </sheetViews>
  <sheetFormatPr baseColWidth="10" defaultColWidth="11.42578125" defaultRowHeight="14.25" x14ac:dyDescent="0.25"/>
  <cols>
    <col min="1" max="1" width="16.85546875" style="1" bestFit="1" customWidth="1"/>
    <col min="2" max="2" width="48.7109375" style="1" customWidth="1"/>
    <col min="3" max="3" width="16.5703125" style="1" customWidth="1"/>
    <col min="4" max="4" width="19.85546875" style="1" customWidth="1"/>
    <col min="5" max="5" width="21.7109375" style="1" customWidth="1"/>
    <col min="6" max="6" width="19.7109375" style="1" customWidth="1"/>
    <col min="7" max="7" width="17.85546875" style="1" customWidth="1"/>
    <col min="8" max="8" width="18.28515625" style="1" customWidth="1"/>
    <col min="9" max="9" width="14.5703125" style="3" bestFit="1" customWidth="1"/>
    <col min="10" max="16384" width="11.42578125" style="1"/>
  </cols>
  <sheetData>
    <row r="1" spans="1:9" ht="28.5" customHeight="1" x14ac:dyDescent="0.25">
      <c r="A1" s="41"/>
      <c r="B1" s="41"/>
      <c r="C1" s="41"/>
      <c r="D1" s="41"/>
      <c r="E1" s="41"/>
      <c r="F1" s="41"/>
      <c r="G1" s="41"/>
      <c r="H1" s="10"/>
      <c r="I1" s="42"/>
    </row>
    <row r="2" spans="1:9" ht="24.75" customHeight="1" x14ac:dyDescent="0.25">
      <c r="A2" s="57" t="str">
        <f>'All. 15 totali'!A3:D3</f>
        <v xml:space="preserve">SCUOLA PROFESSIONALE </v>
      </c>
      <c r="B2" s="57"/>
      <c r="C2" s="57"/>
      <c r="D2" s="57"/>
      <c r="E2" s="57"/>
      <c r="F2" s="57"/>
      <c r="G2" s="57"/>
      <c r="H2" s="57"/>
      <c r="I2" s="57"/>
    </row>
    <row r="3" spans="1:9" x14ac:dyDescent="0.25">
      <c r="A3" s="58" t="str">
        <f>'All. 15 totali'!A4:D4</f>
        <v>Bilancio d'esercizio 2020</v>
      </c>
      <c r="B3" s="58"/>
      <c r="C3" s="58"/>
      <c r="D3" s="58"/>
      <c r="E3" s="58"/>
      <c r="F3" s="58"/>
      <c r="G3" s="58"/>
      <c r="H3" s="58"/>
      <c r="I3" s="58"/>
    </row>
    <row r="4" spans="1:9" x14ac:dyDescent="0.25">
      <c r="A4" s="43"/>
      <c r="B4" s="43"/>
      <c r="C4" s="43"/>
      <c r="D4" s="43"/>
      <c r="E4" s="43"/>
      <c r="F4" s="43"/>
      <c r="G4" s="43"/>
      <c r="H4" s="43"/>
      <c r="I4" s="43"/>
    </row>
    <row r="5" spans="1:9" ht="18" customHeight="1" x14ac:dyDescent="0.25">
      <c r="A5" s="58" t="s">
        <v>7</v>
      </c>
      <c r="B5" s="58"/>
      <c r="C5" s="58"/>
      <c r="D5" s="58"/>
      <c r="E5" s="58"/>
      <c r="F5" s="58"/>
      <c r="G5" s="58"/>
      <c r="H5" s="58"/>
      <c r="I5" s="58"/>
    </row>
    <row r="7" spans="1:9" s="3" customFormat="1" ht="22.5" customHeight="1" x14ac:dyDescent="0.25">
      <c r="C7" s="38"/>
      <c r="D7" s="51" t="s">
        <v>10</v>
      </c>
      <c r="E7" s="51"/>
      <c r="F7" s="51"/>
      <c r="G7" s="51"/>
      <c r="H7" s="34" t="s">
        <v>58</v>
      </c>
      <c r="I7" s="54" t="s">
        <v>17</v>
      </c>
    </row>
    <row r="8" spans="1:9" s="3" customFormat="1" ht="62.25" customHeight="1" x14ac:dyDescent="0.25">
      <c r="A8" s="19"/>
      <c r="B8" s="19"/>
      <c r="C8" s="19"/>
      <c r="D8" s="15" t="s">
        <v>11</v>
      </c>
      <c r="E8" s="35" t="s">
        <v>25</v>
      </c>
      <c r="F8" s="35" t="s">
        <v>33</v>
      </c>
      <c r="G8" s="15" t="s">
        <v>13</v>
      </c>
      <c r="H8" s="35" t="s">
        <v>75</v>
      </c>
      <c r="I8" s="55"/>
    </row>
    <row r="9" spans="1:9" s="3" customFormat="1" ht="19.5" customHeight="1" x14ac:dyDescent="0.25">
      <c r="A9" s="4" t="s">
        <v>8</v>
      </c>
      <c r="B9" s="4" t="s">
        <v>9</v>
      </c>
      <c r="C9" s="39" t="s">
        <v>200</v>
      </c>
      <c r="D9" s="16" t="s">
        <v>12</v>
      </c>
      <c r="E9" s="16" t="s">
        <v>27</v>
      </c>
      <c r="F9" s="15" t="s">
        <v>34</v>
      </c>
      <c r="G9" s="15" t="s">
        <v>14</v>
      </c>
      <c r="H9" s="15" t="s">
        <v>76</v>
      </c>
      <c r="I9" s="56"/>
    </row>
    <row r="10" spans="1:9" ht="30" customHeight="1" x14ac:dyDescent="0.25">
      <c r="A10" s="13" t="s">
        <v>54</v>
      </c>
      <c r="B10" s="13" t="s">
        <v>55</v>
      </c>
      <c r="C10" s="13" t="s">
        <v>201</v>
      </c>
      <c r="D10" s="17"/>
      <c r="E10" s="17">
        <v>6426.62</v>
      </c>
      <c r="F10" s="17"/>
      <c r="G10" s="17"/>
      <c r="H10" s="17"/>
      <c r="I10" s="37">
        <f t="shared" ref="I10:I90" si="0">SUM(D10:H10)</f>
        <v>6426.62</v>
      </c>
    </row>
    <row r="11" spans="1:9" ht="30" customHeight="1" x14ac:dyDescent="0.25">
      <c r="A11" s="13" t="s">
        <v>198</v>
      </c>
      <c r="B11" s="13" t="s">
        <v>199</v>
      </c>
      <c r="C11" s="13" t="s">
        <v>202</v>
      </c>
      <c r="D11" s="17"/>
      <c r="E11" s="17"/>
      <c r="F11" s="17"/>
      <c r="G11" s="17"/>
      <c r="H11" s="17">
        <v>0</v>
      </c>
      <c r="I11" s="36">
        <v>0</v>
      </c>
    </row>
    <row r="12" spans="1:9" ht="29.25" customHeight="1" x14ac:dyDescent="0.25">
      <c r="A12" s="13" t="s">
        <v>56</v>
      </c>
      <c r="B12" s="13" t="s">
        <v>57</v>
      </c>
      <c r="C12" s="13" t="s">
        <v>203</v>
      </c>
      <c r="D12" s="17"/>
      <c r="E12" s="17">
        <v>17711.13</v>
      </c>
      <c r="F12" s="17"/>
      <c r="G12" s="17"/>
      <c r="H12" s="17"/>
      <c r="I12" s="37">
        <f t="shared" si="0"/>
        <v>17711.13</v>
      </c>
    </row>
    <row r="13" spans="1:9" ht="29.25" customHeight="1" x14ac:dyDescent="0.25">
      <c r="A13" s="13" t="s">
        <v>179</v>
      </c>
      <c r="B13" s="13" t="s">
        <v>178</v>
      </c>
      <c r="C13" s="13" t="s">
        <v>204</v>
      </c>
      <c r="D13" s="17"/>
      <c r="E13" s="17">
        <v>0</v>
      </c>
      <c r="F13" s="17"/>
      <c r="G13" s="17"/>
      <c r="H13" s="17"/>
      <c r="I13" s="37">
        <f t="shared" si="0"/>
        <v>0</v>
      </c>
    </row>
    <row r="14" spans="1:9" ht="29.25" customHeight="1" x14ac:dyDescent="0.25">
      <c r="A14" s="13" t="s">
        <v>187</v>
      </c>
      <c r="B14" s="13" t="s">
        <v>186</v>
      </c>
      <c r="C14" s="13" t="s">
        <v>205</v>
      </c>
      <c r="D14" s="17"/>
      <c r="E14" s="17"/>
      <c r="F14" s="17"/>
      <c r="G14" s="17"/>
      <c r="H14" s="17">
        <v>0</v>
      </c>
      <c r="I14" s="37">
        <f t="shared" si="0"/>
        <v>0</v>
      </c>
    </row>
    <row r="15" spans="1:9" ht="18" customHeight="1" x14ac:dyDescent="0.25">
      <c r="A15" s="13" t="s">
        <v>60</v>
      </c>
      <c r="B15" s="13" t="s">
        <v>59</v>
      </c>
      <c r="C15" s="13" t="s">
        <v>206</v>
      </c>
      <c r="D15" s="17"/>
      <c r="E15" s="17"/>
      <c r="F15" s="17"/>
      <c r="G15" s="17">
        <v>3609.98</v>
      </c>
      <c r="H15" s="17"/>
      <c r="I15" s="37">
        <f t="shared" si="0"/>
        <v>3609.98</v>
      </c>
    </row>
    <row r="16" spans="1:9" ht="18" customHeight="1" x14ac:dyDescent="0.25">
      <c r="A16" s="13" t="s">
        <v>293</v>
      </c>
      <c r="B16" s="13" t="s">
        <v>292</v>
      </c>
      <c r="C16" s="13" t="s">
        <v>291</v>
      </c>
      <c r="D16" s="17"/>
      <c r="E16" s="17"/>
      <c r="F16" s="17"/>
      <c r="G16" s="17"/>
      <c r="H16" s="17">
        <v>0</v>
      </c>
      <c r="I16" s="37">
        <f t="shared" ref="I16" si="1">SUM(D16:H16)</f>
        <v>0</v>
      </c>
    </row>
    <row r="17" spans="1:9" ht="18" customHeight="1" x14ac:dyDescent="0.25">
      <c r="A17" s="13" t="s">
        <v>61</v>
      </c>
      <c r="B17" s="13" t="s">
        <v>62</v>
      </c>
      <c r="C17" s="13" t="s">
        <v>207</v>
      </c>
      <c r="D17" s="17"/>
      <c r="E17" s="17"/>
      <c r="F17" s="17">
        <v>6123.79</v>
      </c>
      <c r="G17" s="17"/>
      <c r="H17" s="17"/>
      <c r="I17" s="37">
        <f t="shared" si="0"/>
        <v>6123.79</v>
      </c>
    </row>
    <row r="18" spans="1:9" ht="18" customHeight="1" x14ac:dyDescent="0.25">
      <c r="A18" s="13" t="s">
        <v>152</v>
      </c>
      <c r="B18" s="13" t="s">
        <v>151</v>
      </c>
      <c r="C18" s="13" t="s">
        <v>208</v>
      </c>
      <c r="D18" s="17"/>
      <c r="E18" s="17"/>
      <c r="F18" s="17"/>
      <c r="G18" s="17"/>
      <c r="H18" s="17">
        <v>0</v>
      </c>
      <c r="I18" s="36">
        <f t="shared" si="0"/>
        <v>0</v>
      </c>
    </row>
    <row r="19" spans="1:9" ht="18" customHeight="1" x14ac:dyDescent="0.25">
      <c r="A19" s="13" t="s">
        <v>189</v>
      </c>
      <c r="B19" s="13" t="s">
        <v>188</v>
      </c>
      <c r="C19" s="13" t="s">
        <v>209</v>
      </c>
      <c r="D19" s="17"/>
      <c r="E19" s="17"/>
      <c r="F19" s="17"/>
      <c r="G19" s="17"/>
      <c r="H19" s="17">
        <v>0</v>
      </c>
      <c r="I19" s="36">
        <f t="shared" si="0"/>
        <v>0</v>
      </c>
    </row>
    <row r="20" spans="1:9" ht="18" customHeight="1" x14ac:dyDescent="0.25">
      <c r="A20" s="13" t="s">
        <v>96</v>
      </c>
      <c r="B20" s="13" t="s">
        <v>79</v>
      </c>
      <c r="C20" s="13" t="s">
        <v>210</v>
      </c>
      <c r="D20" s="17"/>
      <c r="E20" s="17"/>
      <c r="F20" s="17"/>
      <c r="G20" s="17"/>
      <c r="H20" s="17">
        <v>15130.29</v>
      </c>
      <c r="I20" s="37">
        <f t="shared" si="0"/>
        <v>15130.29</v>
      </c>
    </row>
    <row r="21" spans="1:9" ht="18" customHeight="1" x14ac:dyDescent="0.25">
      <c r="A21" s="13" t="s">
        <v>97</v>
      </c>
      <c r="B21" s="13" t="s">
        <v>80</v>
      </c>
      <c r="C21" s="13" t="s">
        <v>211</v>
      </c>
      <c r="D21" s="17"/>
      <c r="E21" s="17"/>
      <c r="F21" s="17"/>
      <c r="G21" s="17"/>
      <c r="H21" s="17">
        <v>0</v>
      </c>
      <c r="I21" s="37">
        <f t="shared" si="0"/>
        <v>0</v>
      </c>
    </row>
    <row r="22" spans="1:9" ht="18" customHeight="1" x14ac:dyDescent="0.25">
      <c r="A22" s="13" t="s">
        <v>98</v>
      </c>
      <c r="B22" s="13" t="s">
        <v>142</v>
      </c>
      <c r="C22" s="13" t="s">
        <v>212</v>
      </c>
      <c r="D22" s="17"/>
      <c r="E22" s="17"/>
      <c r="F22" s="17"/>
      <c r="G22" s="17"/>
      <c r="H22" s="17">
        <v>61187.1</v>
      </c>
      <c r="I22" s="37">
        <f t="shared" si="0"/>
        <v>61187.1</v>
      </c>
    </row>
    <row r="23" spans="1:9" ht="18" customHeight="1" x14ac:dyDescent="0.25">
      <c r="A23" s="13" t="s">
        <v>98</v>
      </c>
      <c r="B23" s="13" t="s">
        <v>81</v>
      </c>
      <c r="C23" s="13" t="s">
        <v>213</v>
      </c>
      <c r="D23" s="17"/>
      <c r="E23" s="17"/>
      <c r="F23" s="17"/>
      <c r="G23" s="17"/>
      <c r="H23" s="17">
        <v>12301.95</v>
      </c>
      <c r="I23" s="37">
        <f t="shared" si="0"/>
        <v>12301.95</v>
      </c>
    </row>
    <row r="24" spans="1:9" ht="18" customHeight="1" x14ac:dyDescent="0.25">
      <c r="A24" s="13" t="s">
        <v>98</v>
      </c>
      <c r="B24" s="13" t="s">
        <v>82</v>
      </c>
      <c r="C24" s="13" t="s">
        <v>214</v>
      </c>
      <c r="D24" s="17"/>
      <c r="E24" s="17"/>
      <c r="F24" s="17"/>
      <c r="G24" s="17"/>
      <c r="H24" s="17">
        <v>38908.050000000003</v>
      </c>
      <c r="I24" s="36">
        <f t="shared" si="0"/>
        <v>38908.050000000003</v>
      </c>
    </row>
    <row r="25" spans="1:9" ht="18" customHeight="1" x14ac:dyDescent="0.25">
      <c r="A25" s="13" t="s">
        <v>98</v>
      </c>
      <c r="B25" s="13" t="s">
        <v>143</v>
      </c>
      <c r="C25" s="13" t="s">
        <v>215</v>
      </c>
      <c r="D25" s="17"/>
      <c r="E25" s="17"/>
      <c r="F25" s="17"/>
      <c r="G25" s="17"/>
      <c r="H25" s="17">
        <v>7232.18</v>
      </c>
      <c r="I25" s="36">
        <f t="shared" si="0"/>
        <v>7232.18</v>
      </c>
    </row>
    <row r="26" spans="1:9" ht="18" customHeight="1" x14ac:dyDescent="0.25">
      <c r="A26" s="13" t="s">
        <v>98</v>
      </c>
      <c r="B26" s="13" t="s">
        <v>144</v>
      </c>
      <c r="C26" s="13" t="s">
        <v>216</v>
      </c>
      <c r="D26" s="17"/>
      <c r="E26" s="17"/>
      <c r="F26" s="17"/>
      <c r="G26" s="17"/>
      <c r="H26" s="17">
        <v>1977.81</v>
      </c>
      <c r="I26" s="37">
        <f t="shared" si="0"/>
        <v>1977.81</v>
      </c>
    </row>
    <row r="27" spans="1:9" ht="18" customHeight="1" x14ac:dyDescent="0.25">
      <c r="A27" s="13" t="s">
        <v>99</v>
      </c>
      <c r="B27" s="13" t="s">
        <v>83</v>
      </c>
      <c r="C27" s="13" t="s">
        <v>217</v>
      </c>
      <c r="D27" s="17"/>
      <c r="E27" s="17"/>
      <c r="F27" s="17"/>
      <c r="G27" s="17"/>
      <c r="H27" s="17">
        <v>91.38</v>
      </c>
      <c r="I27" s="36">
        <f t="shared" si="0"/>
        <v>91.38</v>
      </c>
    </row>
    <row r="28" spans="1:9" ht="18" customHeight="1" x14ac:dyDescent="0.25">
      <c r="A28" s="13" t="s">
        <v>124</v>
      </c>
      <c r="B28" s="13" t="s">
        <v>125</v>
      </c>
      <c r="C28" s="13" t="s">
        <v>218</v>
      </c>
      <c r="D28" s="17">
        <v>6538.85</v>
      </c>
      <c r="E28" s="17"/>
      <c r="F28" s="17"/>
      <c r="G28" s="17"/>
      <c r="H28" s="17"/>
      <c r="I28" s="36">
        <f t="shared" si="0"/>
        <v>6538.85</v>
      </c>
    </row>
    <row r="29" spans="1:9" ht="18" customHeight="1" x14ac:dyDescent="0.25">
      <c r="A29" s="13" t="s">
        <v>127</v>
      </c>
      <c r="B29" s="13" t="s">
        <v>126</v>
      </c>
      <c r="C29" s="13" t="s">
        <v>219</v>
      </c>
      <c r="D29" s="17">
        <v>0</v>
      </c>
      <c r="E29" s="17"/>
      <c r="F29" s="17"/>
      <c r="G29" s="17"/>
      <c r="H29" s="17"/>
      <c r="I29" s="36">
        <f t="shared" si="0"/>
        <v>0</v>
      </c>
    </row>
    <row r="30" spans="1:9" ht="18" customHeight="1" x14ac:dyDescent="0.25">
      <c r="A30" s="13" t="s">
        <v>164</v>
      </c>
      <c r="B30" s="13" t="s">
        <v>163</v>
      </c>
      <c r="C30" s="13" t="s">
        <v>220</v>
      </c>
      <c r="D30" s="17">
        <v>0</v>
      </c>
      <c r="E30" s="17"/>
      <c r="F30" s="17"/>
      <c r="G30" s="17"/>
      <c r="H30" s="17"/>
      <c r="I30" s="36">
        <v>0</v>
      </c>
    </row>
    <row r="31" spans="1:9" ht="18" customHeight="1" x14ac:dyDescent="0.25">
      <c r="A31" s="13" t="s">
        <v>100</v>
      </c>
      <c r="B31" s="13" t="s">
        <v>84</v>
      </c>
      <c r="C31" s="13" t="s">
        <v>221</v>
      </c>
      <c r="D31" s="17"/>
      <c r="E31" s="17"/>
      <c r="F31" s="17"/>
      <c r="G31" s="17"/>
      <c r="H31" s="17">
        <v>3162.24</v>
      </c>
      <c r="I31" s="36">
        <f t="shared" si="0"/>
        <v>3162.24</v>
      </c>
    </row>
    <row r="32" spans="1:9" ht="18" customHeight="1" x14ac:dyDescent="0.25">
      <c r="A32" s="13" t="s">
        <v>101</v>
      </c>
      <c r="B32" s="13" t="s">
        <v>85</v>
      </c>
      <c r="C32" s="13" t="s">
        <v>222</v>
      </c>
      <c r="D32" s="17"/>
      <c r="E32" s="17"/>
      <c r="F32" s="17"/>
      <c r="G32" s="17"/>
      <c r="H32" s="17">
        <v>0</v>
      </c>
      <c r="I32" s="36">
        <f t="shared" si="0"/>
        <v>0</v>
      </c>
    </row>
    <row r="33" spans="1:9" ht="18" customHeight="1" x14ac:dyDescent="0.25">
      <c r="A33" s="13" t="s">
        <v>154</v>
      </c>
      <c r="B33" s="13" t="s">
        <v>153</v>
      </c>
      <c r="C33" s="13" t="s">
        <v>223</v>
      </c>
      <c r="D33" s="17"/>
      <c r="E33" s="17"/>
      <c r="F33" s="17"/>
      <c r="G33" s="17"/>
      <c r="H33" s="17">
        <v>5008.71</v>
      </c>
      <c r="I33" s="36">
        <f t="shared" si="0"/>
        <v>5008.71</v>
      </c>
    </row>
    <row r="34" spans="1:9" ht="18" customHeight="1" x14ac:dyDescent="0.25">
      <c r="A34" s="13" t="s">
        <v>129</v>
      </c>
      <c r="B34" s="13" t="s">
        <v>128</v>
      </c>
      <c r="C34" s="13" t="s">
        <v>226</v>
      </c>
      <c r="D34" s="17"/>
      <c r="E34" s="17"/>
      <c r="F34" s="17"/>
      <c r="G34" s="17">
        <v>0</v>
      </c>
      <c r="H34" s="17"/>
      <c r="I34" s="36">
        <f t="shared" si="0"/>
        <v>0</v>
      </c>
    </row>
    <row r="35" spans="1:9" ht="18" customHeight="1" x14ac:dyDescent="0.25">
      <c r="A35" s="13" t="s">
        <v>102</v>
      </c>
      <c r="B35" s="13" t="s">
        <v>86</v>
      </c>
      <c r="C35" s="13" t="s">
        <v>225</v>
      </c>
      <c r="D35" s="17"/>
      <c r="E35" s="17"/>
      <c r="F35" s="17"/>
      <c r="G35" s="17"/>
      <c r="H35" s="17">
        <v>0</v>
      </c>
      <c r="I35" s="36">
        <f t="shared" si="0"/>
        <v>0</v>
      </c>
    </row>
    <row r="36" spans="1:9" ht="18" customHeight="1" x14ac:dyDescent="0.25">
      <c r="A36" s="13" t="s">
        <v>191</v>
      </c>
      <c r="B36" s="13" t="s">
        <v>190</v>
      </c>
      <c r="C36" s="13" t="s">
        <v>227</v>
      </c>
      <c r="D36" s="17"/>
      <c r="E36" s="17">
        <v>0</v>
      </c>
      <c r="F36" s="17"/>
      <c r="G36" s="17"/>
      <c r="H36" s="17"/>
      <c r="I36" s="36">
        <f t="shared" si="0"/>
        <v>0</v>
      </c>
    </row>
    <row r="37" spans="1:9" ht="18" customHeight="1" x14ac:dyDescent="0.25">
      <c r="A37" s="13" t="s">
        <v>182</v>
      </c>
      <c r="B37" s="13" t="s">
        <v>183</v>
      </c>
      <c r="C37" s="13" t="s">
        <v>228</v>
      </c>
      <c r="D37" s="17"/>
      <c r="E37" s="17">
        <v>0</v>
      </c>
      <c r="F37" s="17"/>
      <c r="G37" s="17"/>
      <c r="H37" s="17"/>
      <c r="I37" s="36">
        <f t="shared" si="0"/>
        <v>0</v>
      </c>
    </row>
    <row r="38" spans="1:9" ht="18" customHeight="1" x14ac:dyDescent="0.25">
      <c r="A38" s="13" t="s">
        <v>166</v>
      </c>
      <c r="B38" s="13" t="s">
        <v>165</v>
      </c>
      <c r="C38" s="13" t="s">
        <v>224</v>
      </c>
      <c r="D38" s="17"/>
      <c r="E38" s="17"/>
      <c r="F38" s="17"/>
      <c r="G38" s="17"/>
      <c r="H38" s="17">
        <v>0</v>
      </c>
      <c r="I38" s="36">
        <f>SUM(D38:H38)</f>
        <v>0</v>
      </c>
    </row>
    <row r="39" spans="1:9" ht="18" customHeight="1" x14ac:dyDescent="0.25">
      <c r="A39" s="13" t="s">
        <v>192</v>
      </c>
      <c r="B39" s="13" t="s">
        <v>193</v>
      </c>
      <c r="C39" s="13" t="s">
        <v>229</v>
      </c>
      <c r="D39" s="17"/>
      <c r="E39" s="17">
        <v>0</v>
      </c>
      <c r="F39" s="17"/>
      <c r="G39" s="17"/>
      <c r="H39" s="17"/>
      <c r="I39" s="36">
        <f t="shared" si="0"/>
        <v>0</v>
      </c>
    </row>
    <row r="40" spans="1:9" ht="18" customHeight="1" x14ac:dyDescent="0.25">
      <c r="A40" s="13" t="s">
        <v>168</v>
      </c>
      <c r="B40" s="13" t="s">
        <v>167</v>
      </c>
      <c r="C40" s="13" t="s">
        <v>230</v>
      </c>
      <c r="D40" s="17"/>
      <c r="E40" s="17">
        <v>0</v>
      </c>
      <c r="F40" s="17"/>
      <c r="G40" s="17"/>
      <c r="H40" s="17"/>
      <c r="I40" s="36">
        <f t="shared" si="0"/>
        <v>0</v>
      </c>
    </row>
    <row r="41" spans="1:9" ht="18" customHeight="1" x14ac:dyDescent="0.25">
      <c r="A41" s="13" t="s">
        <v>103</v>
      </c>
      <c r="B41" s="13" t="s">
        <v>145</v>
      </c>
      <c r="C41" s="13" t="s">
        <v>231</v>
      </c>
      <c r="D41" s="17"/>
      <c r="E41" s="17"/>
      <c r="F41" s="17"/>
      <c r="G41" s="17"/>
      <c r="H41" s="17">
        <v>0</v>
      </c>
      <c r="I41" s="36">
        <f t="shared" si="0"/>
        <v>0</v>
      </c>
    </row>
    <row r="42" spans="1:9" ht="18" customHeight="1" x14ac:dyDescent="0.25">
      <c r="A42" s="13" t="s">
        <v>118</v>
      </c>
      <c r="B42" s="13" t="s">
        <v>117</v>
      </c>
      <c r="C42" s="13" t="s">
        <v>232</v>
      </c>
      <c r="D42" s="17"/>
      <c r="E42" s="17"/>
      <c r="F42" s="17"/>
      <c r="G42" s="17"/>
      <c r="H42" s="17">
        <v>4325.95</v>
      </c>
      <c r="I42" s="36">
        <f t="shared" si="0"/>
        <v>4325.95</v>
      </c>
    </row>
    <row r="43" spans="1:9" ht="18" customHeight="1" x14ac:dyDescent="0.25">
      <c r="A43" s="13" t="s">
        <v>120</v>
      </c>
      <c r="B43" s="13" t="s">
        <v>119</v>
      </c>
      <c r="C43" s="13" t="s">
        <v>233</v>
      </c>
      <c r="D43" s="17"/>
      <c r="E43" s="17"/>
      <c r="F43" s="17"/>
      <c r="G43" s="17"/>
      <c r="H43" s="17">
        <v>7183.95</v>
      </c>
      <c r="I43" s="36">
        <f t="shared" si="0"/>
        <v>7183.95</v>
      </c>
    </row>
    <row r="44" spans="1:9" ht="18" customHeight="1" x14ac:dyDescent="0.25">
      <c r="A44" s="13" t="s">
        <v>121</v>
      </c>
      <c r="B44" s="13" t="s">
        <v>146</v>
      </c>
      <c r="C44" s="13" t="s">
        <v>234</v>
      </c>
      <c r="D44" s="17"/>
      <c r="E44" s="17"/>
      <c r="F44" s="17"/>
      <c r="G44" s="17"/>
      <c r="H44" s="17">
        <v>8826.51</v>
      </c>
      <c r="I44" s="36">
        <f t="shared" si="0"/>
        <v>8826.51</v>
      </c>
    </row>
    <row r="45" spans="1:9" ht="18" customHeight="1" x14ac:dyDescent="0.25">
      <c r="A45" s="13" t="s">
        <v>123</v>
      </c>
      <c r="B45" s="13" t="s">
        <v>122</v>
      </c>
      <c r="C45" s="13" t="s">
        <v>235</v>
      </c>
      <c r="D45" s="17"/>
      <c r="E45" s="17"/>
      <c r="F45" s="17"/>
      <c r="G45" s="17"/>
      <c r="H45" s="17">
        <v>0</v>
      </c>
      <c r="I45" s="36">
        <f t="shared" si="0"/>
        <v>0</v>
      </c>
    </row>
    <row r="46" spans="1:9" ht="18" customHeight="1" x14ac:dyDescent="0.25">
      <c r="A46" s="13" t="s">
        <v>131</v>
      </c>
      <c r="B46" s="13" t="s">
        <v>130</v>
      </c>
      <c r="C46" s="13" t="s">
        <v>236</v>
      </c>
      <c r="D46" s="17"/>
      <c r="E46" s="17"/>
      <c r="F46" s="17"/>
      <c r="G46" s="17"/>
      <c r="H46" s="17">
        <v>0</v>
      </c>
      <c r="I46" s="36">
        <f t="shared" ref="I46:I48" si="2">SUM(D46:H46)</f>
        <v>0</v>
      </c>
    </row>
    <row r="47" spans="1:9" ht="18" customHeight="1" x14ac:dyDescent="0.25">
      <c r="A47" s="13" t="s">
        <v>177</v>
      </c>
      <c r="B47" s="13" t="s">
        <v>176</v>
      </c>
      <c r="C47" s="13" t="s">
        <v>239</v>
      </c>
      <c r="D47" s="17"/>
      <c r="E47" s="17"/>
      <c r="F47" s="17"/>
      <c r="G47" s="17"/>
      <c r="H47" s="17">
        <v>0</v>
      </c>
      <c r="I47" s="36">
        <f>SUM(D47:H47)</f>
        <v>0</v>
      </c>
    </row>
    <row r="48" spans="1:9" ht="18" customHeight="1" x14ac:dyDescent="0.25">
      <c r="A48" s="13" t="s">
        <v>181</v>
      </c>
      <c r="B48" s="13" t="s">
        <v>180</v>
      </c>
      <c r="C48" s="13" t="s">
        <v>237</v>
      </c>
      <c r="D48" s="17">
        <v>0</v>
      </c>
      <c r="E48" s="17"/>
      <c r="F48" s="17"/>
      <c r="G48" s="17"/>
      <c r="H48" s="17"/>
      <c r="I48" s="36">
        <f t="shared" si="2"/>
        <v>0</v>
      </c>
    </row>
    <row r="49" spans="1:9" ht="18" customHeight="1" x14ac:dyDescent="0.25">
      <c r="A49" s="13" t="s">
        <v>104</v>
      </c>
      <c r="B49" s="13" t="s">
        <v>147</v>
      </c>
      <c r="C49" s="13" t="s">
        <v>238</v>
      </c>
      <c r="D49" s="17"/>
      <c r="E49" s="17"/>
      <c r="F49" s="17"/>
      <c r="G49" s="17"/>
      <c r="H49" s="17">
        <v>1104.0999999999999</v>
      </c>
      <c r="I49" s="36">
        <f t="shared" si="0"/>
        <v>1104.0999999999999</v>
      </c>
    </row>
    <row r="50" spans="1:9" ht="18" customHeight="1" x14ac:dyDescent="0.25">
      <c r="A50" s="13" t="s">
        <v>105</v>
      </c>
      <c r="B50" s="13" t="s">
        <v>148</v>
      </c>
      <c r="C50" s="13" t="s">
        <v>240</v>
      </c>
      <c r="D50" s="17"/>
      <c r="E50" s="17">
        <v>4826.32</v>
      </c>
      <c r="F50" s="17"/>
      <c r="G50" s="17"/>
      <c r="H50" s="17"/>
      <c r="I50" s="37">
        <f t="shared" si="0"/>
        <v>4826.32</v>
      </c>
    </row>
    <row r="51" spans="1:9" ht="18" customHeight="1" x14ac:dyDescent="0.25">
      <c r="A51" s="13" t="s">
        <v>185</v>
      </c>
      <c r="B51" s="13" t="s">
        <v>184</v>
      </c>
      <c r="C51" s="13" t="s">
        <v>241</v>
      </c>
      <c r="D51" s="17"/>
      <c r="E51" s="17"/>
      <c r="F51" s="17"/>
      <c r="G51" s="17"/>
      <c r="H51" s="17">
        <v>0</v>
      </c>
      <c r="I51" s="36">
        <f t="shared" si="0"/>
        <v>0</v>
      </c>
    </row>
    <row r="52" spans="1:9" ht="18" customHeight="1" x14ac:dyDescent="0.25">
      <c r="A52" s="13" t="s">
        <v>133</v>
      </c>
      <c r="B52" s="13" t="s">
        <v>132</v>
      </c>
      <c r="C52" s="13" t="s">
        <v>242</v>
      </c>
      <c r="D52" s="17"/>
      <c r="E52" s="17"/>
      <c r="F52" s="17"/>
      <c r="G52" s="17">
        <v>0</v>
      </c>
      <c r="H52" s="17"/>
      <c r="I52" s="36">
        <f t="shared" si="0"/>
        <v>0</v>
      </c>
    </row>
    <row r="53" spans="1:9" ht="27" customHeight="1" x14ac:dyDescent="0.25">
      <c r="A53" s="13" t="s">
        <v>244</v>
      </c>
      <c r="B53" s="13" t="s">
        <v>68</v>
      </c>
      <c r="C53" s="13" t="s">
        <v>245</v>
      </c>
      <c r="D53" s="17"/>
      <c r="E53" s="17">
        <v>0</v>
      </c>
      <c r="F53" s="17"/>
      <c r="G53" s="17"/>
      <c r="H53" s="17"/>
      <c r="I53" s="36">
        <f t="shared" si="0"/>
        <v>0</v>
      </c>
    </row>
    <row r="54" spans="1:9" ht="27" customHeight="1" x14ac:dyDescent="0.25">
      <c r="A54" s="13" t="s">
        <v>67</v>
      </c>
      <c r="B54" s="13" t="s">
        <v>68</v>
      </c>
      <c r="C54" s="13" t="s">
        <v>243</v>
      </c>
      <c r="D54" s="17"/>
      <c r="E54" s="17">
        <v>18115.87</v>
      </c>
      <c r="F54" s="17"/>
      <c r="G54" s="17"/>
      <c r="H54" s="17"/>
      <c r="I54" s="36">
        <f t="shared" ref="I54:I64" si="3">SUM(D54:H54)</f>
        <v>18115.87</v>
      </c>
    </row>
    <row r="55" spans="1:9" ht="27" customHeight="1" x14ac:dyDescent="0.25">
      <c r="A55" s="13" t="s">
        <v>106</v>
      </c>
      <c r="B55" s="13" t="s">
        <v>149</v>
      </c>
      <c r="C55" s="13" t="s">
        <v>246</v>
      </c>
      <c r="D55" s="17"/>
      <c r="E55" s="17"/>
      <c r="F55" s="17"/>
      <c r="G55" s="17"/>
      <c r="H55" s="17">
        <v>129.93</v>
      </c>
      <c r="I55" s="36">
        <f t="shared" si="3"/>
        <v>129.93</v>
      </c>
    </row>
    <row r="56" spans="1:9" ht="27" customHeight="1" x14ac:dyDescent="0.25">
      <c r="A56" s="13" t="s">
        <v>156</v>
      </c>
      <c r="B56" s="13" t="s">
        <v>155</v>
      </c>
      <c r="C56" s="13" t="s">
        <v>247</v>
      </c>
      <c r="D56" s="17"/>
      <c r="E56" s="17"/>
      <c r="F56" s="17"/>
      <c r="G56" s="17"/>
      <c r="H56" s="17">
        <v>0</v>
      </c>
      <c r="I56" s="36">
        <f t="shared" si="3"/>
        <v>0</v>
      </c>
    </row>
    <row r="57" spans="1:9" ht="27" customHeight="1" x14ac:dyDescent="0.25">
      <c r="A57" s="13" t="s">
        <v>158</v>
      </c>
      <c r="B57" s="13" t="s">
        <v>157</v>
      </c>
      <c r="C57" s="13" t="s">
        <v>248</v>
      </c>
      <c r="D57" s="17"/>
      <c r="E57" s="17"/>
      <c r="F57" s="17"/>
      <c r="G57" s="17"/>
      <c r="H57" s="17">
        <v>0</v>
      </c>
      <c r="I57" s="36">
        <f t="shared" si="3"/>
        <v>0</v>
      </c>
    </row>
    <row r="58" spans="1:9" ht="27" customHeight="1" x14ac:dyDescent="0.25">
      <c r="A58" s="13" t="s">
        <v>251</v>
      </c>
      <c r="B58" s="13" t="s">
        <v>250</v>
      </c>
      <c r="C58" s="13" t="s">
        <v>252</v>
      </c>
      <c r="D58" s="17"/>
      <c r="E58" s="17"/>
      <c r="F58" s="17"/>
      <c r="G58" s="17"/>
      <c r="H58" s="17">
        <v>0</v>
      </c>
      <c r="I58" s="36">
        <f t="shared" ref="I58" si="4">SUM(D58:H58)</f>
        <v>0</v>
      </c>
    </row>
    <row r="59" spans="1:9" ht="27" customHeight="1" x14ac:dyDescent="0.25">
      <c r="A59" s="13" t="s">
        <v>135</v>
      </c>
      <c r="B59" s="13" t="s">
        <v>134</v>
      </c>
      <c r="C59" s="13" t="s">
        <v>249</v>
      </c>
      <c r="D59" s="17"/>
      <c r="E59" s="17"/>
      <c r="F59" s="17"/>
      <c r="G59" s="17"/>
      <c r="H59" s="17">
        <v>0</v>
      </c>
      <c r="I59" s="36">
        <f t="shared" si="3"/>
        <v>0</v>
      </c>
    </row>
    <row r="60" spans="1:9" ht="27" customHeight="1" x14ac:dyDescent="0.25">
      <c r="A60" s="13" t="s">
        <v>107</v>
      </c>
      <c r="B60" s="13" t="s">
        <v>87</v>
      </c>
      <c r="C60" s="13" t="s">
        <v>253</v>
      </c>
      <c r="D60" s="17"/>
      <c r="E60" s="17"/>
      <c r="F60" s="17"/>
      <c r="G60" s="17"/>
      <c r="H60" s="17">
        <v>123452.13</v>
      </c>
      <c r="I60" s="36">
        <f t="shared" si="3"/>
        <v>123452.13</v>
      </c>
    </row>
    <row r="61" spans="1:9" ht="27" customHeight="1" x14ac:dyDescent="0.25">
      <c r="A61" s="13" t="s">
        <v>69</v>
      </c>
      <c r="B61" s="13" t="s">
        <v>70</v>
      </c>
      <c r="C61" s="13" t="s">
        <v>254</v>
      </c>
      <c r="D61" s="17"/>
      <c r="E61" s="17">
        <v>959.5</v>
      </c>
      <c r="F61" s="17"/>
      <c r="G61" s="17"/>
      <c r="H61" s="17"/>
      <c r="I61" s="36">
        <f t="shared" si="3"/>
        <v>959.5</v>
      </c>
    </row>
    <row r="62" spans="1:9" ht="27" customHeight="1" x14ac:dyDescent="0.25">
      <c r="A62" s="13" t="s">
        <v>108</v>
      </c>
      <c r="B62" s="13" t="s">
        <v>89</v>
      </c>
      <c r="C62" s="13" t="s">
        <v>255</v>
      </c>
      <c r="D62" s="17"/>
      <c r="E62" s="17">
        <v>1274.22</v>
      </c>
      <c r="F62" s="17"/>
      <c r="G62" s="17"/>
      <c r="H62" s="17"/>
      <c r="I62" s="36">
        <f t="shared" si="3"/>
        <v>1274.22</v>
      </c>
    </row>
    <row r="63" spans="1:9" ht="27" customHeight="1" x14ac:dyDescent="0.25">
      <c r="A63" s="13" t="s">
        <v>159</v>
      </c>
      <c r="B63" s="13" t="s">
        <v>160</v>
      </c>
      <c r="C63" s="13" t="s">
        <v>256</v>
      </c>
      <c r="D63" s="17"/>
      <c r="E63" s="17"/>
      <c r="F63" s="17">
        <v>0</v>
      </c>
      <c r="G63" s="17"/>
      <c r="H63" s="17"/>
      <c r="I63" s="36">
        <f t="shared" si="3"/>
        <v>0</v>
      </c>
    </row>
    <row r="64" spans="1:9" ht="27" customHeight="1" x14ac:dyDescent="0.25">
      <c r="A64" s="13" t="s">
        <v>109</v>
      </c>
      <c r="B64" s="13" t="s">
        <v>90</v>
      </c>
      <c r="C64" s="13" t="s">
        <v>258</v>
      </c>
      <c r="D64" s="17"/>
      <c r="E64" s="17"/>
      <c r="F64" s="17"/>
      <c r="G64" s="17"/>
      <c r="H64" s="17">
        <v>60</v>
      </c>
      <c r="I64" s="36">
        <f t="shared" si="3"/>
        <v>60</v>
      </c>
    </row>
    <row r="65" spans="1:9" ht="18" customHeight="1" x14ac:dyDescent="0.25">
      <c r="A65" s="13" t="s">
        <v>71</v>
      </c>
      <c r="B65" s="13" t="s">
        <v>72</v>
      </c>
      <c r="C65" s="13" t="s">
        <v>259</v>
      </c>
      <c r="D65" s="17">
        <v>8659.56</v>
      </c>
      <c r="E65" s="17"/>
      <c r="F65" s="17"/>
      <c r="G65" s="17"/>
      <c r="H65" s="17"/>
      <c r="I65" s="36">
        <f t="shared" ref="I65:I68" si="5">SUM(D65:H65)</f>
        <v>8659.56</v>
      </c>
    </row>
    <row r="66" spans="1:9" ht="18" customHeight="1" x14ac:dyDescent="0.25">
      <c r="A66" s="13" t="s">
        <v>170</v>
      </c>
      <c r="B66" s="13" t="s">
        <v>169</v>
      </c>
      <c r="C66" s="13" t="s">
        <v>261</v>
      </c>
      <c r="D66" s="17"/>
      <c r="E66" s="17"/>
      <c r="F66" s="17"/>
      <c r="G66" s="17"/>
      <c r="H66" s="17">
        <v>0</v>
      </c>
      <c r="I66" s="36">
        <f>SUM(D66:H66)</f>
        <v>0</v>
      </c>
    </row>
    <row r="67" spans="1:9" ht="18" customHeight="1" x14ac:dyDescent="0.25">
      <c r="A67" s="13" t="s">
        <v>162</v>
      </c>
      <c r="B67" s="13" t="s">
        <v>161</v>
      </c>
      <c r="C67" s="13" t="s">
        <v>260</v>
      </c>
      <c r="D67" s="17"/>
      <c r="E67" s="17"/>
      <c r="F67" s="17"/>
      <c r="G67" s="17"/>
      <c r="H67" s="17">
        <v>47446.68</v>
      </c>
      <c r="I67" s="36">
        <f t="shared" si="5"/>
        <v>47446.68</v>
      </c>
    </row>
    <row r="68" spans="1:9" ht="18" customHeight="1" x14ac:dyDescent="0.25">
      <c r="A68" s="13" t="s">
        <v>110</v>
      </c>
      <c r="B68" s="13" t="s">
        <v>91</v>
      </c>
      <c r="C68" s="13" t="s">
        <v>257</v>
      </c>
      <c r="D68" s="17"/>
      <c r="E68" s="17"/>
      <c r="F68" s="17"/>
      <c r="G68" s="17"/>
      <c r="H68" s="17">
        <v>7618.3</v>
      </c>
      <c r="I68" s="36">
        <f t="shared" si="5"/>
        <v>7618.3</v>
      </c>
    </row>
    <row r="69" spans="1:9" ht="18" customHeight="1" x14ac:dyDescent="0.25">
      <c r="A69" s="13" t="s">
        <v>295</v>
      </c>
      <c r="B69" s="13" t="s">
        <v>138</v>
      </c>
      <c r="C69" s="13" t="s">
        <v>294</v>
      </c>
      <c r="D69" s="17"/>
      <c r="E69" s="17">
        <v>0</v>
      </c>
      <c r="F69" s="17"/>
      <c r="G69" s="17"/>
      <c r="H69" s="17">
        <v>0</v>
      </c>
      <c r="I69" s="36">
        <f>SUM(D69:H69)</f>
        <v>0</v>
      </c>
    </row>
    <row r="70" spans="1:9" ht="18" customHeight="1" x14ac:dyDescent="0.25">
      <c r="A70" s="13" t="s">
        <v>137</v>
      </c>
      <c r="B70" s="13" t="s">
        <v>136</v>
      </c>
      <c r="C70" s="13" t="s">
        <v>262</v>
      </c>
      <c r="D70" s="17"/>
      <c r="E70" s="17">
        <v>0</v>
      </c>
      <c r="F70" s="17"/>
      <c r="G70" s="17"/>
      <c r="H70" s="17">
        <v>0</v>
      </c>
      <c r="I70" s="36">
        <f>SUM(D70:H70)</f>
        <v>0</v>
      </c>
    </row>
    <row r="71" spans="1:9" ht="18" customHeight="1" x14ac:dyDescent="0.25">
      <c r="A71" s="13" t="s">
        <v>65</v>
      </c>
      <c r="B71" s="13" t="s">
        <v>264</v>
      </c>
      <c r="C71" s="13" t="s">
        <v>265</v>
      </c>
      <c r="D71" s="17"/>
      <c r="E71" s="17">
        <v>7110.62</v>
      </c>
      <c r="F71" s="17"/>
      <c r="G71" s="17"/>
      <c r="H71" s="17"/>
      <c r="I71" s="36">
        <f t="shared" ref="I71" si="6">SUM(D71:H71)</f>
        <v>7110.62</v>
      </c>
    </row>
    <row r="72" spans="1:9" ht="18" customHeight="1" x14ac:dyDescent="0.25">
      <c r="A72" s="13" t="s">
        <v>63</v>
      </c>
      <c r="B72" s="13" t="s">
        <v>64</v>
      </c>
      <c r="C72" s="13" t="s">
        <v>263</v>
      </c>
      <c r="D72" s="17"/>
      <c r="E72" s="17"/>
      <c r="F72" s="17">
        <v>4190.7</v>
      </c>
      <c r="G72" s="17"/>
      <c r="H72" s="17"/>
      <c r="I72" s="36">
        <f t="shared" si="0"/>
        <v>4190.7</v>
      </c>
    </row>
    <row r="73" spans="1:9" ht="18" customHeight="1" x14ac:dyDescent="0.25">
      <c r="A73" s="13" t="s">
        <v>139</v>
      </c>
      <c r="B73" s="13" t="s">
        <v>138</v>
      </c>
      <c r="C73" s="13" t="s">
        <v>266</v>
      </c>
      <c r="D73" s="17"/>
      <c r="E73" s="17"/>
      <c r="F73" s="17"/>
      <c r="G73" s="17"/>
      <c r="H73" s="17">
        <v>0</v>
      </c>
      <c r="I73" s="36">
        <f t="shared" si="0"/>
        <v>0</v>
      </c>
    </row>
    <row r="74" spans="1:9" ht="28.5" x14ac:dyDescent="0.25">
      <c r="A74" s="13" t="s">
        <v>66</v>
      </c>
      <c r="B74" s="13" t="s">
        <v>78</v>
      </c>
      <c r="C74" s="13" t="s">
        <v>267</v>
      </c>
      <c r="D74" s="17"/>
      <c r="E74" s="17"/>
      <c r="F74" s="17"/>
      <c r="G74" s="17"/>
      <c r="H74" s="17">
        <v>3171.79</v>
      </c>
      <c r="I74" s="36">
        <f t="shared" si="0"/>
        <v>3171.79</v>
      </c>
    </row>
    <row r="75" spans="1:9" ht="27" customHeight="1" x14ac:dyDescent="0.25">
      <c r="A75" s="13" t="s">
        <v>111</v>
      </c>
      <c r="B75" s="13" t="s">
        <v>92</v>
      </c>
      <c r="C75" s="13" t="s">
        <v>268</v>
      </c>
      <c r="D75" s="17"/>
      <c r="E75" s="17"/>
      <c r="F75" s="17"/>
      <c r="G75" s="17">
        <v>1807.04</v>
      </c>
      <c r="H75" s="17"/>
      <c r="I75" s="36">
        <f t="shared" si="0"/>
        <v>1807.04</v>
      </c>
    </row>
    <row r="76" spans="1:9" ht="27" customHeight="1" x14ac:dyDescent="0.25">
      <c r="A76" s="13" t="s">
        <v>172</v>
      </c>
      <c r="B76" s="13" t="s">
        <v>171</v>
      </c>
      <c r="C76" s="13" t="s">
        <v>269</v>
      </c>
      <c r="D76" s="17"/>
      <c r="E76" s="17"/>
      <c r="F76" s="17"/>
      <c r="G76" s="17">
        <v>156.34</v>
      </c>
      <c r="H76" s="17"/>
      <c r="I76" s="36">
        <f t="shared" si="0"/>
        <v>156.34</v>
      </c>
    </row>
    <row r="77" spans="1:9" ht="27" customHeight="1" x14ac:dyDescent="0.25">
      <c r="A77" s="13" t="s">
        <v>174</v>
      </c>
      <c r="B77" s="13" t="s">
        <v>173</v>
      </c>
      <c r="C77" s="13" t="s">
        <v>271</v>
      </c>
      <c r="D77" s="17"/>
      <c r="E77" s="17"/>
      <c r="F77" s="17"/>
      <c r="G77" s="17"/>
      <c r="H77" s="17">
        <v>0</v>
      </c>
      <c r="I77" s="36">
        <f t="shared" si="0"/>
        <v>0</v>
      </c>
    </row>
    <row r="78" spans="1:9" ht="18" customHeight="1" x14ac:dyDescent="0.25">
      <c r="A78" s="13" t="s">
        <v>275</v>
      </c>
      <c r="B78" s="13" t="s">
        <v>273</v>
      </c>
      <c r="C78" s="13" t="s">
        <v>272</v>
      </c>
      <c r="D78" s="17"/>
      <c r="E78" s="17" t="s">
        <v>88</v>
      </c>
      <c r="F78" s="17"/>
      <c r="G78" s="17"/>
      <c r="H78" s="17">
        <v>2935.72</v>
      </c>
      <c r="I78" s="36">
        <f t="shared" ref="I78" si="7">SUM(D78:H78)</f>
        <v>2935.72</v>
      </c>
    </row>
    <row r="79" spans="1:9" ht="18" customHeight="1" x14ac:dyDescent="0.25">
      <c r="A79" s="13" t="s">
        <v>113</v>
      </c>
      <c r="B79" s="13" t="s">
        <v>93</v>
      </c>
      <c r="C79" s="13" t="s">
        <v>274</v>
      </c>
      <c r="D79" s="17"/>
      <c r="E79" s="17" t="s">
        <v>88</v>
      </c>
      <c r="F79" s="17"/>
      <c r="G79" s="17"/>
      <c r="H79" s="17">
        <v>598.57000000000005</v>
      </c>
      <c r="I79" s="36">
        <f t="shared" si="0"/>
        <v>598.57000000000005</v>
      </c>
    </row>
    <row r="80" spans="1:9" ht="18" customHeight="1" x14ac:dyDescent="0.25">
      <c r="A80" s="13" t="s">
        <v>141</v>
      </c>
      <c r="B80" s="13" t="s">
        <v>140</v>
      </c>
      <c r="C80" s="13" t="s">
        <v>276</v>
      </c>
      <c r="D80" s="17"/>
      <c r="E80" s="17"/>
      <c r="F80" s="17"/>
      <c r="G80" s="17"/>
      <c r="H80" s="17">
        <v>12578.93</v>
      </c>
      <c r="I80" s="36">
        <f t="shared" si="0"/>
        <v>12578.93</v>
      </c>
    </row>
    <row r="81" spans="1:9" ht="18" customHeight="1" x14ac:dyDescent="0.25">
      <c r="A81" s="13" t="s">
        <v>194</v>
      </c>
      <c r="B81" s="13" t="s">
        <v>195</v>
      </c>
      <c r="C81" s="13" t="s">
        <v>277</v>
      </c>
      <c r="D81" s="17"/>
      <c r="E81" s="17">
        <v>0</v>
      </c>
      <c r="F81" s="17"/>
      <c r="G81" s="17"/>
      <c r="H81" s="17"/>
      <c r="I81" s="36">
        <f t="shared" si="0"/>
        <v>0</v>
      </c>
    </row>
    <row r="82" spans="1:9" ht="18" customHeight="1" x14ac:dyDescent="0.25">
      <c r="A82" s="13" t="s">
        <v>114</v>
      </c>
      <c r="B82" s="13" t="s">
        <v>94</v>
      </c>
      <c r="C82" s="13" t="s">
        <v>278</v>
      </c>
      <c r="D82" s="17"/>
      <c r="E82" s="17"/>
      <c r="F82" s="17"/>
      <c r="G82" s="17"/>
      <c r="H82" s="17">
        <v>18</v>
      </c>
      <c r="I82" s="36">
        <f t="shared" si="0"/>
        <v>18</v>
      </c>
    </row>
    <row r="83" spans="1:9" ht="18" customHeight="1" x14ac:dyDescent="0.25">
      <c r="A83" s="13" t="s">
        <v>196</v>
      </c>
      <c r="B83" s="13" t="s">
        <v>197</v>
      </c>
      <c r="C83" s="13" t="s">
        <v>279</v>
      </c>
      <c r="D83" s="17"/>
      <c r="E83" s="17"/>
      <c r="F83" s="17"/>
      <c r="G83" s="17"/>
      <c r="H83" s="17">
        <v>0</v>
      </c>
      <c r="I83" s="36">
        <f t="shared" si="0"/>
        <v>0</v>
      </c>
    </row>
    <row r="84" spans="1:9" ht="18" customHeight="1" x14ac:dyDescent="0.25">
      <c r="A84" s="13" t="s">
        <v>115</v>
      </c>
      <c r="B84" s="13" t="s">
        <v>95</v>
      </c>
      <c r="C84" s="13" t="s">
        <v>280</v>
      </c>
      <c r="D84" s="17"/>
      <c r="E84" s="17"/>
      <c r="F84" s="17"/>
      <c r="G84" s="17"/>
      <c r="H84" s="17">
        <v>0</v>
      </c>
      <c r="I84" s="36">
        <f t="shared" si="0"/>
        <v>0</v>
      </c>
    </row>
    <row r="85" spans="1:9" ht="18" customHeight="1" x14ac:dyDescent="0.25">
      <c r="A85" s="13" t="s">
        <v>283</v>
      </c>
      <c r="B85" s="13" t="s">
        <v>290</v>
      </c>
      <c r="C85" s="13" t="s">
        <v>282</v>
      </c>
      <c r="D85" s="17"/>
      <c r="E85" s="17"/>
      <c r="F85" s="17"/>
      <c r="G85" s="17"/>
      <c r="H85" s="17">
        <v>45</v>
      </c>
      <c r="I85" s="36">
        <f t="shared" ref="I85" si="8">SUM(D85:H85)</f>
        <v>45</v>
      </c>
    </row>
    <row r="86" spans="1:9" ht="18" customHeight="1" x14ac:dyDescent="0.25">
      <c r="A86" s="13" t="s">
        <v>116</v>
      </c>
      <c r="B86" s="13" t="s">
        <v>175</v>
      </c>
      <c r="C86" s="13" t="s">
        <v>281</v>
      </c>
      <c r="D86" s="17"/>
      <c r="E86" s="17"/>
      <c r="F86" s="17"/>
      <c r="G86" s="17"/>
      <c r="H86" s="17">
        <v>1033.1300000000001</v>
      </c>
      <c r="I86" s="36">
        <f t="shared" si="0"/>
        <v>1033.1300000000001</v>
      </c>
    </row>
    <row r="87" spans="1:9" ht="18" customHeight="1" x14ac:dyDescent="0.25">
      <c r="A87" s="13" t="s">
        <v>112</v>
      </c>
      <c r="B87" s="13" t="s">
        <v>150</v>
      </c>
      <c r="C87" s="13" t="s">
        <v>270</v>
      </c>
      <c r="D87" s="17"/>
      <c r="E87" s="17" t="s">
        <v>88</v>
      </c>
      <c r="F87" s="17"/>
      <c r="G87" s="17"/>
      <c r="H87" s="17">
        <v>21605.26</v>
      </c>
      <c r="I87" s="36">
        <f>SUM(D87:H87)</f>
        <v>21605.26</v>
      </c>
    </row>
    <row r="88" spans="1:9" ht="18" customHeight="1" x14ac:dyDescent="0.25">
      <c r="A88" s="13" t="s">
        <v>284</v>
      </c>
      <c r="B88" s="13" t="s">
        <v>285</v>
      </c>
      <c r="C88" s="13" t="s">
        <v>286</v>
      </c>
      <c r="D88" s="18"/>
      <c r="E88" s="18"/>
      <c r="F88" s="18"/>
      <c r="G88" s="18"/>
      <c r="H88" s="17">
        <v>184.32</v>
      </c>
      <c r="I88" s="36">
        <f t="shared" si="0"/>
        <v>184.32</v>
      </c>
    </row>
    <row r="89" spans="1:9" ht="18" customHeight="1" x14ac:dyDescent="0.25">
      <c r="A89" s="13"/>
      <c r="B89" s="13" t="s">
        <v>296</v>
      </c>
      <c r="C89" s="13" t="s">
        <v>297</v>
      </c>
      <c r="D89" s="17"/>
      <c r="E89" s="17"/>
      <c r="F89" s="17"/>
      <c r="G89" s="17"/>
      <c r="H89" s="17">
        <v>3053.91</v>
      </c>
      <c r="I89" s="36">
        <f t="shared" si="0"/>
        <v>3053.91</v>
      </c>
    </row>
    <row r="90" spans="1:9" ht="18" customHeight="1" x14ac:dyDescent="0.25">
      <c r="A90" s="13"/>
      <c r="B90" s="13" t="s">
        <v>298</v>
      </c>
      <c r="C90" s="13"/>
      <c r="D90" s="17"/>
      <c r="E90" s="17"/>
      <c r="F90" s="17"/>
      <c r="G90" s="17"/>
      <c r="H90" s="17">
        <v>82356.509999999995</v>
      </c>
      <c r="I90" s="36">
        <f t="shared" si="0"/>
        <v>82356.509999999995</v>
      </c>
    </row>
    <row r="91" spans="1:9" ht="18" customHeight="1" x14ac:dyDescent="0.25">
      <c r="A91" s="13"/>
      <c r="B91" s="14"/>
      <c r="C91" s="14"/>
      <c r="D91" s="18"/>
      <c r="E91" s="18"/>
      <c r="F91" s="18"/>
      <c r="G91" s="18"/>
      <c r="H91" s="18"/>
      <c r="I91" s="36">
        <v>0</v>
      </c>
    </row>
    <row r="92" spans="1:9" x14ac:dyDescent="0.25">
      <c r="A92" s="10"/>
      <c r="B92" s="10"/>
      <c r="C92" s="10"/>
      <c r="D92" s="10"/>
      <c r="E92" s="10"/>
      <c r="F92" s="10"/>
      <c r="G92" s="11"/>
      <c r="H92" s="11"/>
      <c r="I92" s="22"/>
    </row>
    <row r="93" spans="1:9" ht="15.75" customHeight="1" x14ac:dyDescent="0.25">
      <c r="A93" s="52" t="s">
        <v>6</v>
      </c>
      <c r="B93" s="53"/>
      <c r="C93" s="40"/>
      <c r="D93" s="20">
        <f>SUM(D10:D91)</f>
        <v>15198.41</v>
      </c>
      <c r="E93" s="20">
        <f t="shared" ref="E93:H93" si="9">SUM(E10:E91)</f>
        <v>56424.280000000006</v>
      </c>
      <c r="F93" s="20">
        <f>SUM(F10:F92)</f>
        <v>10314.49</v>
      </c>
      <c r="G93" s="20">
        <f t="shared" si="9"/>
        <v>5573.3600000000006</v>
      </c>
      <c r="H93" s="20">
        <f t="shared" si="9"/>
        <v>472728.39999999997</v>
      </c>
      <c r="I93" s="21">
        <f>SUM(D93:H93)</f>
        <v>560238.93999999994</v>
      </c>
    </row>
  </sheetData>
  <mergeCells count="6">
    <mergeCell ref="A93:B93"/>
    <mergeCell ref="I7:I9"/>
    <mergeCell ref="D7:G7"/>
    <mergeCell ref="A2:I2"/>
    <mergeCell ref="A3:I3"/>
    <mergeCell ref="A5:I5"/>
  </mergeCells>
  <pageMargins left="0.23622047244094491" right="0.23622047244094491" top="0.74803149606299213" bottom="0.74803149606299213" header="0.31496062992125984" footer="0.31496062992125984"/>
  <pageSetup paperSize="9" scale="90" fitToHeight="0"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9"/>
  <sheetViews>
    <sheetView topLeftCell="A3" workbookViewId="0">
      <selection activeCell="E2" sqref="E2"/>
    </sheetView>
  </sheetViews>
  <sheetFormatPr baseColWidth="10" defaultColWidth="11.42578125" defaultRowHeight="15" x14ac:dyDescent="0.25"/>
  <cols>
    <col min="1" max="1" width="22.5703125" style="26" customWidth="1"/>
    <col min="2" max="2" width="15.28515625" style="26" bestFit="1" customWidth="1"/>
    <col min="3" max="3" width="19.85546875" style="26" customWidth="1"/>
    <col min="4" max="4" width="87.28515625" style="26" customWidth="1"/>
    <col min="5" max="5" width="21.42578125" style="26" customWidth="1"/>
    <col min="6" max="6" width="10.7109375" style="26" customWidth="1"/>
    <col min="7" max="7" width="38.140625" style="26" customWidth="1"/>
    <col min="8" max="16384" width="11.42578125" style="26"/>
  </cols>
  <sheetData>
    <row r="1" spans="1:7" s="25" customFormat="1" ht="34.5" customHeight="1" x14ac:dyDescent="0.25">
      <c r="A1" s="24" t="s">
        <v>18</v>
      </c>
      <c r="B1" s="29" t="s">
        <v>37</v>
      </c>
      <c r="C1" s="29" t="s">
        <v>38</v>
      </c>
      <c r="D1" s="29" t="s">
        <v>19</v>
      </c>
      <c r="E1" s="29" t="s">
        <v>39</v>
      </c>
      <c r="F1" s="24" t="s">
        <v>0</v>
      </c>
      <c r="G1" s="24" t="s">
        <v>20</v>
      </c>
    </row>
    <row r="2" spans="1:7" ht="210" customHeight="1" x14ac:dyDescent="0.25">
      <c r="A2" s="63" t="s">
        <v>44</v>
      </c>
      <c r="B2" s="28" t="s">
        <v>21</v>
      </c>
      <c r="C2" s="27" t="s">
        <v>11</v>
      </c>
      <c r="D2" s="30" t="s">
        <v>43</v>
      </c>
      <c r="E2" s="27" t="s">
        <v>22</v>
      </c>
      <c r="F2" s="23" t="s">
        <v>23</v>
      </c>
      <c r="G2" s="23" t="s">
        <v>40</v>
      </c>
    </row>
    <row r="3" spans="1:7" ht="119.25" customHeight="1" x14ac:dyDescent="0.25">
      <c r="A3" s="64"/>
      <c r="B3" s="59" t="s">
        <v>24</v>
      </c>
      <c r="C3" s="61" t="s">
        <v>25</v>
      </c>
      <c r="D3" s="31" t="s">
        <v>41</v>
      </c>
      <c r="E3" s="27" t="s">
        <v>26</v>
      </c>
      <c r="F3" s="23" t="s">
        <v>27</v>
      </c>
      <c r="G3" s="23" t="s">
        <v>48</v>
      </c>
    </row>
    <row r="4" spans="1:7" ht="91.5" customHeight="1" x14ac:dyDescent="0.25">
      <c r="A4" s="64"/>
      <c r="B4" s="60"/>
      <c r="C4" s="62"/>
      <c r="D4" s="32" t="s">
        <v>42</v>
      </c>
      <c r="E4" s="27" t="s">
        <v>22</v>
      </c>
      <c r="F4" s="23" t="s">
        <v>28</v>
      </c>
      <c r="G4" s="23"/>
    </row>
    <row r="5" spans="1:7" ht="208.5" customHeight="1" x14ac:dyDescent="0.25">
      <c r="A5" s="65"/>
      <c r="B5" s="28" t="s">
        <v>29</v>
      </c>
      <c r="C5" s="27" t="s">
        <v>30</v>
      </c>
      <c r="D5" s="33" t="s">
        <v>45</v>
      </c>
      <c r="E5" s="27" t="s">
        <v>26</v>
      </c>
      <c r="F5" s="23" t="s">
        <v>31</v>
      </c>
      <c r="G5" s="23" t="s">
        <v>49</v>
      </c>
    </row>
    <row r="6" spans="1:7" ht="251.25" customHeight="1" x14ac:dyDescent="0.25">
      <c r="A6" s="63" t="s">
        <v>44</v>
      </c>
      <c r="B6" s="28" t="s">
        <v>32</v>
      </c>
      <c r="C6" s="27" t="s">
        <v>33</v>
      </c>
      <c r="D6" s="33" t="s">
        <v>46</v>
      </c>
      <c r="E6" s="27" t="s">
        <v>26</v>
      </c>
      <c r="F6" s="23" t="s">
        <v>34</v>
      </c>
      <c r="G6" s="23" t="s">
        <v>50</v>
      </c>
    </row>
    <row r="7" spans="1:7" ht="162.75" customHeight="1" x14ac:dyDescent="0.25">
      <c r="A7" s="64"/>
      <c r="B7" s="28" t="s">
        <v>35</v>
      </c>
      <c r="C7" s="27" t="s">
        <v>13</v>
      </c>
      <c r="D7" s="33" t="s">
        <v>52</v>
      </c>
      <c r="E7" s="27" t="s">
        <v>26</v>
      </c>
      <c r="F7" s="23" t="s">
        <v>14</v>
      </c>
      <c r="G7" s="23" t="s">
        <v>53</v>
      </c>
    </row>
    <row r="8" spans="1:7" ht="76.5" x14ac:dyDescent="0.25">
      <c r="A8" s="65"/>
      <c r="B8" s="28" t="s">
        <v>36</v>
      </c>
      <c r="C8" s="27" t="s">
        <v>15</v>
      </c>
      <c r="D8" s="33" t="s">
        <v>47</v>
      </c>
      <c r="E8" s="27" t="s">
        <v>26</v>
      </c>
      <c r="F8" s="23" t="s">
        <v>16</v>
      </c>
      <c r="G8" s="23" t="s">
        <v>51</v>
      </c>
    </row>
    <row r="9" spans="1:7" x14ac:dyDescent="0.25">
      <c r="E9" s="25"/>
    </row>
  </sheetData>
  <mergeCells count="4">
    <mergeCell ref="B3:B4"/>
    <mergeCell ref="C3:C4"/>
    <mergeCell ref="A2:A5"/>
    <mergeCell ref="A6:A8"/>
  </mergeCells>
  <pageMargins left="0.23622047244094491" right="0.23622047244094491" top="0.74803149606299213" bottom="0.74803149606299213" header="0.31496062992125984" footer="0.31496062992125984"/>
  <pageSetup paperSize="9" scale="66" fitToHeight="0" orientation="landscape"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All. 15 totali</vt:lpstr>
      <vt:lpstr>All. 15 per SIOPE</vt:lpstr>
      <vt:lpstr>MISSIONE 1</vt:lpstr>
      <vt:lpstr>'All. 15 per SIOPE'!Drucktitel</vt:lpstr>
      <vt:lpstr>'All. 15 totali'!Drucktitel</vt:lpstr>
      <vt:lpstr>'MISSIONE 1'!Drucktitel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Pisano, Tatiana</dc:creator>
  <cp:lastModifiedBy>Parteli, Sigrid</cp:lastModifiedBy>
  <cp:lastPrinted>2020-05-05T07:05:18Z</cp:lastPrinted>
  <dcterms:created xsi:type="dcterms:W3CDTF">2020-01-23T10:47:04Z</dcterms:created>
  <dcterms:modified xsi:type="dcterms:W3CDTF">2021-03-09T16:36:21Z</dcterms:modified>
</cp:coreProperties>
</file>