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3.xml" ContentType="application/vnd.openxmlformats-officedocument.drawing+xml"/>
  <Override PartName="/xl/customProperty25.bin" ContentType="application/vnd.openxmlformats-officedocument.spreadsheetml.customProperty"/>
  <Override PartName="/xl/drawings/drawing4.xml" ContentType="application/vnd.openxmlformats-officedocument.drawing+xml"/>
  <Override PartName="/xl/customProperty26.bin" ContentType="application/vnd.openxmlformats-officedocument.spreadsheetml.customProperty"/>
  <Override PartName="/xl/drawings/drawing5.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6.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drawings/drawing7.xml" ContentType="application/vnd.openxmlformats-officedocument.drawing+xml"/>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L_mac\DOC\MIT\"/>
    </mc:Choice>
  </mc:AlternateContent>
  <xr:revisionPtr revIDLastSave="0" documentId="13_ncr:1_{D18AED80-8E1C-4D12-BD6F-994453FA4F41}" xr6:coauthVersionLast="44" xr6:coauthVersionMax="47" xr10:uidLastSave="{00000000-0000-0000-0000-000000000000}"/>
  <bookViews>
    <workbookView xWindow="-108" yWindow="-108" windowWidth="41496" windowHeight="16920" tabRatio="763" xr2:uid="{00000000-000D-0000-FFFF-FFFF00000000}"/>
  </bookViews>
  <sheets>
    <sheet name="Inhaltsverzeichnis - Indice" sheetId="65" r:id="rId1"/>
    <sheet name="Vorbemerkungen - Avvertenze" sheetId="67" r:id="rId2"/>
    <sheet name="Tab 1.1" sheetId="66" r:id="rId3"/>
    <sheet name="Tab 1.2" sheetId="69" r:id="rId4"/>
    <sheet name=" Tab 1.3" sheetId="13" r:id="rId5"/>
    <sheet name="Tab 1.4" sheetId="3" r:id="rId6"/>
    <sheet name="Tab 1.5" sheetId="4" r:id="rId7"/>
    <sheet name="Tab 1.6" sheetId="5" r:id="rId8"/>
    <sheet name="Tab 1.7" sheetId="9" r:id="rId9"/>
    <sheet name="Tab 1.8" sheetId="10" r:id="rId10"/>
    <sheet name="Tab 1.9" sheetId="11" r:id="rId11"/>
    <sheet name="Tab 1.10" sheetId="12" r:id="rId12"/>
    <sheet name="Tab 2.1 " sheetId="94" r:id="rId13"/>
    <sheet name="Tab 2.2 " sheetId="95" r:id="rId14"/>
    <sheet name="Tab 2.3" sheetId="96" r:id="rId15"/>
    <sheet name="Tab 2.4" sheetId="91" r:id="rId16"/>
    <sheet name="Tab 2.5 " sheetId="97" r:id="rId17"/>
    <sheet name="Tab. 2.6 " sheetId="19" r:id="rId18"/>
    <sheet name="Tab. 2.7" sheetId="20" r:id="rId19"/>
    <sheet name="Tab. 2.8" sheetId="21" r:id="rId20"/>
    <sheet name="Tab. 2.9" sheetId="22" r:id="rId21"/>
    <sheet name="Tab. 2.10" sheetId="23" r:id="rId22"/>
    <sheet name="Tab. 2.11" sheetId="24" r:id="rId23"/>
    <sheet name="Tab. 2.12" sheetId="25" r:id="rId24"/>
    <sheet name="Tab. 2.13" sheetId="26" r:id="rId25"/>
    <sheet name="Tab 2.14" sheetId="27" r:id="rId26"/>
    <sheet name="Tab 2.15" sheetId="28" r:id="rId27"/>
    <sheet name="Tab 2.16" sheetId="29" r:id="rId28"/>
    <sheet name="Graf. 2.1" sheetId="82" r:id="rId29"/>
    <sheet name="Graf.2.2" sheetId="83" r:id="rId30"/>
    <sheet name="Graf. 2.3" sheetId="85" r:id="rId31"/>
    <sheet name="Tab 3.1" sheetId="30" r:id="rId32"/>
    <sheet name="Graf. 3.1" sheetId="86" r:id="rId33"/>
    <sheet name="Tab 3.2" sheetId="31" r:id="rId34"/>
    <sheet name="Tab 3.3" sheetId="32" r:id="rId35"/>
    <sheet name="Tab 3.4" sheetId="33" r:id="rId36"/>
    <sheet name="Tab 3.5" sheetId="34" r:id="rId37"/>
    <sheet name="Tab 3.6" sheetId="35" r:id="rId38"/>
    <sheet name="Tab 3.7" sheetId="36" r:id="rId39"/>
    <sheet name="Tab 3.8" sheetId="37" r:id="rId40"/>
    <sheet name="Tab 3.9" sheetId="38" r:id="rId41"/>
    <sheet name="Tab 3.10" sheetId="39" r:id="rId42"/>
    <sheet name="Tab 3.11" sheetId="40" r:id="rId43"/>
    <sheet name="Tab 3.12" sheetId="41" r:id="rId44"/>
    <sheet name="Tab 3.13" sheetId="42" r:id="rId45"/>
    <sheet name="Tab 3.14" sheetId="43" r:id="rId46"/>
    <sheet name="Tab 3.15" sheetId="44" r:id="rId47"/>
    <sheet name="Tab. 4.1" sheetId="45" r:id="rId48"/>
    <sheet name="Tab. 4.2" sheetId="46" r:id="rId49"/>
    <sheet name="Tab. 4.3" sheetId="47" r:id="rId50"/>
    <sheet name="Tab. 5.1" sheetId="48" r:id="rId51"/>
    <sheet name="Tab. 5.2" sheetId="49" r:id="rId52"/>
    <sheet name="Tab. 5.3" sheetId="50" r:id="rId53"/>
    <sheet name="Tab. 5.4" sheetId="51" r:id="rId54"/>
    <sheet name="Tab. 5.5" sheetId="52" r:id="rId55"/>
    <sheet name="Tab 5.6" sheetId="53" r:id="rId56"/>
    <sheet name="Tab 5.7" sheetId="74" r:id="rId57"/>
    <sheet name="Tab 5.8" sheetId="75" r:id="rId58"/>
    <sheet name="Tab 5.9" sheetId="76" r:id="rId59"/>
    <sheet name="Tab 5.10" sheetId="77" r:id="rId60"/>
    <sheet name="Tab. 5.11" sheetId="80" r:id="rId61"/>
    <sheet name="Grafik 5.1" sheetId="93" r:id="rId62"/>
    <sheet name="Tab. 6.1" sheetId="54" r:id="rId63"/>
    <sheet name="Tab. 6.2" sheetId="55" r:id="rId64"/>
    <sheet name="Tab. 6.3" sheetId="56" r:id="rId65"/>
    <sheet name="Tab. 6.4" sheetId="57" r:id="rId66"/>
    <sheet name="Tab. 6.5" sheetId="58" r:id="rId67"/>
    <sheet name="Tab. 6.6 " sheetId="59" r:id="rId68"/>
    <sheet name="Tab. 6.7" sheetId="60" r:id="rId69"/>
    <sheet name="Tab. 6.8" sheetId="61" r:id="rId70"/>
    <sheet name="Tab. 6.9" sheetId="62" r:id="rId71"/>
    <sheet name="Tab. 7.1 " sheetId="63" r:id="rId72"/>
    <sheet name="Tab. 7.2" sheetId="64" r:id="rId73"/>
    <sheet name="Tab. 7.3" sheetId="68" r:id="rId74"/>
  </sheets>
  <externalReferences>
    <externalReference r:id="rId75"/>
  </externalReferences>
  <definedNames>
    <definedName name="_xlnm._FilterDatabase" localSheetId="21" hidden="1">'Tab. 2.10'!$A$5:$Z$128</definedName>
    <definedName name="_xlnm._FilterDatabase" localSheetId="22" hidden="1">'Tab. 2.11'!$A$1:$IH$125</definedName>
    <definedName name="_xlnm._FilterDatabase" localSheetId="20" hidden="1">'Tab. 2.9'!#REF!</definedName>
    <definedName name="_Hlk102728335" localSheetId="26">'Tab 2.15'!#REF!</definedName>
    <definedName name="_Hlk11317039" localSheetId="48">'Tab. 4.2'!$B$11</definedName>
    <definedName name="_Hlk114063527" localSheetId="33">'Tab 3.2'!$A$3</definedName>
    <definedName name="_Hlk130826020" localSheetId="27">'Tab 2.16'!$A$1</definedName>
    <definedName name="_Hlk130902852" localSheetId="31">'Tab 3.1'!$A$1</definedName>
    <definedName name="_Hlk130902875" localSheetId="31">'Tab 3.1'!$A$3</definedName>
    <definedName name="_Hlk130902903" localSheetId="31">'Tab 3.1'!$A$2</definedName>
    <definedName name="_Hlk132196944" localSheetId="37">'Tab 3.6'!$A$80</definedName>
    <definedName name="_Hlk135131832" localSheetId="62">'Tab. 6.1'!$A$29</definedName>
    <definedName name="_Hlk135132012" localSheetId="64">'Tab. 6.3'!$A$33</definedName>
    <definedName name="_Hlk39766597" localSheetId="20">'Tab. 2.9'!$A$1</definedName>
    <definedName name="_Hlk47359141" localSheetId="65">'Tab. 6.4'!$A$21</definedName>
    <definedName name="_Hlk505007544" localSheetId="55">'Tab 5.6'!$A$44</definedName>
    <definedName name="_Hlk513824705" localSheetId="63">'Tab. 6.2'!$A$19</definedName>
    <definedName name="_Hlk79071648" localSheetId="63">'Tab. 6.2'!#REF!</definedName>
    <definedName name="_Hlk98323100" localSheetId="50">'Tab. 5.1'!$A$20</definedName>
    <definedName name="_Hlk98413809" localSheetId="71">'Tab. 7.1 '!$A$1</definedName>
    <definedName name="_Hlk98414746" localSheetId="26">'Tab 2.15'!#REF!</definedName>
    <definedName name="a" localSheetId="61">#REF!</definedName>
    <definedName name="a">#REF!</definedName>
    <definedName name="alfa_altobasso" localSheetId="61">#REF!</definedName>
    <definedName name="alfa_altobasso">#REF!</definedName>
    <definedName name="Comuni" localSheetId="61">#REF!</definedName>
    <definedName name="Comuni" localSheetId="15">#REF!</definedName>
    <definedName name="Comuni">#REF!</definedName>
    <definedName name="Comuni_al_censimento_2001_OK" localSheetId="61">#REF!</definedName>
    <definedName name="Comuni_al_censimento_2001_OK" localSheetId="15">#REF!</definedName>
    <definedName name="Comuni_al_censimento_2001_OK">#REF!</definedName>
    <definedName name="COMUNI_CAPOL_SETT_C" localSheetId="61">#REF!</definedName>
    <definedName name="COMUNI_CAPOL_SETT_C" localSheetId="15">#REF!</definedName>
    <definedName name="COMUNI_CAPOL_SETT_C">#REF!</definedName>
    <definedName name="COMUNI_CAPOL_SETT_SER" localSheetId="61">#REF!</definedName>
    <definedName name="COMUNI_CAPOL_SETT_SER">#REF!</definedName>
    <definedName name="DB_tre" localSheetId="61">#REF!</definedName>
    <definedName name="DB_tre">#REF!</definedName>
    <definedName name="_xlnm.Print_Area" localSheetId="4">' Tab 1.3'!$A$1:$I$40</definedName>
    <definedName name="_xlnm.Print_Area" localSheetId="11">'Tab 1.10'!$A$1:$J$127</definedName>
    <definedName name="_xlnm.Print_Area" localSheetId="5">'Tab 1.4'!$A$1:$F$19</definedName>
    <definedName name="_xlnm.Print_Area" localSheetId="6">'Tab 1.5'!$A$1:$D$19</definedName>
    <definedName name="_xlnm.Print_Area" localSheetId="7">'Tab 1.6'!$A$1:$F$22</definedName>
    <definedName name="_xlnm.Print_Area" localSheetId="8">'Tab 1.7'!$A$1:$E$20</definedName>
    <definedName name="_xlnm.Print_Area" localSheetId="9">'Tab 1.8'!$A$1:$J$133</definedName>
    <definedName name="_xlnm.Print_Area" localSheetId="10">'Tab 1.9'!$A$1:$L$132</definedName>
    <definedName name="_xlnm.Print_Area" localSheetId="26">'Tab 2.15'!$A$1:$I$16</definedName>
    <definedName name="_xlnm.Print_Area" localSheetId="27">'Tab 2.16'!$B$1:$M$17</definedName>
    <definedName name="_xlnm.Print_Area" localSheetId="15">'Tab 2.4'!$A$1:$E$33</definedName>
    <definedName name="_xlnm.Print_Area" localSheetId="31">'Tab 3.1'!$A$1:$G$112</definedName>
    <definedName name="_xlnm.Print_Area" localSheetId="41">'Tab 3.10'!$A$1:$M$19</definedName>
    <definedName name="_xlnm.Print_Area" localSheetId="42">'Tab 3.11'!$A$1:$I$18</definedName>
    <definedName name="_xlnm.Print_Area" localSheetId="43">'Tab 3.12'!$A$1:$H$30</definedName>
    <definedName name="_xlnm.Print_Area" localSheetId="44">'Tab 3.13'!$A$1:$F$11</definedName>
    <definedName name="_xlnm.Print_Area" localSheetId="45">'Tab 3.14'!$A$1:$H$91</definedName>
    <definedName name="_xlnm.Print_Area" localSheetId="46">'Tab 3.15'!$A$1:$G$259</definedName>
    <definedName name="_xlnm.Print_Area" localSheetId="33">'Tab 3.2'!$A$1:$L$123</definedName>
    <definedName name="_xlnm.Print_Area" localSheetId="34">'Tab 3.3'!$A$1:$G$32</definedName>
    <definedName name="_xlnm.Print_Area" localSheetId="35">'Tab 3.4'!$A$1:$I$34</definedName>
    <definedName name="_xlnm.Print_Area" localSheetId="36">'Tab 3.5'!$A$1:$I$34</definedName>
    <definedName name="_xlnm.Print_Area" localSheetId="37">'Tab 3.6'!$A$1:$K$121</definedName>
    <definedName name="_xlnm.Print_Area" localSheetId="38">'Tab 3.7'!$A$1:$I$32</definedName>
    <definedName name="_xlnm.Print_Area" localSheetId="39">'Tab 3.8'!$A$1:$I$33</definedName>
    <definedName name="_xlnm.Print_Area" localSheetId="40">'Tab 3.9'!$A$1:$I$33</definedName>
    <definedName name="_xlnm.Print_Area" localSheetId="55">'Tab 5.6'!$A$1:$L$44</definedName>
    <definedName name="_xlnm.Print_Area" localSheetId="21">'Tab. 2.10'!$A$1:$H$15</definedName>
    <definedName name="_xlnm.Print_Area" localSheetId="22">'Tab. 2.11'!$A$1:$D$18</definedName>
    <definedName name="_xlnm.Print_Area" localSheetId="23">'Tab. 2.12'!$A$1:$C$19</definedName>
    <definedName name="_xlnm.Print_Area" localSheetId="24">'Tab. 2.13'!$A$1:$C$19</definedName>
    <definedName name="_xlnm.Print_Area" localSheetId="17">'Tab. 2.6 '!$A$1:$F$16</definedName>
    <definedName name="_xlnm.Print_Area" localSheetId="18">'Tab. 2.7'!$B$1:$L$12</definedName>
    <definedName name="_xlnm.Print_Area" localSheetId="19">'Tab. 2.8'!$A$1:$K$12</definedName>
    <definedName name="_xlnm.Print_Area" localSheetId="20">'Tab. 2.9'!$A$1:$F$15</definedName>
    <definedName name="_xlnm.Print_Area" localSheetId="47">'Tab. 4.1'!$A$1:$H$29</definedName>
    <definedName name="_xlnm.Print_Area" localSheetId="48">'Tab. 4.2'!$A$1:$J$18</definedName>
    <definedName name="_xlnm.Print_Area" localSheetId="49">'Tab. 4.3'!$A$1:$I$25</definedName>
    <definedName name="_xlnm.Print_Area" localSheetId="50">'Tab. 5.1'!$A$1:$F$27</definedName>
    <definedName name="_xlnm.Print_Area" localSheetId="52">'Tab. 5.3'!$B$1:$N$28</definedName>
    <definedName name="_xlnm.Print_Area" localSheetId="53">'Tab. 5.4'!$A$1:$E$33</definedName>
    <definedName name="_xlnm.Print_Area" localSheetId="54">'Tab. 5.5'!$A$1:$I$27</definedName>
    <definedName name="_xlnm.Print_Area" localSheetId="64">'Tab. 6.3'!$A$1:$L$33</definedName>
    <definedName name="_xlnm.Print_Area" localSheetId="65">'Tab. 6.4'!$A$1:$D$23</definedName>
    <definedName name="_xlnm.Print_Area" localSheetId="67">'Tab. 6.6 '!$A$1:$E$32</definedName>
    <definedName name="_xlnm.Print_Area" localSheetId="68">'Tab. 6.7'!$A$1:$G$21</definedName>
    <definedName name="_xlnm.Print_Area" localSheetId="69">'Tab. 6.8'!$A$1:$D$23</definedName>
    <definedName name="_xlnm.Print_Area" localSheetId="70">'Tab. 6.9'!$A$1:$E$19</definedName>
    <definedName name="_xlnm.Print_Area" localSheetId="71">'Tab. 7.1 '!$A$1:$M$27</definedName>
    <definedName name="_xlnm.Print_Area" localSheetId="72">'Tab. 7.2'!$A$1:$H$3</definedName>
    <definedName name="è" localSheetId="15">'[1]Tav. 16 Capoluoghi Sez. F'!#REF!</definedName>
    <definedName name="è">'[1]Tav. 16 Capoluoghi Sez. F'!#REF!</definedName>
    <definedName name="èpo" localSheetId="15">'[1]Tav. 25 Capoluoghi Sez. Q'!#REF!</definedName>
    <definedName name="èpo">'[1]Tav. 25 Capoluoghi Sez. Q'!#REF!</definedName>
    <definedName name="ff" localSheetId="61">#REF!</definedName>
    <definedName name="ff" localSheetId="15">#REF!</definedName>
    <definedName name="ff">#REF!</definedName>
    <definedName name="fff" localSheetId="15">'[1]Tav. 11 Capoluoghi Totale'!#REF!</definedName>
    <definedName name="fff">'[1]Tav. 11 Capoluoghi Totale'!#REF!</definedName>
    <definedName name="fgfhh" localSheetId="15">'[1]Tav. 4 Classi di add Indicatori'!#REF!</definedName>
    <definedName name="fgfhh">'[1]Tav. 4 Classi di add Indicatori'!#REF!</definedName>
    <definedName name="g" localSheetId="15">'[1]Tav. 12 Capoluoghi Ind_Ser'!#REF!</definedName>
    <definedName name="g">'[1]Tav. 12 Capoluoghi Ind_Ser'!#REF!</definedName>
    <definedName name="gio" localSheetId="61">#REF!</definedName>
    <definedName name="gio" localSheetId="15">#REF!</definedName>
    <definedName name="gio">#REF!</definedName>
    <definedName name="h" localSheetId="61">#REF!</definedName>
    <definedName name="h" localSheetId="15">#REF!</definedName>
    <definedName name="h">#REF!</definedName>
    <definedName name="hfgjf" localSheetId="61">'[1]Tav. 5 Sistemi Locali'!#REF!</definedName>
    <definedName name="hfgjf" localSheetId="15">'[1]Tav. 5 Sistemi Locali'!#REF!</definedName>
    <definedName name="hfgjf">'[1]Tav. 5 Sistemi Locali'!#REF!</definedName>
    <definedName name="jhjh" localSheetId="61">#REF!</definedName>
    <definedName name="jhjh">#REF!</definedName>
    <definedName name="jjjfh" localSheetId="61">'[1]Tav. 6 Sistemi Locali Ind_Ser'!#REF!</definedName>
    <definedName name="jjjfh">'[1]Tav. 6 Sistemi Locali Ind_Ser'!#REF!</definedName>
    <definedName name="kil" localSheetId="61">#REF!</definedName>
    <definedName name="kil">#REF!</definedName>
    <definedName name="kiyhhj" localSheetId="61">#REF!</definedName>
    <definedName name="kiyhhj">#REF!</definedName>
    <definedName name="lil" localSheetId="61">'[1]Tav. 20 Capoluoghi Sez. J'!#REF!</definedName>
    <definedName name="lil">'[1]Tav. 20 Capoluoghi Sez. J'!#REF!</definedName>
    <definedName name="lioy" localSheetId="61">'[1]Tav. 23 Capoluoghi Sez. N'!#REF!</definedName>
    <definedName name="lioy">'[1]Tav. 23 Capoluoghi Sez. N'!#REF!</definedName>
    <definedName name="llio">'[1]Tav. 24 Capoluoghi Sez. P'!#REF!</definedName>
    <definedName name="mmm">'[1]Tav. 10 SL_Gruppi Ind_Ser'!#REF!</definedName>
    <definedName name="ncjdhvjd" localSheetId="61">#REF!</definedName>
    <definedName name="ncjdhvjd">#REF!</definedName>
    <definedName name="nuove_province_sardegna" localSheetId="61">#REF!</definedName>
    <definedName name="nuove_province_sardegna">#REF!</definedName>
    <definedName name="p" localSheetId="61">'[1]Tav. 15 Capoluoghi Sez. E'!#REF!</definedName>
    <definedName name="p">'[1]Tav. 15 Capoluoghi Sez. E'!#REF!</definedName>
    <definedName name="poiy" localSheetId="61">'[1]Tav. 21 Capoluoghi Sez. L'!#REF!</definedName>
    <definedName name="poiy">'[1]Tav. 21 Capoluoghi Sez. L'!#REF!</definedName>
    <definedName name="pout">'[1]Tav. 26 Capoluoghi Sez. R'!#REF!</definedName>
    <definedName name="qwe">'[1]Tav. 27 Capoluoghi Sez. S'!#REF!</definedName>
    <definedName name="t">'[1]Tav. 13 Capoluoghi Sez. B e C'!#REF!</definedName>
    <definedName name="Tabella1" localSheetId="61">#REF!</definedName>
    <definedName name="Tabella1">#REF!</definedName>
    <definedName name="Tav__1_Regioni" localSheetId="61">#REF!</definedName>
    <definedName name="Tav__1_Regioni" localSheetId="21">#REF!</definedName>
    <definedName name="Tav__1_Regioni" localSheetId="22">#REF!</definedName>
    <definedName name="Tav__1_Regioni" localSheetId="23">#REF!</definedName>
    <definedName name="Tav__1_Regioni" localSheetId="20">#REF!</definedName>
    <definedName name="Tav__1_Regioni">#REF!</definedName>
    <definedName name="Tav__10_SL_Gruppi_Ind" localSheetId="61">#REF!</definedName>
    <definedName name="Tav__10_SL_Gruppi_Ind" localSheetId="21">#REF!</definedName>
    <definedName name="Tav__10_SL_Gruppi_Ind" localSheetId="22">#REF!</definedName>
    <definedName name="Tav__10_SL_Gruppi_Ind" localSheetId="23">#REF!</definedName>
    <definedName name="Tav__10_SL_Gruppi_Ind" localSheetId="20">#REF!</definedName>
    <definedName name="Tav__10_SL_Gruppi_Ind">#REF!</definedName>
    <definedName name="Tav__10_SL_Gruppi_Ser" localSheetId="61">#REF!</definedName>
    <definedName name="Tav__10_SL_Gruppi_Ser" localSheetId="21">#REF!</definedName>
    <definedName name="Tav__10_SL_Gruppi_Ser" localSheetId="22">#REF!</definedName>
    <definedName name="Tav__10_SL_Gruppi_Ser" localSheetId="23">#REF!</definedName>
    <definedName name="Tav__10_SL_Gruppi_Ser" localSheetId="20">#REF!</definedName>
    <definedName name="Tav__10_SL_Gruppi_Ser">#REF!</definedName>
    <definedName name="Tav__11_Capoluoghi_Totale" localSheetId="61">#REF!</definedName>
    <definedName name="Tav__11_Capoluoghi_Totale" localSheetId="21">#REF!</definedName>
    <definedName name="Tav__11_Capoluoghi_Totale" localSheetId="22">#REF!</definedName>
    <definedName name="Tav__11_Capoluoghi_Totale" localSheetId="23">#REF!</definedName>
    <definedName name="Tav__11_Capoluoghi_Totale" localSheetId="20">#REF!</definedName>
    <definedName name="Tav__11_Capoluoghi_Totale">#REF!</definedName>
    <definedName name="Tav__12_Capoluoghi_Ind" localSheetId="61">#REF!</definedName>
    <definedName name="Tav__12_Capoluoghi_Ind" localSheetId="21">#REF!</definedName>
    <definedName name="Tav__12_Capoluoghi_Ind" localSheetId="22">#REF!</definedName>
    <definedName name="Tav__12_Capoluoghi_Ind" localSheetId="23">#REF!</definedName>
    <definedName name="Tav__12_Capoluoghi_Ind" localSheetId="20">#REF!</definedName>
    <definedName name="Tav__12_Capoluoghi_Ind">#REF!</definedName>
    <definedName name="Tav__12_Capoluoghi_Ser" localSheetId="61">#REF!</definedName>
    <definedName name="Tav__12_Capoluoghi_Ser" localSheetId="21">#REF!</definedName>
    <definedName name="Tav__12_Capoluoghi_Ser" localSheetId="22">#REF!</definedName>
    <definedName name="Tav__12_Capoluoghi_Ser" localSheetId="23">#REF!</definedName>
    <definedName name="Tav__12_Capoluoghi_Ser" localSheetId="20">#REF!</definedName>
    <definedName name="Tav__12_Capoluoghi_Ser">#REF!</definedName>
    <definedName name="Tav__13_Capoluoghi_Sez__B_e_C" localSheetId="61">#REF!</definedName>
    <definedName name="Tav__13_Capoluoghi_Sez__B_e_C" localSheetId="21">#REF!</definedName>
    <definedName name="Tav__13_Capoluoghi_Sez__B_e_C" localSheetId="22">#REF!</definedName>
    <definedName name="Tav__13_Capoluoghi_Sez__B_e_C" localSheetId="23">#REF!</definedName>
    <definedName name="Tav__13_Capoluoghi_Sez__B_e_C" localSheetId="20">#REF!</definedName>
    <definedName name="Tav__13_Capoluoghi_Sez__B_e_C">#REF!</definedName>
    <definedName name="Tav__14_Capoluoghi_Sez__D" localSheetId="61">#REF!</definedName>
    <definedName name="Tav__14_Capoluoghi_Sez__D" localSheetId="21">#REF!</definedName>
    <definedName name="Tav__14_Capoluoghi_Sez__D" localSheetId="22">#REF!</definedName>
    <definedName name="Tav__14_Capoluoghi_Sez__D" localSheetId="23">#REF!</definedName>
    <definedName name="Tav__14_Capoluoghi_Sez__D" localSheetId="20">#REF!</definedName>
    <definedName name="Tav__14_Capoluoghi_Sez__D">#REF!</definedName>
    <definedName name="Tav__15_Capoluoghi_Sez__E" localSheetId="61">#REF!</definedName>
    <definedName name="Tav__15_Capoluoghi_Sez__E" localSheetId="21">#REF!</definedName>
    <definedName name="Tav__15_Capoluoghi_Sez__E" localSheetId="22">#REF!</definedName>
    <definedName name="Tav__15_Capoluoghi_Sez__E" localSheetId="23">#REF!</definedName>
    <definedName name="Tav__15_Capoluoghi_Sez__E" localSheetId="20">#REF!</definedName>
    <definedName name="Tav__15_Capoluoghi_Sez__E">#REF!</definedName>
    <definedName name="Tav__16_Capoluoghi_Sez__F" localSheetId="61">#REF!</definedName>
    <definedName name="Tav__16_Capoluoghi_Sez__F" localSheetId="21">#REF!</definedName>
    <definedName name="Tav__16_Capoluoghi_Sez__F" localSheetId="22">#REF!</definedName>
    <definedName name="Tav__16_Capoluoghi_Sez__F" localSheetId="23">#REF!</definedName>
    <definedName name="Tav__16_Capoluoghi_Sez__F" localSheetId="20">#REF!</definedName>
    <definedName name="Tav__16_Capoluoghi_Sez__F">#REF!</definedName>
    <definedName name="Tav__17_Capoluoghi_Sez__G" localSheetId="61">#REF!</definedName>
    <definedName name="Tav__17_Capoluoghi_Sez__G" localSheetId="21">#REF!</definedName>
    <definedName name="Tav__17_Capoluoghi_Sez__G" localSheetId="22">#REF!</definedName>
    <definedName name="Tav__17_Capoluoghi_Sez__G" localSheetId="23">#REF!</definedName>
    <definedName name="Tav__17_Capoluoghi_Sez__G" localSheetId="20">#REF!</definedName>
    <definedName name="Tav__17_Capoluoghi_Sez__G">#REF!</definedName>
    <definedName name="Tav__18_Capoluoghi_Sez__H" localSheetId="61">#REF!</definedName>
    <definedName name="Tav__18_Capoluoghi_Sez__H" localSheetId="21">#REF!</definedName>
    <definedName name="Tav__18_Capoluoghi_Sez__H" localSheetId="22">#REF!</definedName>
    <definedName name="Tav__18_Capoluoghi_Sez__H" localSheetId="23">#REF!</definedName>
    <definedName name="Tav__18_Capoluoghi_Sez__H" localSheetId="20">#REF!</definedName>
    <definedName name="Tav__18_Capoluoghi_Sez__H">#REF!</definedName>
    <definedName name="Tav__19_Capoluoghi_Sez__I" localSheetId="61">#REF!</definedName>
    <definedName name="Tav__19_Capoluoghi_Sez__I" localSheetId="21">#REF!</definedName>
    <definedName name="Tav__19_Capoluoghi_Sez__I" localSheetId="22">#REF!</definedName>
    <definedName name="Tav__19_Capoluoghi_Sez__I" localSheetId="23">#REF!</definedName>
    <definedName name="Tav__19_Capoluoghi_Sez__I" localSheetId="20">#REF!</definedName>
    <definedName name="Tav__19_Capoluoghi_Sez__I">#REF!</definedName>
    <definedName name="Tav__2_Regioni_Ind" localSheetId="61">#REF!</definedName>
    <definedName name="Tav__2_Regioni_Ind" localSheetId="21">#REF!</definedName>
    <definedName name="Tav__2_Regioni_Ind" localSheetId="22">#REF!</definedName>
    <definedName name="Tav__2_Regioni_Ind" localSheetId="23">#REF!</definedName>
    <definedName name="Tav__2_Regioni_Ind" localSheetId="20">#REF!</definedName>
    <definedName name="Tav__2_Regioni_Ind">#REF!</definedName>
    <definedName name="Tav__2_Regioni_Ser" localSheetId="61">#REF!</definedName>
    <definedName name="Tav__2_Regioni_Ser" localSheetId="21">#REF!</definedName>
    <definedName name="Tav__2_Regioni_Ser" localSheetId="22">#REF!</definedName>
    <definedName name="Tav__2_Regioni_Ser" localSheetId="23">#REF!</definedName>
    <definedName name="Tav__2_Regioni_Ser" localSheetId="20">#REF!</definedName>
    <definedName name="Tav__2_Regioni_Ser">#REF!</definedName>
    <definedName name="Tav__20_Capoluoghi_Sez__J" localSheetId="61">#REF!</definedName>
    <definedName name="Tav__20_Capoluoghi_Sez__J" localSheetId="23">#REF!</definedName>
    <definedName name="Tav__20_Capoluoghi_Sez__J">#REF!</definedName>
    <definedName name="Tav__21_Capoluoghi_Sez__L" localSheetId="61">#REF!</definedName>
    <definedName name="Tav__21_Capoluoghi_Sez__L" localSheetId="23">#REF!</definedName>
    <definedName name="Tav__21_Capoluoghi_Sez__L">#REF!</definedName>
    <definedName name="Tav__22_Capoluoghi_Sez__M" localSheetId="61">#REF!</definedName>
    <definedName name="Tav__22_Capoluoghi_Sez__M" localSheetId="23">#REF!</definedName>
    <definedName name="Tav__22_Capoluoghi_Sez__M">#REF!</definedName>
    <definedName name="Tav__23_Capoluoghi_Sez__N" localSheetId="61">#REF!</definedName>
    <definedName name="Tav__23_Capoluoghi_Sez__N" localSheetId="23">#REF!</definedName>
    <definedName name="Tav__23_Capoluoghi_Sez__N">#REF!</definedName>
    <definedName name="Tav__24_Capoluoghi_Sez__P" localSheetId="61">#REF!</definedName>
    <definedName name="Tav__24_Capoluoghi_Sez__P" localSheetId="23">#REF!</definedName>
    <definedName name="Tav__24_Capoluoghi_Sez__P">#REF!</definedName>
    <definedName name="Tav__25_Capoluoghi_Sez__Q" localSheetId="61">#REF!</definedName>
    <definedName name="Tav__25_Capoluoghi_Sez__Q" localSheetId="23">#REF!</definedName>
    <definedName name="Tav__25_Capoluoghi_Sez__Q">#REF!</definedName>
    <definedName name="Tav__26_Capoluoghi_Sez__R" localSheetId="61">#REF!</definedName>
    <definedName name="Tav__26_Capoluoghi_Sez__R" localSheetId="23">#REF!</definedName>
    <definedName name="Tav__26_Capoluoghi_Sez__R">#REF!</definedName>
    <definedName name="Tav__27_Capoluoghi_Sez__S" localSheetId="61">#REF!</definedName>
    <definedName name="Tav__27_Capoluoghi_Sez__S" localSheetId="23">#REF!</definedName>
    <definedName name="Tav__27_Capoluoghi_Sez__S">#REF!</definedName>
    <definedName name="Tav__28_Comuni" localSheetId="61">#REF!</definedName>
    <definedName name="Tav__28_Comuni" localSheetId="23">#REF!</definedName>
    <definedName name="Tav__28_Comuni" localSheetId="20">'Tab. 2.9'!#REF!</definedName>
    <definedName name="Tav__28_Comuni">#REF!</definedName>
    <definedName name="Tav__29_Comuni_Industria" localSheetId="61">#REF!</definedName>
    <definedName name="Tav__29_Comuni_Industria" localSheetId="21">'Tab. 2.10'!$A$5:$P$121</definedName>
    <definedName name="Tav__29_Comuni_Industria" localSheetId="23">#REF!</definedName>
    <definedName name="Tav__29_Comuni_Industria">#REF!</definedName>
    <definedName name="Tav__3_Classi_di_addetti" localSheetId="21">#REF!</definedName>
    <definedName name="Tav__3_Classi_di_addetti" localSheetId="22">#REF!</definedName>
    <definedName name="Tav__3_Classi_di_addetti" localSheetId="23">#REF!</definedName>
    <definedName name="Tav__3_Classi_di_addetti" localSheetId="18">'Tab. 2.7'!$B$5:$G$10</definedName>
    <definedName name="Tav__3_Classi_di_addetti" localSheetId="20">#REF!</definedName>
    <definedName name="Tav__3_Classi_di_addetti" localSheetId="72">'Tab. 7.2'!#REF!</definedName>
    <definedName name="Tav__3_Classi_di_addetti">'Tab. 2.6 '!$B$6:$G$8</definedName>
    <definedName name="Tav__30_Comuni_Servizi" localSheetId="61">#REF!</definedName>
    <definedName name="Tav__30_Comuni_Servizi" localSheetId="22">'Tab. 2.11'!$A$2:$L$119</definedName>
    <definedName name="Tav__30_Comuni_Servizi" localSheetId="23">#REF!</definedName>
    <definedName name="Tav__30_Comuni_Servizi">#REF!</definedName>
    <definedName name="Tav__4_Classi_di_addetti" localSheetId="61">#REF!</definedName>
    <definedName name="Tav__4_Classi_di_addetti" localSheetId="21">#REF!</definedName>
    <definedName name="Tav__4_Classi_di_addetti" localSheetId="22">#REF!</definedName>
    <definedName name="Tav__4_Classi_di_addetti" localSheetId="23">#REF!</definedName>
    <definedName name="Tav__4_Classi_di_addetti" localSheetId="20">#REF!</definedName>
    <definedName name="Tav__4_Classi_di_addetti">#REF!</definedName>
    <definedName name="Tav__5_Sistemi_Locali" localSheetId="61">#REF!</definedName>
    <definedName name="Tav__5_Sistemi_Locali" localSheetId="21">#REF!</definedName>
    <definedName name="Tav__5_Sistemi_Locali" localSheetId="22">#REF!</definedName>
    <definedName name="Tav__5_Sistemi_Locali" localSheetId="23">#REF!</definedName>
    <definedName name="Tav__5_Sistemi_Locali" localSheetId="20">#REF!</definedName>
    <definedName name="Tav__5_Sistemi_Locali">#REF!</definedName>
    <definedName name="Tav__6_Sistemi_Locali_Ind" localSheetId="61">#REF!</definedName>
    <definedName name="Tav__6_Sistemi_Locali_Ind" localSheetId="21">#REF!</definedName>
    <definedName name="Tav__6_Sistemi_Locali_Ind" localSheetId="22">#REF!</definedName>
    <definedName name="Tav__6_Sistemi_Locali_Ind" localSheetId="23">#REF!</definedName>
    <definedName name="Tav__6_Sistemi_Locali_Ind" localSheetId="20">#REF!</definedName>
    <definedName name="Tav__6_Sistemi_Locali_Ind">#REF!</definedName>
    <definedName name="Tav__6_Sistemi_Locali_Ser" localSheetId="61">#REF!</definedName>
    <definedName name="Tav__6_Sistemi_Locali_Ser" localSheetId="21">#REF!</definedName>
    <definedName name="Tav__6_Sistemi_Locali_Ser" localSheetId="22">#REF!</definedName>
    <definedName name="Tav__6_Sistemi_Locali_Ser" localSheetId="23">#REF!</definedName>
    <definedName name="Tav__6_Sistemi_Locali_Ser" localSheetId="20">#REF!</definedName>
    <definedName name="Tav__6_Sistemi_Locali_Ser">#REF!</definedName>
    <definedName name="Tav__7__SL_Classi" localSheetId="61">#REF!</definedName>
    <definedName name="Tav__7__SL_Classi" localSheetId="21">#REF!</definedName>
    <definedName name="Tav__7__SL_Classi" localSheetId="22">#REF!</definedName>
    <definedName name="Tav__7__SL_Classi" localSheetId="23">#REF!</definedName>
    <definedName name="Tav__7__SL_Classi" localSheetId="20">#REF!</definedName>
    <definedName name="Tav__7__SL_Classi">#REF!</definedName>
    <definedName name="Tav__8_SL_Classi_Ind" localSheetId="61">#REF!</definedName>
    <definedName name="Tav__8_SL_Classi_Ind" localSheetId="21">#REF!</definedName>
    <definedName name="Tav__8_SL_Classi_Ind" localSheetId="22">#REF!</definedName>
    <definedName name="Tav__8_SL_Classi_Ind" localSheetId="23">#REF!</definedName>
    <definedName name="Tav__8_SL_Classi_Ind" localSheetId="20">#REF!</definedName>
    <definedName name="Tav__8_SL_Classi_Ind">#REF!</definedName>
    <definedName name="Tav__8_SL_Classi_Ser" localSheetId="61">#REF!</definedName>
    <definedName name="Tav__8_SL_Classi_Ser" localSheetId="21">#REF!</definedName>
    <definedName name="Tav__8_SL_Classi_Ser" localSheetId="22">#REF!</definedName>
    <definedName name="Tav__8_SL_Classi_Ser" localSheetId="23">#REF!</definedName>
    <definedName name="Tav__8_SL_Classi_Ser" localSheetId="20">#REF!</definedName>
    <definedName name="Tav__8_SL_Classi_Ser">#REF!</definedName>
    <definedName name="Tav__9_SL_Gruppi" localSheetId="61">#REF!</definedName>
    <definedName name="Tav__9_SL_Gruppi" localSheetId="21">#REF!</definedName>
    <definedName name="Tav__9_SL_Gruppi" localSheetId="22">#REF!</definedName>
    <definedName name="Tav__9_SL_Gruppi" localSheetId="23">#REF!</definedName>
    <definedName name="Tav__9_SL_Gruppi" localSheetId="20">#REF!</definedName>
    <definedName name="Tav__9_SL_Gruppi">#REF!</definedName>
    <definedName name="ty" localSheetId="61">#REF!</definedName>
    <definedName name="ty">#REF!</definedName>
    <definedName name="tyu" localSheetId="61">#REF!</definedName>
    <definedName name="tyu">#REF!</definedName>
    <definedName name="uy" localSheetId="61">'[1]Tav. 18 Capoluoghi Sez. H'!#REF!</definedName>
    <definedName name="uy">'[1]Tav. 18 Capoluoghi Sez. H'!#REF!</definedName>
    <definedName name="uyr" localSheetId="61">#REF!</definedName>
    <definedName name="uyr">#REF!</definedName>
    <definedName name="y" localSheetId="61">'[1]Tav. 14 Capoluoghi Sez. D'!#REF!</definedName>
    <definedName name="y">'[1]Tav. 14 Capoluoghi Sez. D'!#REF!</definedName>
    <definedName name="yf" localSheetId="61">'[1]Tav. 17 Capoluoghi Sez. G'!#REF!</definedName>
    <definedName name="yf">'[1]Tav. 17 Capoluoghi Sez. G'!#REF!</definedName>
    <definedName name="ylk" localSheetId="61">[1]Tav__22_Capoluoghi_Sez__M!#REF!</definedName>
    <definedName name="ylk">[1]Tav__22_Capoluoghi_Sez__M!#REF!</definedName>
    <definedName name="yuii" localSheetId="61">'[1]Tav. 19 Capoluoghi Sez. I'!#REF!</definedName>
    <definedName name="yuii">'[1]Tav. 19 Capoluoghi Sez. I'!#REF!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25" l="1"/>
  <c r="D41" i="94" l="1"/>
  <c r="D42" i="94"/>
  <c r="D43" i="94"/>
  <c r="D44" i="94"/>
  <c r="D45" i="94"/>
  <c r="D46" i="94"/>
  <c r="D40" i="94"/>
  <c r="D12" i="94"/>
  <c r="D13" i="94"/>
  <c r="D14" i="94"/>
  <c r="D15" i="94"/>
  <c r="D18" i="94"/>
  <c r="D19" i="94"/>
  <c r="D20" i="94"/>
  <c r="D21" i="94"/>
  <c r="D22" i="94"/>
  <c r="D25" i="94"/>
  <c r="D26" i="94"/>
  <c r="D27" i="94"/>
  <c r="D28" i="94"/>
  <c r="D29" i="94"/>
  <c r="D32" i="94"/>
  <c r="D33" i="94"/>
  <c r="D34" i="94"/>
  <c r="D35" i="94"/>
  <c r="D36" i="94"/>
  <c r="D11" i="94"/>
  <c r="D26" i="91"/>
  <c r="D25" i="91"/>
  <c r="D24" i="91"/>
  <c r="D23" i="91"/>
  <c r="D22" i="91"/>
  <c r="D21" i="91"/>
  <c r="D20" i="91"/>
  <c r="D19" i="91"/>
  <c r="D18" i="91"/>
  <c r="D17" i="91"/>
  <c r="D14" i="91"/>
  <c r="D13" i="91"/>
  <c r="D12" i="91"/>
  <c r="D11" i="91"/>
  <c r="C10" i="91"/>
  <c r="D10" i="91" s="1"/>
  <c r="D78" i="96"/>
  <c r="F76" i="96"/>
  <c r="D76" i="96"/>
  <c r="F75" i="96"/>
  <c r="D75" i="96"/>
  <c r="F72" i="96"/>
  <c r="D72" i="96"/>
  <c r="F71" i="96"/>
  <c r="D71" i="96"/>
  <c r="F70" i="96"/>
  <c r="D70" i="96"/>
  <c r="F69" i="96"/>
  <c r="D69" i="96"/>
  <c r="F68" i="96"/>
  <c r="D68" i="96"/>
  <c r="F67" i="96"/>
  <c r="D67" i="96"/>
  <c r="F66" i="96"/>
  <c r="D66" i="96"/>
  <c r="F65" i="96"/>
  <c r="D65" i="96"/>
  <c r="F64" i="96"/>
  <c r="D64" i="96"/>
  <c r="F63" i="96"/>
  <c r="D63" i="96"/>
  <c r="F62" i="96"/>
  <c r="D62" i="96"/>
  <c r="F61" i="96"/>
  <c r="D61" i="96"/>
  <c r="F60" i="96"/>
  <c r="D60" i="96"/>
  <c r="F59" i="96"/>
  <c r="D59" i="96"/>
  <c r="F58" i="96"/>
  <c r="D58" i="96"/>
  <c r="F57" i="96"/>
  <c r="D57" i="96"/>
  <c r="F56" i="96"/>
  <c r="D56" i="96"/>
  <c r="F55" i="96"/>
  <c r="D55" i="96"/>
  <c r="F54" i="96"/>
  <c r="D54" i="96"/>
  <c r="F53" i="96"/>
  <c r="D53" i="96"/>
  <c r="F52" i="96"/>
  <c r="D52" i="96"/>
  <c r="F51" i="96"/>
  <c r="D51" i="96"/>
  <c r="F50" i="96"/>
  <c r="D50" i="96"/>
  <c r="F47" i="96"/>
  <c r="D47" i="96"/>
  <c r="F46" i="96"/>
  <c r="D46" i="96"/>
  <c r="F45" i="96"/>
  <c r="D45" i="96"/>
  <c r="F44" i="96"/>
  <c r="D44" i="96"/>
  <c r="F43" i="96"/>
  <c r="D43" i="96"/>
  <c r="F42" i="96"/>
  <c r="D42" i="96"/>
  <c r="F41" i="96"/>
  <c r="D41" i="96"/>
  <c r="F40" i="96"/>
  <c r="D40" i="96"/>
  <c r="F39" i="96"/>
  <c r="D39" i="96"/>
  <c r="F38" i="96"/>
  <c r="D38" i="96"/>
  <c r="F37" i="96"/>
  <c r="D37" i="96"/>
  <c r="F36" i="96"/>
  <c r="D36" i="96"/>
  <c r="F35" i="96"/>
  <c r="D35" i="96"/>
  <c r="F34" i="96"/>
  <c r="D34" i="96"/>
  <c r="F33" i="96"/>
  <c r="D33" i="96"/>
  <c r="F32" i="96"/>
  <c r="D32" i="96"/>
  <c r="F31" i="96"/>
  <c r="D31" i="96"/>
  <c r="F30" i="96"/>
  <c r="D30" i="96"/>
  <c r="F29" i="96"/>
  <c r="D29" i="96"/>
  <c r="F28" i="96"/>
  <c r="D28" i="96"/>
  <c r="F27" i="96"/>
  <c r="D27" i="96"/>
  <c r="F26" i="96"/>
  <c r="D26" i="96"/>
  <c r="F25" i="96"/>
  <c r="D25" i="96"/>
  <c r="F24" i="96"/>
  <c r="D24" i="96"/>
  <c r="F23" i="96"/>
  <c r="D23" i="96"/>
  <c r="F22" i="96"/>
  <c r="D22" i="96"/>
  <c r="F21" i="96"/>
  <c r="D21" i="96"/>
  <c r="F20" i="96"/>
  <c r="D20" i="96"/>
  <c r="F19" i="96"/>
  <c r="D19" i="96"/>
  <c r="F18" i="96"/>
  <c r="D18" i="96"/>
  <c r="F17" i="96"/>
  <c r="D17" i="96"/>
  <c r="F16" i="96"/>
  <c r="D16" i="96"/>
  <c r="F15" i="96"/>
  <c r="D15" i="96"/>
  <c r="F14" i="96"/>
  <c r="D14" i="96"/>
  <c r="F13" i="96"/>
  <c r="D13" i="96"/>
  <c r="F12" i="96"/>
  <c r="D12" i="96"/>
  <c r="F11" i="96"/>
  <c r="D11" i="96"/>
  <c r="D105" i="95"/>
  <c r="D103" i="95"/>
  <c r="D100" i="95"/>
  <c r="D97" i="95"/>
  <c r="D96" i="95"/>
  <c r="D95" i="95"/>
  <c r="D87" i="95"/>
  <c r="D86" i="95"/>
  <c r="D85" i="95"/>
  <c r="D84" i="95"/>
  <c r="D83" i="95"/>
  <c r="D82" i="95"/>
  <c r="D81" i="95"/>
  <c r="D80" i="95"/>
  <c r="D79" i="95"/>
  <c r="D78" i="95"/>
  <c r="D77" i="95"/>
  <c r="D76" i="95"/>
  <c r="D75" i="95"/>
  <c r="D74" i="95"/>
  <c r="D73" i="95"/>
  <c r="D72" i="95"/>
  <c r="D92" i="95"/>
  <c r="D91" i="95"/>
  <c r="D88" i="95"/>
  <c r="D69" i="95"/>
  <c r="D68" i="95"/>
  <c r="D67" i="95"/>
  <c r="D66" i="95"/>
  <c r="D65" i="95"/>
  <c r="D64" i="95"/>
  <c r="D63" i="95"/>
  <c r="D62" i="95"/>
  <c r="D61" i="95"/>
  <c r="D60" i="95"/>
  <c r="D53" i="95"/>
  <c r="D52" i="95"/>
  <c r="D51" i="95"/>
  <c r="D50" i="95"/>
  <c r="D49" i="95"/>
  <c r="D48" i="95"/>
  <c r="D47" i="95"/>
  <c r="D46" i="95"/>
  <c r="D45" i="95"/>
  <c r="D44" i="95"/>
  <c r="D57" i="95"/>
  <c r="D41" i="95"/>
  <c r="D40" i="95"/>
  <c r="D39" i="95"/>
  <c r="D38" i="95"/>
  <c r="D37" i="95"/>
  <c r="D36" i="95"/>
  <c r="D35" i="95"/>
  <c r="D34" i="95"/>
  <c r="D33" i="95"/>
  <c r="D32" i="95"/>
  <c r="D31" i="95"/>
  <c r="D28" i="95"/>
  <c r="D27" i="95"/>
  <c r="D26" i="95"/>
  <c r="D25" i="95"/>
  <c r="D24" i="95"/>
  <c r="D23" i="95"/>
  <c r="D22" i="95"/>
  <c r="D21" i="95"/>
  <c r="D20" i="95"/>
  <c r="D19" i="95"/>
  <c r="D18" i="95"/>
  <c r="D17" i="95"/>
  <c r="D16" i="95"/>
  <c r="D15" i="95"/>
  <c r="D14" i="95"/>
  <c r="D13" i="95"/>
  <c r="D12" i="95"/>
  <c r="D11" i="95"/>
  <c r="E48" i="94"/>
  <c r="E46" i="94"/>
  <c r="E45" i="94"/>
  <c r="E44" i="94"/>
  <c r="E43" i="94"/>
  <c r="E42" i="94"/>
  <c r="E41" i="94"/>
  <c r="E40" i="94"/>
  <c r="E36" i="94"/>
  <c r="E35" i="94"/>
  <c r="E34" i="94"/>
  <c r="E33" i="94"/>
  <c r="E32" i="94"/>
  <c r="E29" i="94"/>
  <c r="E28" i="94"/>
  <c r="E27" i="94"/>
  <c r="E26" i="94"/>
  <c r="E25" i="94"/>
  <c r="E22" i="94"/>
  <c r="E21" i="94"/>
  <c r="E20" i="94"/>
  <c r="E19" i="94"/>
  <c r="E18" i="94"/>
  <c r="E15" i="94"/>
  <c r="E14" i="94"/>
  <c r="E13" i="94"/>
  <c r="E12" i="94"/>
  <c r="E11" i="94"/>
  <c r="C28" i="91" l="1"/>
  <c r="D28" i="91" s="1"/>
  <c r="L11" i="29" l="1"/>
  <c r="K11" i="29"/>
  <c r="J11" i="29"/>
  <c r="C32" i="69"/>
  <c r="E32" i="69" l="1"/>
  <c r="E30" i="69"/>
  <c r="E29" i="69"/>
  <c r="E28" i="69"/>
  <c r="E27" i="69"/>
  <c r="E26" i="69"/>
  <c r="E25" i="69"/>
  <c r="E24" i="69"/>
  <c r="E23" i="69"/>
  <c r="E22" i="69"/>
  <c r="E21" i="69"/>
  <c r="E19" i="69"/>
  <c r="E18" i="69"/>
  <c r="E17" i="69"/>
  <c r="E16" i="69"/>
  <c r="E14" i="69"/>
  <c r="E13" i="69"/>
  <c r="E11" i="69"/>
  <c r="E9" i="69"/>
  <c r="C11" i="20"/>
  <c r="D11" i="20"/>
  <c r="E11" i="20"/>
  <c r="F11" i="20"/>
  <c r="G11" i="20"/>
  <c r="H11" i="20"/>
  <c r="I11" i="20"/>
  <c r="B12" i="74"/>
  <c r="C12" i="74"/>
  <c r="D12" i="74"/>
  <c r="E12" i="74"/>
  <c r="F12" i="74"/>
  <c r="G12" i="74"/>
  <c r="H12" i="74"/>
  <c r="I12" i="74"/>
  <c r="J12" i="74"/>
  <c r="K12" i="74"/>
  <c r="L12" i="74"/>
  <c r="M12" i="74"/>
  <c r="N12" i="74"/>
  <c r="O12" i="74"/>
  <c r="P12" i="74"/>
  <c r="Q12" i="74"/>
  <c r="R12" i="74"/>
  <c r="B13" i="22"/>
  <c r="C13" i="22"/>
  <c r="D13" i="22"/>
  <c r="H10" i="21"/>
  <c r="J11" i="20"/>
  <c r="D11" i="69" l="1"/>
  <c r="D14" i="69"/>
  <c r="D17" i="69"/>
  <c r="D19" i="69"/>
  <c r="D22" i="69"/>
  <c r="D27" i="69"/>
  <c r="D29" i="69"/>
  <c r="D9" i="69"/>
  <c r="D13" i="69"/>
  <c r="D16" i="69"/>
  <c r="D18" i="69"/>
  <c r="D21" i="69"/>
  <c r="D23" i="69"/>
  <c r="D26" i="69"/>
  <c r="D28" i="69"/>
  <c r="D30" i="69"/>
  <c r="E13" i="22"/>
</calcChain>
</file>

<file path=xl/sharedStrings.xml><?xml version="1.0" encoding="utf-8"?>
<sst xmlns="http://schemas.openxmlformats.org/spreadsheetml/2006/main" count="7421" uniqueCount="2200">
  <si>
    <t>Eisenbahnlinien</t>
  </si>
  <si>
    <t>Rete ferroviaria</t>
  </si>
  <si>
    <t>Staatsstraßen</t>
  </si>
  <si>
    <t>Strade statali</t>
  </si>
  <si>
    <t>Landesstraßen</t>
  </si>
  <si>
    <t>Strade provinciali</t>
  </si>
  <si>
    <t>Strade comunali in manutenzione della Provincia</t>
  </si>
  <si>
    <t>Gemeindestraßen</t>
  </si>
  <si>
    <t>Strade comunali</t>
  </si>
  <si>
    <t>(a)</t>
  </si>
  <si>
    <t>Bezogen auf die Gesamtfläche Südtirols, nämlich 7.400,43 km²</t>
  </si>
  <si>
    <t>Con riferimento alla superficie territoriale della provincia di Bolzano, 7.400,43 km²</t>
  </si>
  <si>
    <t>-</t>
  </si>
  <si>
    <t>Tab. 1.3</t>
  </si>
  <si>
    <t>Bestand am 31.12.</t>
  </si>
  <si>
    <t>Absolute Werte / Dati assoluti</t>
  </si>
  <si>
    <t>Kraftwagen</t>
  </si>
  <si>
    <t>Autoveicoli</t>
  </si>
  <si>
    <t>Personenkraftwagen</t>
  </si>
  <si>
    <t>Autovetture</t>
  </si>
  <si>
    <t>Omnibusse</t>
  </si>
  <si>
    <t>Autobus</t>
  </si>
  <si>
    <t>Lastkraftwagen</t>
  </si>
  <si>
    <t>Autocarri</t>
  </si>
  <si>
    <t>Zugmaschinen</t>
  </si>
  <si>
    <t>Trattrici</t>
  </si>
  <si>
    <t>Zusammen</t>
  </si>
  <si>
    <t>Totale</t>
  </si>
  <si>
    <t>Krafträder (a)</t>
  </si>
  <si>
    <t>Motoveicoli (a)</t>
  </si>
  <si>
    <t>Motorräder</t>
  </si>
  <si>
    <t>Motocicli</t>
  </si>
  <si>
    <t>Dreiradlieferwagen</t>
  </si>
  <si>
    <t>Motocarri</t>
  </si>
  <si>
    <t>Insgesamt</t>
  </si>
  <si>
    <t>Rimorchi</t>
  </si>
  <si>
    <t>Kraftfahrzeuge</t>
  </si>
  <si>
    <t>Veicoli</t>
  </si>
  <si>
    <t>Ohne Kleinkrafträder bis zu 50 cm³ Hubraum</t>
  </si>
  <si>
    <t>Esclusi i ciclomotori fino a 50 cc di cilindrata</t>
  </si>
  <si>
    <t>(b)</t>
  </si>
  <si>
    <t>Wohnbevölkerung am 31.12.</t>
  </si>
  <si>
    <t>Popolazione residente al 31.12.</t>
  </si>
  <si>
    <t>Tab. 1.4</t>
  </si>
  <si>
    <t>%</t>
  </si>
  <si>
    <t>Bis 1.200</t>
  </si>
  <si>
    <t>Fino a 1.200</t>
  </si>
  <si>
    <t>1.201 - 1.400</t>
  </si>
  <si>
    <t>1.401 - 1.600</t>
  </si>
  <si>
    <t>1.601 - 1.800</t>
  </si>
  <si>
    <t>1.801 - 2.000</t>
  </si>
  <si>
    <t>2.001 - 2.500</t>
  </si>
  <si>
    <t>Mehr als 2.500</t>
  </si>
  <si>
    <t>Oltre i 2.500</t>
  </si>
  <si>
    <t>Nicht zugeordnet</t>
  </si>
  <si>
    <t>Dato non identificato</t>
  </si>
  <si>
    <t>Tab. 1.5</t>
  </si>
  <si>
    <t>MOTORLEISTUNG</t>
  </si>
  <si>
    <t>POTENZA DEL MOTORE</t>
  </si>
  <si>
    <t>Bis 40 kW</t>
  </si>
  <si>
    <t>Fino a 40 kW</t>
  </si>
  <si>
    <t>41-55 kW</t>
  </si>
  <si>
    <t>56-70 kW</t>
  </si>
  <si>
    <t>71-85 kW</t>
  </si>
  <si>
    <t>86-100 kW</t>
  </si>
  <si>
    <t>101-115 kW</t>
  </si>
  <si>
    <t>116-130 kW</t>
  </si>
  <si>
    <t>Über 130 kW</t>
  </si>
  <si>
    <t>Oltre 130 kW</t>
  </si>
  <si>
    <t>Tab. 1.6</t>
  </si>
  <si>
    <t>Benzin</t>
  </si>
  <si>
    <t>Benzina</t>
  </si>
  <si>
    <t>Benzin und Flüssiggas</t>
  </si>
  <si>
    <t>Benzina e gas liquido</t>
  </si>
  <si>
    <t>Benzina e metano</t>
  </si>
  <si>
    <t>Diesel</t>
  </si>
  <si>
    <t>Gasolio</t>
  </si>
  <si>
    <t>Hybrid - Benzin</t>
  </si>
  <si>
    <t>Ibrido - benzina</t>
  </si>
  <si>
    <t>Sonstiges</t>
  </si>
  <si>
    <t>Altro</t>
  </si>
  <si>
    <t>Quelle: A.C.I., Auswertung des ASTAT</t>
  </si>
  <si>
    <t>Tab. 1.7</t>
  </si>
  <si>
    <t>Euro 0</t>
  </si>
  <si>
    <t>Euro 1</t>
  </si>
  <si>
    <t>Euro 2</t>
  </si>
  <si>
    <t>Euro 3</t>
  </si>
  <si>
    <t>Euro 4</t>
  </si>
  <si>
    <t>Euro 5</t>
  </si>
  <si>
    <t>Euro 6</t>
  </si>
  <si>
    <t>Die Euro-Norm sieht eine Reihe von Einschränkungen in Bezug auf den Schadstoffausstoß der in den Europäischen Mitgliedsstaaten verkauften Fahrzeuge vor. Ab dem Zeitpunkt des Inkrafttretens einer solchen Norm sind die Autohäuser dazu verpflichtet, den Verkauf von neuen Fahrzeugen einzustellen, welche die entsprechende Norm nicht erfüllen. Obligatorische Zulassung für neue Fahrzeuge: Euro 0 - vor 1992, Euro 1 - 01.01.1993, Euro 2 - 01.01.1997, Euro 3 - 01.01.2001, Euro 4 - 01.01.2006, Euro 5 - 01.01.2011, Euro 6 - 01.09.2015.</t>
  </si>
  <si>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</si>
  <si>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</si>
  <si>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</si>
  <si>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</si>
  <si>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</si>
  <si>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</si>
  <si>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</si>
  <si>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</si>
  <si>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</si>
  <si>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</si>
  <si>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</si>
  <si>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</si>
  <si>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</si>
  <si>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</si>
  <si>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</si>
  <si>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</si>
  <si>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</si>
  <si>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</si>
  <si>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</si>
  <si>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</si>
  <si>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</si>
  <si>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</si>
  <si>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</si>
  <si>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</si>
  <si>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</si>
  <si>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</si>
  <si>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</si>
  <si>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</si>
  <si>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Gais</t>
  </si>
  <si>
    <t>Gargazon</t>
  </si>
  <si>
    <t>Glurns</t>
  </si>
  <si>
    <t>Latsch</t>
  </si>
  <si>
    <t>Algund</t>
  </si>
  <si>
    <t>Lajen</t>
  </si>
  <si>
    <t>Leifers</t>
  </si>
  <si>
    <t>Lana</t>
  </si>
  <si>
    <t>Laas</t>
  </si>
  <si>
    <t>Laurein</t>
  </si>
  <si>
    <t>Lüsen</t>
  </si>
  <si>
    <t>Mals</t>
  </si>
  <si>
    <t>Enneberg</t>
  </si>
  <si>
    <t>Marling</t>
  </si>
  <si>
    <t>Martell</t>
  </si>
  <si>
    <t>Mölten</t>
  </si>
  <si>
    <t>Meran</t>
  </si>
  <si>
    <t>Welsberg-Taisten</t>
  </si>
  <si>
    <t>Montan</t>
  </si>
  <si>
    <t>Moos in Passeier</t>
  </si>
  <si>
    <t>Nals</t>
  </si>
  <si>
    <t>Naturns</t>
  </si>
  <si>
    <t>Natz-Schabs</t>
  </si>
  <si>
    <t>Welschnofen</t>
  </si>
  <si>
    <t>Deutschnofen</t>
  </si>
  <si>
    <t>Auer</t>
  </si>
  <si>
    <t>St.Ulrich</t>
  </si>
  <si>
    <t>Partschins</t>
  </si>
  <si>
    <t>Percha</t>
  </si>
  <si>
    <t>Plaus</t>
  </si>
  <si>
    <t>Waidbruck</t>
  </si>
  <si>
    <t>Burgstall</t>
  </si>
  <si>
    <t>Prad am Stilfser Joch</t>
  </si>
  <si>
    <t>Prettau</t>
  </si>
  <si>
    <t>Proveis</t>
  </si>
  <si>
    <t>Ratschings</t>
  </si>
  <si>
    <t>Rasen-Antholz</t>
  </si>
  <si>
    <t>Ritten</t>
  </si>
  <si>
    <t>Riffian</t>
  </si>
  <si>
    <t>Mühlbach</t>
  </si>
  <si>
    <t>Rodeneck</t>
  </si>
  <si>
    <t>Innichen</t>
  </si>
  <si>
    <t>Jenesien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</si>
  <si>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</si>
  <si>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</si>
  <si>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</si>
  <si>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</si>
  <si>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</si>
  <si>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</si>
  <si>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</si>
  <si>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</si>
  <si>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</si>
  <si>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</si>
  <si>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</si>
  <si>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</si>
  <si>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</si>
  <si>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</si>
  <si>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</si>
  <si>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</si>
  <si>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</si>
  <si>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</si>
  <si>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</si>
  <si>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</si>
  <si>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</si>
  <si>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</si>
  <si>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</si>
  <si>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</si>
  <si>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</si>
  <si>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</si>
  <si>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</si>
  <si>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</si>
  <si>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</si>
  <si>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</si>
  <si>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Anhänger (b)</t>
  </si>
  <si>
    <t>Rimorchi (b)</t>
  </si>
  <si>
    <t>Die Anhänger unter 3,5 Tonnen werden nicht mehr erfasst, da keine Meldepflicht beim öffentlichen Kraftfahrzeugregisteramt mehr besteht.</t>
  </si>
  <si>
    <t>Non vengono più conteggiati i rimorchi e semirimorchi con meno di 3,5 tonnellate, perchè non hanno più obbligo di iscrizione al PRA.</t>
  </si>
  <si>
    <t>(c)</t>
  </si>
  <si>
    <t>Tab. 1.8</t>
  </si>
  <si>
    <t>Männer / Maschi</t>
  </si>
  <si>
    <t>Frauen / Femmine</t>
  </si>
  <si>
    <t>Aldino</t>
  </si>
  <si>
    <t>Andriano</t>
  </si>
  <si>
    <t>Anterivo</t>
  </si>
  <si>
    <t>Avelengo</t>
  </si>
  <si>
    <t>Badia</t>
  </si>
  <si>
    <t>Barbiano</t>
  </si>
  <si>
    <t>Bolzano</t>
  </si>
  <si>
    <t>Braies</t>
  </si>
  <si>
    <t>Brennero</t>
  </si>
  <si>
    <t>Bressanone</t>
  </si>
  <si>
    <t>Bronzolo</t>
  </si>
  <si>
    <t>Brunico</t>
  </si>
  <si>
    <t>Caines</t>
  </si>
  <si>
    <t>Campo di Trens</t>
  </si>
  <si>
    <t>Campo Tures</t>
  </si>
  <si>
    <t>Castelbello-Ciardes</t>
  </si>
  <si>
    <t>Castelrotto</t>
  </si>
  <si>
    <t>Cermes</t>
  </si>
  <si>
    <t>Chienes</t>
  </si>
  <si>
    <t>Chiusa</t>
  </si>
  <si>
    <t>Cornedo all'Isarco</t>
  </si>
  <si>
    <t>Corvara in Badia</t>
  </si>
  <si>
    <t>Curon Venosta</t>
  </si>
  <si>
    <t>Dobbiaco</t>
  </si>
  <si>
    <t>Egna</t>
  </si>
  <si>
    <t>Falzes</t>
  </si>
  <si>
    <t>Fié allo Sciliar</t>
  </si>
  <si>
    <t>Fortezza</t>
  </si>
  <si>
    <t>Villnöß</t>
  </si>
  <si>
    <t>Funes</t>
  </si>
  <si>
    <t>Gargazzone</t>
  </si>
  <si>
    <t>Glorenza</t>
  </si>
  <si>
    <t>Laces</t>
  </si>
  <si>
    <t>Lagundo</t>
  </si>
  <si>
    <t>Laion</t>
  </si>
  <si>
    <t>Laives</t>
  </si>
  <si>
    <t>Lasa</t>
  </si>
  <si>
    <t>Lauregno</t>
  </si>
  <si>
    <t>Luson</t>
  </si>
  <si>
    <t>Malles Venosta</t>
  </si>
  <si>
    <t>Marebbe</t>
  </si>
  <si>
    <t>Marlengo</t>
  </si>
  <si>
    <t>Martello</t>
  </si>
  <si>
    <t>Meltina</t>
  </si>
  <si>
    <t>Merano</t>
  </si>
  <si>
    <t>Monguelfo-Tesido</t>
  </si>
  <si>
    <t>Montagna</t>
  </si>
  <si>
    <t>Moso in Passiria</t>
  </si>
  <si>
    <t>Nalles</t>
  </si>
  <si>
    <t>Naturno</t>
  </si>
  <si>
    <t>Naz-Sciaves</t>
  </si>
  <si>
    <t>Nova Levante</t>
  </si>
  <si>
    <t>Nova Ponente</t>
  </si>
  <si>
    <t>Ora</t>
  </si>
  <si>
    <t>Ortisei</t>
  </si>
  <si>
    <t>Parcines</t>
  </si>
  <si>
    <t>Perca</t>
  </si>
  <si>
    <t>Ponte Gardena</t>
  </si>
  <si>
    <t>Postal</t>
  </si>
  <si>
    <t>Prato allo Stelvio</t>
  </si>
  <si>
    <t>Predoi</t>
  </si>
  <si>
    <t>Proves</t>
  </si>
  <si>
    <t>Racines</t>
  </si>
  <si>
    <t>Rasun Anterselva</t>
  </si>
  <si>
    <t>Renon</t>
  </si>
  <si>
    <t>Rifiano</t>
  </si>
  <si>
    <t>Rio di Pusteria</t>
  </si>
  <si>
    <t>Rodengo</t>
  </si>
  <si>
    <t>S.Candido</t>
  </si>
  <si>
    <t>Sarentino</t>
  </si>
  <si>
    <t>Scena</t>
  </si>
  <si>
    <t>Selva dei Molini</t>
  </si>
  <si>
    <t>Selva di Val Gardena</t>
  </si>
  <si>
    <t>Senales</t>
  </si>
  <si>
    <t>Sesto</t>
  </si>
  <si>
    <t>Silandro</t>
  </si>
  <si>
    <t>Sluderno</t>
  </si>
  <si>
    <t>Stelvio</t>
  </si>
  <si>
    <t>Terento</t>
  </si>
  <si>
    <t>Terlano</t>
  </si>
  <si>
    <t>Tesimo</t>
  </si>
  <si>
    <t>Tires</t>
  </si>
  <si>
    <t>Tirolo</t>
  </si>
  <si>
    <t>Tubre</t>
  </si>
  <si>
    <t>Ultimo</t>
  </si>
  <si>
    <t>Vadena</t>
  </si>
  <si>
    <t>Valdaora</t>
  </si>
  <si>
    <t>Val di Vizze</t>
  </si>
  <si>
    <t>Valle Aurina</t>
  </si>
  <si>
    <t>Valle di Casies</t>
  </si>
  <si>
    <t>Vandoies</t>
  </si>
  <si>
    <t>Varna</t>
  </si>
  <si>
    <t>Verano</t>
  </si>
  <si>
    <t>Villabassa</t>
  </si>
  <si>
    <t>Villandro</t>
  </si>
  <si>
    <t>Vipiteno</t>
  </si>
  <si>
    <t>Velturno</t>
  </si>
  <si>
    <t>La Valle</t>
  </si>
  <si>
    <t>Tab. 1.9</t>
  </si>
  <si>
    <t>Fahrzeugart / Tipo di veicolo</t>
  </si>
  <si>
    <t>Motoveicoli</t>
  </si>
  <si>
    <t>Fonte: A.C.I., elaborazione ASTAT</t>
  </si>
  <si>
    <t>Tab. 1.10</t>
  </si>
  <si>
    <t>Radwege</t>
  </si>
  <si>
    <t>Piste ciclabili</t>
  </si>
  <si>
    <t>Fußwege</t>
  </si>
  <si>
    <t>Vie pedonali</t>
  </si>
  <si>
    <t>Wanderwege</t>
  </si>
  <si>
    <t>Sentieri</t>
  </si>
  <si>
    <t>Steige</t>
  </si>
  <si>
    <t>Mulattiere</t>
  </si>
  <si>
    <t>Stand Dezember</t>
  </si>
  <si>
    <t>Situazione a dicembre</t>
  </si>
  <si>
    <t>Autobahnen (b)</t>
  </si>
  <si>
    <t>Intermodales Verkehrsnetz (c)</t>
  </si>
  <si>
    <t>Rete viaria intermodale (c)</t>
  </si>
  <si>
    <t>I chilometri si riferiscono ad entrambe le direzioni, rampe e svincoli</t>
  </si>
  <si>
    <t>Tab. 2.1</t>
  </si>
  <si>
    <t>2020/21</t>
  </si>
  <si>
    <t>Fahrkartengruppe und Art des Verkehrsmittels</t>
  </si>
  <si>
    <t>Südtirol-Pass</t>
  </si>
  <si>
    <t>Alto Adige Pass</t>
  </si>
  <si>
    <t>Bahn</t>
  </si>
  <si>
    <t>Ferrovia</t>
  </si>
  <si>
    <t>andere Strecken (b)</t>
  </si>
  <si>
    <t>altre linee (b)</t>
  </si>
  <si>
    <t>Seilbahn</t>
  </si>
  <si>
    <t>Funivia</t>
  </si>
  <si>
    <t>Bus</t>
  </si>
  <si>
    <t>Jahreskarten ABO+ und ABO65+</t>
  </si>
  <si>
    <t>ABO+ e ABO65+</t>
  </si>
  <si>
    <t>Freizeittickets (Mobilcard)</t>
  </si>
  <si>
    <t>Biglietti tempo libero (Mobilcard)</t>
  </si>
  <si>
    <t>Fahrkartengruppen insgesamt</t>
  </si>
  <si>
    <t>Totale gruppi di biglietti</t>
  </si>
  <si>
    <t>Fahrkartentyp</t>
  </si>
  <si>
    <t>Tipo di biglietto</t>
  </si>
  <si>
    <t>Einzelfahrschein</t>
  </si>
  <si>
    <t>Biglietto singolo</t>
  </si>
  <si>
    <t>Wertkarte</t>
  </si>
  <si>
    <t>Carta valore</t>
  </si>
  <si>
    <t>ABO+</t>
  </si>
  <si>
    <t>ABO65+</t>
  </si>
  <si>
    <t>Biglietto tempo libero (Mobilcard)</t>
  </si>
  <si>
    <t>Tab. 2.2</t>
  </si>
  <si>
    <t>Einzelfahrscheine, Wertkarten und Südtirol Pass</t>
  </si>
  <si>
    <t>Biglietti singoli, carte valore ed Alto Adige Pass</t>
  </si>
  <si>
    <t>Mals-Meran</t>
  </si>
  <si>
    <t>Malles-Merano</t>
  </si>
  <si>
    <t>Malles</t>
  </si>
  <si>
    <t>Spondinig</t>
  </si>
  <si>
    <t>Spondigna</t>
  </si>
  <si>
    <t>Eyrs</t>
  </si>
  <si>
    <t>Oris</t>
  </si>
  <si>
    <t>Goldrain</t>
  </si>
  <si>
    <t>Coldrano</t>
  </si>
  <si>
    <t>Kastelbell</t>
  </si>
  <si>
    <t>Castelbello</t>
  </si>
  <si>
    <t>Tschars</t>
  </si>
  <si>
    <t>Ciardes</t>
  </si>
  <si>
    <t>Staben</t>
  </si>
  <si>
    <t>Stava</t>
  </si>
  <si>
    <t>Rabland</t>
  </si>
  <si>
    <t>Rablà</t>
  </si>
  <si>
    <t>Töll</t>
  </si>
  <si>
    <t>Tel</t>
  </si>
  <si>
    <t>Meran, Richtung Mals</t>
  </si>
  <si>
    <t>Merano, direzione Malles</t>
  </si>
  <si>
    <t>Meran-Bozen</t>
  </si>
  <si>
    <t>Merano-Bolzano</t>
  </si>
  <si>
    <t>Meran, Richtung Bozen</t>
  </si>
  <si>
    <t>Merano, direzione Bolzano</t>
  </si>
  <si>
    <t>Untermais</t>
  </si>
  <si>
    <t>Maia Bassa</t>
  </si>
  <si>
    <t>Lana-Burgstall</t>
  </si>
  <si>
    <t>Lana-Postal</t>
  </si>
  <si>
    <t>Vilpian-Nals</t>
  </si>
  <si>
    <t>Vilpiano-Nalles</t>
  </si>
  <si>
    <t>Siebeneich</t>
  </si>
  <si>
    <t>Settequerce</t>
  </si>
  <si>
    <t>Sigmundskron</t>
  </si>
  <si>
    <t>Ponte Adige</t>
  </si>
  <si>
    <t>Bozen Kaiserau</t>
  </si>
  <si>
    <t>Bolzano Casanova</t>
  </si>
  <si>
    <t>Bozen Süd</t>
  </si>
  <si>
    <t>Bolzano Sud</t>
  </si>
  <si>
    <t>Bozen, Richtung Meran</t>
  </si>
  <si>
    <t>Bolzano, direzione Merano</t>
  </si>
  <si>
    <t>Bozen-Innsbruck</t>
  </si>
  <si>
    <t>Bolzano-Innsbruck</t>
  </si>
  <si>
    <t>Bozen, Richtung Brenner und Innichen</t>
  </si>
  <si>
    <t>Waidbruck-Lajen</t>
  </si>
  <si>
    <t>Ponte Gardena-Laion</t>
  </si>
  <si>
    <t>Franzensfeste, Richtung Bozen/Brenner</t>
  </si>
  <si>
    <t>Fortezza, direzione Bolzano/Brennero</t>
  </si>
  <si>
    <t>Sterzing-Pfitsch</t>
  </si>
  <si>
    <t>Vipiteno-Val di Vizze</t>
  </si>
  <si>
    <t>Gossensass</t>
  </si>
  <si>
    <t>Colle Isarco</t>
  </si>
  <si>
    <t>Innsbruck</t>
  </si>
  <si>
    <t>Bozen-Trient</t>
  </si>
  <si>
    <t>Bolzano-Trento</t>
  </si>
  <si>
    <t>Neumarkt-Tramin</t>
  </si>
  <si>
    <t>Egna-Termeno</t>
  </si>
  <si>
    <t>Margreid-Kurtatsch</t>
  </si>
  <si>
    <t>Magré-Cortaccia</t>
  </si>
  <si>
    <t>Mezzocorona</t>
  </si>
  <si>
    <t>Lavis</t>
  </si>
  <si>
    <t>Trient</t>
  </si>
  <si>
    <t>Trento</t>
  </si>
  <si>
    <t>Franzensfeste-Lienz</t>
  </si>
  <si>
    <t>Fortezza-Lienz</t>
  </si>
  <si>
    <t>Franzensfeste, Richtung Innichen</t>
  </si>
  <si>
    <t>Rio Pusteria</t>
  </si>
  <si>
    <t>Ehrenburg</t>
  </si>
  <si>
    <t>Casteldarne</t>
  </si>
  <si>
    <t>St. Lorenzen</t>
  </si>
  <si>
    <t>S. Lorenzo</t>
  </si>
  <si>
    <t>Bruneck Nord</t>
  </si>
  <si>
    <t>Brunico Nord</t>
  </si>
  <si>
    <t>Percha-Kronplatz</t>
  </si>
  <si>
    <t>Perca-Plan de Corones</t>
  </si>
  <si>
    <t>Olang-Antholz</t>
  </si>
  <si>
    <t>Valdaora-Anterselva</t>
  </si>
  <si>
    <t>Welsberg-Gsies</t>
  </si>
  <si>
    <t>Monguelfo-Casies</t>
  </si>
  <si>
    <t>Niederdorf-Prags</t>
  </si>
  <si>
    <t>Villabassa-Braies</t>
  </si>
  <si>
    <t>Vierschach-Helm</t>
  </si>
  <si>
    <t>Versciaco-Elmo</t>
  </si>
  <si>
    <t>Sillian</t>
  </si>
  <si>
    <t>..</t>
  </si>
  <si>
    <t>Lienz</t>
  </si>
  <si>
    <t>Bahnstrecke unbekannt</t>
  </si>
  <si>
    <t>Linea ferroviara ignota</t>
  </si>
  <si>
    <t>Mendelbahn</t>
  </si>
  <si>
    <t>Funicolare della Mendola</t>
  </si>
  <si>
    <t>Kaltern und Mendelpass</t>
  </si>
  <si>
    <t>Caldaro e passo Mendola</t>
  </si>
  <si>
    <t>Klobenstein, Oberbozen, Zwischenhalte</t>
  </si>
  <si>
    <t>Collalbo, Soprabolzano, staz. intermedie</t>
  </si>
  <si>
    <t xml:space="preserve">         Totale</t>
  </si>
  <si>
    <t>Tab. 2.3</t>
  </si>
  <si>
    <t>Abo+, Abo65+ und Freizeittickets (Mobilcard)</t>
  </si>
  <si>
    <t>Abo+, Abo65+ e biglietti tempo libero (Mobilcard)</t>
  </si>
  <si>
    <t>Entwertungen / Obliterazioni</t>
  </si>
  <si>
    <t>Rittner Bahn</t>
  </si>
  <si>
    <t>Treno del Renon</t>
  </si>
  <si>
    <t>Tab. 2.4</t>
  </si>
  <si>
    <t>Vinschgau</t>
  </si>
  <si>
    <t>Val Venosta</t>
  </si>
  <si>
    <t>Schnalstal</t>
  </si>
  <si>
    <t>Val Senales</t>
  </si>
  <si>
    <t>Burggrafenamt</t>
  </si>
  <si>
    <t>Burgraviato</t>
  </si>
  <si>
    <t>Passeiertal</t>
  </si>
  <si>
    <t>Val Passiria</t>
  </si>
  <si>
    <t>Bozen-Jenesien</t>
  </si>
  <si>
    <t>Eggental</t>
  </si>
  <si>
    <t>Oltradige-Bassa Atesina</t>
  </si>
  <si>
    <t>Gröden</t>
  </si>
  <si>
    <t>Gardena</t>
  </si>
  <si>
    <t>Wipptal</t>
  </si>
  <si>
    <t>Alta Valle Isarco</t>
  </si>
  <si>
    <t>Pustertal</t>
  </si>
  <si>
    <t>Val Pusteria</t>
  </si>
  <si>
    <t>Falzes-Terento</t>
  </si>
  <si>
    <t>Gadertal</t>
  </si>
  <si>
    <t>Val Badia</t>
  </si>
  <si>
    <t>Tab. 2.5</t>
  </si>
  <si>
    <t>Bozen-Oberbozen (Ritten)</t>
  </si>
  <si>
    <t>Bolzano-San Genesio</t>
  </si>
  <si>
    <t>Bozen-Kohlern</t>
  </si>
  <si>
    <t>Bolzano-Colle</t>
  </si>
  <si>
    <t>Burgstall-Vöran</t>
  </si>
  <si>
    <t>Postal-Verano</t>
  </si>
  <si>
    <t>Vilpian-Mölten</t>
  </si>
  <si>
    <t>Vilpiano-Meltina</t>
  </si>
  <si>
    <t>Mühlbach-Meransen</t>
  </si>
  <si>
    <t>Rio di Pusteria-Maranza</t>
  </si>
  <si>
    <t>Sono qui considerate sole le funivie facenti parte del sistema di trasporto integrato della provincia di Bolzano.</t>
  </si>
  <si>
    <t xml:space="preserve">Tab. 2.6 </t>
  </si>
  <si>
    <t>Insgesamt
Totale</t>
  </si>
  <si>
    <t>Elettrico</t>
  </si>
  <si>
    <t>Trenitalia</t>
  </si>
  <si>
    <t>SAD</t>
  </si>
  <si>
    <t>Tab. 2.7</t>
  </si>
  <si>
    <t>Tab. 2.8</t>
  </si>
  <si>
    <t>ART DER LADESTATION</t>
  </si>
  <si>
    <t>TIPO DI STAZIONE DI RICARICA</t>
  </si>
  <si>
    <t>QUICK (bis 22 kW)</t>
  </si>
  <si>
    <t>QUICK (fino a 22 kW)</t>
  </si>
  <si>
    <t>FAST (ab 22 kW)</t>
  </si>
  <si>
    <t>FAST (da 22 kW)</t>
  </si>
  <si>
    <t xml:space="preserve">Insgesamt </t>
  </si>
  <si>
    <t xml:space="preserve">Quelle: STA - Südtiroler Transportstrukturen AG </t>
  </si>
  <si>
    <t>Fonte: STA - Strutture Trasporto Alto Adige SpA</t>
  </si>
  <si>
    <t>Tab. 2.9</t>
  </si>
  <si>
    <t>Unternehmen
Imprese</t>
  </si>
  <si>
    <t>Privatpersonen
Privati</t>
  </si>
  <si>
    <t xml:space="preserve">Öffentliche Einrichtungen/Vereine 
Enti pubbliche/associazioni                 </t>
  </si>
  <si>
    <t xml:space="preserve">Reine Batterieelektrofahrzeuge (BEV) </t>
  </si>
  <si>
    <t>Veicoli elettrici puri (BEV)</t>
  </si>
  <si>
    <t>Hybrid-Plug-In-Fahrzeuge (PHEV)</t>
  </si>
  <si>
    <t>Veicoli ibridi Plug-in (PHEV)</t>
  </si>
  <si>
    <t>Lastenfahrräder</t>
  </si>
  <si>
    <t>Cargobike</t>
  </si>
  <si>
    <t>Sistemi di ricarica</t>
  </si>
  <si>
    <t xml:space="preserve">Quelle: Landesabteilungen Mobilität und Wirtschaft </t>
  </si>
  <si>
    <t>Tab. 2.10</t>
  </si>
  <si>
    <t>Stand am 31.12.</t>
  </si>
  <si>
    <t>Tab. 2.11</t>
  </si>
  <si>
    <t>JAHR</t>
  </si>
  <si>
    <t>Tab. 2.12</t>
  </si>
  <si>
    <t>Eisacktal</t>
  </si>
  <si>
    <t>Valle Isarco</t>
  </si>
  <si>
    <t>Valle Pusteria</t>
  </si>
  <si>
    <t>Salten-Schlern</t>
  </si>
  <si>
    <t>Salto-Sciliar</t>
  </si>
  <si>
    <t>Zusatzstrecken</t>
  </si>
  <si>
    <t>Piste aggiuntive</t>
  </si>
  <si>
    <t>Provinz Belluno</t>
  </si>
  <si>
    <t>Provincia di Belluno</t>
  </si>
  <si>
    <t>Provinz Sondrio</t>
  </si>
  <si>
    <t>Provincia di Sondrio</t>
  </si>
  <si>
    <t>Tab. 2.14</t>
  </si>
  <si>
    <t>Salurn</t>
  </si>
  <si>
    <t>Salorno</t>
  </si>
  <si>
    <t>Reschenpass</t>
  </si>
  <si>
    <t>Passo Resia</t>
  </si>
  <si>
    <t>Winnebach</t>
  </si>
  <si>
    <t>Prato alla Drava</t>
  </si>
  <si>
    <t>Tab. 2.15</t>
  </si>
  <si>
    <t>Veranstalter</t>
  </si>
  <si>
    <t>Organizzatori</t>
  </si>
  <si>
    <t>Unternehmen</t>
  </si>
  <si>
    <t>Imprese</t>
  </si>
  <si>
    <t>Vereine/Organisationen</t>
  </si>
  <si>
    <t>Associazioni/organizzazioni</t>
  </si>
  <si>
    <t>Schulen/Bildungseinrichtungen</t>
  </si>
  <si>
    <t>Scuole/istituzioni educative</t>
  </si>
  <si>
    <t>Partecipanti registrati</t>
  </si>
  <si>
    <t>di cui partecipanti che hanno pedalato più di 100 km</t>
  </si>
  <si>
    <t>Tab. 2.16</t>
  </si>
  <si>
    <t>GÜLTIGKEITSDAUER</t>
  </si>
  <si>
    <t>VALIDITÀ</t>
  </si>
  <si>
    <t>Ein Tag</t>
  </si>
  <si>
    <t>Un giorno</t>
  </si>
  <si>
    <t>Drei Tage</t>
  </si>
  <si>
    <t>Tre giorni</t>
  </si>
  <si>
    <t>Sieben Tage</t>
  </si>
  <si>
    <t>Sette giorni</t>
  </si>
  <si>
    <t>Tab. 3.1</t>
  </si>
  <si>
    <t>Nr.</t>
  </si>
  <si>
    <t>km</t>
  </si>
  <si>
    <t>Straßenbeschreibung</t>
  </si>
  <si>
    <t>Descrizione strada</t>
  </si>
  <si>
    <t>Zählstelle</t>
  </si>
  <si>
    <t>Postazione</t>
  </si>
  <si>
    <t>S.S. 12</t>
  </si>
  <si>
    <t>Brenner Staatsstraße</t>
  </si>
  <si>
    <t>dell’Abetone e del Brennero</t>
  </si>
  <si>
    <t>Laag</t>
  </si>
  <si>
    <t>Laghetti di Egna</t>
  </si>
  <si>
    <t>Auer Süd</t>
  </si>
  <si>
    <t>Ora Sud</t>
  </si>
  <si>
    <t>Auer Nord</t>
  </si>
  <si>
    <t>Ora Nord</t>
  </si>
  <si>
    <t>Leifers Nord</t>
  </si>
  <si>
    <t>Laives Nord</t>
  </si>
  <si>
    <t>Steinmannwald</t>
  </si>
  <si>
    <t>Pineta di Laives</t>
  </si>
  <si>
    <t>Kardaun Nord</t>
  </si>
  <si>
    <t>Cardano Nord</t>
  </si>
  <si>
    <t>Waidbruck (Staatsstraße)</t>
  </si>
  <si>
    <t>Ponte Gardena (Strada Statale)</t>
  </si>
  <si>
    <t>Abzweigung Albeins</t>
  </si>
  <si>
    <t>Bivio Albes</t>
  </si>
  <si>
    <t xml:space="preserve">Brixen Süd </t>
  </si>
  <si>
    <t>Bressanone sud</t>
  </si>
  <si>
    <t>Mauls</t>
  </si>
  <si>
    <t>Mules</t>
  </si>
  <si>
    <t>SS. 12</t>
  </si>
  <si>
    <t>Brenner Staatsstrasse</t>
  </si>
  <si>
    <t>SS. 38</t>
  </si>
  <si>
    <t>Stilfserjoch</t>
  </si>
  <si>
    <t>dello Stelvio</t>
  </si>
  <si>
    <t>S.S. 38</t>
  </si>
  <si>
    <t>Gomagoi</t>
  </si>
  <si>
    <t>Schnellstrasse Meran-Bozen</t>
  </si>
  <si>
    <t>Superstrada Merano-Bolzano</t>
  </si>
  <si>
    <t>Frangart (MeBo)</t>
  </si>
  <si>
    <t>Frangarto (MeBo)</t>
  </si>
  <si>
    <t>Vilpian (MeBo)</t>
  </si>
  <si>
    <t>Vilpiano (MeBo)</t>
  </si>
  <si>
    <t>Sinich (MeBo)</t>
  </si>
  <si>
    <t>Sinigo (MeBo)</t>
  </si>
  <si>
    <t>Meran (Ausfahrt Zentrum) (MeBo)</t>
  </si>
  <si>
    <t>Merano (Uscita Centro) (MeBo)</t>
  </si>
  <si>
    <t>S.S. 40</t>
  </si>
  <si>
    <t>del Passo Resia</t>
  </si>
  <si>
    <t>S.S. 41</t>
  </si>
  <si>
    <t>Münstertal</t>
  </si>
  <si>
    <t>di Val Monastero</t>
  </si>
  <si>
    <t>Taufers</t>
  </si>
  <si>
    <t>S.S. 42</t>
  </si>
  <si>
    <t>Tonale- und Mendelpass</t>
  </si>
  <si>
    <t>del Tonale e della Mendola</t>
  </si>
  <si>
    <t>Kalterer Höhe</t>
  </si>
  <si>
    <t>Caldaro di Sopra</t>
  </si>
  <si>
    <t>Frangart (Pillhof)</t>
  </si>
  <si>
    <t>Frangarto (Maso Pill)</t>
  </si>
  <si>
    <t>S.S. 44</t>
  </si>
  <si>
    <t>Jaufenpass</t>
  </si>
  <si>
    <t>del Passo di Giovo</t>
  </si>
  <si>
    <t>Zenoberg</t>
  </si>
  <si>
    <t>Monte Zeno</t>
  </si>
  <si>
    <t>SS. 44</t>
  </si>
  <si>
    <t>Thuins</t>
  </si>
  <si>
    <t>Tunes</t>
  </si>
  <si>
    <t>S.S. 44 bis</t>
  </si>
  <si>
    <t>Timmelsjoch</t>
  </si>
  <si>
    <t>del Passo del Rombo</t>
  </si>
  <si>
    <t>S.S. 48</t>
  </si>
  <si>
    <t>Dolomiten</t>
  </si>
  <si>
    <t>delle Dolomiti</t>
  </si>
  <si>
    <t>S.S. 49</t>
  </si>
  <si>
    <t>Pustertaler Staatsstraße</t>
  </si>
  <si>
    <t>della Pusteria</t>
  </si>
  <si>
    <t>Neustift</t>
  </si>
  <si>
    <t>Novacella</t>
  </si>
  <si>
    <t>Bruneck Ost</t>
  </si>
  <si>
    <t>Brunico Est</t>
  </si>
  <si>
    <t>Welsberg</t>
  </si>
  <si>
    <t>Monguelfo</t>
  </si>
  <si>
    <t>S.S. 51</t>
  </si>
  <si>
    <t>Alemagna</t>
  </si>
  <si>
    <t>di Alemagna</t>
  </si>
  <si>
    <t>Schluderbach</t>
  </si>
  <si>
    <t>Carbonin</t>
  </si>
  <si>
    <t>S.S. 52</t>
  </si>
  <si>
    <t>Carnica</t>
  </si>
  <si>
    <t>Kreuzbergpass</t>
  </si>
  <si>
    <t>Passo Monte Croce</t>
  </si>
  <si>
    <t>S.S. 238</t>
  </si>
  <si>
    <t>Gampenpass</t>
  </si>
  <si>
    <t>delle Palade</t>
  </si>
  <si>
    <t>St.Felix</t>
  </si>
  <si>
    <t>S.S. 241</t>
  </si>
  <si>
    <t>Eggental und Karerpass</t>
  </si>
  <si>
    <t>di Val d’Ega e P. Costalunga</t>
  </si>
  <si>
    <t>Birchabruck</t>
  </si>
  <si>
    <t>Ponte Nova</t>
  </si>
  <si>
    <t>Karerpass</t>
  </si>
  <si>
    <t>Passo Costalunga</t>
  </si>
  <si>
    <t>S.S. 242</t>
  </si>
  <si>
    <t>Grödental und Sellajoch</t>
  </si>
  <si>
    <t>di Val Gardena e Passo Sella</t>
  </si>
  <si>
    <t>St. Christina</t>
  </si>
  <si>
    <t>Sellajoch</t>
  </si>
  <si>
    <t>Passo Sella</t>
  </si>
  <si>
    <t>S.S. 242 dir</t>
  </si>
  <si>
    <t>S.S. 243</t>
  </si>
  <si>
    <t>Grödnerjoch</t>
  </si>
  <si>
    <t>del Passo Gardena</t>
  </si>
  <si>
    <t>Plan de Gralba</t>
  </si>
  <si>
    <t>Kolfuschg</t>
  </si>
  <si>
    <t>Colfosco</t>
  </si>
  <si>
    <t>S.S. 244</t>
  </si>
  <si>
    <t>di Val Badia</t>
  </si>
  <si>
    <t>Montal</t>
  </si>
  <si>
    <t>Mantana</t>
  </si>
  <si>
    <t>Pederoa</t>
  </si>
  <si>
    <t>Campolongopass</t>
  </si>
  <si>
    <t>Passo Campolongo</t>
  </si>
  <si>
    <t>S.S. 508</t>
  </si>
  <si>
    <t>Sarntalerstraße und Pfitscherjochstraße</t>
  </si>
  <si>
    <t>di Val Sarentino e del Passo di Vizze</t>
  </si>
  <si>
    <t>Sarnthein</t>
  </si>
  <si>
    <t>Pens</t>
  </si>
  <si>
    <t>Pennes</t>
  </si>
  <si>
    <t>S.S. 620</t>
  </si>
  <si>
    <t>Lavazejoch</t>
  </si>
  <si>
    <t>del Passo di Lavazè</t>
  </si>
  <si>
    <t>Rauth</t>
  </si>
  <si>
    <t>Novale</t>
  </si>
  <si>
    <t>S.S. 621</t>
  </si>
  <si>
    <t>della Valle Aurina</t>
  </si>
  <si>
    <t>Mühlen in Taufers</t>
  </si>
  <si>
    <t>Molini di Tures</t>
  </si>
  <si>
    <t>S.S. 622</t>
  </si>
  <si>
    <t>Sulden</t>
  </si>
  <si>
    <t>di Solda</t>
  </si>
  <si>
    <t>Außersulden</t>
  </si>
  <si>
    <t>Solda di fuori</t>
  </si>
  <si>
    <t>L.S./S.P. 8</t>
  </si>
  <si>
    <t>Meran (Obermais)</t>
  </si>
  <si>
    <t>Merano (Maia Alta)</t>
  </si>
  <si>
    <t>L.S./S.P. 9</t>
  </si>
  <si>
    <t>Ultental</t>
  </si>
  <si>
    <t>Val d‘Ultimo</t>
  </si>
  <si>
    <t>L.S./S.P. 14</t>
  </si>
  <si>
    <t>Kaltern - Aichholz</t>
  </si>
  <si>
    <t>Caldaro - Roverè della Luna</t>
  </si>
  <si>
    <t>Tramin</t>
  </si>
  <si>
    <t>Termeno</t>
  </si>
  <si>
    <t>L.S./S.P. 17</t>
  </si>
  <si>
    <t>L.S./S.P. 21</t>
  </si>
  <si>
    <t>Aichholz</t>
  </si>
  <si>
    <t>Roverè della Luna</t>
  </si>
  <si>
    <t>L.S./S.P. 24</t>
  </si>
  <si>
    <t>Blumau - Waidbruck</t>
  </si>
  <si>
    <t>Prato Isarco - Ponte Gardena</t>
  </si>
  <si>
    <t>Waidbruck (L.S.-Kastelruth)</t>
  </si>
  <si>
    <t>Ponte Gardena (S.P.-Castelrotto)</t>
  </si>
  <si>
    <t>L.S./S.P. 25</t>
  </si>
  <si>
    <t>Seiseralm</t>
  </si>
  <si>
    <t>Alpe di Siusi</t>
  </si>
  <si>
    <t>L.S./S.P. 28</t>
  </si>
  <si>
    <t>Albeins</t>
  </si>
  <si>
    <t>Albes</t>
  </si>
  <si>
    <t>L.S./S.P. 37</t>
  </si>
  <si>
    <t>L.S./S.P. 40</t>
  </si>
  <si>
    <t>Pustertaler Sonnenstraße</t>
  </si>
  <si>
    <t>Strada del Sole della Pusteria</t>
  </si>
  <si>
    <t>Stegen</t>
  </si>
  <si>
    <t>Stegona</t>
  </si>
  <si>
    <t>Bruneck West</t>
  </si>
  <si>
    <t>Brunico Ovest</t>
  </si>
  <si>
    <t>L.S./S.P. 44</t>
  </si>
  <si>
    <t>Antholzer</t>
  </si>
  <si>
    <t>Anterselva</t>
  </si>
  <si>
    <t>Antholzer See</t>
  </si>
  <si>
    <t>Lago di Anterselva</t>
  </si>
  <si>
    <t>L.S./S.P. 52</t>
  </si>
  <si>
    <t>Algund - Töll</t>
  </si>
  <si>
    <t>Lagundo - Tel</t>
  </si>
  <si>
    <t>Castelrotto - Ortisei</t>
  </si>
  <si>
    <t>Panider Sattel</t>
  </si>
  <si>
    <t>Passo pinei</t>
  </si>
  <si>
    <t>L.S./S.P. 66</t>
  </si>
  <si>
    <t>Reischach</t>
  </si>
  <si>
    <t>Riscone</t>
  </si>
  <si>
    <t>L.S./S.P. 69</t>
  </si>
  <si>
    <t>Burgstall - Lana</t>
  </si>
  <si>
    <t>Postal - Lana</t>
  </si>
  <si>
    <t>L.S./S.P. 72</t>
  </si>
  <si>
    <t>Aldein - Deutschnofen</t>
  </si>
  <si>
    <t>Aldino - Nova Ponente</t>
  </si>
  <si>
    <t>L.S./S.P. 73</t>
  </si>
  <si>
    <t>L.S./S.P. 88</t>
  </si>
  <si>
    <t>Ultental - Proveis</t>
  </si>
  <si>
    <t>Val d’Ultimo - Proves</t>
  </si>
  <si>
    <t>Mölten-Hafling</t>
  </si>
  <si>
    <t>Meltina - Avelengo</t>
  </si>
  <si>
    <t>L.S./S.P. 99</t>
  </si>
  <si>
    <t>S.Genesio</t>
  </si>
  <si>
    <t>Bozen-Glaning</t>
  </si>
  <si>
    <t>Bolzano-Cologna</t>
  </si>
  <si>
    <t>L.S./S.P. 101</t>
  </si>
  <si>
    <t>Industriezone Lana</t>
  </si>
  <si>
    <t>Zona Industriale di Lana</t>
  </si>
  <si>
    <t>Zona Industriale Lana</t>
  </si>
  <si>
    <t>L.S./S.P. 165</t>
  </si>
  <si>
    <t>Forst-Marling-Bozen (ex SS 038 alte Stelle)</t>
  </si>
  <si>
    <t>Foresta Marlengo-Bolzano (ex SS 038, vecchia sede)</t>
  </si>
  <si>
    <t>Vilpian</t>
  </si>
  <si>
    <t>Vilpiano</t>
  </si>
  <si>
    <t>Schwefelbad</t>
  </si>
  <si>
    <t>Bagni di Zolfo</t>
  </si>
  <si>
    <t>L.S./S.P. 179</t>
  </si>
  <si>
    <t>Nordring Bruneck</t>
  </si>
  <si>
    <t>Anello nord di Brunico</t>
  </si>
  <si>
    <t>Bruneck (Ausf. Ost)</t>
  </si>
  <si>
    <t>Brunico (Uscita Est)</t>
  </si>
  <si>
    <t>Bruneck Nordring</t>
  </si>
  <si>
    <t>Merano Centro - Mebo</t>
  </si>
  <si>
    <t>Variante Meran</t>
  </si>
  <si>
    <t>Variante di Merano</t>
  </si>
  <si>
    <t>Merano Rampa Merano</t>
  </si>
  <si>
    <t>Meran Rampe Meran</t>
  </si>
  <si>
    <t>Merano Rampa Meran</t>
  </si>
  <si>
    <t>Meran Rampe Naturn</t>
  </si>
  <si>
    <t>Merano Rampa Naturno</t>
  </si>
  <si>
    <t>Tab. 3.2</t>
  </si>
  <si>
    <t>Valori assoluti, valori percentuali e scostamenti</t>
  </si>
  <si>
    <t>Strada</t>
  </si>
  <si>
    <t>% del traffico nott. sul traffico totale (b)</t>
  </si>
  <si>
    <t>SS.12</t>
  </si>
  <si>
    <t>….</t>
  </si>
  <si>
    <t>Ponte Gardena (Strada statale)</t>
  </si>
  <si>
    <t>Bressanone Sud</t>
  </si>
  <si>
    <t>SS.38</t>
  </si>
  <si>
    <t>Meran (Ausfahrt Untermais)</t>
  </si>
  <si>
    <t>Merano (Uscita Maia Bassa)</t>
  </si>
  <si>
    <t>Franzenshöhe (d)</t>
  </si>
  <si>
    <t>Sottostelvio (d)</t>
  </si>
  <si>
    <t>SS.40</t>
  </si>
  <si>
    <t>SS.41</t>
  </si>
  <si>
    <t>SS.42</t>
  </si>
  <si>
    <t>SS.44</t>
  </si>
  <si>
    <t>St. Martin in Passeier</t>
  </si>
  <si>
    <t>SS.44 bis</t>
  </si>
  <si>
    <t>SS.48</t>
  </si>
  <si>
    <t>S. Lugano Pass</t>
  </si>
  <si>
    <t>SS.49</t>
  </si>
  <si>
    <t>SS.51</t>
  </si>
  <si>
    <t>SS.52</t>
  </si>
  <si>
    <t>SS.238</t>
  </si>
  <si>
    <t>St. Felix</t>
  </si>
  <si>
    <t>SS.241</t>
  </si>
  <si>
    <t>SS.242</t>
  </si>
  <si>
    <t>St. Peter</t>
  </si>
  <si>
    <t>S. Cristina</t>
  </si>
  <si>
    <t>SS.242 dir</t>
  </si>
  <si>
    <t>SS.243</t>
  </si>
  <si>
    <t>SS.244</t>
  </si>
  <si>
    <t>SS.508</t>
  </si>
  <si>
    <t>SS.620</t>
  </si>
  <si>
    <t>SS.621</t>
  </si>
  <si>
    <t>St. Georgen</t>
  </si>
  <si>
    <t>SS.622</t>
  </si>
  <si>
    <t>Aussersulden</t>
  </si>
  <si>
    <t>St. Josef am See</t>
  </si>
  <si>
    <t>Fiè allo Sciliar</t>
  </si>
  <si>
    <t>St. Kassian</t>
  </si>
  <si>
    <t>S. Cassiano</t>
  </si>
  <si>
    <t>Panidersattel</t>
  </si>
  <si>
    <t>Passo Pinei</t>
  </si>
  <si>
    <t>Bozen - St. Justina</t>
  </si>
  <si>
    <t>Bolzano - S. Giustina</t>
  </si>
  <si>
    <t>St. Pankraz</t>
  </si>
  <si>
    <t>Bozen - Glaning</t>
  </si>
  <si>
    <t>Bolzano - Cologna</t>
  </si>
  <si>
    <t>Tab. 3.3</t>
  </si>
  <si>
    <t>S.S.38</t>
  </si>
  <si>
    <t>S.S.42</t>
  </si>
  <si>
    <t>S.S.12</t>
  </si>
  <si>
    <t>S.P.165</t>
  </si>
  <si>
    <t>S.S.49</t>
  </si>
  <si>
    <t>S.S.621</t>
  </si>
  <si>
    <t>S.P.40.Racc.</t>
  </si>
  <si>
    <t>S.P.185</t>
  </si>
  <si>
    <t>S.S.238</t>
  </si>
  <si>
    <t>S.P.101</t>
  </si>
  <si>
    <t>S.S.44</t>
  </si>
  <si>
    <t>Tab. 3.4</t>
  </si>
  <si>
    <t>S.S.243</t>
  </si>
  <si>
    <t>S.P.44</t>
  </si>
  <si>
    <t>S.P.66</t>
  </si>
  <si>
    <t>S.S.508</t>
  </si>
  <si>
    <t>S.P.17</t>
  </si>
  <si>
    <t>Sottostelvio</t>
  </si>
  <si>
    <t>S.S.44.Bis</t>
  </si>
  <si>
    <t>S.S.242</t>
  </si>
  <si>
    <t>S.S.41</t>
  </si>
  <si>
    <t>S.P.73</t>
  </si>
  <si>
    <t>Tab. 3.5</t>
  </si>
  <si>
    <t>S.P.28</t>
  </si>
  <si>
    <t>S.P.98</t>
  </si>
  <si>
    <t>S.S.48</t>
  </si>
  <si>
    <t>S.P.14</t>
  </si>
  <si>
    <t>S.S.40</t>
  </si>
  <si>
    <t>Tab. 3.6</t>
  </si>
  <si>
    <t>S.S.51</t>
  </si>
  <si>
    <t>S.S.52</t>
  </si>
  <si>
    <t>S.S.241</t>
  </si>
  <si>
    <t>S.S.242.Dir.</t>
  </si>
  <si>
    <t>S.S.244</t>
  </si>
  <si>
    <t>S.S.620</t>
  </si>
  <si>
    <t>S.S.622</t>
  </si>
  <si>
    <t>S.P.8</t>
  </si>
  <si>
    <t>S.P.9</t>
  </si>
  <si>
    <t>S.P.21</t>
  </si>
  <si>
    <t>S.P.24</t>
  </si>
  <si>
    <t>S.P.37</t>
  </si>
  <si>
    <t>S.P.40</t>
  </si>
  <si>
    <t>S.P.52</t>
  </si>
  <si>
    <t>S.P.64</t>
  </si>
  <si>
    <t>S.P.69</t>
  </si>
  <si>
    <t>S.P.72</t>
  </si>
  <si>
    <t>S.P.88</t>
  </si>
  <si>
    <t>S.P.99</t>
  </si>
  <si>
    <t>S.P.179</t>
  </si>
  <si>
    <t>Bruneck (Ausfahrt Ost)</t>
  </si>
  <si>
    <t>Brunico Anello Nord</t>
  </si>
  <si>
    <t>Meran Rampe Algund</t>
  </si>
  <si>
    <t>Merano Rampa Lagundo</t>
  </si>
  <si>
    <t>Tab. 3.7</t>
  </si>
  <si>
    <t>Tab. 3.8</t>
  </si>
  <si>
    <t>Tab. 3.9</t>
  </si>
  <si>
    <t>Tab. 3.10</t>
  </si>
  <si>
    <t>S. Michele (TN)-Neumarkt/Auer</t>
  </si>
  <si>
    <t>S. Michele (TN)-Egna/Ora</t>
  </si>
  <si>
    <t>Neumarkt/Auer-Bozen Süd</t>
  </si>
  <si>
    <t>Egna/Ora-Bolzano Sud</t>
  </si>
  <si>
    <t>Bozen Süd-Bozen Nord</t>
  </si>
  <si>
    <t>Bolzano Sud-Bolzano Nord</t>
  </si>
  <si>
    <t>Bozen Nord-Klausen</t>
  </si>
  <si>
    <t>Bolzano Nord-Chiusa</t>
  </si>
  <si>
    <t>Klausen-Brixen Industriezone (a)</t>
  </si>
  <si>
    <t>Chiusa-Bressanone Z.I. (a)</t>
  </si>
  <si>
    <t>Bressanone Z.I. (a)-Bressanone</t>
  </si>
  <si>
    <t>Brixen-Sterzing</t>
  </si>
  <si>
    <t>Bressanone-Vipiteno</t>
  </si>
  <si>
    <t>Sterzing-Brenner</t>
  </si>
  <si>
    <t>Vipiteno-Brennero</t>
  </si>
  <si>
    <t>Tab. 3.11</t>
  </si>
  <si>
    <t>Bozen Nord</t>
  </si>
  <si>
    <t>Klausen-Brixen Industriezone</t>
  </si>
  <si>
    <t>Brixen Industriezone-Brixen</t>
  </si>
  <si>
    <t>Bressanone Z.I.-Bressanone</t>
  </si>
  <si>
    <t>Tab. 3.12</t>
  </si>
  <si>
    <t>Egna/Ora</t>
  </si>
  <si>
    <t>Chiusa-Bressanone Z.I.</t>
  </si>
  <si>
    <t>Tab. 3.13</t>
  </si>
  <si>
    <t>Entrata</t>
  </si>
  <si>
    <t>Uscita</t>
  </si>
  <si>
    <t>Brenner-Sterzing</t>
  </si>
  <si>
    <t>Brennero-Vipiteno</t>
  </si>
  <si>
    <t>Neumarkt-S. Michele (TN)</t>
  </si>
  <si>
    <t>Egna-S. Michele (TN)</t>
  </si>
  <si>
    <t>Tab. 3.14</t>
  </si>
  <si>
    <t>Durchschnittlicher Tagesverkehr</t>
  </si>
  <si>
    <t>Traffico giornaliero medio</t>
  </si>
  <si>
    <t>S. Michele (TN)-Neumarkt/Auer / S. Michele (TN)-Egna/Ora</t>
  </si>
  <si>
    <t>Binnenverkehr</t>
  </si>
  <si>
    <t>Traffico locale</t>
  </si>
  <si>
    <t>Austauschverkehr</t>
  </si>
  <si>
    <t>Traffico di scambio</t>
  </si>
  <si>
    <t>Durchzugsverkehr</t>
  </si>
  <si>
    <t>Traffico di transito</t>
  </si>
  <si>
    <t>Neumarkt/Auer-S. Michele (TN) / Egna/Ora-S. Michele (TN)</t>
  </si>
  <si>
    <t>Neumarkt/Auer-Bozen Süd / Egna/Ora-Bolzano Sud</t>
  </si>
  <si>
    <t>Bozen Süd-Neumarkt/Auer / Bolzano Sud-Egna/Ora</t>
  </si>
  <si>
    <t>Bozen Süd-Bozen Nord / Bolzano Sud-Bolzano Nord</t>
  </si>
  <si>
    <t>Bozen Nord-Bozen Süd / Bolzano Nord-Bolzano Sud</t>
  </si>
  <si>
    <t>Bozen Nord-Klausen / Bolzano Nord-Chiusa</t>
  </si>
  <si>
    <t>Klausen-Bozen Nord / Chiusa-Bolzano Nord</t>
  </si>
  <si>
    <t>Klausen-Brixen Industriezone / Chiusa-Bressanone Zona Industriale</t>
  </si>
  <si>
    <t>Brixen Industriezone-Klausen / Bressanone Zona industriale-Chiusa</t>
  </si>
  <si>
    <t>Brixen Industriezone-Brixen / Bressanone Zona industriale-Bressanone</t>
  </si>
  <si>
    <t>....</t>
  </si>
  <si>
    <t>Brixen-Brixen Industriezone / Bressanone-Bressanone Zona industriale</t>
  </si>
  <si>
    <t>Brixen-Sterzing / Bressanone-Vipiteno</t>
  </si>
  <si>
    <t>Sterzing-Brixen / Vipiteno-Bressanone</t>
  </si>
  <si>
    <t>Sterzing-Brenner / Vipiteno-Brennero</t>
  </si>
  <si>
    <t>Brenner-Sterzing / Brennero-Vipiteno</t>
  </si>
  <si>
    <t>Tab. 3.15</t>
  </si>
  <si>
    <t>Durchschnittlicher Tagesverkehr / Traffico giornaliero medio</t>
  </si>
  <si>
    <t>Richtung Norden / Direzione Nord</t>
  </si>
  <si>
    <t>Richtung Süden / Direzione Sud</t>
  </si>
  <si>
    <t>Einfahrten</t>
  </si>
  <si>
    <t>Italien Zentrum/Süd</t>
  </si>
  <si>
    <t>Centro Sud Italia</t>
  </si>
  <si>
    <t>Emilia-Romagna</t>
  </si>
  <si>
    <t>Italien Nord Ost</t>
  </si>
  <si>
    <t>Italia Nord Est</t>
  </si>
  <si>
    <t>Italien Nord West</t>
  </si>
  <si>
    <t>Italia Nord Ovest</t>
  </si>
  <si>
    <t>Trentino</t>
  </si>
  <si>
    <t>Neumarkt/Auer</t>
  </si>
  <si>
    <t>Bolzano Nord</t>
  </si>
  <si>
    <t>Brixen Industriezone</t>
  </si>
  <si>
    <t>Bressanone Zona Industriale</t>
  </si>
  <si>
    <t>Ausfahrten</t>
  </si>
  <si>
    <t>Brixen-Brixen Industriezone / Bressanone-Bressanone Zona Industriale</t>
  </si>
  <si>
    <t>Brixen Zona industriale</t>
  </si>
  <si>
    <t>Brixen Industriezone-Klausen (a) / Bressanone Zona Industriale-Chiusa (a)</t>
  </si>
  <si>
    <t>Bozen Nord-Bozen Süd (a) / Bolzano Nord-Bolzano Sud (a)</t>
  </si>
  <si>
    <t>Bozen Süd-Neumarkt/Auer (a) / Bolzano Sud-Egna/Ora (a)</t>
  </si>
  <si>
    <t>Neumarkt/Auer-San Michele (a) / Egna/Ora-San Michele (a)</t>
  </si>
  <si>
    <t>Tab. 4.1</t>
  </si>
  <si>
    <t>Absolute Werte, prozentuelle Veränderungen</t>
  </si>
  <si>
    <t>Valori assoluti, variazioni percentuali</t>
  </si>
  <si>
    <t>Unfälle</t>
  </si>
  <si>
    <t>Tote</t>
  </si>
  <si>
    <t>Verletzte</t>
  </si>
  <si>
    <t>% Veränderung der Toten gegenüber dem Vorjahr</t>
  </si>
  <si>
    <t>ANNO</t>
  </si>
  <si>
    <t>Incidenti</t>
  </si>
  <si>
    <t>2011 (a)</t>
  </si>
  <si>
    <t>Dall’anno 2011 l’ospedale di Bolzano compila il referto anche per gli incidenti con un solo giorno di prognosi, mentre negli anni precedenti gli incidenti con referto erano relativi solo ad incidenti più gravi (con più di un giorno di prognosi).</t>
  </si>
  <si>
    <t>Tab. 4.2</t>
  </si>
  <si>
    <t>Unfälle / Incidenti</t>
  </si>
  <si>
    <t>N</t>
  </si>
  <si>
    <t>Autobahn</t>
  </si>
  <si>
    <t>Tab. 4.3</t>
  </si>
  <si>
    <t>15-19</t>
  </si>
  <si>
    <t>20-24</t>
  </si>
  <si>
    <t>25-29</t>
  </si>
  <si>
    <t>30-34</t>
  </si>
  <si>
    <t>35-39</t>
  </si>
  <si>
    <t>40-44</t>
  </si>
  <si>
    <t>45-49</t>
  </si>
  <si>
    <t>50-54</t>
  </si>
  <si>
    <t>55-59</t>
  </si>
  <si>
    <t>60-64</t>
  </si>
  <si>
    <t>65 und mehr</t>
  </si>
  <si>
    <t>65 e oltre</t>
  </si>
  <si>
    <t>Tab. 5.1</t>
  </si>
  <si>
    <t>Tab. 5.2</t>
  </si>
  <si>
    <t>Vorgemerkte (a) Güterzüge</t>
  </si>
  <si>
    <t>Effektiv gefahrene Güterzüge</t>
  </si>
  <si>
    <t>% effektiv gefahrene Güterzüge</t>
  </si>
  <si>
    <t>Vorgemerkte Bruttotonnen (b)</t>
  </si>
  <si>
    <t>Tonnellate lorde (b) prenotate</t>
  </si>
  <si>
    <t>% tonnelate lorde trasportate</t>
  </si>
  <si>
    <t>Tab. 5.3</t>
  </si>
  <si>
    <t>Werte in Tonnen</t>
  </si>
  <si>
    <t>Valori in tonnellate</t>
  </si>
  <si>
    <t>Ventimiglia</t>
  </si>
  <si>
    <t>Tab. 5.4</t>
  </si>
  <si>
    <t>Diese Zahlen beziehen sich nur auf Transporte, die von in Italien zugelassenen Fahrzeugen durchgeführt werden.</t>
  </si>
  <si>
    <t>Queste cifre fanno riferimento solo a trasporti effettuati da veicoli immatricolati in Italia.</t>
  </si>
  <si>
    <t>Tab. 5.5</t>
  </si>
  <si>
    <t>Absolute Werte in Tonnen</t>
  </si>
  <si>
    <t>Valori assoluti in tonnellate</t>
  </si>
  <si>
    <t>VERKEHRSSTRÖME</t>
  </si>
  <si>
    <t>FLUSSI</t>
  </si>
  <si>
    <t>Überregionale Transporte</t>
  </si>
  <si>
    <t>Trasporti interregionali</t>
  </si>
  <si>
    <t>Internationale Transporte</t>
  </si>
  <si>
    <t>Trasporti internazionali</t>
  </si>
  <si>
    <t>Tab. 5.6</t>
  </si>
  <si>
    <t>Absolute Werte (Tonnen) / Valori assoluti (tonnellate)</t>
  </si>
  <si>
    <t>Prozentuelle Verteilung / Composizione percentuale</t>
  </si>
  <si>
    <t xml:space="preserve">Überregionale Transporte </t>
  </si>
  <si>
    <t>Quelle: ISTAT, Auswertung des ASTAT</t>
  </si>
  <si>
    <t>Tab. 6.1</t>
  </si>
  <si>
    <t>Obervinschgau</t>
  </si>
  <si>
    <t>Alta Val Venosta</t>
  </si>
  <si>
    <t>Latsch-Martell</t>
  </si>
  <si>
    <t>Laces-Val Martello</t>
  </si>
  <si>
    <t>Vigiljoch-Ulten</t>
  </si>
  <si>
    <t>Giogo San Vigilio-Val d’Ultimo</t>
  </si>
  <si>
    <t>Val Sarentino</t>
  </si>
  <si>
    <t>Eggental-Jochgrimm</t>
  </si>
  <si>
    <t>Val d’Ega-Passo Oclini</t>
  </si>
  <si>
    <t>Gröden-Seiseralm</t>
  </si>
  <si>
    <t>Val Gardena-Alpe di Siusi</t>
  </si>
  <si>
    <t>Hochabtei</t>
  </si>
  <si>
    <t>Alta Val Badia</t>
  </si>
  <si>
    <t>Hochpustertal</t>
  </si>
  <si>
    <t>Alta Pusteria</t>
  </si>
  <si>
    <t>Etschtal</t>
  </si>
  <si>
    <t>Val d’Adige</t>
  </si>
  <si>
    <t>Tab. 6.2</t>
  </si>
  <si>
    <t>EISACKTAL</t>
  </si>
  <si>
    <t>VALLE ISARCO</t>
  </si>
  <si>
    <t>Tab. 6.3</t>
  </si>
  <si>
    <t>B</t>
  </si>
  <si>
    <t>B/C (b)</t>
  </si>
  <si>
    <t>CC (b)</t>
  </si>
  <si>
    <t>CS (b)</t>
  </si>
  <si>
    <t>CCS (b)</t>
  </si>
  <si>
    <t>M</t>
  </si>
  <si>
    <t>S</t>
  </si>
  <si>
    <t>F</t>
  </si>
  <si>
    <t>A</t>
  </si>
  <si>
    <t>Tab. 6.4</t>
  </si>
  <si>
    <t>Tab. 6.5</t>
  </si>
  <si>
    <t>ANLAGEARTEN</t>
  </si>
  <si>
    <t>TIPI DI IMPIANTO</t>
  </si>
  <si>
    <t>Zweiseilpendelbahnen (B)</t>
  </si>
  <si>
    <t>Funivie bifune (B)</t>
  </si>
  <si>
    <t>Umlaufbahnen (C)</t>
  </si>
  <si>
    <t>Sessel- und Korblifte (M)</t>
  </si>
  <si>
    <t>Seggiovie e cestovie (M)</t>
  </si>
  <si>
    <t>Schlepplifte (S)</t>
  </si>
  <si>
    <t>Sciovie (S)</t>
  </si>
  <si>
    <t>Standseilbahnen (F)</t>
  </si>
  <si>
    <t>Funicolari (F)</t>
  </si>
  <si>
    <t>Schrägaufzug (A)</t>
  </si>
  <si>
    <t>Ascensore inclinato (A)</t>
  </si>
  <si>
    <t>Tab. 6.6</t>
  </si>
  <si>
    <t>Giogo San Vigilio-Val d'Ultimo</t>
  </si>
  <si>
    <t>Val d'Ega-Passo Oclini</t>
  </si>
  <si>
    <t>Val d'Adige</t>
  </si>
  <si>
    <t>Tab. 6.7</t>
  </si>
  <si>
    <t>1980/81</t>
  </si>
  <si>
    <t>1985/86</t>
  </si>
  <si>
    <t>1990/91</t>
  </si>
  <si>
    <t>1995/96</t>
  </si>
  <si>
    <t>2000/01</t>
  </si>
  <si>
    <t>2005/06</t>
  </si>
  <si>
    <t>2010/11</t>
  </si>
  <si>
    <t>2015/16</t>
  </si>
  <si>
    <t>Tab. 6.8</t>
  </si>
  <si>
    <t>Prozentanteil der Seilbahnbetreiber, welche statistische Daten geliefert haben</t>
  </si>
  <si>
    <t>Percentuale dei concessionari di impianti che hanno fornito dati sul totale dei concessionari</t>
  </si>
  <si>
    <t>Tab. 6.9</t>
  </si>
  <si>
    <t>Prozentanteil der Seilbahnbetreiber, welche statistische Daten geliefert haben.</t>
  </si>
  <si>
    <t>Percentuale dei concessionari di impianti che hanno fornito dati sul totale dei concessionari.</t>
  </si>
  <si>
    <t>Tab. 7.1</t>
  </si>
  <si>
    <t>2015 (a)</t>
  </si>
  <si>
    <t>2016 (a)</t>
  </si>
  <si>
    <t>2017 (a)</t>
  </si>
  <si>
    <t>2018 (a)</t>
  </si>
  <si>
    <t xml:space="preserve">2019 (b) </t>
  </si>
  <si>
    <t>2021 (c)</t>
  </si>
  <si>
    <t>Anzahl Flüge / Numero voli</t>
  </si>
  <si>
    <t>Allgemeine Luftfahrt</t>
  </si>
  <si>
    <t>Aviazione generale</t>
  </si>
  <si>
    <t>Es wurden keine Linienflüge durchgeführt.</t>
  </si>
  <si>
    <t>Non sono stati effettuati voli di linea.</t>
  </si>
  <si>
    <t>Quelle: Flughafen Bozen, Auswertung ASTAT / Abteilung Mobilität</t>
  </si>
  <si>
    <t>Fonte: Aeroporto di Bolzano, elaborazione ASTAT / Ripartizione mobilità</t>
  </si>
  <si>
    <t>Tab. 7.2</t>
  </si>
  <si>
    <t>MONAT</t>
  </si>
  <si>
    <t>MESE</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</si>
  <si>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</si>
  <si>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</si>
  <si>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</si>
  <si>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</si>
  <si>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</si>
  <si>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</si>
  <si>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</si>
  <si>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</si>
  <si>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</si>
  <si>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</si>
  <si>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</si>
  <si>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</si>
  <si>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</si>
  <si>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</si>
  <si>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</si>
  <si>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</si>
  <si>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</si>
  <si>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</si>
  <si>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</si>
  <si>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</si>
  <si>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</si>
  <si>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</si>
  <si>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</si>
  <si>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</si>
  <si>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 xml:space="preserve">Quelle: A.C.I., Auswertung des ASTAT </t>
  </si>
  <si>
    <t>Personenkraftwagen
Autovetture</t>
  </si>
  <si>
    <t>Personen-
kraftwagen</t>
  </si>
  <si>
    <t>Omni-
busse</t>
  </si>
  <si>
    <t>Lastkraft-
wagen</t>
  </si>
  <si>
    <t>Zug-
maschinen</t>
  </si>
  <si>
    <t>Gruppo di biglietti e tipo di vettore</t>
  </si>
  <si>
    <t>Einzelfahrschein, Wertkarte, Südtirol-Pass</t>
  </si>
  <si>
    <t>Biglietto corsa semplice, Carta valore, Alto Adige Pass</t>
  </si>
  <si>
    <t xml:space="preserve">Quelle: STA - Südtiroler Transportstrukturen AG, Auswertung des ASTAT	</t>
  </si>
  <si>
    <t>Fonte: STA - Strutture Trasporto Alto Adige SpA, elaborazione ASTAT</t>
  </si>
  <si>
    <t>Quelle: STA - Südtiroler Transportstrukturen AG, Auswertung des ASTAT</t>
  </si>
  <si>
    <t>Bolzano-Soprabolzano (Renon)</t>
  </si>
  <si>
    <t xml:space="preserve">Insgesamt                                                 </t>
  </si>
  <si>
    <t xml:space="preserve">Insgesamt
Totale
</t>
  </si>
  <si>
    <t>Elektrisch
Elettrico</t>
  </si>
  <si>
    <t xml:space="preserve">Quelle: Carsharing Südtirol, Auswertung der Landesabteilung Mobilität </t>
  </si>
  <si>
    <t>Kunden
Clienti</t>
  </si>
  <si>
    <t>Fahrten
Viaggi</t>
  </si>
  <si>
    <t>JAHR
ANNO</t>
  </si>
  <si>
    <t>Kilometer
Chilometri</t>
  </si>
  <si>
    <t>Länge (km)
Lunghezza (km)</t>
  </si>
  <si>
    <t>Tab. 2.13</t>
  </si>
  <si>
    <t>FAHRRADZÄHLSTELLE
PUNTO DI CONTEGGIO DELLE BICICLETTE</t>
  </si>
  <si>
    <t>Route
Itinerario</t>
  </si>
  <si>
    <t>Richtung
Direzione</t>
  </si>
  <si>
    <t>Durchgefahrene Fahrräder
Biciclette transitate</t>
  </si>
  <si>
    <t>Zoll (Sterzing)
Zoll (Vipiteno)</t>
  </si>
  <si>
    <t>Brenner-Salurn
Brennero-Salorno</t>
  </si>
  <si>
    <t>Salurn
Salorno</t>
  </si>
  <si>
    <t>Brenner
Brennero</t>
  </si>
  <si>
    <t>Vahrn
Varna</t>
  </si>
  <si>
    <t>Kardaun
Cardano</t>
  </si>
  <si>
    <t>Neumarkt
Egna</t>
  </si>
  <si>
    <t>Reschenpass
Passo Resia</t>
  </si>
  <si>
    <t>Vinschgau-Bozen
Val Venosta-Bolzano</t>
  </si>
  <si>
    <t>Bozen
Bolzano</t>
  </si>
  <si>
    <t>Reschen
Resia</t>
  </si>
  <si>
    <t>Laas
Lasa</t>
  </si>
  <si>
    <t>Tschars
Ciardes</t>
  </si>
  <si>
    <t>Rabland
Rablà</t>
  </si>
  <si>
    <t>Gargazon
Gargazzone</t>
  </si>
  <si>
    <t>Mühlbach
Rio Pusteria</t>
  </si>
  <si>
    <t>Mühlbach 
Rio Pusteria</t>
  </si>
  <si>
    <t>Pustertal
Val Pusteria</t>
  </si>
  <si>
    <t>Winnebach
Prato alla Drava</t>
  </si>
  <si>
    <t>Brixen
Bressanone</t>
  </si>
  <si>
    <t>Ehrenburg
Casteldarne</t>
  </si>
  <si>
    <t>Bruneck
Brunico</t>
  </si>
  <si>
    <t>Riffian
Riffiano</t>
  </si>
  <si>
    <t>Passeiertal
Val Passiria</t>
  </si>
  <si>
    <t>Meran
Merano</t>
  </si>
  <si>
    <t>St.Leonhard in Passeier
S.Leonardo in Passiria</t>
  </si>
  <si>
    <t>Toblacher See
Lago di Dobbiaco</t>
  </si>
  <si>
    <t>Höhlensteintal
Valle di Landro</t>
  </si>
  <si>
    <t>Cortina d'Ampezzo (BL)
Cortina d'Ampezzo (BL)</t>
  </si>
  <si>
    <t>Toblach
Dobbiaco</t>
  </si>
  <si>
    <t>Mals
Malles</t>
  </si>
  <si>
    <t>Laatsch
Laudes</t>
  </si>
  <si>
    <t>Bahnhof Mals
Stazione di Malles</t>
  </si>
  <si>
    <t>Marling
Marlengo</t>
  </si>
  <si>
    <t>Meran-Lana
Merano-Lana</t>
  </si>
  <si>
    <t>Lana
Lana</t>
  </si>
  <si>
    <t>Claudia-Augusta-Straße
Via Claudia Augusta</t>
  </si>
  <si>
    <t>Gemeinde Bozen
Comune di Bolzano</t>
  </si>
  <si>
    <t>Richtung Zentrum
Verso il centro</t>
  </si>
  <si>
    <t>Richtung Stadtrand
Verso la periferia</t>
  </si>
  <si>
    <t>Europaallee
Viale Europa</t>
  </si>
  <si>
    <t>Max-Valier-Straße
Via Max Valier</t>
  </si>
  <si>
    <t>Richtung Palermostraße
Direzione Via Palermo</t>
  </si>
  <si>
    <t>Richtung Reschenstraße
Direzione Via Resia</t>
  </si>
  <si>
    <t>Romstraße
Via Roma</t>
  </si>
  <si>
    <t>Gemeinde Meran
Comune di Merano</t>
  </si>
  <si>
    <t>Richtung Sinich
Verso Sinigo</t>
  </si>
  <si>
    <t xml:space="preserve">Quelle: Landesabteilung Mobilität </t>
  </si>
  <si>
    <t>Kod.
Cod.</t>
  </si>
  <si>
    <t>Zählstelle-
Kode</t>
  </si>
  <si>
    <t>Codice-
Stazione</t>
  </si>
  <si>
    <t>% des Nachtverkehrs am Gesamtverkehr (b)</t>
  </si>
  <si>
    <t>% des Schwerverkehrs am Gesamtverkehr</t>
  </si>
  <si>
    <t>Abweichung des Sommer-
wertes vom Mittelwert</t>
  </si>
  <si>
    <t>Scostamento estivo
dalla media</t>
  </si>
  <si>
    <t>Giorni di
rilevamento</t>
  </si>
  <si>
    <t xml:space="preserve">DTV Insgesamt
</t>
  </si>
  <si>
    <t xml:space="preserve">TGM Totale
</t>
  </si>
  <si>
    <t xml:space="preserve">Straße
</t>
  </si>
  <si>
    <t xml:space="preserve">Strada
</t>
  </si>
  <si>
    <t>% des Leichtverkehrs
am Gesamtverkehr (c)</t>
  </si>
  <si>
    <t>% del traffico leggero
sul traffico totale (c)</t>
  </si>
  <si>
    <t>% des Tagesverkehrs
am Gesamtverkehr (b)</t>
  </si>
  <si>
    <t>% del traffico diurno
sul traffico totale (b)</t>
  </si>
  <si>
    <t>% del traffico pesante
sul traffico totale</t>
  </si>
  <si>
    <t xml:space="preserve">Quelle: Abteilung Straßendienst, Auswertung des ASTAT </t>
  </si>
  <si>
    <t>Fonte: Ripartizione Servizio Strade, elaborazione ASTAT</t>
  </si>
  <si>
    <t>STRASSE
STRADA</t>
  </si>
  <si>
    <t>KOD.
COD.</t>
  </si>
  <si>
    <t>RANG
POS. GRADUATORIA</t>
  </si>
  <si>
    <t>Quelle: Abteilung Straßendienst, Auswertung des ASTAT</t>
  </si>
  <si>
    <t xml:space="preserve"> Fonte: Ripartizione Servizio Strade, elaborazione ASTAT</t>
  </si>
  <si>
    <t xml:space="preserve">Quelle: Brennerautobahn A.G., Auswertung des ASTAT </t>
  </si>
  <si>
    <t xml:space="preserve">Fonte: Autostrada del Brennero S.p.a., elaborazione ASTAT </t>
  </si>
  <si>
    <t>Norden
Nord</t>
  </si>
  <si>
    <t>Süden
Sud</t>
  </si>
  <si>
    <t>Sommer
Estate</t>
  </si>
  <si>
    <t>Winter
Inverno</t>
  </si>
  <si>
    <t>Leicht
Leggero</t>
  </si>
  <si>
    <t>Schwer
Pesante</t>
  </si>
  <si>
    <t>Fonte: Autostrada del Brennero S.p.a., elaborazione ASTAT</t>
  </si>
  <si>
    <t>Einfahrt
Entrata</t>
  </si>
  <si>
    <t>Ausfahrt
Uscita</t>
  </si>
  <si>
    <t xml:space="preserve"> Fonte: Autostrada del Brennero S.p.a., elaborazione ASTAT</t>
  </si>
  <si>
    <t>% Veränderung der
Toten gegenüber 2001</t>
  </si>
  <si>
    <t>% Veränderung der
Toten gegenüber 2011</t>
  </si>
  <si>
    <t xml:space="preserve">Quelle: ISTAT, Auswertung des ASTAT </t>
  </si>
  <si>
    <t>Fonte: ISTAT, elaborazione ASTAT</t>
  </si>
  <si>
    <t xml:space="preserve"> Fonte: ISTAT, elaborazione ASTAT</t>
  </si>
  <si>
    <t xml:space="preserve">Quelle: Regierungskommissariat Bozen, Auswertung des ASTAT </t>
  </si>
  <si>
    <t>Fonte: Commissariato del Governo Bolzano, elaborazione ASTAT</t>
  </si>
  <si>
    <t>Schwerfahrzeuge -
Autobahnabschnitt
Sterzing-Brenner</t>
  </si>
  <si>
    <t>Veicoli pesanti -
tratta autostradale
Vipiteno-Brennero</t>
  </si>
  <si>
    <t>Beförderte Güter (in Tonnen)
Merce trasportata (in tonnellate)</t>
  </si>
  <si>
    <t>Bahn
Treno</t>
  </si>
  <si>
    <t>Straße
Strada</t>
  </si>
  <si>
    <t xml:space="preserve">Güterzüge
</t>
  </si>
  <si>
    <t xml:space="preserve">Treni merce
</t>
  </si>
  <si>
    <t xml:space="preserve">Quelle: iMonitraf! und RFI </t>
  </si>
  <si>
    <t>Fonte: iMonitraf! e RFI</t>
  </si>
  <si>
    <t>Treni merce
circolati</t>
  </si>
  <si>
    <t>Treni merce
prenotati (a)</t>
  </si>
  <si>
    <t>Beförderte Brutto-
tonnen (b)</t>
  </si>
  <si>
    <t>Tonnellate lorde
(b) trasportate</t>
  </si>
  <si>
    <t>Gotthard
S. Gottardo</t>
  </si>
  <si>
    <t>Fréjus/Mont Cenis
Fréjus/Moncenisio</t>
  </si>
  <si>
    <t>Tauern
Tauri</t>
  </si>
  <si>
    <t>Simplon
Sempione</t>
  </si>
  <si>
    <t>Mont Blanc
Monte Bianco</t>
  </si>
  <si>
    <t>San
Bernardino</t>
  </si>
  <si>
    <t>Quelle: iMonitraf!</t>
  </si>
  <si>
    <t xml:space="preserve"> Fonte: iMonitraf!</t>
  </si>
  <si>
    <t>Organisation des Transports
Titolo di trasporto</t>
  </si>
  <si>
    <t>Werkverkehr
Conto proprio</t>
  </si>
  <si>
    <t>Auf Rechnung Dritter
Conto terzi</t>
  </si>
  <si>
    <t>VERKEHRSSTRÖME
(Ausgangspunkt/Zielort)</t>
  </si>
  <si>
    <t>FLUSSI
(origine/destinazione)</t>
  </si>
  <si>
    <t>Tonnen
Tonnellate</t>
  </si>
  <si>
    <t>Interne Transporte
(Südtirol/Südtirol)</t>
  </si>
  <si>
    <t>Trasporti interni
(Alto Adige/Alto Adige)</t>
  </si>
  <si>
    <t>Makrobranchen der Güter: Aggregat der 24 Warengruppen der Klassifikation NST/R
Macrobranche merceologiche: aggregazione dei 24 gruppi merceologici della classificazione NST/R</t>
  </si>
  <si>
    <t>Makrobranchen der Güter: Aggregat der 24 Warengruppen der Klassifikation NST/R
Macrobranche merceologiche: aggregaz. dei 24 gruppi merceologici della classificazione NST/R</t>
  </si>
  <si>
    <t>8 - Post, Pakete, Container, Paletten, Wechselbehälter, im Rahmen von Umzügen transportierte Paletten mit Waren, Sammelgut, nicht identifizier-
bare Güter in Containern
oder Wechselbehältern</t>
  </si>
  <si>
    <t xml:space="preserve">7 - Sekundärrohstoffe;
kommunale Abfälle
und sonstige Abfälle,
sonstige Waren
</t>
  </si>
  <si>
    <t xml:space="preserve">6 - Maschinen und
Ausrüstungen, Geräte der
Elektrizitätserzeugung und
-verteilung, Fernsehgeräte,
Nachrichtentechnik, Fahrzeuge
</t>
  </si>
  <si>
    <t xml:space="preserve">5 - Textilien und Bekleidung;
Lederwaren; Holz und Holz-
waren; Papier und Papier-
waren; Möbel und sonstige Erzeugnisse
</t>
  </si>
  <si>
    <t xml:space="preserve">4 - Chemie-
erzeugnisse,
Waren aus
Gummi und
Kunststoff
</t>
  </si>
  <si>
    <t xml:space="preserve">2 - Steinkohle, Koks,
rohes Erdöl; raffinierte
Erdölerzeugnisse; Erdgas
</t>
  </si>
  <si>
    <t xml:space="preserve">1 - Landwirtschaftliche
Produkte, Jagd- und
Fischereierzeugnisse;
Nahrungsmittel, Getränke
und Tabakwaren
</t>
  </si>
  <si>
    <t>Insgesamt
 Totale</t>
  </si>
  <si>
    <t>Interne Transporte (Südtirol/Südtirol)</t>
  </si>
  <si>
    <t>Trasporti interni (Alto Adige/Alto Adige)</t>
  </si>
  <si>
    <t>Quelle: Landesamt für Seilbahnen</t>
  </si>
  <si>
    <t>Fonte: Ufficio provinciale trasporti funiviari</t>
  </si>
  <si>
    <t>Portata oraria
(persone/ora)</t>
  </si>
  <si>
    <t>Förderleistung
(Personen/Stunde)</t>
  </si>
  <si>
    <t xml:space="preserve">Quelle: Landesamt für Seilbahnen </t>
  </si>
  <si>
    <t>Capacità di
trasporto (a)</t>
  </si>
  <si>
    <t>Transport-
kapazität (a)</t>
  </si>
  <si>
    <t>Standseilbahnen
und Schrägaufzug</t>
  </si>
  <si>
    <t>Zweiseil-
pendelbahnen</t>
  </si>
  <si>
    <t>Seggiovie e
cestovie</t>
  </si>
  <si>
    <t>Impianti ad ammorsa-
mento automatico</t>
  </si>
  <si>
    <t>Beförderte Personen
insgesamt
Totale persone
trasportate</t>
  </si>
  <si>
    <t>Erfassungsquote in % (a)
% di copertura (a)</t>
  </si>
  <si>
    <t>Fußgängerbeförderung
Trasporto pedoni</t>
  </si>
  <si>
    <t>Sommerski
Sci estivo</t>
  </si>
  <si>
    <t>Kommerzielle Luftfahrt</t>
  </si>
  <si>
    <t>Aviazione commerciale</t>
  </si>
  <si>
    <t>Entwertungen
Obliterazioni</t>
  </si>
  <si>
    <t>davon
Personenkraftwagen</t>
  </si>
  <si>
    <t>di cui autovetture</t>
  </si>
  <si>
    <t>Gesellschaften
Società</t>
  </si>
  <si>
    <t>Neuzulassungen
Nuove immatricolazioni</t>
  </si>
  <si>
    <t>Gemeindestraßen mit Wartung durch das Land</t>
  </si>
  <si>
    <t>Fonte: GIP-Alto Adige / Ripartizione Informatica</t>
  </si>
  <si>
    <t>Hauptstrecken: Bozen - Mals, Trient - Innsbruck, Franzensfeste - Lienz; andere Strecken: Mendelbahn, Rittnerbahn.</t>
  </si>
  <si>
    <t>Linee principali: Bolzano - Malles, Trento - Innsbruck, Fortezza - Lienz; altre linee: funicolare Mendola, trenino del Renon.</t>
  </si>
  <si>
    <t>Es sind hier nur jene Seilbahnen erfasst, die im Südtiroler Transportverbundsystem integriert sind.</t>
  </si>
  <si>
    <t>I chilometri ferroviari percorsi si riferiscono esclusivamente al traffico regionale.</t>
  </si>
  <si>
    <t xml:space="preserve">Die gefahrenen Zugkilometer beziehen sich ausschließlich auf den Regionalverkehr.  </t>
  </si>
  <si>
    <t>Die Zählstellen, welche mindestens vier Monate außer Betrieb waren, sind in dieser Tabelle nicht berücksichtigt.</t>
  </si>
  <si>
    <t>I punti di rilevamento che sono stati fuori servizio per almeno quattro mesi, in questa tabella non vengono considerati.</t>
  </si>
  <si>
    <t>Der durchschnittliche Tagesverkehr (DTV) errechnet sich als Quotient aus der Summe der effektiv gezählten Durchfahrten im Jahr durch die Zahl der Tage, an denen die jeweilige Zählstelle funktionierte (in der Regel 365 Tage).</t>
  </si>
  <si>
    <t>Der Leichtverkehr auf den Staats- und Landesstraßen umfasst die Durchfahrten von: Motorrädern, Pkws und kleinen Lieferwagen, Pkws und kleinen Liefer­wagen mit Anhänger, Lieferwagen und Kleinbussen.</t>
  </si>
  <si>
    <t>Sulle strade statali e provinciali il traffico leggero comprende i passaggi di motocicli, autovetture e piccoli furgoni, autovetture e piccoli furgoni con rimorchio, furgoni e minibus.</t>
  </si>
  <si>
    <t>Sulle strade statali e provinciali il traffico pesante comprende i passaggi di autocarri leggeri, autocarri pesanti, autocarri con rimorchio e autotreni, auto­articolati e autobus.</t>
  </si>
  <si>
    <t>Il traffico giornaliero medio (TGM) viene calcolato dividendo la somma del traffico effettivamente registrato nell’arco dell’anno per il numero di giorni in cui la postazione è stata in funzione (normalmente 365 giorni).</t>
  </si>
  <si>
    <t>(d)</t>
  </si>
  <si>
    <t>Die Zählstellen, welche mindestens drei Monate außer Betrieb waren, sind in dieser Tabelle nicht berücksichtigt.</t>
  </si>
  <si>
    <t>I punti di rilevamento che sono stati fuori servizio per almeno tre mesi, in questa tabella non vengono considerati.</t>
  </si>
  <si>
    <t>Die Mautstelle Brixen Industriezone kann nur als Ausfahrt Richtung Süden und Einfahrt Richtung Norden benützt werden.</t>
  </si>
  <si>
    <t>Il casello autostradale di Bressanone Zona industriale può essere utilizzato solo in uscita verso Sud e in entrata verso Nord.</t>
  </si>
  <si>
    <t>Seit dem Jahr 2011 stellt das Krankenhaus Bozen den Befund auch für Unfälle mit nur einem Prognosetag aus, während in den Jahren zuvor ein solcher nur für schwere Unfälle (mit mehr als einem Prognosetag) ausgestellt wurde.</t>
  </si>
  <si>
    <t>Tote je 100 Unfälle</t>
  </si>
  <si>
    <t>Questi tipi d’impianto negli altri prospetti vengono elencati assieme sotto la lettera C.</t>
  </si>
  <si>
    <t>Anzahl der in einer Stunde beförderbaren Personen (Förderleistung) multipliziert mit dem Höhenunterschied in Metern</t>
  </si>
  <si>
    <t>Numero di persone che possono essere trasportate all'ora (portata oraria) moltiplicate per il dislivello in metri</t>
  </si>
  <si>
    <t>Per il casello Bressanone Zona Industriale l’uscita è possibile solo venendo dal Brennero, mentre l'ingresso è possibile solo andando verso il Brennero. Quindi non esiste traffico autostradale a sud di questo casello. Dal tratto Chiusa-Bressanone Zona Industriale in poi il casello non compare nelle rispettive tabelle.</t>
  </si>
  <si>
    <t>Tab. 1.2</t>
  </si>
  <si>
    <t>Tab. 1.1</t>
  </si>
  <si>
    <t>Schlüssel</t>
  </si>
  <si>
    <t>Unterland Berg</t>
  </si>
  <si>
    <t>Auer-Neumarkt</t>
  </si>
  <si>
    <t>Meran-Schlanders</t>
  </si>
  <si>
    <t>Terlan-Burgstall</t>
  </si>
  <si>
    <t>Überetsch</t>
  </si>
  <si>
    <t>Olang-Welsberg</t>
  </si>
  <si>
    <t>Schlern</t>
  </si>
  <si>
    <t>Unterpustertal</t>
  </si>
  <si>
    <t>Ulten-Nonsberg</t>
  </si>
  <si>
    <t>Tab. 1.1 - Fortsetzung / Segue</t>
  </si>
  <si>
    <t>Pfalzen-Terenten</t>
  </si>
  <si>
    <t>Es folgt dieselbe Tabelle in italienischer Sprache.</t>
  </si>
  <si>
    <t>Segue la stessa tavola in lingua italiana.</t>
  </si>
  <si>
    <t>Codice</t>
  </si>
  <si>
    <t>Zone</t>
  </si>
  <si>
    <t>Bassa Atesina monte</t>
  </si>
  <si>
    <t>Ora-Egna</t>
  </si>
  <si>
    <t>Terlano-Postal</t>
  </si>
  <si>
    <t>Oltradige</t>
  </si>
  <si>
    <t>Merano-Silandro</t>
  </si>
  <si>
    <t>Tures</t>
  </si>
  <si>
    <t>Sciliar</t>
  </si>
  <si>
    <t>Bassa Pusteria</t>
  </si>
  <si>
    <t>Ultimo-Val di Non</t>
  </si>
  <si>
    <t>Valdaora-Monguelfo</t>
  </si>
  <si>
    <t>Val d'Ega</t>
  </si>
  <si>
    <t>Articolazioni territoriali: attribuzione dei comuni secondo la descrizione italiana</t>
  </si>
  <si>
    <t>1. Raum und Mobilität</t>
  </si>
  <si>
    <t>2. Nachhaltige Mobilität</t>
  </si>
  <si>
    <t>Tab. 2.6</t>
  </si>
  <si>
    <t>3. Il traffico sulle strade</t>
  </si>
  <si>
    <t>3. Straßenverkehr</t>
  </si>
  <si>
    <t>4. Incidenti stradali</t>
  </si>
  <si>
    <t>4. Verkehrsunfälle</t>
  </si>
  <si>
    <t>5. Güterverker auf Straße und Schiene</t>
  </si>
  <si>
    <t>5. Trasporto merci su strada e ferrovia</t>
  </si>
  <si>
    <t>6. Seilbahntransport</t>
  </si>
  <si>
    <t>6. Trasporto funiviario</t>
  </si>
  <si>
    <t>7. Flugverkehr</t>
  </si>
  <si>
    <t>Die Kilometerangaben beziehen sich auf beide Richtungen, Auffahrten und Autobahnkreuze</t>
  </si>
  <si>
    <t xml:space="preserve">Treno del Renon </t>
  </si>
  <si>
    <t xml:space="preserve">2020 (b)  </t>
  </si>
  <si>
    <t>Brixen Süd</t>
  </si>
  <si>
    <t>Registrierte Teilnehmende</t>
  </si>
  <si>
    <t>davon Teilnehmende, die mehr als 100 km geradelt sind</t>
  </si>
  <si>
    <t>Bei der Mautstelle Brixen Industriezone ist die Ausfahrt nur vom Brenner kommend möglich, die Einfahrt hingegen nur Richtung Brenner fahrend. Somit gibt es keinen Auto_x0002_bahnverkehr von dieser Mautstelle Richtung Süden. Ab dem Abschnitt Klausen-Brixen Industriezone scheint die Mautstelle nicht in den betreffenden Tabellen auf</t>
  </si>
  <si>
    <t>Allgemeine Vorbemerkungen</t>
  </si>
  <si>
    <t>Avvertenze</t>
  </si>
  <si>
    <t>Zeichenerklärung</t>
  </si>
  <si>
    <t>Segni convenzionali</t>
  </si>
  <si>
    <t>In den Tabellen der vorliegenden Veröffentlichung werden folgende Zeichen benützt:</t>
  </si>
  <si>
    <t>Nelle tavole della presente pubblicazione sono adoperati i seguenti segni convenzionali:</t>
  </si>
  <si>
    <t>Linie (-):</t>
  </si>
  <si>
    <t>a)</t>
  </si>
  <si>
    <t>das Merkmal existiert nicht;</t>
  </si>
  <si>
    <t>Linea (-):</t>
  </si>
  <si>
    <t>b)</t>
  </si>
  <si>
    <t>das Merkmal existiert zwar und wird erhoben, aber es kommen keine entsprechenden Fälle vor.</t>
  </si>
  <si>
    <t>quando il fenomeno esiste e viene rilevato, ma i casi non si sono verificati.</t>
  </si>
  <si>
    <t>Vier Punkte (....):</t>
  </si>
  <si>
    <t>das Merkmal existiert zwar, aber die Häufigkeiten sind aus irgendeinem Grund unbekannt.</t>
  </si>
  <si>
    <t>Quattro puntini (....):</t>
  </si>
  <si>
    <t>quando il fenomeno esiste, ma i dati non si conoscono per qual­siasi ragione.</t>
  </si>
  <si>
    <t>Zwei Punkte (..):</t>
  </si>
  <si>
    <t>anstelle jener Zahlen, die zwar von null verschieden sind, aber weniger als die Hälfte der kleinsten Einheit ausmachen, die in der Tabelle zur Darstellung gebracht werden kann.</t>
  </si>
  <si>
    <t>Abkürzungen</t>
  </si>
  <si>
    <t>Sigle</t>
  </si>
  <si>
    <t>ASTAT: Landesinstitut für Statistik, Bozen;</t>
  </si>
  <si>
    <t>ISTAT: Nationalinstitut für Statistik, Rom.</t>
  </si>
  <si>
    <t>Nella presente pubblicazione:</t>
  </si>
  <si>
    <t>Anmerkung</t>
  </si>
  <si>
    <t>Annotazione</t>
  </si>
  <si>
    <t>Per consentire una migliore leggibilità, spesso nei testi è stata evitata la doppia versione maschile-femminile.</t>
  </si>
  <si>
    <t>Due puntini (..):</t>
  </si>
  <si>
    <t>la sigla ASTAT indica l'Istituto provinciale di statistica, Bolzano;</t>
  </si>
  <si>
    <t>Der Lesbarkeit halber wird in dieser Publikation an verschiedenen Stellen auf eine getrennte Schreibweise für beide Geschlechter verzichtet.</t>
  </si>
  <si>
    <t>quando il fenomeno non esiste;</t>
  </si>
  <si>
    <t>S.S. 38 MeBo</t>
  </si>
  <si>
    <t>S.S. 38 S.S. 38 MeBo</t>
  </si>
  <si>
    <t>In dieser Veröffentlichung werden folgende Abkürzungen verwendet:</t>
  </si>
  <si>
    <t>la sigla ISTAT indica l'Istituto nazionale di statistica, Roma.</t>
  </si>
  <si>
    <t>St. Valentin</t>
  </si>
  <si>
    <t xml:space="preserve">Auer Nord </t>
  </si>
  <si>
    <t>Der durchschnittliche Tagesverkehr (DTV) errechnet sich als Quotient aus der Summe der effektiv gezählten Durchfahrten im Jahr durch die Zahl der Tage, an denen die jeweilige Zählstelle funktionierte (die Tage der tatsächlichen Zählung sind in der letzten Spalte angegeben).</t>
  </si>
  <si>
    <t>Die Summe der Prozentwerte aus Tages- und Nachtverkehr stimmen nicht immer mit dem gesamten DTV überein, da einige Zählstellen für halbe Tage inaktiv waren.</t>
  </si>
  <si>
    <t>La somma % del TGM diurno e notturno non corrisponde sempre con il TGM totale a causa dell’inattività di alcune postazioni per mezze giornate.</t>
  </si>
  <si>
    <t xml:space="preserve">Campolongopass </t>
  </si>
  <si>
    <t xml:space="preserve">Passo Campolongo </t>
  </si>
  <si>
    <t>La postazione è stata inattiva causa lavori o avaria per almeno sei mesi.</t>
  </si>
  <si>
    <t>Die Zählstelle war gänzlich oder über mindestens sechs Monate wegen Straßenarbeiten bzw. Funktionsstörungen außer Betrieb.</t>
  </si>
  <si>
    <t>L.S./S.P. 98</t>
  </si>
  <si>
    <t>L.S./S.P. 185</t>
  </si>
  <si>
    <t>L.S./S.P.9</t>
  </si>
  <si>
    <t>L.S./S.P.14</t>
  </si>
  <si>
    <t>L.S./S.P.17</t>
  </si>
  <si>
    <t>L.S./S.P.21</t>
  </si>
  <si>
    <t>L.S./S.P.24</t>
  </si>
  <si>
    <t>L.S./S.P.28</t>
  </si>
  <si>
    <t>L.S./S.P.37</t>
  </si>
  <si>
    <t>L.S./S.P.40</t>
  </si>
  <si>
    <t>L.S./S.P.40 racc.</t>
  </si>
  <si>
    <t>L.S./S.P.44</t>
  </si>
  <si>
    <t>L.S./S.P.52</t>
  </si>
  <si>
    <t>L.S./S.P.64</t>
  </si>
  <si>
    <t>L.S./S.P.66</t>
  </si>
  <si>
    <t>L.S./S.P.69</t>
  </si>
  <si>
    <t>L.S./S.P.72</t>
  </si>
  <si>
    <t>L.S./S.P.73</t>
  </si>
  <si>
    <t>L.S./S.P.88</t>
  </si>
  <si>
    <t>L.S./S.P.98</t>
  </si>
  <si>
    <t>L.S./S.P.99</t>
  </si>
  <si>
    <t>L.S./S.P.101</t>
  </si>
  <si>
    <t>L.S./S.P.165</t>
  </si>
  <si>
    <t>L.S./S.P.25</t>
  </si>
  <si>
    <t>L.S./S.P.179</t>
  </si>
  <si>
    <t>L.S./S.P.185</t>
  </si>
  <si>
    <t>L.S./S.P.8</t>
  </si>
  <si>
    <t>S.P.25</t>
  </si>
  <si>
    <t>GRÖDEN-SEISERALM</t>
  </si>
  <si>
    <t>VAL GARDENA-ALPE DI SIUSI</t>
  </si>
  <si>
    <t>AHRNTAL</t>
  </si>
  <si>
    <t>VALLE AURINA</t>
  </si>
  <si>
    <t>HOCHPUSTERTAL</t>
  </si>
  <si>
    <t>ALTA PUSTERIA</t>
  </si>
  <si>
    <t>Vals-Jochtal</t>
  </si>
  <si>
    <t>Valles</t>
  </si>
  <si>
    <t>2021/22</t>
  </si>
  <si>
    <t>Straßen im Ortsbereich (b)</t>
  </si>
  <si>
    <t>Strade urbane (b)</t>
  </si>
  <si>
    <t>Straßen außer Ortsbereich (b)</t>
  </si>
  <si>
    <t>Autostrade</t>
  </si>
  <si>
    <t>Sterberisiko (a)</t>
  </si>
  <si>
    <t>Indice di mortalità (a)</t>
  </si>
  <si>
    <t>Vittime per 100 incidenti</t>
  </si>
  <si>
    <t xml:space="preserve">Die Kategorie „Straßen im Ortsbereich“ enthält auch die Landes- und Staatsstraßen innerhalb der Ortschaften. 
Die Kategorie „Straßen außer Ortsbereich“ enthält hingegen Gemeinde-, Landes- und Staatsstraßen außerhalb der Ortschaften. </t>
  </si>
  <si>
    <t>Sono incluse nella categoria "Strade urbane" anche le Strade Provinciali e Statali entro l’abitato. 
Sono incluse nella categoria "Strade extraurbane" le Strade Statali e Provinciali fuori dall’abitato e le Comunali extraurbane.</t>
  </si>
  <si>
    <t>Am 17. Juni 2021 wurden die Linienflüge zu verschiedenen europäischen Zielen wieder aufgenommen. Diese ersetzen die Charterflüge.</t>
  </si>
  <si>
    <t>Quelle: Flughafen Bozen, Auswertung Astat</t>
  </si>
  <si>
    <t>Fonte: Aeroporto di Bolzano, elaborazione Astat</t>
  </si>
  <si>
    <t>Tab. 7.3</t>
  </si>
  <si>
    <t>Quelle: Flughafen Bozen</t>
  </si>
  <si>
    <t>Fonte: Aeroporto di Bolzano</t>
  </si>
  <si>
    <t>Quelle: Landesabteilung Mobilität</t>
  </si>
  <si>
    <t>Fonte: Ripartizione Provinciale Mobilità</t>
  </si>
  <si>
    <t>Fonte: Ripartizioni Provinciali Mobilità e Economia</t>
  </si>
  <si>
    <t>Fonte: Carsharing Alto Adige, elaborazione Ripartizione Provinciale Mobilità</t>
  </si>
  <si>
    <t>Quelle: STA - Südtiroler Transportstrukturen AG / Geoportal Südtirol</t>
  </si>
  <si>
    <t>Fonte: STA - Strutture Trasporto Alto Adige SpA / Geoportale Alto Adige</t>
  </si>
  <si>
    <t>Österreich</t>
  </si>
  <si>
    <t>Austria</t>
  </si>
  <si>
    <t>Schweiz</t>
  </si>
  <si>
    <t>Svizzera</t>
  </si>
  <si>
    <t>Staben
Stava</t>
  </si>
  <si>
    <t>Münstertal                                                 Val Monastero</t>
  </si>
  <si>
    <t>Schweiz
Svizzera</t>
  </si>
  <si>
    <t>Quireiner Wassermauer
Lungo Talvera</t>
  </si>
  <si>
    <t>Richtung Gries
Verso Gries</t>
  </si>
  <si>
    <t>Pfarrhofstraße
Maso della Pieve</t>
  </si>
  <si>
    <t>Richtung St. Jakob
Verso San Giacomo</t>
  </si>
  <si>
    <t>Palermobrücke - Reschenbrücke
Ponte Palermo - Ponte Resia</t>
  </si>
  <si>
    <t>Richtung Palermobrücke
Verso Ponte Palermo</t>
  </si>
  <si>
    <t>Richtung Reschenbrücke 
Verso Ponte Resia</t>
  </si>
  <si>
    <t>Bruno Buozzi Straße
Via Bruno Buozzi</t>
  </si>
  <si>
    <t>Richtung Messe
Verso Fiera</t>
  </si>
  <si>
    <t>Richtung Kreisverkehr Alessandro Volta Straße
Verso Rotonda Via Alessandro Volta</t>
  </si>
  <si>
    <t>Galileo Galilei Straße
Via Galileo Galilei</t>
  </si>
  <si>
    <t>Richtung Zentrum                                                Verso il centro</t>
  </si>
  <si>
    <t>Richtung Bozen Sud
Verso Bolzano Sud</t>
  </si>
  <si>
    <t>Parmastraße
Via Parma</t>
  </si>
  <si>
    <t>Richtung Norden
Verso Nord</t>
  </si>
  <si>
    <t>Richtung Süden
Verso Sud</t>
  </si>
  <si>
    <t>Richtung Oberau
Verso Oltrisarco</t>
  </si>
  <si>
    <t>Alessandro Volta Straße
Via Alessandro Volta</t>
  </si>
  <si>
    <t>Richtung Reschenbrücke
Verso Ponte Resia</t>
  </si>
  <si>
    <t>Richtung Kreisverkehr Bruno Buozzi Straße
Verso Rotonda Via Bruno Buozzi</t>
  </si>
  <si>
    <t xml:space="preserve">Quelle: STA - Südtiroler Transportstrukturen AG / Bezirksgemeinschaften und Gemeinden </t>
  </si>
  <si>
    <t>Fonte: STA - Strutture Trasporto Alto Adige SpA / Comunità comprensoriale e Comuni</t>
  </si>
  <si>
    <r>
      <t xml:space="preserve">Tab. 1.2 </t>
    </r>
    <r>
      <rPr>
        <sz val="8"/>
        <color indexed="8"/>
        <rFont val="Times New Roman"/>
        <family val="1"/>
      </rPr>
      <t> </t>
    </r>
  </si>
  <si>
    <t>Seilbahnen</t>
  </si>
  <si>
    <t>Funivie</t>
  </si>
  <si>
    <t>Privatstraßen</t>
  </si>
  <si>
    <t>Strade private</t>
  </si>
  <si>
    <t>Konsortialwege</t>
  </si>
  <si>
    <t>Strade consortili</t>
  </si>
  <si>
    <t>Wirtschaftswege</t>
  </si>
  <si>
    <t>Strade agricole</t>
  </si>
  <si>
    <t>Fluchtwege (aus Tunnel)</t>
  </si>
  <si>
    <t>Vie di fuga (da gallerie)</t>
  </si>
  <si>
    <t>Mountainbikewege</t>
  </si>
  <si>
    <t>Tracciati mountainbike</t>
  </si>
  <si>
    <t>Composizione percentuale su valori in tonnellate</t>
  </si>
  <si>
    <t>Prozentuelle Verteilung der Werte in Tonnen</t>
  </si>
  <si>
    <t>San Bernardino strada</t>
  </si>
  <si>
    <t>Simplon strada</t>
  </si>
  <si>
    <t>Simplon ferrovia</t>
  </si>
  <si>
    <t>Ventimiglia strada</t>
  </si>
  <si>
    <t>Ventimiglia ferrovia</t>
  </si>
  <si>
    <t>Gottardo strada</t>
  </si>
  <si>
    <t>Gottardo ferrovia</t>
  </si>
  <si>
    <t>Ibrido benzina</t>
  </si>
  <si>
    <t>Hybrid Benzin</t>
  </si>
  <si>
    <t>Ibrido gasolio</t>
  </si>
  <si>
    <t>Hybrid Diesel</t>
  </si>
  <si>
    <t>Starts und Landungen insgesamt</t>
  </si>
  <si>
    <t>Totale aerei in arrivo e partenza</t>
  </si>
  <si>
    <t>% treni merci
circolati</t>
  </si>
  <si>
    <t>Autostrade (b)</t>
  </si>
  <si>
    <t>Zweiseilumlaufbahn mit betrieblich lösbaren Kabinen (BC)</t>
  </si>
  <si>
    <t xml:space="preserve">	funivia monofune con collegamento temporaneo delle cabine (CC) </t>
  </si>
  <si>
    <t>funivia monofune con collegamento temporaneo delle seggiole (CS)</t>
  </si>
  <si>
    <t>Methangas</t>
  </si>
  <si>
    <t>Metano</t>
  </si>
  <si>
    <t>Hybrid - Diesel</t>
  </si>
  <si>
    <t>Ibrido - gasolio</t>
  </si>
  <si>
    <t>Schiene</t>
  </si>
  <si>
    <t>Straße</t>
  </si>
  <si>
    <t>Rotaia</t>
  </si>
  <si>
    <t>2012 (a)</t>
  </si>
  <si>
    <t>2016 (b)</t>
  </si>
  <si>
    <t>2017 (c)</t>
  </si>
  <si>
    <t>Fonte: Interbrennero SpA</t>
  </si>
  <si>
    <t>Quelle: Interbrennero AG</t>
  </si>
  <si>
    <t>Gotthard Straße</t>
  </si>
  <si>
    <t>Monte Bianco strada</t>
  </si>
  <si>
    <t>Mont Blanc Straße</t>
  </si>
  <si>
    <t>Moncenisio ferrovia</t>
  </si>
  <si>
    <t>Moncenisio strada</t>
  </si>
  <si>
    <t>Mont Cenis Schiene</t>
  </si>
  <si>
    <t>Mont Cenis Straße</t>
  </si>
  <si>
    <t>Tauri ferrovia</t>
  </si>
  <si>
    <t>Tauri strada</t>
  </si>
  <si>
    <t>Tauern Schiene</t>
  </si>
  <si>
    <t>Tauern Straße</t>
  </si>
  <si>
    <t>Simplon Schiene</t>
  </si>
  <si>
    <t>Simplon Straße</t>
  </si>
  <si>
    <t>Ventimiglia Schiene</t>
  </si>
  <si>
    <t>Ventimiglia Straße</t>
  </si>
  <si>
    <t>San Bernardino Straße</t>
  </si>
  <si>
    <t>Der Leichtverkehr auf den Staats- und Landesstraßen umfasst die Durchfahrten von: Motorrädern, Pkws und kleinen Lieferwagen, Pkws und kleinen Lieferwagen mit Anhänger, Lieferwagen und Kleinbussen.</t>
  </si>
  <si>
    <t>Collegamento Trento-Ratisbona sospeso nel secondo semestre</t>
  </si>
  <si>
    <t>Non sono stati effettuati nè voli linea nè voli charter in partenza.</t>
  </si>
  <si>
    <t>Biglietti singoli, carte valore e Alto Adige Pass</t>
  </si>
  <si>
    <t>Persone ferite</t>
  </si>
  <si>
    <t>Elektro</t>
  </si>
  <si>
    <t>TIPO DI VEICOLO</t>
  </si>
  <si>
    <t>Absolute Werte, Prozentwerte und Abweichungen</t>
  </si>
  <si>
    <t>Tote / Vittime</t>
  </si>
  <si>
    <t>Verletzte / Persone ferite</t>
  </si>
  <si>
    <t>Vittime</t>
  </si>
  <si>
    <t>Variazione % delle
vittime rispetto al 2001</t>
  </si>
  <si>
    <t>Variazione % delle 
vittime rispetto al 2011</t>
  </si>
  <si>
    <t>Non sono conteggiati i passeggeri infanti (da 0 a 2 anni non compiuti).</t>
  </si>
  <si>
    <t>Ohne mitreisende Kleinkinder (0 bis unter 2 Jahre).</t>
  </si>
  <si>
    <t>Gefahrene Zugkilometer nach Antriebsart
Chilometri ferroviari percorsi per tipo di alimentazione</t>
  </si>
  <si>
    <t>Tab. 5.9</t>
  </si>
  <si>
    <t>Tab 5.8</t>
  </si>
  <si>
    <t>Tab 5.7</t>
  </si>
  <si>
    <t>Tab. 5.10</t>
  </si>
  <si>
    <t>Kommerzielle Luftfahrt (a, b)
Aviazione commerciale (a, b)</t>
  </si>
  <si>
    <t>Allgemeine Luftfahrt
Aviazione generale</t>
  </si>
  <si>
    <t>Insgesamt (b)
Totale (b)</t>
  </si>
  <si>
    <t>Kommerzielle Luftfahrt
Aviazione commerciale</t>
  </si>
  <si>
    <t>Inlandsflüge
Nazionali</t>
  </si>
  <si>
    <t>Auslandsflüge
Internazionali</t>
  </si>
  <si>
    <t>davon in die EU (inkl. Schweiz)
di cui UE (inclusa Svizzera)</t>
  </si>
  <si>
    <t xml:space="preserve">Insgesamt 
Totale </t>
  </si>
  <si>
    <t>Die Daten für 2021 beziehen sich auf den Zeitraum Juni-Dezember. Die Ankünfte und Abflüge der kommerziellen Luftfahrt werden geschätzt. Daten über ankommende, abfliegende, durchreisende Fluggäste und Kleinkinder sind nicht verfügbar.</t>
  </si>
  <si>
    <t>Aufhebung der sektoralen Fahrverbote</t>
  </si>
  <si>
    <t>RoLa für mehrere Wochen aufgehoben</t>
  </si>
  <si>
    <t xml:space="preserve">(c) </t>
  </si>
  <si>
    <t>Inhaltsverzeichnis / Indice</t>
  </si>
  <si>
    <t>7. Trasporto aereo</t>
  </si>
  <si>
    <t>Tab. 5.11</t>
  </si>
  <si>
    <t>Graf. 2.1</t>
  </si>
  <si>
    <t>Graf. 2.2</t>
  </si>
  <si>
    <t>Graf. 2.3</t>
  </si>
  <si>
    <t>Graf. 3.1</t>
  </si>
  <si>
    <t>Tab. 5.7</t>
  </si>
  <si>
    <t>Tab. 5.8</t>
  </si>
  <si>
    <t>Graf. 5.1</t>
  </si>
  <si>
    <t>2. Mobilità sostenibile</t>
  </si>
  <si>
    <t>Kraftfahrzeuge, die im öffentlichen Fahrzeugregister (PRA) eingetragen sind: Bestand und Neuzulassungen - 2019-2023</t>
  </si>
  <si>
    <t>Veicoli iscritti nel Pubblico Registro automobilistico (PRA) e nuove immatricolazioni - 2019-2023</t>
  </si>
  <si>
    <t>Neuzulassungen
2023</t>
  </si>
  <si>
    <t>Nuove immatri-
colazioni 2023</t>
  </si>
  <si>
    <t>Autovetture iscritte nel Pubblico Registro automobilistico (PRA) e nuove immatricolazioni per cilindrata - 2023</t>
  </si>
  <si>
    <t>Personenkraftwagen, die im öffentlichen Fahrzeugregister (PRA) eingetragen sind, nach Motorleistung - 2023</t>
  </si>
  <si>
    <t>Autovetture iscritte nel Pubblico Registro automobilistico (PRA) per potenza del motore - 2023</t>
  </si>
  <si>
    <t>Veicoli iscritti nel Pubblico Registro automobilistico (PRA) e nuove immatricolazioni per tipo di alimentazione - 2023</t>
  </si>
  <si>
    <t>Personenkraftwagen, die im öffentlichen Fahrzeugregister (PRA) eingetragen sind, nach Euroklasse (a) - 2023</t>
  </si>
  <si>
    <t>Autovetture iscritte nel Pubblico Registro automobilistico (PRA) per categoria Euro (a) - 2023</t>
  </si>
  <si>
    <t>Fahrzeuge, die im öffentlichen Fahrzeugregister (PRA) eingetragen sind, nach Wohnsitzgemeinde, Art und Geschlecht des Besitzers/der Besitzerin und Fahrzeugart - 2023</t>
  </si>
  <si>
    <t>Fahrzeuge, die im öffentlichen Fahrzeugregister (PRA) eingetragen sind, nach Wohnsitzgemeinde des Besitzers/der Besitzerin und Fahrzeugart - 2023</t>
  </si>
  <si>
    <t>Neuzugelassene Fahrzeuge laut öffentlichem Fahrzeugregister (PRA) nach Wohnsitzgemeinde des Besitzers/der Besitzerin und Fahrzeugart - 2023</t>
  </si>
  <si>
    <t>Carsharing: Kunden und zurückgelegte Kilometer - 2014-2023</t>
  </si>
  <si>
    <t>Carsharing: clienti e chilometri percorsi - 2014-2023</t>
  </si>
  <si>
    <t>Verkehrsunfälle mit Personenschäden, Verletzte und Tote - 2001-2023</t>
  </si>
  <si>
    <t>Incidenti stradali con lesioni a persone, vittime e feriti - 2001-2023</t>
  </si>
  <si>
    <t>Wegen Trunkenheit am Steuer eingezogene Führerscheine nach Altersklasse und Geschlecht - 2019-2023</t>
  </si>
  <si>
    <t>Patenti ritirate per guida in stato di ebbrezza per classe di età e sesso - 2019-2023</t>
  </si>
  <si>
    <t>% Veränderung
2023/22</t>
  </si>
  <si>
    <t>Variazione %
2023/22</t>
  </si>
  <si>
    <t>Durchschnittlicher Alkoholspiegel (g/l) 2023</t>
  </si>
  <si>
    <t>Tasso alcolemico
medio (g/l) 2023</t>
  </si>
  <si>
    <t>Flüge und Fluggäste am Flughafen Bozen - 2014-2023</t>
  </si>
  <si>
    <t>Fluggäste am Flughafen Bozen nach Art des Fluges und nach Monat - 2022-2023</t>
  </si>
  <si>
    <t>Flugbewegungen (a) am Flughafen Bozen nach Art des Fluges und nach Monat - 2023</t>
  </si>
  <si>
    <t>Movimenti (a) all’aeroporto di Bolzano per tipo di volo e per mese - 2023</t>
  </si>
  <si>
    <t>Seilbahnanlagen nach Planungsraum - 1970, 1980, 1990, 2000, 2010, 2020 und 2023</t>
  </si>
  <si>
    <t>Neue, umgebaute und außer Betrieb gesetzte Seilbahnanlagen nach Planungsraum und Skigebiet - 2023</t>
  </si>
  <si>
    <t>Impianti nuovi, ristrutturati e dismessi per ambito territoriale di pianificazione e zona sciistica - 2023</t>
  </si>
  <si>
    <t>SCHNALSTAL</t>
  </si>
  <si>
    <t>VAL SENALES</t>
  </si>
  <si>
    <t>Schnals Gletscher</t>
  </si>
  <si>
    <t>Senales - Ghiacciaio</t>
  </si>
  <si>
    <t>B 42 p</t>
  </si>
  <si>
    <t>Kurzras - Grawand</t>
  </si>
  <si>
    <t>Maso Corto – Croda delle Cornacchie</t>
  </si>
  <si>
    <t>VIGILJOCH - ULTEN</t>
  </si>
  <si>
    <t>GIOGO SAN VIGILIO – VAL D’ULTIMO</t>
  </si>
  <si>
    <t>Vigiljoch</t>
  </si>
  <si>
    <t>Giogo San Vigilio</t>
  </si>
  <si>
    <t>B 31 q</t>
  </si>
  <si>
    <t>Lana - Vigiljoch</t>
  </si>
  <si>
    <t>Lana – Giogo San Vigilio</t>
  </si>
  <si>
    <t>Monte Pana</t>
  </si>
  <si>
    <t>S 702 m</t>
  </si>
  <si>
    <t>Cendevaves</t>
  </si>
  <si>
    <t>Plose</t>
  </si>
  <si>
    <t>CC 176 s</t>
  </si>
  <si>
    <t>Plose I</t>
  </si>
  <si>
    <t>CC 177 s</t>
  </si>
  <si>
    <t>Plose II</t>
  </si>
  <si>
    <t>Klausberg</t>
  </si>
  <si>
    <t>Cadipietra</t>
  </si>
  <si>
    <t>CC 180 u</t>
  </si>
  <si>
    <t>Sonnenlift</t>
  </si>
  <si>
    <t>Sexten Tal</t>
  </si>
  <si>
    <t>Sesto Paese</t>
  </si>
  <si>
    <t>S 542 v</t>
  </si>
  <si>
    <t>Heinrich Harrer</t>
  </si>
  <si>
    <t>OBERVINSCHGAU</t>
  </si>
  <si>
    <t>ALTA VAL VENOSTA</t>
  </si>
  <si>
    <t>Langtaufers</t>
  </si>
  <si>
    <t>Vallelunga</t>
  </si>
  <si>
    <t>M 157 p</t>
  </si>
  <si>
    <t>Langtaufers - Masebneralm</t>
  </si>
  <si>
    <t>S 686 m</t>
  </si>
  <si>
    <t>CC 09 s</t>
  </si>
  <si>
    <t xml:space="preserve">Plose </t>
  </si>
  <si>
    <t>M 221 u</t>
  </si>
  <si>
    <t>Helm</t>
  </si>
  <si>
    <t>Monte Elmo</t>
  </si>
  <si>
    <t>S 658 v</t>
  </si>
  <si>
    <t>Wiesen</t>
  </si>
  <si>
    <t>Moos</t>
  </si>
  <si>
    <t>Ciampinoi</t>
  </si>
  <si>
    <t>CS 86 m</t>
  </si>
  <si>
    <t>Sochers - Ciampinoi</t>
  </si>
  <si>
    <t>CC 68 s</t>
  </si>
  <si>
    <t>Jochtal</t>
  </si>
  <si>
    <t>HOCHABTEI</t>
  </si>
  <si>
    <t>ALTA BADIA</t>
  </si>
  <si>
    <t>CS 88 n</t>
  </si>
  <si>
    <t>Arlara</t>
  </si>
  <si>
    <t>Heilig Kreuz</t>
  </si>
  <si>
    <t>Pedraces-Santa Croce</t>
  </si>
  <si>
    <t>CS 106 n</t>
  </si>
  <si>
    <t>Pradüc</t>
  </si>
  <si>
    <t>Gardenaccia</t>
  </si>
  <si>
    <t>CS 89 n</t>
  </si>
  <si>
    <t>Rotwandwiesen</t>
  </si>
  <si>
    <t>Prati di Croda Rossa</t>
  </si>
  <si>
    <t>CC 119 v</t>
  </si>
  <si>
    <t>Signaue</t>
  </si>
  <si>
    <t>Seilbahnanlagen nach Anlageart (a) - 1950-2023</t>
  </si>
  <si>
    <t>Impianti a fune per tipo di impianto (a) - 1950-2023</t>
  </si>
  <si>
    <t>Anzahl und Förderleistung der Seilbahnanlagen - 1960-2023</t>
  </si>
  <si>
    <t>Numero e portata oraria degli impianti a fune - 1960-2023</t>
  </si>
  <si>
    <t>Förderleistung der Seilbahnanlagen nach Anlageart - 1990, 2000, 2010, 2020 und 2023</t>
  </si>
  <si>
    <t>Portata oraria degli impianti a fune per tipo di impianto - 1990, 2000, 2010, 2020 e 2023</t>
  </si>
  <si>
    <t>Durchschnittliche Förder-
leistung je Anlage 2023</t>
  </si>
  <si>
    <t>Portata oraria media per impianto 2023</t>
  </si>
  <si>
    <t>Förderleistung und Transportkapazität der Seilbahnanlagen nach Planungsraum - 2023</t>
  </si>
  <si>
    <t>2022/23</t>
  </si>
  <si>
    <t>Beförderte Personen nach Anlageart - Winterhalbjahre 1980/81-2022/23</t>
  </si>
  <si>
    <t>Persone trasportate per tipo di impianto - Stagioni invernali 1980/81-2022/23</t>
  </si>
  <si>
    <t>Schneekanonen im Einsatz - 1995-2022</t>
  </si>
  <si>
    <t>Cannoni da neve operativi - 1995-2022</t>
  </si>
  <si>
    <t>Beförderte Personen - Sommerhalbjahre 1990-2022</t>
  </si>
  <si>
    <t>Persone trasportate - Stagioni estive 1990-2022</t>
  </si>
  <si>
    <t>Verzeichnis der Straßen und Zählstellen - 2023</t>
  </si>
  <si>
    <t>Elenco di strade e postazioni di rilevamento - 2023</t>
  </si>
  <si>
    <t>Zählstellen (a) mit dem größten Verkehrsaufkommen - 2023</t>
  </si>
  <si>
    <t>Punti di rilevamento (a) con maggior traffico - 2023</t>
  </si>
  <si>
    <t>Durchschnittlicher Tagesverkehr (DTV): wichtige Kennzahlen nach Zählstelle (a) - 2023</t>
  </si>
  <si>
    <t>Traffico giornaliero medio (TGM): valori caratteristici per posto di osservazione (a) - 2023</t>
  </si>
  <si>
    <t>Zählstellen (a) mit dem größten Anteil an Leichtverkehrsbelastung (b) - 2023</t>
  </si>
  <si>
    <t>Punti di rilevamento (a) con maggior incidenza di traffico leggero (b) - 2023</t>
  </si>
  <si>
    <t>Zählstellen (a) mit dem größten Anteil an Schwerverkehrsbelastung (b) - 2023</t>
  </si>
  <si>
    <t>Punti di rilevamento (a) con maggior incidenza di traffico pesante (b) - 2023</t>
  </si>
  <si>
    <t>Zählstellen (a) mit vorwiegendem Verkehrsaufkommen im Frühling und Sommer - 2023</t>
  </si>
  <si>
    <t>Punti di rilevamento (a) con prevalenza di traffico nel periodo primavera-estate - 2023</t>
  </si>
  <si>
    <t>Zählstellen (a) mit der größten Tagesverkehrsbelastung - 2023</t>
  </si>
  <si>
    <t>Punti di rilevamento (a) con maggior incidenza di traffico diurno - 2023</t>
  </si>
  <si>
    <t>Zählstellen (a) mit der größten Nachtverkehrsbelastung - 2023</t>
  </si>
  <si>
    <t>Punti di rilevamento (a) con maggior incidenza di traffico notturno - 2023</t>
  </si>
  <si>
    <t>Durchschnittlicher Tagesverkehr auf den Autobahnabschnitten - 2014-2023</t>
  </si>
  <si>
    <t>Traffico giornaliero medio sulle tratte autostradali - 2014-2023</t>
  </si>
  <si>
    <t>Durchschnittlicher Tagesverkehr auf den Autobahnabschnitten nach Fahrtrichtung - 2022 und 2023</t>
  </si>
  <si>
    <t>Traffico giornaliero medio sulle tratte autostradali per direzione - 2022 e 2023</t>
  </si>
  <si>
    <t>Durchschnittlicher Tagesverkehr auf den Autobahnabschnitten nach Jahreszeit - 2023</t>
  </si>
  <si>
    <t>Traffico giornaliero medio sulle tratte autostradali per stagione - 2023</t>
  </si>
  <si>
    <t>% Veränderung 2022/2023 / Variazione % 2022/2023</t>
  </si>
  <si>
    <t>Durchschnittlicher täglicher Autobahnverkehr an Südtirols Grenzen nach Leicht- und Schwerverkehr - 2023</t>
  </si>
  <si>
    <t>Traffico giornaliero medio autostradale ai confini della provincia per traffico leggero o pesante - 2023</t>
  </si>
  <si>
    <t>Ursprung und Ziel des Verkehrs auf der Brennerautobahn nach Art des Verkehrs (a) - 1996, 2011, 2021, 2022 und 2023</t>
  </si>
  <si>
    <t>Origine e destinazione del traffico sull’autostrada del Brennero per tipo di traffico (a) - 1996, 2011, 2021, 2022 e 2023</t>
  </si>
  <si>
    <t>Ursprung und Ziel des Verkehrs auf den einzelnen Autobahnabschnitten nach Fahrtrichtung und Leicht- und Schwerverkehr - 2023</t>
  </si>
  <si>
    <t>Origine e destinazione del traffico sulle singole tratte autostradali per direzione e traffico leggero o pesante - 2023</t>
  </si>
  <si>
    <t>Verkehrsunfälle mit Personenschäden, Tote und Verletzte nach Kategorie der Straße - 2023</t>
  </si>
  <si>
    <t>Incidenti stradali con lesioni a persone, vittime e persone ferite per categoria di strada - 2023</t>
  </si>
  <si>
    <t xml:space="preserve">Tab. 4.2 </t>
  </si>
  <si>
    <t>An den Fahrradzählstellen durchgefahrene Fahrräder nach Richtung - 2023</t>
  </si>
  <si>
    <t>Biciclette transitate dai punti di conteggio per direzione - 2023</t>
  </si>
  <si>
    <t>Böschaboden/Calvenwald</t>
  </si>
  <si>
    <t>St. Leonardo
St. Leonardo</t>
  </si>
  <si>
    <t>San Leonardo
Val Passiria</t>
  </si>
  <si>
    <t>St. Martin
San Martino</t>
  </si>
  <si>
    <t>Moos
Moso</t>
  </si>
  <si>
    <t>Vinschgau - Bozen
Val Venosta - Bolzano</t>
  </si>
  <si>
    <t>Rombrücke - Palermobrücke
Ponte Roma - Ponte Palermo</t>
  </si>
  <si>
    <t>Bozen - Rombrücke - Palermobrücke
Bolzano - Ponte Roma - Ponte Palermo</t>
  </si>
  <si>
    <t>Richtung Rombrücke
Verso Ponte Roma</t>
  </si>
  <si>
    <t>Moritzinger Weg
Via S.Maurizio</t>
  </si>
  <si>
    <t>Richtung Krankenhaus
Verso Ospedale</t>
  </si>
  <si>
    <t>Rete di percorsi ciclabili per comunitá comprensoriale - 2023</t>
  </si>
  <si>
    <t>Mountainbike-Touren - 2023</t>
  </si>
  <si>
    <t>Itinerari per mountain bike - 2023</t>
  </si>
  <si>
    <t>Concorso ciclistico "Alto Adige pedala" - 2017-2023</t>
  </si>
  <si>
    <t>Gütertransport über den Brenner - 2006-2023</t>
  </si>
  <si>
    <t>Trasporto merce attraverso il Brennero - 2006-2023</t>
  </si>
  <si>
    <t>Vorgemerkte und effektive Güterzüge sowie entsprechende Bruttotonnen auf der Brennerbahn - 2010-2023</t>
  </si>
  <si>
    <t>Treni merce prenotati e circolati in transito al Brennero e rispettive tonnellate lorde movimentate - 2010-2023</t>
  </si>
  <si>
    <t>Presso il valico Fréjus/Mont Cenis nel 2023 una frana ha impedito la circolazione treni da agosto in poi.</t>
  </si>
  <si>
    <t>1.378.399 (a)</t>
  </si>
  <si>
    <t>Merci trasportate attraverso gli altri valichi alpini - 2006-2023</t>
  </si>
  <si>
    <t>Beförderte Güter über den Brenner auf Straße und Schiene - 2006-2023</t>
  </si>
  <si>
    <t>Merce trasportata lungo l'asse del Brennero su strada e rotaia - 2006-2023</t>
  </si>
  <si>
    <t>Schwerfahrzeuge im Autobahnabschnitt Sterzing-Brenner - 2007-2023</t>
  </si>
  <si>
    <t>Veicoli pesanti rilevati sulla tratta autostradale Vipiteno-Brennero - 2007-2023</t>
  </si>
  <si>
    <t>Güterzüge über den Brenner - 2010-2023</t>
  </si>
  <si>
    <t>Treni merci transitati al Brennero - 2010-2023</t>
  </si>
  <si>
    <t>Beförderte Güter über die Alpenübergänge auf Straße und Schiene - 2006-2023</t>
  </si>
  <si>
    <t>Merce trasportata attraverso i valichi alpini per infrastruttura di trasporto - 2006-2023</t>
  </si>
  <si>
    <t>Eisenbahn- und intermodales Verkehrsnetz - 2024</t>
  </si>
  <si>
    <r>
      <t xml:space="preserve">Rete ferroviaria e </t>
    </r>
    <r>
      <rPr>
        <b/>
        <sz val="9"/>
        <color indexed="8"/>
        <rFont val="Arial"/>
        <family val="2"/>
      </rPr>
      <t>rete viaria intermodale - 2024</t>
    </r>
  </si>
  <si>
    <t xml:space="preserve">Ländliche Wege </t>
  </si>
  <si>
    <t>Strade rurali</t>
  </si>
  <si>
    <t>Forst-/Almwege</t>
  </si>
  <si>
    <t>Strade forestali/alpestri</t>
  </si>
  <si>
    <t>La rete viaria intermodale comprende la somma di tutte le tipologie di strade e infrastrutture dell'Alto Adige, quindi la somma tra funivie, rete ferroviaria e tutte le altre tipologie di strade, sentieri, piste ciclabili  ecc. rilevate</t>
  </si>
  <si>
    <t>Quelle: GIP-Südtirol / Landesabteilung Informatik</t>
  </si>
  <si>
    <t>Öffentlicher Personennahverkehr: effektive Entwertungen im südtirolmobil Verbundsystem (a) nach Art des Verkehrsmittels und der Fahrkarte - 2023</t>
  </si>
  <si>
    <t>Trasporto pubblico locale: obliterazioni effettive nel sistema integrato di altoadigemobilità (a) per tipo di vettore e biglietto - 2023</t>
  </si>
  <si>
    <t>Freizeitticket (Mobilcard + Gästekarte)</t>
  </si>
  <si>
    <t>Diese Daten beinhalten nur Fahrkarten des Verbundsystems, und zwar: Einzelfahrscheine, Wertkarten, Südtirol-Pass, ABO+, ABO65+ und Freizeittickets (Mobilcard + Gästekarte).</t>
  </si>
  <si>
    <t>Vengono considerati solo i titoli di viaggio del sistema integrato, e precisamente: biglietti singoli, carte valore, Alto Adige Pass, ABO+, ABO65+ e biglietti tempo libero (Mobilcard + Gästekarte).</t>
  </si>
  <si>
    <t>Öffentlicher Personennahverkehr auf den Bahnlinien: effektive Entwertungen im südtirolmobil Verbundsystem nach Linie an den einzelnen Bahnhöfen - 2023</t>
  </si>
  <si>
    <t>Trasporto pubblico locale sulle linee ferroviarie: obliterazioni effettive  nel sistema integrato di altoadigemobilità per linea alle singole stazioni - 2023</t>
  </si>
  <si>
    <t>Trasporto pubblico locale sulle linee ferroviarie: obliterazioni effettive nel sistema integrato di altoadigemobilità alle singole stazioni - 2023</t>
  </si>
  <si>
    <t>Aktivierte Bikemobil Card - 2015-2024</t>
  </si>
  <si>
    <t>Bikemobil card attivate - 2015-2024</t>
  </si>
  <si>
    <t>Straßengüterverkehr (a) nach Organisation des Transports - 2006-2023</t>
  </si>
  <si>
    <t>Trasporto di merci su strada (a) per titolo di trasporto - 2006-2023</t>
  </si>
  <si>
    <t>Straßengüterverkehr (a) nach Organisation des Transports und Art des Verkehrsstromes - 2023</t>
  </si>
  <si>
    <t>Trasporto merci su strada (a) per titolo di trasporto e tipologia di flusso - 2023</t>
  </si>
  <si>
    <t>Straßengüterverkehr nach Makrobranche (a) der Güter und Art des Verkehrsstromes - 2023</t>
  </si>
  <si>
    <t>Mobilität und Verkehr in Südtirol - 2023</t>
  </si>
  <si>
    <t>Mobilità e traffico in provincia di Bolzano - 2023</t>
  </si>
  <si>
    <t xml:space="preserve">Vinschgau </t>
  </si>
  <si>
    <t xml:space="preserve">Überetsch-Südtiroler Unterland </t>
  </si>
  <si>
    <t xml:space="preserve">Eisacktal </t>
  </si>
  <si>
    <t xml:space="preserve">Wipptal </t>
  </si>
  <si>
    <t xml:space="preserve">Ahrntal - Bruneck </t>
  </si>
  <si>
    <t xml:space="preserve">Hochpustertal </t>
  </si>
  <si>
    <t xml:space="preserve">Unteres Pustertal </t>
  </si>
  <si>
    <t xml:space="preserve">(b) </t>
  </si>
  <si>
    <t>Valle Aurina - Brunico</t>
  </si>
  <si>
    <t>Trasporto pubblico locale sulle autolinee: obliterazioni effettive nel sistema integrato di altoadigemobilità per gruppo di lotti (a)  - 2023</t>
  </si>
  <si>
    <t>Nuove immatricolazioni di autovetture ibride ed elettriche per tipo di alimentazione - 2015-2023 (a)</t>
  </si>
  <si>
    <t>Schlern - Gröden</t>
  </si>
  <si>
    <t>Sciliar - Val Gardena</t>
  </si>
  <si>
    <t>2022 (a)</t>
  </si>
  <si>
    <t>2023 (b)</t>
  </si>
  <si>
    <t>SASA urbano</t>
  </si>
  <si>
    <t>SASA extraurbano</t>
  </si>
  <si>
    <t>Die Zahl der Tageskarten wurde gegenüber der letzten Veröffentlichung korrigiert.</t>
  </si>
  <si>
    <t>Am Pass von Fréjus/Mont Cenis verhinderte 2023 ein Erdrutsch den Zugverkehr ab August.</t>
  </si>
  <si>
    <t xml:space="preserve">https://astat.provinz.bz.it </t>
  </si>
  <si>
    <t xml:space="preserve">https://astat.provincia.bz.it </t>
  </si>
  <si>
    <t>Raumgliederungen: Zuordnung der Gemeinden nach deutscher Bezeichnung</t>
  </si>
  <si>
    <t>Inhaltsverzeichnis</t>
  </si>
  <si>
    <t>Indice</t>
  </si>
  <si>
    <t>Rete ferroviaria e rete viaria intermodale - 2024</t>
  </si>
  <si>
    <t>Personenkraftwagen, die im öffentlichen Fahrzeugregister (PRA) eingetragen sind, nach Euroklasse - 2023</t>
  </si>
  <si>
    <t>Autovetture iscritte nel Pubblico Registro automobilistico (PRA) per categoria Euro - 2023</t>
  </si>
  <si>
    <t>Öffentlicher Personennahverkehr: effektive Entwertungen im südtirolmobil Verbundsystem nach Art des Verkehrsmittels und der Fahrkarte - 2023</t>
  </si>
  <si>
    <t>Trasporto pubblico locale: obliterazioni effettive nel sistema integrato di altoadigemobilità per tipo di vettore e biglietto - 2023</t>
  </si>
  <si>
    <t>Consistenza al 31.12</t>
  </si>
  <si>
    <t>Trasporto pubblico locale sulle autolinee: obliterazioni effettive nel sistema integrato di altoadigemobilità per gruppo di lotti - 2023</t>
  </si>
  <si>
    <t>Nuove immatricolazioni di autovetture ibride ed elettriche per tipo di alimentazione - 2015-2023</t>
  </si>
  <si>
    <t>Situazione al 31.12</t>
  </si>
  <si>
    <t>Fahrradwettbewerb „Südtirol radelt“ - 2017-2023</t>
  </si>
  <si>
    <t>Durchschnittlicher Tagesverkehr (DTV): wichtige Kennzahlen nach Zählstelle - 2023</t>
  </si>
  <si>
    <t>Traffico giornaliero medio (TGM): valori caratteristici per posto di osservazione - 2023</t>
  </si>
  <si>
    <t>Zählstellen mit dem größten Verkehrsaufkommen - 2023</t>
  </si>
  <si>
    <t>Punti di rilevamento con maggior traffico - 2023</t>
  </si>
  <si>
    <t>Zählstellen mit dem größten Anteil an Leichtverkehrsbelastung - 2023</t>
  </si>
  <si>
    <t>Punti di rilevamento con maggior incidenza di traffico leggero - 2023</t>
  </si>
  <si>
    <t>Zählstellen mit dem größten Anteil an Schwerverkehrsbelastung - 2023</t>
  </si>
  <si>
    <t>Punti di rilevamento con maggior incidenza di traffico pesante - 2023</t>
  </si>
  <si>
    <t>Punti di rilevamento con prevalenza di traffico nel periodo primavera-estate - 2023</t>
  </si>
  <si>
    <t>Zählstellen mit vorwiegendem Verkehrsaufkommen im Frühling und Sommer - 2023</t>
  </si>
  <si>
    <t>Zählstellen mit der größten Tagesverkehrsbelastung - 2023</t>
  </si>
  <si>
    <t>Punti di rilevamento con maggior incidenza di traffico diurno - 2023</t>
  </si>
  <si>
    <t>Zählstellen mit der größten Nachtverkehrsbelastung - 2023</t>
  </si>
  <si>
    <t>Punti di rilevamento con maggior incidenza di traffico notturno - 2023</t>
  </si>
  <si>
    <t>Ursprung und Ziel des Verkehrs auf der Brennerautobahn nach Art des Verkehrs - 1996, 2011, 2021, 2022 und 2023</t>
  </si>
  <si>
    <t>Origine e destinazione del traffico sull’autostrada del Brennero per tipo di traffico - 1996, 2011, 2021, 2022 e 2023</t>
  </si>
  <si>
    <t>Inclusi i pesi dei carri e dei container</t>
  </si>
  <si>
    <t>Inklusive Gewichte der Güterwagen und Container</t>
  </si>
  <si>
    <t>Straßengüterverkehr nach Organisation des Transports - 2006-2023</t>
  </si>
  <si>
    <t>Trasporto di merci su strada per titolo di trasporto - 2006-2023</t>
  </si>
  <si>
    <t>Straßengüterverkehr nach Organisation des Transports und Art des Verkehrsstromes - 2023</t>
  </si>
  <si>
    <t>Trasporto merci su strada per titolo di trasporto e tipologia di flusso - 2023</t>
  </si>
  <si>
    <t>Straßengüterverkehr nach Makrobranche der Güter und Art des Verkehrsstromes - 2023</t>
  </si>
  <si>
    <t>Trasporto di merci su strada per macrobranca merceologica e tipologia di flusso - 2023</t>
  </si>
  <si>
    <t>Konzessions-
nummer</t>
  </si>
  <si>
    <t>SKIGEBIET
Bezeichnung der Anlage</t>
  </si>
  <si>
    <t>ZONA SCIISTICA
Nome dell’impianto</t>
  </si>
  <si>
    <t>Schräge
Länge (Meter)</t>
  </si>
  <si>
    <t>Höhenunter-
schied (Meter)</t>
  </si>
  <si>
    <t>Numero di
concessione</t>
  </si>
  <si>
    <t>Lunghezza
inclinata (metri)</t>
  </si>
  <si>
    <t>Dislivello
(metri)</t>
  </si>
  <si>
    <t>Seilbahnanlagen nach Anlageart - 1950-2023</t>
  </si>
  <si>
    <t>Impianti a fune per tipo di impianto - 1950-2023</t>
  </si>
  <si>
    <t>Geografische Verteilung der Zählstellen - 2023</t>
  </si>
  <si>
    <t>Disposizione geografica delle postazioni - 2023</t>
  </si>
  <si>
    <t>Überörtliches Radwegenetz mit Fahrradzählstellen - 2023</t>
  </si>
  <si>
    <t>Radverleihstellen - 2023</t>
  </si>
  <si>
    <t>Percorsi ciclabili sovracomunali con punti di conteggio delle biciclette - 2023</t>
  </si>
  <si>
    <t>Stazioni per il noleggio bici - 2023</t>
  </si>
  <si>
    <t>Steinach am Brenner</t>
  </si>
  <si>
    <t>Matrei am Brenner</t>
  </si>
  <si>
    <t>Gries am Brenner</t>
  </si>
  <si>
    <t>Heinfels</t>
  </si>
  <si>
    <t>Tassenbach</t>
  </si>
  <si>
    <t>Abfaltersbach</t>
  </si>
  <si>
    <t>Weitlanbrunn</t>
  </si>
  <si>
    <t>Die aktualisierten Daten zum Straßenverkehr können auch im Internet unter folgender Adresse eingesehen und heruntergeladen werden (Filtermöglichkeit, auch graphische Darstellung möglich):</t>
  </si>
  <si>
    <t>Relativamente al traffico stradale, si ricorda che è possibile consultare i dati aggiornati, con possibilità di impostare filtri e ottenere rappresentazioni grafiche, al seguente indirizzo internet:</t>
  </si>
  <si>
    <t>per i numeri che, seppure diversi da zero, non raggiungono la metà della cifra dell'ordine minimo considerato.</t>
  </si>
  <si>
    <t>Das intermodale Verkehrsnetz umfasst die Summe aller Arten von Straßen und Bahnen in Südtirol, d. h. die Summe des Eisenbahnnetzes, der Seilbahnen und aller anderen Arten von erfassten Straßen, Wegen, Radwegen usw.</t>
  </si>
  <si>
    <t>Personenkraftwagen, die im öffentlichen Fahrzeugregister (PRA) eingetragen sind (Bestand und Neuzulassungen), nach Hubraum - 2023</t>
  </si>
  <si>
    <t>davon Personenkraftwagen
di cui autovetture</t>
  </si>
  <si>
    <t>Gemeinde</t>
  </si>
  <si>
    <t>Comune</t>
  </si>
  <si>
    <t>1. Territorio e mobilità</t>
  </si>
  <si>
    <t>davon Hauptstrecken (b)</t>
  </si>
  <si>
    <t>di cui linee principali (b)</t>
  </si>
  <si>
    <t>davon mit Familienermäßigung</t>
  </si>
  <si>
    <t>di cui con riduzione famiglia</t>
  </si>
  <si>
    <t>Bozen, Richtung Salurn a. d. Weinstr.</t>
  </si>
  <si>
    <t>Bolzano, direzione Salorno s. s. d. v.</t>
  </si>
  <si>
    <t>Salurn a. d. Weinstr.</t>
  </si>
  <si>
    <t>Salorno s. s. d. v.</t>
  </si>
  <si>
    <t>Öffentlicher Personennahverkehr auf den Bahnlinien: effektive Entwertungen im südtirolmobil Verbundsystem an den einzelnen Bahnhöfen - 2023</t>
  </si>
  <si>
    <t>Die einzelnen  Buslinien wurden geografisch zu Losen zusammengefasst. Die hier angeführten Bezirke entsprechen nicht exakt den offiziellen Bezirksgemeinschaften. Die SASA S.p.A. / AG ist die konzessionierte Gesellschaft für den öffentlichen Straßenverkehr (Busse) auf Stadt-, Vorort- und Überlandlinien in den Städten Bozen, Leifers, Meran, Lana, Sarntal, Passeiertal und Ultental.</t>
  </si>
  <si>
    <t>Le singole linee bus sono state aggregate geograficamente in gruppi di lotti definiti dalla Provincia. I comprensori qui indicati non corrispondono esattamente con le comunità comprensoriali. SASA S.p.A / AG è la società concessionaria per il trasporto pubblico su strada (autobus) nelle linee urbane, extraurbane e suburbane delle città di Bolzano, Laives,  Merano,  Lana,  Val Sarentino, Val Passiria e Val d'Ultimo.</t>
  </si>
  <si>
    <t>Riguarda tutte quelle linee che coprono sia tratte extraurbanee che urbane (per esempio la linea 201)</t>
  </si>
  <si>
    <t xml:space="preserve">Die Daten in den Zeitreihen unterscheiden sich nach einer Überarbeitung der Daten von denen, die zuvor veröffentlicht wurden.                                                                                                                                                                                                                                                                    </t>
  </si>
  <si>
    <t>I dati della serie storica differiscono da quelli precedentemente pubblicati a seguito di una revisione dei dati.</t>
  </si>
  <si>
    <t>Radwegenetz nach Bezirksgemeinschaft - 2023</t>
  </si>
  <si>
    <t>Rete di percorsi ciclabili per comunità comprensoriale - 2023</t>
  </si>
  <si>
    <t>davon Gemeinden</t>
  </si>
  <si>
    <t>di cui Comuni</t>
  </si>
  <si>
    <t>Dal 2023 sono disponibili solo carte giornaliere.</t>
  </si>
  <si>
    <t>Il dato relativo alle carte giornaliere è stato corretto rispetto alla precedente pubblicazione.</t>
  </si>
  <si>
    <t>Meran Zentrum-Mebo</t>
  </si>
  <si>
    <t>Il traffico giornaliero medio (TGM) viene calcolato dividendo la somma del traffico effettivamente registrato nell’arco dell’anno per il numero di giorni in cui la postazione è stata in funzione (i giorni di rilevamento effettivo sono indicati nell’ultima colonna).</t>
  </si>
  <si>
    <t>DTV (b)
TGM (b)</t>
  </si>
  <si>
    <t>Franzenshöhe</t>
  </si>
  <si>
    <t>Der Schwerverkehr auf den Staats- und Landesstraßen umfasst die Durchfahrten von: leichten Lkws, schweren Lkws, Sattelzügen und Lastzügen, Sattelkraftfahrzeugen und Autobussen.</t>
  </si>
  <si>
    <t>Der Binnenverkehr hat Ausgangs- und Zielort innerhalb Südtirols, der Austauschverkehr hat nur seinen Ursprung oder nur sein Ziel in Südtirol, der Durch­zugsverkehr durchquert das ganze Land auf dem Autobahnabschnitt von Brenner bis Salurn a. d. Weinstr.</t>
  </si>
  <si>
    <t>Il traffico locale è quello con sia l’origine che la destinazione all’interno della provincia di Bolzano, quello di scambio ha solo l’origine o solo la destinazione in provincia di Bolzano, il traffico di transito è quello che percorre l’intera tratta autostradale dal Brennero a Salorno s. s. d. v.</t>
  </si>
  <si>
    <t>Ausfahrt</t>
  </si>
  <si>
    <t>Nicht alle vorgemerkten Güterzüge fahren auch effektiv.</t>
  </si>
  <si>
    <t>Non tutti i treni merce prenotati circolano effettivamente.</t>
  </si>
  <si>
    <t>% effektiv beförderte Bruttotonnen</t>
  </si>
  <si>
    <t>eingehende Güterströme
(Italien/Südtirol)</t>
  </si>
  <si>
    <t>eingehende Güterströme
(Ausland/Südtirol)</t>
  </si>
  <si>
    <t>Trasporto di merci su strada (a) per macrobranca merceologica e tipologia di flusso - 2023</t>
  </si>
  <si>
    <t>davon</t>
  </si>
  <si>
    <t>di cui</t>
  </si>
  <si>
    <t>JAHR
ANNO</t>
  </si>
  <si>
    <t>Abrogazione divieti settoriali di transito</t>
  </si>
  <si>
    <t>Unterbrechung der Verbindung Trient-Regensburg im zweiten Halbjahr</t>
  </si>
  <si>
    <t>RoLa sospesa per diverse settimane</t>
  </si>
  <si>
    <t>Diese Anlagearten werden in allen anderen Übersichten unter C zusammengefasst.</t>
  </si>
  <si>
    <t>Einseilumlaufbahn mit betrieblich lösbaren Kabinen (CS)</t>
  </si>
  <si>
    <t>Einseilumlaufbahn mit betrieblich lösbaren Kabinen (CC)</t>
  </si>
  <si>
    <t>Einseilumlaufbahn mit betrieblich lösbaren Kabinen und Sesseln gemischt (Kombibahn) (CCS)</t>
  </si>
  <si>
    <t>Funivie ad ammorsamento automatico (C)</t>
  </si>
  <si>
    <t>funivia bifune con collegamento temporaneo delle cabine (BC)</t>
  </si>
  <si>
    <t>funivia monofune con collegamento temporaneo misto di cabine e seggiole (telemix) (CCS)</t>
  </si>
  <si>
    <t>PLANUNGSRAUM</t>
  </si>
  <si>
    <t>Es wurden weder Linienflüge noch ausgehende Charterflüge durchgeführt.</t>
  </si>
  <si>
    <t>Funktionale Kleinregion</t>
  </si>
  <si>
    <t>Statistischer Bezirk</t>
  </si>
  <si>
    <t>Zona</t>
  </si>
  <si>
    <t>Piccola area funzionale</t>
  </si>
  <si>
    <t>Comprensorio statistico</t>
  </si>
  <si>
    <t>Brixen Industriezone-Brixen (a)</t>
  </si>
  <si>
    <t>flussi entranti
(Italia/Alto Adige)</t>
  </si>
  <si>
    <t>flussi entranti
(Estero/Alto Adige)</t>
  </si>
  <si>
    <t>ausgehende Güterströme (Südtirol/Italien)</t>
  </si>
  <si>
    <t>eingehende Güterströme (Italien/Südtirol)</t>
  </si>
  <si>
    <t>flussi uscenti (Alto Adige/Italia)</t>
  </si>
  <si>
    <t>flussi entranti (Italia/Alto Adige)</t>
  </si>
  <si>
    <t>ausgehende Güterströme (Südtirol/Ausland)</t>
  </si>
  <si>
    <t>eingehende Güterströme (Ausland/Südtirol)</t>
  </si>
  <si>
    <t>flussi uscenti (Alto Adige/Estero)</t>
  </si>
  <si>
    <t>flussi entranti (Estero/Alto Adige)</t>
  </si>
  <si>
    <t>Veicoli iscritti nel Pubblico registro automobilistico (PRA) per comune di residenza, tipo e sesso del proprietario/della proprietaria e tipo di veicolo - 2023</t>
  </si>
  <si>
    <t>Veicoli iscritti nel Pubblico registro automobilistico (PRA) per comune di residenza del proprietario/della proprietaria e tipo di veicolo - 2023</t>
  </si>
  <si>
    <t>Nuove immatricolazioni di veicoli nel Pubblico registro automobilistico (PRA) per comune di residenza del proprietario/della proprietaria e tipo di veicolo - 2023</t>
  </si>
  <si>
    <t>Öffentlicher Personennahverkehr auf den Buslinien: effektive Entwertungen im südtirolmobil Verbundsystem nach Bus-Los (a) - 2023</t>
  </si>
  <si>
    <t>Öffentlicher Personennahverkehr auf den Buslinien: effektive Entwertungen im südtirolmobil Verbundsystem nach Bus-Los - 2023</t>
  </si>
  <si>
    <t>Güterzüge und Tonnen der „Rollenden Landstraße” (RoLa) im Abschnitt Trient-Brenner - 2011-2023</t>
  </si>
  <si>
    <t>Treni merci e tonnellate dell'“Autostrada viaggiante” (RoLa) nel tratto Trento-Brennero - 2011-2023</t>
  </si>
  <si>
    <t>Voli e passeggeri/passeggere all’aeroporto di Bolzano - 2014-2023</t>
  </si>
  <si>
    <t>Passeggeri/passeggere all’aeroporto di Bolzano per tipo di volo e per mese - 2022-2023</t>
  </si>
  <si>
    <t>Ladestationen</t>
  </si>
  <si>
    <t>Überetsch-Südt. Unterland</t>
  </si>
  <si>
    <t>Verfügbarkeit %
Disponibilità%</t>
  </si>
  <si>
    <t>Klausen-Bozen Nord (a) / Chiusa-Bolzano Nord (a)</t>
  </si>
  <si>
    <t>Gotthard Schiene</t>
  </si>
  <si>
    <t>AMBITO TERRITORIALE DI PIANIFICAZIONE</t>
  </si>
  <si>
    <t>Impianti a fune per ambito territoriale di pianificazione - 1970, 1980, 1990, 2000, 2010, 2020 e 2023</t>
  </si>
  <si>
    <t>Portata oraria e capacità di trasporto degli impianti a fune per ambito territoriale di pianificazione - 2023</t>
  </si>
  <si>
    <t xml:space="preserve">Per la definizione esatta dei tipi d’impianto vedasi legenda qui sotto. </t>
  </si>
  <si>
    <t>Legende</t>
  </si>
  <si>
    <t>Legenda</t>
  </si>
  <si>
    <t>WINTERHALBJAHR
STAGIONE INVERNALE</t>
  </si>
  <si>
    <t>I dati relativi al 2021 si riferiscono al periodo giugno-dicembre.I voli in arrivo e partenza dell’aviazione commerciale sono stimati. Mentre i dati su passeggeri e passeggere in arrivo, partenza, transito e passeggeri infanti non sono a disposizione.</t>
  </si>
  <si>
    <t>Fluggäste am Flughafen Bozen nach Art des Fluges und nach Monat - 2022 und 2023</t>
  </si>
  <si>
    <t>Il 17 giugno 2021  sono ripresi i voli di linea verso varie destinazioni europee. Questi sostituiscono i voli charter.</t>
  </si>
  <si>
    <t>Passeggeri/passeggere all’aeroporto di Bolzano per tipo di volo e per mese - 2022 e 2023</t>
  </si>
  <si>
    <t>Benzin und Methangas</t>
  </si>
  <si>
    <t>Bestand am 31.12.
Consistenza al 31.12</t>
  </si>
  <si>
    <t>Fahrzeuge - Bestand am 31.12.
Veicoli - consistenza al 31.12</t>
  </si>
  <si>
    <t>Öffentlicher Personennahverkehr auf den Seilbahnen: effektive Entwertungen im südtirolmobil Verbundsystem - 2023</t>
  </si>
  <si>
    <t>Trasporto pubblico locale sulle funivie: obliterazioni effettive nel sistema integrato di altoadigemobilità - 2023</t>
  </si>
  <si>
    <t>Carsharing: veicoli a disposizione per tipo di alimentazione - 2018-2023</t>
  </si>
  <si>
    <t>FAHRZEUGART</t>
  </si>
  <si>
    <t>Ab 2023 gibt es nur mehr die Tageskarte.</t>
  </si>
  <si>
    <t>St. Leonhard in Passeier</t>
  </si>
  <si>
    <t>Für die genaue Definition der Anlagearten siehe Übersicht in der Legende hier unten.</t>
  </si>
  <si>
    <t>Elektromobilität: genehmigte Landesbeiträge nach Empfänger und Fahrzeugart - 2023</t>
  </si>
  <si>
    <t>Mobilità elettrica: contributi provinciali approvati per beneficiario e tipo di veicolo - 2023</t>
  </si>
  <si>
    <t>Natürliche Personen / Persone fisiche</t>
  </si>
  <si>
    <t>SASA Stadtlinien</t>
  </si>
  <si>
    <t>SASA Überlandlinien</t>
  </si>
  <si>
    <t>Betrifft alle Linien, die sowohl Überland- als auch Stadtlinien umfassen (z. B. Linie 201)</t>
  </si>
  <si>
    <t>Im Kraftfahrzeugregister (PRA) eingetragene Fahrzeuge und Neuzulassungen nach Treibstoffart bzw. Energiequelle - 2023</t>
  </si>
  <si>
    <t>Neuzulassungen von Hybrid- und Elektrofahrzeugen nach Treibstoffart bzw. Energiequelle - 2015-2023</t>
  </si>
  <si>
    <r>
      <t xml:space="preserve">Neuzulassungen von Hybrid- und Elektrofahrzeugen nach </t>
    </r>
    <r>
      <rPr>
        <b/>
        <sz val="9"/>
        <color theme="1"/>
        <rFont val="Arial"/>
        <family val="2"/>
      </rPr>
      <t>Treibstoffart bzw. Energiequelle</t>
    </r>
    <r>
      <rPr>
        <b/>
        <sz val="9"/>
        <color rgb="FFFF0000"/>
        <rFont val="Arial"/>
        <family val="2"/>
      </rPr>
      <t xml:space="preserve"> </t>
    </r>
    <r>
      <rPr>
        <b/>
        <sz val="9"/>
        <rFont val="Arial"/>
        <family val="2"/>
      </rPr>
      <t xml:space="preserve"> - 2015-2023 (a)</t>
    </r>
  </si>
  <si>
    <t>Carsharing: verfügbare Fahrzeuge nach Treibstoffart bzw. Energiequelle - 2018-2023</t>
  </si>
  <si>
    <t>Beförderte Güter an den anderen Alpenübergängen - 2006-2023</t>
  </si>
  <si>
    <t>davon MeBo (b)</t>
  </si>
  <si>
    <t>di cui MeBo (b)</t>
  </si>
  <si>
    <t>Werte je 100 Einwohner/innen (c) / Valori per 100 abitanti (c)</t>
  </si>
  <si>
    <t>davon Anhänger</t>
  </si>
  <si>
    <t>di cui rimorchi</t>
  </si>
  <si>
    <t>davon Richtung Innsbruck</t>
  </si>
  <si>
    <t>di cui direzione Innsbruck</t>
  </si>
  <si>
    <t>davon Richtung Lienz</t>
  </si>
  <si>
    <t>di cui direzione Lienz</t>
  </si>
  <si>
    <t>Zwei-, drei- und vierrädrige Elektrofahrzeuge
(L1e-B, L2e, L3e-A1, L5e, L6e, L7e)</t>
  </si>
  <si>
    <t>Veicoli elettrici a due, tre e quattro ruote
(L1e-B, L2e, L3e-A1, L5e, L6e, L7e)</t>
  </si>
  <si>
    <t>Vilpian  (MeBo)</t>
  </si>
  <si>
    <t>Meran Zentrum - MeBo</t>
  </si>
  <si>
    <t>Merano Centro - MeBo</t>
  </si>
  <si>
    <t>Frauen</t>
  </si>
  <si>
    <t>femmine</t>
  </si>
  <si>
    <t xml:space="preserve">di cui </t>
  </si>
  <si>
    <t>flussi uscenti
(Alto Adige/Estero)</t>
  </si>
  <si>
    <t>flussi uscenti
(Alto Adige/Italia)</t>
  </si>
  <si>
    <t xml:space="preserve">davon </t>
  </si>
  <si>
    <t>Männer</t>
  </si>
  <si>
    <t>maschi</t>
  </si>
  <si>
    <t>6 - Macchine e apparecchi
meccanici, macchine ed apparecchi elettrici, apparecchi televisivi, apparecchiature per comunicazioni, mezzi di trasporto</t>
  </si>
  <si>
    <t xml:space="preserve">3 - Erze, Steine und Erden,
sonstige Bergbau-
erzeugnisse, Metaller-zeugnisse, Baumaterialien; Keramikerzeugnisse
</t>
  </si>
  <si>
    <t>St. Christina in Gröden</t>
  </si>
  <si>
    <t>St. Martin in Thurn</t>
  </si>
  <si>
    <t>St. Ulrich</t>
  </si>
  <si>
    <t>U. L. Frau i. W.-St. Felix</t>
  </si>
  <si>
    <t>S. Candido</t>
  </si>
  <si>
    <t>S. Genesio Atesino</t>
  </si>
  <si>
    <t>S. Leonardo in Passiria</t>
  </si>
  <si>
    <t>S. Lorenzo di Sebato</t>
  </si>
  <si>
    <t>S. Martino in Badia</t>
  </si>
  <si>
    <t>S. Martino in Passiria</t>
  </si>
  <si>
    <t>S. Pancrazio</t>
  </si>
  <si>
    <t>S. Cristina Valgardena</t>
  </si>
  <si>
    <t>Senale-S. Felice</t>
  </si>
  <si>
    <t>S. Cristina Val Gardena</t>
  </si>
  <si>
    <t>Eppan a. d. Weinstr.</t>
  </si>
  <si>
    <t>Kaltern a. d. Weinstr.</t>
  </si>
  <si>
    <t>Kurtatsch a. d. Weinstr.</t>
  </si>
  <si>
    <t>Kurtinig a. d. Weinstr.</t>
  </si>
  <si>
    <t>Margreid a. d. Weinstr.</t>
  </si>
  <si>
    <t>Montan a. d. Weinstr.</t>
  </si>
  <si>
    <t>Tramin a. d. Weinstr.</t>
  </si>
  <si>
    <t>Appiano s. s. d. vino</t>
  </si>
  <si>
    <t>Caldaro s. s. d. vino</t>
  </si>
  <si>
    <t>Cortaccia s. s. d. vino</t>
  </si>
  <si>
    <t>Cortina s. s. d. vino</t>
  </si>
  <si>
    <t>Magré s. s. d. vino</t>
  </si>
  <si>
    <t>Montagna s. s. d. vino</t>
  </si>
  <si>
    <t>Salorno s. s. d. vino</t>
  </si>
  <si>
    <t>Termeno s. s. d. vino</t>
  </si>
  <si>
    <t>Trodena nel parco naturale</t>
  </si>
  <si>
    <t>S. Pietro</t>
  </si>
  <si>
    <t>S. Giorgio</t>
  </si>
  <si>
    <t>S. Giuseppe al Lago</t>
  </si>
  <si>
    <t>S. Valentino</t>
  </si>
  <si>
    <t>Bolzano-S. Giustina</t>
  </si>
  <si>
    <t>Bozen-St. Justina</t>
  </si>
  <si>
    <t>S. Felice</t>
  </si>
  <si>
    <t>Passo S. Lugano</t>
  </si>
  <si>
    <t>Kastelruth-St. Ulrich</t>
  </si>
  <si>
    <t>Bolzano, direzione Brennero e S. Candido</t>
  </si>
  <si>
    <t>Fortezza, direzione S. Candido</t>
  </si>
  <si>
    <t>S. Leonardo in Passeier</t>
  </si>
  <si>
    <t>St. Leonardo in Passeier</t>
  </si>
  <si>
    <t>Nuove stazioni di ricarica pubbliche installate  - 2016-2023</t>
  </si>
  <si>
    <t>Neu installierte öffentliche Ladestationen - 2016-2023</t>
  </si>
  <si>
    <t>Neu installierte öffentliche Ladestationen  - 2016-2023</t>
  </si>
  <si>
    <t>Mobilità elettrica: chilometri ferroviari percorsi  - 2023</t>
  </si>
  <si>
    <t>Elektromobilität: gefahrene Zugkilometer - 2023</t>
  </si>
  <si>
    <t>Mobilità elettrica: chilometri ferroviari (a) percorsi - 2023</t>
  </si>
  <si>
    <t>Elektromobilität: gefahrene Zugkilometer (a) - 2023</t>
  </si>
  <si>
    <t xml:space="preserve">Articolazioni territoriali: attribuzione dei comuni secondo la descrizione italiana </t>
  </si>
  <si>
    <t xml:space="preserve">Raumgliederungen: Zuordnung der Gemeinden nach deutscher Bezeichnung </t>
  </si>
  <si>
    <t>% Verteilung
Composizione %</t>
  </si>
  <si>
    <t>km je 1.000 km² Fläche (a)
km per 1.000 km² di territorio (a)</t>
  </si>
  <si>
    <t xml:space="preserve">Insgesamt
</t>
  </si>
  <si>
    <t xml:space="preserve">Insgesamt
Totale
</t>
  </si>
  <si>
    <t>Insgesamt
Totale</t>
  </si>
  <si>
    <t xml:space="preserve">Krafträder
</t>
  </si>
  <si>
    <t xml:space="preserve">Anhänger
</t>
  </si>
  <si>
    <t>Omnibusse
Autobus</t>
  </si>
  <si>
    <t>Lastkraftwagen
Autocarri</t>
  </si>
  <si>
    <t>Zugmaschinen
Trattrici</t>
  </si>
  <si>
    <t>Krafträder
Motoveicoli</t>
  </si>
  <si>
    <t>Anhänger
Rimorchi</t>
  </si>
  <si>
    <t>Anzahl
Numero</t>
  </si>
  <si>
    <t>pro Tag
al giorno</t>
  </si>
  <si>
    <t>Abo+ und Abo65+
Abo+ e Abo65+</t>
  </si>
  <si>
    <t>Freizeittickets (Mobilcard + Gästekarte)
Biglietti tempo libero (Mobilcard + Gästekarte)</t>
  </si>
  <si>
    <r>
      <t>Einzelfahrscheine,</t>
    </r>
    <r>
      <rPr>
        <b/>
        <sz val="6.5"/>
        <color indexed="8"/>
        <rFont val="Times New Roman"/>
        <family val="1"/>
      </rPr>
      <t xml:space="preserve"> </t>
    </r>
    <r>
      <rPr>
        <b/>
        <sz val="6.5"/>
        <color indexed="8"/>
        <rFont val="Arial"/>
        <family val="2"/>
      </rPr>
      <t>Wertkarten und Südtirol Pass</t>
    </r>
    <r>
      <rPr>
        <b/>
        <sz val="6.5"/>
        <color theme="1"/>
        <rFont val="Arial"/>
        <family val="2"/>
      </rPr>
      <t xml:space="preserve">
Biglietti singoli, carte valore ed Alto Adige Pass</t>
    </r>
  </si>
  <si>
    <r>
      <t>HUBRAUM (cm</t>
    </r>
    <r>
      <rPr>
        <vertAlign val="superscript"/>
        <sz val="6.5"/>
        <color theme="1"/>
        <rFont val="Arial"/>
        <family val="2"/>
      </rPr>
      <t>3</t>
    </r>
    <r>
      <rPr>
        <sz val="6.5"/>
        <color theme="1"/>
        <rFont val="Arial"/>
        <family val="2"/>
      </rPr>
      <t>)</t>
    </r>
  </si>
  <si>
    <r>
      <t>CILINDRATA (cm</t>
    </r>
    <r>
      <rPr>
        <vertAlign val="superscript"/>
        <sz val="6.5"/>
        <color theme="1"/>
        <rFont val="Arial"/>
        <family val="2"/>
      </rPr>
      <t>3</t>
    </r>
    <r>
      <rPr>
        <sz val="6.5"/>
        <color theme="1"/>
        <rFont val="Arial"/>
        <family val="2"/>
      </rPr>
      <t>)</t>
    </r>
  </si>
  <si>
    <t>TREIBSTOFFART BZW. ENERGIEQUELLE</t>
  </si>
  <si>
    <t>TREIBSTOFFART BZW.
ENERGIEQUELLE</t>
  </si>
  <si>
    <t>TIPO DI ALIMENTAZIONE</t>
  </si>
  <si>
    <t>EUROKLASSE</t>
  </si>
  <si>
    <t>CATEGORIA EURO</t>
  </si>
  <si>
    <t>GEMEINDE</t>
  </si>
  <si>
    <t>COMUNE</t>
  </si>
  <si>
    <t>LINIE
BAHNHOF</t>
  </si>
  <si>
    <t>LINEA
STAZIONE</t>
  </si>
  <si>
    <t>BAHNHOF</t>
  </si>
  <si>
    <t>STAZIONE</t>
  </si>
  <si>
    <t>BUS-LOS</t>
  </si>
  <si>
    <t>GRUPPO DI LOTTI</t>
  </si>
  <si>
    <t xml:space="preserve">ZUGBETREIBER                                              </t>
  </si>
  <si>
    <t>GESTORE</t>
  </si>
  <si>
    <t>BEZIRKSGEMEINSCHAFT</t>
  </si>
  <si>
    <t>COMUNITÀ COMPRENSORIALE</t>
  </si>
  <si>
    <t>GEBIET</t>
  </si>
  <si>
    <t>TERRITORIO</t>
  </si>
  <si>
    <t>Leichter DTV (c) 
TGM (c) leggero</t>
  </si>
  <si>
    <t>DTV (c) insgesamt
TGM (c) totale</t>
  </si>
  <si>
    <t>% Anteil
Incidenza %</t>
  </si>
  <si>
    <t>Schwerer DTV (c) 
TGM (c) pesante</t>
  </si>
  <si>
    <t>Tagesverkehr (b)
Diurno (b)</t>
  </si>
  <si>
    <t>Nachtverkehr (b)
Notturno (b)</t>
  </si>
  <si>
    <t>davon Leicht (c) 
di cui leggero ©</t>
  </si>
  <si>
    <t>Sommerverkehr
Estivo</t>
  </si>
  <si>
    <t>Winterverkehr
Invernale</t>
  </si>
  <si>
    <t>Sommer DTV (b)
TGM (b) estivo</t>
  </si>
  <si>
    <t>DTV (b) insgesamt
TGM (b) totale</t>
  </si>
  <si>
    <t>% Abweichung
Scostamento %</t>
  </si>
  <si>
    <t>Tages DTV (b)
TGM (b) diurno</t>
  </si>
  <si>
    <t>Nacht DTV (b)
TGM (b) notturno</t>
  </si>
  <si>
    <t>% Ver-änderung</t>
  </si>
  <si>
    <t>Varia-
zione %</t>
  </si>
  <si>
    <t>ZÄHLSTELLE</t>
  </si>
  <si>
    <t>POSTO DI OSSERVAZIONE</t>
  </si>
  <si>
    <t>RANG
POSIZIONE IN GRADUATORIA</t>
  </si>
  <si>
    <t>Variazione % delle vittime
rispetto all’anno precedente</t>
  </si>
  <si>
    <t>STRASSENKATEGORIE</t>
  </si>
  <si>
    <t>CATEGORIA DI STRADA</t>
  </si>
  <si>
    <t>ALTERSKLASSE
(Jahre)</t>
  </si>
  <si>
    <t>CLASSE DI ETÀ
(anni)</t>
  </si>
  <si>
    <t>5 - Prodotti dell’industria
tessile e dell’abbigliamento;
prodotti in cuoio; legno e
prodotti in legno; carta e
prodotti di carta, mobili e
altri manufatti</t>
  </si>
  <si>
    <t xml:space="preserve">4 - Prodotti chimici;
articoli in gomma e
materie plastiche
</t>
  </si>
  <si>
    <t xml:space="preserve">3 - Minerali metalliferi,
altri prodotti delle miniere,
manufatti in metallo,
materiali da costruzione;
prodotti ceramici
</t>
  </si>
  <si>
    <t xml:space="preserve">2 - Carboni fossili,
coke, petrolio greggio;
prodotti petroliferi
raffinati; gas
naturale
</t>
  </si>
  <si>
    <t xml:space="preserve">1 - Prodotti agricoli,
della caccia e della pesca;
prodotti alimentari,
bevande e tabacchi
</t>
  </si>
  <si>
    <t xml:space="preserve">7 - Materie prime
secondarie, rifiuti
urbani e altri
rifiuti, altre merci
</t>
  </si>
  <si>
    <t xml:space="preserve">8 - Posta, pacchi, container, pallet,
casse mobili, pallet, merci trasportate
nell’ambito di traslochi, merci raggrup-
pate, merce contenuta in container o cassa mobile non identificabile
</t>
  </si>
  <si>
    <t>Schwerfahrzeuge
Veicoli pesanti</t>
  </si>
  <si>
    <t>Güterzüge
Treni merci</t>
  </si>
  <si>
    <t>Anlagen
Impianti</t>
  </si>
  <si>
    <t>Förderleistung (Personen/Stunde) insgesamt
Portata oraria (persone/ora) totale</t>
  </si>
  <si>
    <t>Durchschnittliche Förderleistung je Anlage
Portata oraria media per impianto</t>
  </si>
  <si>
    <t>Prozentuelle Verteilung nach Anlageart
Composizione percentuale per tipo di impianto</t>
  </si>
  <si>
    <t>Umlauf-
bahnen</t>
  </si>
  <si>
    <t>Sessel- und
Korblifte</t>
  </si>
  <si>
    <t>Schlepp-
lifte</t>
  </si>
  <si>
    <t xml:space="preserve">Sciovie
</t>
  </si>
  <si>
    <t>Funivie
bifune</t>
  </si>
  <si>
    <t>Funicolari e ascen-
sore inclinato</t>
  </si>
  <si>
    <t xml:space="preserve">Zählungstage
</t>
  </si>
  <si>
    <t>Umbauten (neue Anlagen, die schon bestehende ersetzen)
Ristrutturazioni (impianti nuovi in sostituzione di impianti già esistenti)</t>
  </si>
  <si>
    <t>Abgebaute / außer Betrieb gesetzte Anlagen
Impianti demoliti o dismessi</t>
  </si>
  <si>
    <t>Umbauten (bestehende Anlagen, an denen Umbauten vorgenommen wurden) 
Ristrutturazioni (impianti esistenti a cui sono state apportate modifiche)</t>
  </si>
  <si>
    <r>
      <t>Anzahl Fluggäste / Numero passeggeri/</t>
    </r>
    <r>
      <rPr>
        <sz val="7.5"/>
        <color rgb="FFFF0000"/>
        <rFont val="Arial"/>
        <family val="2"/>
      </rPr>
      <t>passeggere</t>
    </r>
  </si>
  <si>
    <t>Strade extraurbane (b)</t>
  </si>
  <si>
    <t>di cui urbano Bolzano</t>
  </si>
  <si>
    <t>di cui urbano Merano</t>
  </si>
  <si>
    <t xml:space="preserve">altro (b) </t>
  </si>
  <si>
    <t>davon in Bozen</t>
  </si>
  <si>
    <t>davon in Meran</t>
  </si>
  <si>
    <t>andere (b)</t>
  </si>
  <si>
    <r>
      <t xml:space="preserve">Gli standard europei sulle emissioni inquinanti prevedono una serie di limitazioni imposte sulle emissioni dei </t>
    </r>
    <r>
      <rPr>
        <sz val="6.5"/>
        <rFont val="Arial"/>
        <family val="2"/>
      </rPr>
      <t>veicoli</t>
    </r>
    <r>
      <rPr>
        <sz val="6.5"/>
        <color theme="1"/>
        <rFont val="Arial"/>
        <family val="2"/>
      </rPr>
      <t xml:space="preserve"> venduti negli Stati membri dell'</t>
    </r>
    <r>
      <rPr>
        <sz val="6.5"/>
        <rFont val="Arial"/>
        <family val="2"/>
      </rPr>
      <t>Unione Europea</t>
    </r>
    <r>
      <rPr>
        <sz val="6.5"/>
        <color theme="1"/>
        <rFont val="Arial"/>
        <family val="2"/>
      </rPr>
      <t xml:space="preserve">. Dall'entrata in vigore di uno di questi standard, le </t>
    </r>
    <r>
      <rPr>
        <sz val="6.5"/>
        <rFont val="Arial"/>
        <family val="2"/>
      </rPr>
      <t>case automobilistiche</t>
    </r>
    <r>
      <rPr>
        <sz val="6.5"/>
        <color theme="1"/>
        <rFont val="Arial"/>
        <family val="2"/>
      </rPr>
      <t xml:space="preserve"> devono terminare la vendita di nuovi veicoli con gli standard precedenti. Immatricolazione obbligatoria per nuovi veicoli: Euro 0 - prima del 1992, </t>
    </r>
    <r>
      <rPr>
        <sz val="6.5"/>
        <rFont val="Arial"/>
        <family val="2"/>
      </rPr>
      <t xml:space="preserve">Euro </t>
    </r>
    <r>
      <rPr>
        <sz val="6.5"/>
        <color theme="1"/>
        <rFont val="Arial"/>
        <family val="2"/>
      </rPr>
      <t>1 - 01.01.199</t>
    </r>
    <r>
      <rPr>
        <sz val="6.5"/>
        <rFont val="Arial"/>
        <family val="2"/>
      </rPr>
      <t>3</t>
    </r>
    <r>
      <rPr>
        <sz val="6.5"/>
        <color theme="1"/>
        <rFont val="Arial"/>
        <family val="2"/>
      </rPr>
      <t xml:space="preserve">, </t>
    </r>
    <r>
      <rPr>
        <sz val="6.5"/>
        <rFont val="Arial"/>
        <family val="2"/>
      </rPr>
      <t xml:space="preserve">Euro </t>
    </r>
    <r>
      <rPr>
        <sz val="6.5"/>
        <color theme="1"/>
        <rFont val="Arial"/>
        <family val="2"/>
      </rPr>
      <t>2 - 01.01.199</t>
    </r>
    <r>
      <rPr>
        <sz val="6.5"/>
        <rFont val="Arial"/>
        <family val="2"/>
      </rPr>
      <t>7</t>
    </r>
    <r>
      <rPr>
        <sz val="6.5"/>
        <color theme="1"/>
        <rFont val="Arial"/>
        <family val="2"/>
      </rPr>
      <t xml:space="preserve">, </t>
    </r>
    <r>
      <rPr>
        <sz val="6.5"/>
        <rFont val="Arial"/>
        <family val="2"/>
      </rPr>
      <t xml:space="preserve">Euro </t>
    </r>
    <r>
      <rPr>
        <sz val="6.5"/>
        <color theme="1"/>
        <rFont val="Arial"/>
        <family val="2"/>
      </rPr>
      <t>3 - 01.01.</t>
    </r>
    <r>
      <rPr>
        <sz val="6.5"/>
        <rFont val="Arial"/>
        <family val="2"/>
      </rPr>
      <t>2001</t>
    </r>
    <r>
      <rPr>
        <sz val="6.5"/>
        <color theme="1"/>
        <rFont val="Arial"/>
        <family val="2"/>
      </rPr>
      <t xml:space="preserve">, </t>
    </r>
    <r>
      <rPr>
        <sz val="6.5"/>
        <rFont val="Arial"/>
        <family val="2"/>
      </rPr>
      <t xml:space="preserve">Euro </t>
    </r>
    <r>
      <rPr>
        <sz val="6.5"/>
        <color theme="1"/>
        <rFont val="Arial"/>
        <family val="2"/>
      </rPr>
      <t>4 - 01.01.</t>
    </r>
    <r>
      <rPr>
        <sz val="6.5"/>
        <rFont val="Arial"/>
        <family val="2"/>
      </rPr>
      <t>2006</t>
    </r>
    <r>
      <rPr>
        <sz val="6.5"/>
        <color theme="1"/>
        <rFont val="Arial"/>
        <family val="2"/>
      </rPr>
      <t xml:space="preserve">, </t>
    </r>
    <r>
      <rPr>
        <sz val="6.5"/>
        <rFont val="Arial"/>
        <family val="2"/>
      </rPr>
      <t xml:space="preserve">Euro </t>
    </r>
    <r>
      <rPr>
        <sz val="6.5"/>
        <color theme="1"/>
        <rFont val="Arial"/>
        <family val="2"/>
      </rPr>
      <t>5 - 01.01.</t>
    </r>
    <r>
      <rPr>
        <sz val="6.5"/>
        <rFont val="Arial"/>
        <family val="2"/>
      </rPr>
      <t>2011</t>
    </r>
    <r>
      <rPr>
        <sz val="6.5"/>
        <color theme="1"/>
        <rFont val="Arial"/>
        <family val="2"/>
      </rPr>
      <t xml:space="preserve">, </t>
    </r>
    <r>
      <rPr>
        <sz val="6.5"/>
        <rFont val="Arial"/>
        <family val="2"/>
      </rPr>
      <t xml:space="preserve">Euro </t>
    </r>
    <r>
      <rPr>
        <sz val="6.5"/>
        <color theme="1"/>
        <rFont val="Arial"/>
        <family val="2"/>
      </rPr>
      <t>6 - 01.09.</t>
    </r>
    <r>
      <rPr>
        <sz val="6.5"/>
        <rFont val="Arial"/>
        <family val="2"/>
      </rPr>
      <t>2015</t>
    </r>
    <r>
      <rPr>
        <sz val="6.5"/>
        <color theme="1"/>
        <rFont val="Arial"/>
        <family val="2"/>
      </rPr>
      <t>.</t>
    </r>
  </si>
  <si>
    <t xml:space="preserve">(a)
</t>
  </si>
  <si>
    <t xml:space="preserve">(a)
</t>
  </si>
  <si>
    <t xml:space="preserve">(b)
</t>
  </si>
  <si>
    <r>
      <t xml:space="preserve">Siehe auch: astat </t>
    </r>
    <r>
      <rPr>
        <b/>
        <u/>
        <sz val="10"/>
        <color theme="10"/>
        <rFont val="Arial"/>
        <family val="2"/>
      </rPr>
      <t>info</t>
    </r>
    <r>
      <rPr>
        <u/>
        <sz val="10"/>
        <color theme="10"/>
        <rFont val="Arial"/>
        <family val="2"/>
      </rPr>
      <t xml:space="preserve"> 22/2025</t>
    </r>
  </si>
  <si>
    <r>
      <t xml:space="preserve">Vedi anche: astat </t>
    </r>
    <r>
      <rPr>
        <b/>
        <u/>
        <sz val="10"/>
        <color theme="10"/>
        <rFont val="Arial"/>
        <family val="2"/>
      </rPr>
      <t>info</t>
    </r>
    <r>
      <rPr>
        <u/>
        <sz val="10"/>
        <color theme="10"/>
        <rFont val="Arial"/>
        <family val="2"/>
      </rPr>
      <t xml:space="preserve"> 22/2025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</si>
</sst>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 #,##0_-;_-* &quot;-&quot;??_-;_-@_-"/>
    <numFmt numFmtId="167" formatCode="_-* #,##0.0_-;\-* #,##0.0_-;_-* &quot;-&quot;??_-;_-@_-"/>
    <numFmt numFmtId="168" formatCode="_-* #,##0.000_-;\-* #,##0.000_-;_-* &quot;-&quot;???_-;_-@_-"/>
    <numFmt numFmtId="169" formatCode="0.000"/>
    <numFmt numFmtId="170" formatCode="#,##0_ ;\-#,##0\ "/>
    <numFmt numFmtId="171" formatCode="#,##0.000"/>
    <numFmt numFmtId="172" formatCode="0_ ;\-0\ "/>
    <numFmt numFmtId="173" formatCode="_-* #,##0.00\ _€_-;\-* #,##0.00\ _€_-;_-* &quot;-&quot;??\ _€_-;_-@_-"/>
    <numFmt numFmtId="174" formatCode="_-* #,##0\ _€_-;\-* #,##0\ _€_-;_-* &quot;-&quot;??\ _€_-;_-@_-"/>
    <numFmt numFmtId="175" formatCode="000"/>
  </numFmts>
  <fonts count="140" x14ac:knownFonts="1">
    <font>
      <sz val="11"/>
      <color theme="1"/>
      <name val="Calibri"/>
      <family val="2"/>
      <scheme val="minor"/>
    </font>
    <font>
      <b/>
      <sz val="9"/>
      <color indexed="8"/>
      <name val="Arial"/>
      <family val="2"/>
    </font>
    <font>
      <sz val="10"/>
      <name val="Arial"/>
      <family val="2"/>
    </font>
    <font>
      <sz val="8"/>
      <name val="Arial"/>
      <family val="2"/>
    </font>
    <font>
      <sz val="9"/>
      <name val="Arial"/>
      <family val="2"/>
    </font>
    <font>
      <b/>
      <sz val="9"/>
      <name val="Arial"/>
      <family val="2"/>
    </font>
    <font>
      <b/>
      <sz val="7"/>
      <name val="Arial"/>
      <family val="2"/>
    </font>
    <font>
      <sz val="6"/>
      <name val="Arial"/>
      <family val="2"/>
    </font>
    <font>
      <sz val="7"/>
      <name val="Arial"/>
      <family val="2"/>
    </font>
    <font>
      <sz val="10"/>
      <name val="Times New Roman"/>
      <family val="1"/>
    </font>
    <font>
      <sz val="8"/>
      <color indexed="8"/>
      <name val="Times New Roman"/>
      <family val="1"/>
    </font>
    <font>
      <b/>
      <sz val="6.5"/>
      <name val="Arial"/>
      <family val="2"/>
    </font>
    <font>
      <sz val="5"/>
      <name val="Arial"/>
      <family val="2"/>
    </font>
    <font>
      <b/>
      <sz val="9"/>
      <name val="Arial Narrow"/>
      <family val="2"/>
    </font>
    <font>
      <sz val="9"/>
      <name val="Arial Narrow"/>
      <family val="2"/>
    </font>
    <font>
      <sz val="7"/>
      <name val="Arial Narrow"/>
      <family val="2"/>
    </font>
    <font>
      <sz val="10"/>
      <name val="System"/>
    </font>
    <font>
      <sz val="9"/>
      <color indexed="8"/>
      <name val="Arial Narrow"/>
      <family val="2"/>
    </font>
    <font>
      <sz val="10"/>
      <name val="MS Sans Serif"/>
      <family val="2"/>
    </font>
    <font>
      <b/>
      <sz val="11"/>
      <name val="Arial Narrow"/>
      <family val="2"/>
    </font>
    <font>
      <sz val="8"/>
      <name val="Calibri"/>
      <family val="2"/>
    </font>
    <font>
      <b/>
      <sz val="14"/>
      <name val="Arial"/>
      <family val="2"/>
    </font>
    <font>
      <sz val="6"/>
      <name val="Arial Narrow"/>
      <family val="2"/>
    </font>
    <font>
      <sz val="8"/>
      <name val="Arial Narrow"/>
      <family val="2"/>
    </font>
    <font>
      <b/>
      <sz val="8"/>
      <name val="Arial Narrow"/>
      <family val="2"/>
    </font>
    <font>
      <sz val="15"/>
      <name val="Arial Black"/>
      <family val="2"/>
    </font>
    <font>
      <sz val="7"/>
      <color indexed="8"/>
      <name val="Arial"/>
      <family val="2"/>
    </font>
    <font>
      <u/>
      <sz val="7"/>
      <color indexed="30"/>
      <name val="Arial"/>
      <family val="2"/>
    </font>
    <font>
      <sz val="8"/>
      <color indexed="8"/>
      <name val="Arial"/>
      <family val="2"/>
    </font>
    <font>
      <sz val="14"/>
      <name val="Arial"/>
      <family val="2"/>
    </font>
    <font>
      <b/>
      <sz val="10"/>
      <name val="Arial"/>
      <family val="2"/>
    </font>
    <font>
      <sz val="11"/>
      <name val="Arial Narrow"/>
      <family val="2"/>
    </font>
    <font>
      <sz val="9"/>
      <color indexed="8"/>
      <name val="Calibri"/>
      <family val="2"/>
    </font>
    <font>
      <sz val="6.5"/>
      <name val="Arial"/>
      <family val="2"/>
    </font>
    <font>
      <sz val="6.5"/>
      <name val="Arial Narrow"/>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u/>
      <sz val="11"/>
      <color theme="10"/>
      <name val="Calibri"/>
      <family val="2"/>
      <scheme val="minor"/>
    </font>
    <font>
      <sz val="11"/>
      <color rgb="FF9C5700"/>
      <name val="Calibri"/>
      <family val="2"/>
      <scheme val="minor"/>
    </font>
    <font>
      <sz val="11"/>
      <color rgb="FF9C0006"/>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6"/>
      <color theme="1"/>
      <name val="Arial"/>
      <family val="2"/>
    </font>
    <font>
      <sz val="7"/>
      <color theme="1"/>
      <name val="Arial"/>
      <family val="2"/>
    </font>
    <font>
      <sz val="8"/>
      <color theme="1"/>
      <name val="Arial"/>
      <family val="2"/>
    </font>
    <font>
      <b/>
      <sz val="7"/>
      <color theme="1"/>
      <name val="Arial"/>
      <family val="2"/>
    </font>
    <font>
      <sz val="11"/>
      <name val="Calibri"/>
      <family val="2"/>
      <scheme val="minor"/>
    </font>
    <font>
      <b/>
      <sz val="11"/>
      <name val="Calibri"/>
      <family val="2"/>
      <scheme val="minor"/>
    </font>
    <font>
      <b/>
      <sz val="7"/>
      <color rgb="FF000000"/>
      <name val="Arial"/>
      <family val="2"/>
    </font>
    <font>
      <sz val="8"/>
      <color theme="1"/>
      <name val="Times New Roman"/>
      <family val="1"/>
    </font>
    <font>
      <sz val="7"/>
      <color rgb="FF000000"/>
      <name val="Arial"/>
      <family val="2"/>
    </font>
    <font>
      <sz val="9"/>
      <color theme="1"/>
      <name val="Arial Narrow"/>
      <family val="2"/>
    </font>
    <font>
      <b/>
      <sz val="9"/>
      <color theme="1"/>
      <name val="Arial Narrow"/>
      <family val="2"/>
    </font>
    <font>
      <sz val="11"/>
      <color theme="1"/>
      <name val="Arial Narrow"/>
      <family val="2"/>
    </font>
    <font>
      <i/>
      <sz val="11"/>
      <name val="Calibri"/>
      <family val="2"/>
      <scheme val="minor"/>
    </font>
    <font>
      <sz val="10"/>
      <color theme="1"/>
      <name val="Times New Roman"/>
      <family val="1"/>
    </font>
    <font>
      <sz val="6.5"/>
      <color theme="1"/>
      <name val="Arial"/>
      <family val="2"/>
    </font>
    <font>
      <sz val="11"/>
      <color theme="1"/>
      <name val="Arial"/>
      <family val="2"/>
    </font>
    <font>
      <sz val="6.5"/>
      <color rgb="FF000000"/>
      <name val="Arial"/>
      <family val="2"/>
    </font>
    <font>
      <sz val="8"/>
      <color theme="1"/>
      <name val="Calibri"/>
      <family val="2"/>
      <scheme val="minor"/>
    </font>
    <font>
      <sz val="8"/>
      <name val="Calibri"/>
      <family val="2"/>
      <scheme val="minor"/>
    </font>
    <font>
      <sz val="9"/>
      <name val="Calibri"/>
      <family val="2"/>
      <scheme val="minor"/>
    </font>
    <font>
      <sz val="6"/>
      <color theme="1"/>
      <name val="Arial Narrow"/>
      <family val="2"/>
    </font>
    <font>
      <b/>
      <sz val="7"/>
      <color theme="1"/>
      <name val="Arial Narrow"/>
      <family val="2"/>
    </font>
    <font>
      <sz val="7"/>
      <color theme="1"/>
      <name val="Arial Narrow"/>
      <family val="2"/>
    </font>
    <font>
      <sz val="8"/>
      <color theme="1"/>
      <name val="Arial Narrow"/>
      <family val="2"/>
    </font>
    <font>
      <sz val="9"/>
      <color theme="1"/>
      <name val="Arial"/>
      <family val="2"/>
    </font>
    <font>
      <b/>
      <sz val="9"/>
      <color theme="1"/>
      <name val="Arial"/>
      <family val="2"/>
    </font>
    <font>
      <sz val="12"/>
      <color theme="1"/>
      <name val="Times New Roman"/>
      <family val="1"/>
    </font>
    <font>
      <sz val="12"/>
      <color theme="1"/>
      <name val="Calibri"/>
      <family val="2"/>
      <scheme val="minor"/>
    </font>
    <font>
      <sz val="9"/>
      <color theme="1"/>
      <name val="Calibri"/>
      <family val="2"/>
      <scheme val="minor"/>
    </font>
    <font>
      <sz val="6"/>
      <color theme="1"/>
      <name val="Calibri"/>
      <family val="2"/>
      <scheme val="minor"/>
    </font>
    <font>
      <sz val="9"/>
      <color theme="1"/>
      <name val="Times New Roman"/>
      <family val="1"/>
    </font>
    <font>
      <u/>
      <sz val="8"/>
      <color theme="10"/>
      <name val="Arial"/>
      <family val="2"/>
    </font>
    <font>
      <sz val="8"/>
      <color rgb="FF000000"/>
      <name val="Arial"/>
      <family val="2"/>
    </font>
    <font>
      <sz val="16"/>
      <color theme="1"/>
      <name val="Arial Narrow"/>
      <family val="2"/>
    </font>
    <font>
      <sz val="14"/>
      <color theme="1"/>
      <name val="Calibri"/>
      <family val="2"/>
      <scheme val="minor"/>
    </font>
    <font>
      <sz val="10"/>
      <color theme="1"/>
      <name val="Calibri"/>
      <family val="2"/>
      <scheme val="minor"/>
    </font>
    <font>
      <sz val="7"/>
      <color theme="1"/>
      <name val="Calibri"/>
      <family val="2"/>
      <scheme val="minor"/>
    </font>
    <font>
      <i/>
      <sz val="11"/>
      <color theme="1"/>
      <name val="Calibri"/>
      <family val="2"/>
      <scheme val="minor"/>
    </font>
    <font>
      <sz val="11"/>
      <color rgb="FFFF0000"/>
      <name val="Arial Narrow"/>
      <family val="2"/>
    </font>
    <font>
      <sz val="6.5"/>
      <color rgb="FFFF0000"/>
      <name val="Arial Narrow"/>
      <family val="2"/>
    </font>
    <font>
      <sz val="15"/>
      <color theme="1"/>
      <name val="Arial Black"/>
      <family val="2"/>
    </font>
    <font>
      <sz val="14"/>
      <color rgb="FFC00000"/>
      <name val="Arial"/>
      <family val="2"/>
    </font>
    <font>
      <b/>
      <sz val="9"/>
      <color rgb="FF000000"/>
      <name val="Arial"/>
      <family val="2"/>
    </font>
    <font>
      <sz val="9"/>
      <color rgb="FF000000"/>
      <name val="Arial"/>
      <family val="2"/>
    </font>
    <font>
      <sz val="12"/>
      <color theme="1"/>
      <name val="Arial"/>
      <family val="2"/>
    </font>
    <font>
      <b/>
      <sz val="11"/>
      <color theme="1"/>
      <name val="Arial"/>
      <family val="2"/>
    </font>
    <font>
      <b/>
      <u/>
      <sz val="8"/>
      <color theme="10"/>
      <name val="Arial"/>
      <family val="2"/>
    </font>
    <font>
      <b/>
      <sz val="8"/>
      <name val="Arial"/>
      <family val="2"/>
    </font>
    <font>
      <sz val="10"/>
      <color theme="1"/>
      <name val="Arial"/>
      <family val="2"/>
    </font>
    <font>
      <b/>
      <sz val="10"/>
      <color theme="1"/>
      <name val="Arial"/>
      <family val="2"/>
    </font>
    <font>
      <i/>
      <sz val="10"/>
      <name val="Times New Roman"/>
      <family val="1"/>
    </font>
    <font>
      <b/>
      <sz val="9"/>
      <color rgb="FFFF0000"/>
      <name val="Arial"/>
      <family val="2"/>
    </font>
    <font>
      <sz val="7.5"/>
      <color theme="1"/>
      <name val="Arial"/>
      <family val="2"/>
    </font>
    <font>
      <vertAlign val="superscript"/>
      <sz val="6.5"/>
      <color theme="1"/>
      <name val="Arial"/>
      <family val="2"/>
    </font>
    <font>
      <sz val="6.5"/>
      <color theme="1"/>
      <name val="Calibri"/>
      <family val="2"/>
      <scheme val="minor"/>
    </font>
    <font>
      <i/>
      <sz val="6.5"/>
      <color theme="1"/>
      <name val="Arial"/>
      <family val="2"/>
    </font>
    <font>
      <i/>
      <sz val="6.5"/>
      <name val="Arial"/>
      <family val="2"/>
    </font>
    <font>
      <sz val="6.5"/>
      <name val="Calibri"/>
      <family val="2"/>
      <scheme val="minor"/>
    </font>
    <font>
      <b/>
      <sz val="6.5"/>
      <color theme="1"/>
      <name val="Arial"/>
      <family val="2"/>
    </font>
    <font>
      <b/>
      <sz val="6.5"/>
      <color indexed="8"/>
      <name val="Times New Roman"/>
      <family val="1"/>
    </font>
    <font>
      <b/>
      <sz val="6.5"/>
      <color indexed="8"/>
      <name val="Arial"/>
      <family val="2"/>
    </font>
    <font>
      <sz val="7.5"/>
      <color rgb="FF000000"/>
      <name val="Arial"/>
      <family val="2"/>
    </font>
    <font>
      <sz val="7.5"/>
      <color theme="1"/>
      <name val="Times New Roman"/>
      <family val="1"/>
    </font>
    <font>
      <b/>
      <sz val="7.5"/>
      <color rgb="FF000000"/>
      <name val="Arial"/>
      <family val="2"/>
    </font>
    <font>
      <b/>
      <sz val="7.5"/>
      <color theme="1"/>
      <name val="Arial"/>
      <family val="2"/>
    </font>
    <font>
      <sz val="7.5"/>
      <name val="Calibri"/>
      <family val="2"/>
      <scheme val="minor"/>
    </font>
    <font>
      <i/>
      <sz val="7.5"/>
      <color theme="1"/>
      <name val="Arial"/>
      <family val="2"/>
    </font>
    <font>
      <i/>
      <sz val="7.5"/>
      <color rgb="FF000000"/>
      <name val="Arial"/>
      <family val="2"/>
    </font>
    <font>
      <sz val="7.5"/>
      <name val="Arial"/>
      <family val="2"/>
    </font>
    <font>
      <b/>
      <sz val="7.5"/>
      <name val="Arial"/>
      <family val="2"/>
    </font>
    <font>
      <i/>
      <sz val="7.5"/>
      <name val="Arial"/>
      <family val="2"/>
    </font>
    <font>
      <i/>
      <sz val="7.5"/>
      <name val="Calibri"/>
      <family val="2"/>
      <scheme val="minor"/>
    </font>
    <font>
      <sz val="7.5"/>
      <color theme="1"/>
      <name val="Calibri"/>
      <family val="2"/>
      <scheme val="minor"/>
    </font>
    <font>
      <sz val="7.5"/>
      <color indexed="63"/>
      <name val="Arial"/>
      <family val="2"/>
    </font>
    <font>
      <b/>
      <i/>
      <sz val="7.5"/>
      <color theme="1"/>
      <name val="Arial"/>
      <family val="2"/>
    </font>
    <font>
      <sz val="7.5"/>
      <color indexed="8"/>
      <name val="Arial"/>
      <family val="2"/>
    </font>
    <font>
      <sz val="7.5"/>
      <color rgb="FFFF0000"/>
      <name val="Arial"/>
      <family val="2"/>
    </font>
    <font>
      <b/>
      <sz val="6.5"/>
      <color theme="1"/>
      <name val="Arial Narrow"/>
      <family val="2"/>
    </font>
    <font>
      <sz val="6.5"/>
      <color theme="1"/>
      <name val="Arial Narrow"/>
      <family val="2"/>
    </font>
    <font>
      <sz val="6.5"/>
      <color indexed="8"/>
      <name val="Arial Narrow"/>
      <family val="2"/>
    </font>
    <font>
      <b/>
      <sz val="6.5"/>
      <name val="Arial Narrow"/>
      <family val="2"/>
    </font>
    <font>
      <sz val="6.5"/>
      <color theme="1"/>
      <name val="Times New Roman"/>
      <family val="1"/>
    </font>
    <font>
      <b/>
      <sz val="7.5"/>
      <color theme="0"/>
      <name val="Arial"/>
      <family val="2"/>
    </font>
    <font>
      <b/>
      <i/>
      <sz val="7.5"/>
      <color theme="0"/>
      <name val="Arial"/>
      <family val="2"/>
    </font>
    <font>
      <sz val="9"/>
      <color theme="0"/>
      <name val="Arial Narrow"/>
      <family val="2"/>
    </font>
    <font>
      <u/>
      <sz val="10"/>
      <color theme="10"/>
      <name val="Arial"/>
      <family val="2"/>
    </font>
    <font>
      <b/>
      <u/>
      <sz val="10"/>
      <color theme="10"/>
      <name val="Arial"/>
      <family val="2"/>
    </font>
  </fonts>
  <fills count="41">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3BB3C2"/>
        <bgColor indexed="64"/>
      </patternFill>
    </fill>
    <fill>
      <patternFill patternType="solid">
        <fgColor rgb="FFDFDFDF"/>
        <bgColor indexed="64"/>
      </patternFill>
    </fill>
    <fill>
      <patternFill patternType="solid">
        <fgColor theme="0" tint="-0.14999847407452621"/>
        <bgColor indexed="64"/>
      </patternFill>
    </fill>
    <fill>
      <patternFill patternType="solid">
        <fgColor rgb="FFD9D9D9"/>
        <bgColor rgb="FF000000"/>
      </patternFill>
    </fill>
  </fills>
  <borders count="41">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s>
  <cellStyleXfs count="59">
    <xf numFmtId="0" fontId="0" fillId="0" borderId="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7" fillId="27" borderId="15" applyNumberFormat="0" applyAlignment="0" applyProtection="0"/>
    <xf numFmtId="0" fontId="38" fillId="27" borderId="16"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39" fillId="28" borderId="16" applyNumberFormat="0" applyAlignment="0" applyProtection="0"/>
    <xf numFmtId="0" fontId="40" fillId="0" borderId="17" applyNumberFormat="0" applyFill="0" applyAlignment="0" applyProtection="0"/>
    <xf numFmtId="0" fontId="41" fillId="0" borderId="0" applyNumberFormat="0" applyFill="0" applyBorder="0" applyAlignment="0" applyProtection="0"/>
    <xf numFmtId="0" fontId="42" fillId="29" borderId="0" applyNumberFormat="0" applyBorder="0" applyAlignment="0" applyProtection="0"/>
    <xf numFmtId="43" fontId="35" fillId="0" borderId="0" applyFont="0" applyFill="0" applyBorder="0" applyAlignment="0" applyProtection="0"/>
    <xf numFmtId="0" fontId="43" fillId="0" borderId="0" applyNumberForma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0" fontId="44" fillId="30" borderId="0" applyNumberFormat="0" applyBorder="0" applyAlignment="0" applyProtection="0"/>
    <xf numFmtId="0" fontId="2" fillId="0" borderId="0"/>
    <xf numFmtId="0" fontId="18" fillId="0" borderId="0"/>
    <xf numFmtId="0" fontId="16" fillId="0" borderId="0"/>
    <xf numFmtId="0" fontId="35" fillId="0" borderId="0"/>
    <xf numFmtId="0" fontId="35" fillId="31" borderId="18" applyNumberFormat="0" applyFont="0" applyAlignment="0" applyProtection="0"/>
    <xf numFmtId="9" fontId="2" fillId="0" borderId="0" applyFont="0" applyFill="0" applyBorder="0" applyAlignment="0" applyProtection="0"/>
    <xf numFmtId="0" fontId="45" fillId="32" borderId="0" applyNumberFormat="0" applyBorder="0" applyAlignment="0" applyProtection="0"/>
    <xf numFmtId="0" fontId="46" fillId="0" borderId="0" applyNumberFormat="0" applyFill="0" applyBorder="0" applyAlignment="0" applyProtection="0"/>
    <xf numFmtId="0" fontId="47" fillId="0" borderId="19" applyNumberFormat="0" applyFill="0" applyAlignment="0" applyProtection="0"/>
    <xf numFmtId="0" fontId="48" fillId="0" borderId="20" applyNumberFormat="0" applyFill="0" applyAlignment="0" applyProtection="0"/>
    <xf numFmtId="0" fontId="49" fillId="0" borderId="21" applyNumberFormat="0" applyFill="0" applyAlignment="0" applyProtection="0"/>
    <xf numFmtId="0" fontId="49" fillId="0" borderId="0" applyNumberFormat="0" applyFill="0" applyBorder="0" applyAlignment="0" applyProtection="0"/>
    <xf numFmtId="0" fontId="50" fillId="0" borderId="22" applyNumberFormat="0" applyFill="0" applyAlignment="0" applyProtection="0"/>
    <xf numFmtId="0" fontId="51" fillId="0" borderId="0" applyNumberFormat="0" applyFill="0" applyBorder="0" applyAlignment="0" applyProtection="0"/>
    <xf numFmtId="0" fontId="52" fillId="33" borderId="23" applyNumberFormat="0" applyAlignment="0" applyProtection="0"/>
    <xf numFmtId="0" fontId="35" fillId="0" borderId="0"/>
    <xf numFmtId="0" fontId="35"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cellStyleXfs>
  <cellXfs count="1152">
    <xf numFmtId="0" fontId="0" fillId="0" borderId="0" xfId="0"/>
    <xf numFmtId="0" fontId="54" fillId="0" borderId="0" xfId="0" applyFont="1" applyAlignment="1">
      <alignment vertical="center" wrapText="1"/>
    </xf>
    <xf numFmtId="0" fontId="54" fillId="0" borderId="0" xfId="0" applyFont="1" applyAlignment="1">
      <alignment horizontal="right" vertical="center" wrapText="1"/>
    </xf>
    <xf numFmtId="0" fontId="54" fillId="0" borderId="0" xfId="0" applyFont="1" applyAlignment="1">
      <alignment horizontal="left" vertical="center" wrapText="1" indent="2"/>
    </xf>
    <xf numFmtId="3" fontId="54" fillId="0" borderId="0" xfId="0" applyNumberFormat="1" applyFont="1" applyAlignment="1">
      <alignment horizontal="right" vertical="center" wrapText="1"/>
    </xf>
    <xf numFmtId="0" fontId="55" fillId="0" borderId="0" xfId="0" applyFont="1" applyAlignment="1">
      <alignment vertical="center"/>
    </xf>
    <xf numFmtId="0" fontId="54" fillId="0" borderId="0" xfId="0" applyFont="1" applyAlignment="1">
      <alignment vertical="center"/>
    </xf>
    <xf numFmtId="0" fontId="57" fillId="0" borderId="0" xfId="0" applyFont="1"/>
    <xf numFmtId="0" fontId="8" fillId="0" borderId="0" xfId="0" applyFont="1" applyAlignment="1">
      <alignment horizontal="left" vertical="center" wrapText="1" indent="2"/>
    </xf>
    <xf numFmtId="0" fontId="6" fillId="0" borderId="0" xfId="0" applyFont="1" applyAlignment="1">
      <alignment horizontal="left" vertical="center" wrapText="1" indent="2"/>
    </xf>
    <xf numFmtId="0" fontId="40" fillId="0" borderId="0" xfId="0" applyFont="1"/>
    <xf numFmtId="0" fontId="58" fillId="0" borderId="0" xfId="0" applyFont="1"/>
    <xf numFmtId="0" fontId="9" fillId="0" borderId="0" xfId="0" applyFont="1" applyAlignment="1">
      <alignment vertical="center" wrapText="1"/>
    </xf>
    <xf numFmtId="0" fontId="7" fillId="0" borderId="0" xfId="0" applyFont="1"/>
    <xf numFmtId="0" fontId="57" fillId="0" borderId="0" xfId="0" applyFont="1" applyAlignment="1">
      <alignment horizontal="right"/>
    </xf>
    <xf numFmtId="0" fontId="56" fillId="0" borderId="0" xfId="0" applyFont="1" applyAlignment="1">
      <alignment horizontal="right" vertical="center" wrapText="1"/>
    </xf>
    <xf numFmtId="0" fontId="53" fillId="0" borderId="0" xfId="0" applyFont="1" applyAlignment="1">
      <alignment vertical="center" wrapText="1"/>
    </xf>
    <xf numFmtId="0" fontId="60" fillId="0" borderId="0" xfId="0" applyFont="1" applyAlignment="1">
      <alignment vertical="center"/>
    </xf>
    <xf numFmtId="0" fontId="8" fillId="0" borderId="0" xfId="0" applyFont="1" applyAlignment="1">
      <alignment horizontal="left" vertical="center" wrapText="1" indent="3"/>
    </xf>
    <xf numFmtId="0" fontId="12" fillId="0" borderId="0" xfId="0" applyFont="1" applyAlignment="1">
      <alignment vertical="center"/>
    </xf>
    <xf numFmtId="0" fontId="14" fillId="0" borderId="0" xfId="0" applyFont="1"/>
    <xf numFmtId="166" fontId="14" fillId="0" borderId="0" xfId="33" applyNumberFormat="1" applyFont="1" applyFill="1"/>
    <xf numFmtId="166" fontId="14" fillId="0" borderId="0" xfId="33" applyNumberFormat="1" applyFont="1" applyFill="1" applyBorder="1"/>
    <xf numFmtId="166" fontId="13" fillId="0" borderId="0" xfId="0" applyNumberFormat="1" applyFont="1"/>
    <xf numFmtId="0" fontId="13" fillId="0" borderId="0" xfId="0" applyFont="1"/>
    <xf numFmtId="166" fontId="13" fillId="0" borderId="0" xfId="33" applyNumberFormat="1" applyFont="1" applyFill="1" applyBorder="1"/>
    <xf numFmtId="0" fontId="13" fillId="0" borderId="0" xfId="38" applyFont="1" applyAlignment="1">
      <alignment horizontal="left"/>
    </xf>
    <xf numFmtId="167" fontId="13" fillId="0" borderId="0" xfId="33" applyNumberFormat="1" applyFont="1" applyFill="1" applyBorder="1"/>
    <xf numFmtId="0" fontId="15" fillId="0" borderId="0" xfId="0" applyFont="1"/>
    <xf numFmtId="164" fontId="13" fillId="0" borderId="0" xfId="0" applyNumberFormat="1" applyFont="1"/>
    <xf numFmtId="0" fontId="14" fillId="0" borderId="0" xfId="0" applyFont="1" applyAlignment="1">
      <alignment horizontal="left"/>
    </xf>
    <xf numFmtId="0" fontId="62" fillId="0" borderId="0" xfId="0" applyFont="1"/>
    <xf numFmtId="166" fontId="63" fillId="0" borderId="0" xfId="33" applyNumberFormat="1" applyFont="1" applyFill="1" applyBorder="1"/>
    <xf numFmtId="164" fontId="63" fillId="0" borderId="0" xfId="0" applyNumberFormat="1" applyFont="1"/>
    <xf numFmtId="0" fontId="63" fillId="0" borderId="0" xfId="0" applyFont="1"/>
    <xf numFmtId="166" fontId="62" fillId="0" borderId="0" xfId="33" applyNumberFormat="1" applyFont="1" applyFill="1"/>
    <xf numFmtId="166" fontId="63" fillId="0" borderId="0" xfId="0" applyNumberFormat="1" applyFont="1"/>
    <xf numFmtId="0" fontId="62" fillId="34" borderId="0" xfId="0" applyFont="1" applyFill="1"/>
    <xf numFmtId="164" fontId="62" fillId="0" borderId="0" xfId="0" applyNumberFormat="1" applyFont="1"/>
    <xf numFmtId="169" fontId="62" fillId="0" borderId="0" xfId="0" applyNumberFormat="1" applyFont="1"/>
    <xf numFmtId="164" fontId="14" fillId="0" borderId="0" xfId="0" applyNumberFormat="1" applyFont="1"/>
    <xf numFmtId="169" fontId="14" fillId="0" borderId="0" xfId="0" applyNumberFormat="1" applyFont="1"/>
    <xf numFmtId="164" fontId="62" fillId="0" borderId="0" xfId="0" applyNumberFormat="1" applyFont="1" applyAlignment="1">
      <alignment horizontal="right"/>
    </xf>
    <xf numFmtId="166" fontId="62" fillId="0" borderId="0" xfId="33" applyNumberFormat="1" applyFont="1" applyBorder="1" applyAlignment="1">
      <alignment horizontal="right"/>
    </xf>
    <xf numFmtId="166" fontId="62" fillId="0" borderId="0" xfId="33" applyNumberFormat="1" applyFont="1" applyBorder="1" applyAlignment="1"/>
    <xf numFmtId="166" fontId="63" fillId="0" borderId="0" xfId="33" applyNumberFormat="1" applyFont="1" applyBorder="1"/>
    <xf numFmtId="166" fontId="63" fillId="0" borderId="0" xfId="33" applyNumberFormat="1" applyFont="1" applyBorder="1" applyAlignment="1">
      <alignment horizontal="right"/>
    </xf>
    <xf numFmtId="166" fontId="62" fillId="0" borderId="0" xfId="33" applyNumberFormat="1" applyFont="1" applyBorder="1"/>
    <xf numFmtId="164" fontId="63" fillId="0" borderId="0" xfId="0" applyNumberFormat="1" applyFont="1" applyAlignment="1">
      <alignment horizontal="right"/>
    </xf>
    <xf numFmtId="166" fontId="62" fillId="0" borderId="0" xfId="33" applyNumberFormat="1" applyFont="1" applyFill="1" applyBorder="1"/>
    <xf numFmtId="3" fontId="62" fillId="0" borderId="0" xfId="33" applyNumberFormat="1" applyFont="1" applyFill="1" applyBorder="1"/>
    <xf numFmtId="3" fontId="62" fillId="0" borderId="0" xfId="33" applyNumberFormat="1" applyFont="1"/>
    <xf numFmtId="3" fontId="62" fillId="34" borderId="0" xfId="33" applyNumberFormat="1" applyFont="1" applyFill="1"/>
    <xf numFmtId="0" fontId="17" fillId="0" borderId="0" xfId="0" applyFont="1" applyAlignment="1">
      <alignment horizontal="center" vertical="center"/>
    </xf>
    <xf numFmtId="0" fontId="17" fillId="0" borderId="0" xfId="0" applyFont="1"/>
    <xf numFmtId="167" fontId="62" fillId="0" borderId="0" xfId="33" applyNumberFormat="1" applyFont="1" applyFill="1" applyBorder="1" applyAlignment="1">
      <alignment horizontal="right"/>
    </xf>
    <xf numFmtId="166" fontId="62" fillId="0" borderId="0" xfId="33" applyNumberFormat="1" applyFont="1" applyFill="1" applyBorder="1" applyAlignment="1">
      <alignment horizontal="right"/>
    </xf>
    <xf numFmtId="0" fontId="14" fillId="0" borderId="0" xfId="40" applyFont="1"/>
    <xf numFmtId="170" fontId="14" fillId="0" borderId="0" xfId="40" applyNumberFormat="1" applyFont="1"/>
    <xf numFmtId="166" fontId="17" fillId="0" borderId="0" xfId="33" applyNumberFormat="1" applyFont="1" applyFill="1" applyBorder="1" applyAlignment="1">
      <alignment horizontal="center" vertical="center"/>
    </xf>
    <xf numFmtId="164" fontId="17" fillId="0" borderId="0" xfId="0" applyNumberFormat="1" applyFont="1"/>
    <xf numFmtId="166" fontId="17" fillId="0" borderId="0" xfId="33" applyNumberFormat="1" applyFont="1" applyFill="1" applyBorder="1"/>
    <xf numFmtId="166" fontId="17" fillId="0" borderId="0" xfId="33" applyNumberFormat="1" applyFont="1" applyFill="1" applyBorder="1" applyAlignment="1">
      <alignment horizontal="right"/>
    </xf>
    <xf numFmtId="0" fontId="8" fillId="0" borderId="0" xfId="0" applyFont="1"/>
    <xf numFmtId="166" fontId="14" fillId="0" borderId="0" xfId="33" applyNumberFormat="1" applyFont="1" applyBorder="1"/>
    <xf numFmtId="0" fontId="64" fillId="0" borderId="0" xfId="0" applyFont="1"/>
    <xf numFmtId="0" fontId="13" fillId="0" borderId="0" xfId="38" applyFont="1" applyAlignment="1">
      <alignment vertical="top"/>
    </xf>
    <xf numFmtId="0" fontId="65" fillId="0" borderId="0" xfId="0" applyFont="1"/>
    <xf numFmtId="171" fontId="14" fillId="0" borderId="0" xfId="39" applyNumberFormat="1" applyFont="1"/>
    <xf numFmtId="164" fontId="14" fillId="0" borderId="0" xfId="39" applyNumberFormat="1" applyFont="1"/>
    <xf numFmtId="169" fontId="14" fillId="0" borderId="0" xfId="39" applyNumberFormat="1" applyFont="1"/>
    <xf numFmtId="0" fontId="19" fillId="0" borderId="0" xfId="38" applyFont="1" applyAlignment="1">
      <alignment vertical="top"/>
    </xf>
    <xf numFmtId="0" fontId="8" fillId="0" borderId="0" xfId="0" applyFont="1" applyAlignment="1">
      <alignment vertical="center"/>
    </xf>
    <xf numFmtId="0" fontId="8" fillId="0" borderId="0" xfId="0" applyFont="1" applyAlignment="1">
      <alignment horizontal="left" vertical="center" wrapText="1" indent="1"/>
    </xf>
    <xf numFmtId="0" fontId="66" fillId="0" borderId="0" xfId="0" applyFont="1" applyAlignment="1">
      <alignment vertical="center" wrapText="1"/>
    </xf>
    <xf numFmtId="166" fontId="68" fillId="0" borderId="0" xfId="33" applyNumberFormat="1" applyFont="1" applyFill="1" applyAlignment="1">
      <alignment vertical="center" wrapText="1"/>
    </xf>
    <xf numFmtId="0" fontId="55" fillId="0" borderId="0" xfId="0" applyFont="1" applyAlignment="1">
      <alignment vertical="center" wrapText="1"/>
    </xf>
    <xf numFmtId="0" fontId="7" fillId="0" borderId="0" xfId="0" applyFont="1" applyAlignment="1">
      <alignment horizontal="left" vertical="center" wrapText="1" indent="2"/>
    </xf>
    <xf numFmtId="0" fontId="8" fillId="0" borderId="0" xfId="0" applyFont="1" applyAlignment="1">
      <alignment horizontal="left" vertical="center" wrapText="1"/>
    </xf>
    <xf numFmtId="0" fontId="55" fillId="0" borderId="0" xfId="0" applyFont="1" applyAlignment="1">
      <alignment horizontal="justify" vertical="center" wrapText="1"/>
    </xf>
    <xf numFmtId="0" fontId="53" fillId="0" borderId="0" xfId="0" applyFont="1" applyAlignment="1">
      <alignment horizontal="justify" vertical="center" wrapText="1"/>
    </xf>
    <xf numFmtId="0" fontId="3" fillId="0" borderId="0" xfId="0" applyFont="1" applyAlignment="1">
      <alignment horizontal="justify" vertical="center"/>
    </xf>
    <xf numFmtId="0" fontId="7" fillId="0" borderId="0" xfId="0" applyFont="1" applyAlignment="1">
      <alignment vertical="center" wrapText="1"/>
    </xf>
    <xf numFmtId="0" fontId="3" fillId="0" borderId="0" xfId="0" applyFont="1" applyAlignment="1">
      <alignment horizontal="justify" vertical="center" wrapText="1"/>
    </xf>
    <xf numFmtId="0" fontId="70" fillId="0" borderId="0" xfId="0" applyFont="1"/>
    <xf numFmtId="0" fontId="71" fillId="0" borderId="0" xfId="0" applyFont="1"/>
    <xf numFmtId="0" fontId="72" fillId="0" borderId="0" xfId="0" applyFont="1"/>
    <xf numFmtId="0" fontId="53" fillId="0" borderId="0" xfId="0" applyFont="1"/>
    <xf numFmtId="0" fontId="0" fillId="0" borderId="0" xfId="0" applyAlignment="1">
      <alignment vertical="top"/>
    </xf>
    <xf numFmtId="0" fontId="5" fillId="0" borderId="0" xfId="0" applyFont="1"/>
    <xf numFmtId="0" fontId="9" fillId="0" borderId="0" xfId="0" applyFont="1" applyAlignment="1">
      <alignment horizontal="left" vertical="center" wrapText="1"/>
    </xf>
    <xf numFmtId="0" fontId="3" fillId="0" borderId="0" xfId="0" applyFont="1" applyAlignment="1">
      <alignment horizontal="left" vertical="center"/>
    </xf>
    <xf numFmtId="0" fontId="57" fillId="0" borderId="0" xfId="0" applyFont="1" applyAlignment="1">
      <alignment horizontal="left"/>
    </xf>
    <xf numFmtId="0" fontId="7" fillId="0" borderId="0" xfId="0" applyFont="1" applyAlignment="1">
      <alignment horizontal="left"/>
    </xf>
    <xf numFmtId="0" fontId="57" fillId="0" borderId="0" xfId="0" applyFont="1" applyAlignment="1">
      <alignment vertical="top"/>
    </xf>
    <xf numFmtId="0" fontId="57" fillId="0" borderId="0" xfId="0" applyFont="1" applyAlignment="1">
      <alignment vertical="center"/>
    </xf>
    <xf numFmtId="0" fontId="9" fillId="0" borderId="0" xfId="0" applyFont="1" applyAlignment="1">
      <alignment horizontal="left" vertical="center"/>
    </xf>
    <xf numFmtId="0" fontId="7" fillId="0" borderId="0" xfId="0" applyFont="1" applyAlignment="1">
      <alignment vertical="top"/>
    </xf>
    <xf numFmtId="0" fontId="0" fillId="0" borderId="0" xfId="0" applyAlignment="1">
      <alignment horizontal="left" indent="3"/>
    </xf>
    <xf numFmtId="0" fontId="57" fillId="0" borderId="0" xfId="0" applyFont="1" applyAlignment="1">
      <alignment horizontal="left" indent="3"/>
    </xf>
    <xf numFmtId="0" fontId="4" fillId="0" borderId="0" xfId="0" applyFont="1"/>
    <xf numFmtId="166" fontId="4" fillId="0" borderId="0" xfId="33" applyNumberFormat="1" applyFont="1" applyFill="1"/>
    <xf numFmtId="166" fontId="4" fillId="0" borderId="0" xfId="33" applyNumberFormat="1" applyFont="1" applyFill="1" applyBorder="1"/>
    <xf numFmtId="0" fontId="4" fillId="0" borderId="0" xfId="0" applyFont="1" applyAlignment="1">
      <alignment wrapText="1"/>
    </xf>
    <xf numFmtId="166" fontId="5" fillId="0" borderId="0" xfId="0" applyNumberFormat="1" applyFont="1"/>
    <xf numFmtId="166" fontId="8" fillId="0" borderId="0" xfId="33" applyNumberFormat="1" applyFont="1" applyFill="1" applyBorder="1"/>
    <xf numFmtId="0" fontId="8" fillId="0" borderId="0" xfId="0" applyFont="1" applyAlignment="1">
      <alignment horizontal="center" vertical="center" wrapText="1"/>
    </xf>
    <xf numFmtId="0" fontId="8" fillId="0" borderId="0" xfId="0" applyFont="1" applyAlignment="1">
      <alignment wrapText="1"/>
    </xf>
    <xf numFmtId="0" fontId="6" fillId="0" borderId="0" xfId="0" applyFont="1"/>
    <xf numFmtId="166" fontId="6" fillId="0" borderId="0" xfId="0" applyNumberFormat="1" applyFont="1"/>
    <xf numFmtId="3" fontId="8" fillId="0" borderId="0" xfId="38" applyNumberFormat="1" applyFont="1" applyAlignment="1">
      <alignment horizontal="right" vertical="center" wrapText="1"/>
    </xf>
    <xf numFmtId="166" fontId="4" fillId="0" borderId="0" xfId="33" applyNumberFormat="1" applyFont="1" applyFill="1" applyAlignment="1"/>
    <xf numFmtId="0" fontId="73" fillId="0" borderId="0" xfId="0" applyFont="1"/>
    <xf numFmtId="166" fontId="74" fillId="0" borderId="0" xfId="33" applyNumberFormat="1" applyFont="1" applyFill="1" applyBorder="1"/>
    <xf numFmtId="0" fontId="61" fillId="0" borderId="0" xfId="0" applyFont="1" applyAlignment="1">
      <alignment vertical="center" wrapText="1"/>
    </xf>
    <xf numFmtId="166" fontId="75" fillId="0" borderId="0" xfId="33" applyNumberFormat="1" applyFont="1" applyFill="1" applyBorder="1"/>
    <xf numFmtId="0" fontId="76" fillId="0" borderId="0" xfId="0" applyFont="1"/>
    <xf numFmtId="164" fontId="77" fillId="0" borderId="0" xfId="0" applyNumberFormat="1" applyFont="1" applyAlignment="1">
      <alignment horizontal="right"/>
    </xf>
    <xf numFmtId="164" fontId="76" fillId="0" borderId="0" xfId="0" applyNumberFormat="1" applyFont="1"/>
    <xf numFmtId="169" fontId="76" fillId="0" borderId="0" xfId="0" applyNumberFormat="1" applyFont="1"/>
    <xf numFmtId="0" fontId="78" fillId="0" borderId="0" xfId="0" applyFont="1" applyAlignment="1">
      <alignment horizontal="justify" wrapText="1"/>
    </xf>
    <xf numFmtId="164" fontId="22" fillId="0" borderId="0" xfId="38" applyNumberFormat="1" applyFont="1" applyAlignment="1">
      <alignment horizontal="right" vertical="center" wrapText="1"/>
    </xf>
    <xf numFmtId="169" fontId="22" fillId="0" borderId="0" xfId="38" applyNumberFormat="1" applyFont="1" applyAlignment="1">
      <alignment horizontal="right" vertical="center" wrapText="1"/>
    </xf>
    <xf numFmtId="0" fontId="73" fillId="0" borderId="0" xfId="0" applyFont="1" applyAlignment="1">
      <alignment horizontal="right" vertical="center" wrapText="1"/>
    </xf>
    <xf numFmtId="3" fontId="77" fillId="0" borderId="0" xfId="33" applyNumberFormat="1" applyFont="1" applyFill="1" applyBorder="1" applyAlignment="1">
      <alignment horizontal="right"/>
    </xf>
    <xf numFmtId="166" fontId="77" fillId="0" borderId="0" xfId="33" applyNumberFormat="1" applyFont="1" applyFill="1" applyBorder="1" applyAlignment="1">
      <alignment horizontal="right"/>
    </xf>
    <xf numFmtId="3" fontId="63" fillId="0" borderId="0" xfId="33" applyNumberFormat="1" applyFont="1" applyFill="1" applyBorder="1" applyAlignment="1">
      <alignment horizontal="right"/>
    </xf>
    <xf numFmtId="166" fontId="63" fillId="0" borderId="0" xfId="33" applyNumberFormat="1" applyFont="1" applyFill="1" applyBorder="1" applyAlignment="1">
      <alignment horizontal="right"/>
    </xf>
    <xf numFmtId="3" fontId="63" fillId="0" borderId="0" xfId="33" applyNumberFormat="1" applyFont="1" applyFill="1" applyBorder="1"/>
    <xf numFmtId="0" fontId="79" fillId="0" borderId="0" xfId="0" applyFont="1" applyAlignment="1">
      <alignment vertical="center"/>
    </xf>
    <xf numFmtId="0" fontId="80" fillId="0" borderId="0" xfId="0" applyFont="1"/>
    <xf numFmtId="0" fontId="76" fillId="0" borderId="0" xfId="40" applyFont="1"/>
    <xf numFmtId="170" fontId="76" fillId="0" borderId="0" xfId="40" applyNumberFormat="1" applyFont="1"/>
    <xf numFmtId="0" fontId="23" fillId="0" borderId="0" xfId="40" applyFont="1"/>
    <xf numFmtId="170" fontId="23" fillId="0" borderId="0" xfId="40" applyNumberFormat="1" applyFont="1"/>
    <xf numFmtId="3" fontId="23" fillId="0" borderId="0" xfId="38" applyNumberFormat="1" applyFont="1" applyAlignment="1">
      <alignment horizontal="right" vertical="center" wrapText="1"/>
    </xf>
    <xf numFmtId="169" fontId="23" fillId="0" borderId="0" xfId="38" applyNumberFormat="1" applyFont="1" applyAlignment="1">
      <alignment horizontal="right" vertical="center" wrapText="1"/>
    </xf>
    <xf numFmtId="164" fontId="23" fillId="0" borderId="0" xfId="38" applyNumberFormat="1" applyFont="1" applyAlignment="1">
      <alignment horizontal="right" vertical="center" wrapText="1"/>
    </xf>
    <xf numFmtId="0" fontId="76" fillId="0" borderId="0" xfId="0" applyFont="1" applyAlignment="1">
      <alignment horizontal="right" vertical="center" wrapText="1"/>
    </xf>
    <xf numFmtId="3" fontId="23" fillId="0" borderId="0" xfId="38" applyNumberFormat="1" applyFont="1" applyAlignment="1">
      <alignment horizontal="left" vertical="center" wrapText="1"/>
    </xf>
    <xf numFmtId="166" fontId="64" fillId="0" borderId="0" xfId="33" applyNumberFormat="1" applyFont="1" applyFill="1" applyBorder="1"/>
    <xf numFmtId="0" fontId="24" fillId="0" borderId="0" xfId="38" applyFont="1" applyAlignment="1">
      <alignment vertical="top"/>
    </xf>
    <xf numFmtId="0" fontId="13" fillId="0" borderId="0" xfId="38" applyFont="1"/>
    <xf numFmtId="0" fontId="68" fillId="0" borderId="0" xfId="0" applyFont="1"/>
    <xf numFmtId="0" fontId="55" fillId="0" borderId="0" xfId="0" applyFont="1"/>
    <xf numFmtId="0" fontId="81" fillId="0" borderId="0" xfId="0" applyFont="1"/>
    <xf numFmtId="0" fontId="82" fillId="0" borderId="0" xfId="0" applyFont="1"/>
    <xf numFmtId="0" fontId="57" fillId="0" borderId="0" xfId="0" applyFont="1" applyAlignment="1">
      <alignment horizontal="left" indent="1"/>
    </xf>
    <xf numFmtId="0" fontId="0" fillId="0" borderId="0" xfId="0" applyAlignment="1">
      <alignment horizontal="left" indent="1"/>
    </xf>
    <xf numFmtId="0" fontId="0" fillId="0" borderId="0" xfId="0" applyAlignment="1">
      <alignment horizontal="left"/>
    </xf>
    <xf numFmtId="0" fontId="9" fillId="0" borderId="0" xfId="0" applyFont="1" applyAlignment="1">
      <alignment horizontal="left" vertical="center" wrapText="1" indent="3"/>
    </xf>
    <xf numFmtId="0" fontId="3" fillId="0" borderId="0" xfId="0" applyFont="1"/>
    <xf numFmtId="0" fontId="6" fillId="0" borderId="0" xfId="0" applyFont="1" applyAlignment="1">
      <alignment horizontal="center" vertical="center" wrapText="1"/>
    </xf>
    <xf numFmtId="0" fontId="77" fillId="0" borderId="0" xfId="0" applyFont="1"/>
    <xf numFmtId="0" fontId="66" fillId="0" borderId="0" xfId="0" applyFont="1"/>
    <xf numFmtId="0" fontId="66" fillId="0" borderId="0" xfId="0" applyFont="1" applyAlignment="1">
      <alignment vertical="top"/>
    </xf>
    <xf numFmtId="0" fontId="83" fillId="0" borderId="0" xfId="0" applyFont="1" applyAlignment="1">
      <alignment wrapText="1"/>
    </xf>
    <xf numFmtId="0" fontId="53" fillId="0" borderId="0" xfId="0" applyFont="1" applyAlignment="1">
      <alignment vertical="top"/>
    </xf>
    <xf numFmtId="166" fontId="76" fillId="0" borderId="0" xfId="33" applyNumberFormat="1" applyFont="1" applyFill="1"/>
    <xf numFmtId="166" fontId="62" fillId="0" borderId="0" xfId="33" applyNumberFormat="1" applyFont="1" applyFill="1" applyAlignment="1"/>
    <xf numFmtId="166" fontId="73" fillId="0" borderId="0" xfId="33" applyNumberFormat="1" applyFont="1" applyFill="1"/>
    <xf numFmtId="166" fontId="68" fillId="0" borderId="0" xfId="33" applyNumberFormat="1" applyFont="1" applyAlignment="1">
      <alignment horizontal="justify" vertical="center" wrapText="1"/>
    </xf>
    <xf numFmtId="0" fontId="0" fillId="0" borderId="0" xfId="0" applyAlignment="1">
      <alignment vertical="center"/>
    </xf>
    <xf numFmtId="3" fontId="6" fillId="0" borderId="0" xfId="0" applyNumberFormat="1" applyFont="1" applyAlignment="1">
      <alignment horizontal="right" vertical="center" wrapText="1"/>
    </xf>
    <xf numFmtId="0" fontId="54" fillId="0" borderId="0" xfId="0" applyFont="1" applyAlignment="1">
      <alignment horizontal="left" vertical="center" wrapText="1" indent="1"/>
    </xf>
    <xf numFmtId="0" fontId="53" fillId="0" borderId="0" xfId="0" applyFont="1" applyAlignment="1">
      <alignment horizontal="justify" vertical="top"/>
    </xf>
    <xf numFmtId="0" fontId="25" fillId="0" borderId="0" xfId="0" applyFont="1"/>
    <xf numFmtId="0" fontId="6" fillId="0" borderId="0" xfId="0" applyFont="1" applyAlignment="1">
      <alignment horizontal="center" vertical="center"/>
    </xf>
    <xf numFmtId="0" fontId="21" fillId="0" borderId="0" xfId="0" applyFont="1" applyAlignment="1">
      <alignment horizontal="left"/>
    </xf>
    <xf numFmtId="0" fontId="26" fillId="0" borderId="0" xfId="0" applyFont="1" applyAlignment="1">
      <alignment horizontal="left" vertical="top" wrapText="1"/>
    </xf>
    <xf numFmtId="0" fontId="27" fillId="0" borderId="0" xfId="34" applyFont="1" applyAlignment="1">
      <alignment horizontal="center" vertical="center" wrapText="1"/>
    </xf>
    <xf numFmtId="0" fontId="28" fillId="0" borderId="0" xfId="0" applyFont="1" applyAlignment="1">
      <alignment horizontal="left" vertical="center" wrapText="1"/>
    </xf>
    <xf numFmtId="0" fontId="84" fillId="0" borderId="0" xfId="34" applyFont="1" applyFill="1" applyAlignment="1">
      <alignment horizontal="center"/>
    </xf>
    <xf numFmtId="0" fontId="85" fillId="0" borderId="0" xfId="0" applyFont="1" applyAlignment="1">
      <alignment vertical="center"/>
    </xf>
    <xf numFmtId="166" fontId="86" fillId="0" borderId="0" xfId="33" applyNumberFormat="1" applyFont="1" applyFill="1" applyBorder="1"/>
    <xf numFmtId="0" fontId="0" fillId="0" borderId="0" xfId="0" applyAlignment="1">
      <alignment horizontal="right"/>
    </xf>
    <xf numFmtId="0" fontId="5" fillId="35" borderId="0" xfId="0" applyFont="1" applyFill="1" applyAlignment="1">
      <alignment horizontal="left" vertical="center"/>
    </xf>
    <xf numFmtId="0" fontId="5" fillId="35" borderId="0" xfId="0" applyFont="1" applyFill="1" applyAlignment="1">
      <alignment horizontal="left" vertical="center" wrapText="1"/>
    </xf>
    <xf numFmtId="0" fontId="5" fillId="0" borderId="0" xfId="0" applyFont="1" applyAlignment="1">
      <alignment horizontal="left" vertical="center" wrapText="1"/>
    </xf>
    <xf numFmtId="0" fontId="84" fillId="0" borderId="0" xfId="34" applyFont="1" applyFill="1" applyAlignment="1">
      <alignment horizontal="center" vertical="center"/>
    </xf>
    <xf numFmtId="0" fontId="3" fillId="0" borderId="0" xfId="0" applyFont="1" applyAlignment="1">
      <alignment vertical="top" wrapText="1"/>
    </xf>
    <xf numFmtId="0" fontId="3" fillId="0" borderId="0" xfId="0" applyFont="1" applyAlignment="1">
      <alignment horizontal="justify" vertical="top" wrapText="1"/>
    </xf>
    <xf numFmtId="0" fontId="29" fillId="0" borderId="0" xfId="0" applyFont="1" applyAlignment="1">
      <alignment horizontal="justify" vertical="center" wrapText="1"/>
    </xf>
    <xf numFmtId="0" fontId="87" fillId="0" borderId="0" xfId="0" applyFont="1"/>
    <xf numFmtId="0" fontId="30" fillId="0" borderId="0" xfId="0" applyFont="1" applyAlignment="1">
      <alignment horizontal="justify" vertical="center" wrapText="1"/>
    </xf>
    <xf numFmtId="0" fontId="88" fillId="0" borderId="0" xfId="0" applyFont="1"/>
    <xf numFmtId="166" fontId="57" fillId="0" borderId="0" xfId="33" applyNumberFormat="1" applyFont="1"/>
    <xf numFmtId="0" fontId="89" fillId="0" borderId="0" xfId="0" applyFont="1"/>
    <xf numFmtId="0" fontId="7" fillId="0" borderId="0" xfId="0" applyFont="1" applyAlignment="1">
      <alignment horizontal="center"/>
    </xf>
    <xf numFmtId="0" fontId="0" fillId="34" borderId="0" xfId="0" applyFill="1"/>
    <xf numFmtId="0" fontId="90" fillId="0" borderId="0" xfId="0" applyFont="1"/>
    <xf numFmtId="0" fontId="2" fillId="0" borderId="0" xfId="38"/>
    <xf numFmtId="0" fontId="30" fillId="0" borderId="0" xfId="38" applyFont="1"/>
    <xf numFmtId="174" fontId="31" fillId="0" borderId="0" xfId="36" applyNumberFormat="1" applyFont="1" applyFill="1" applyBorder="1" applyAlignment="1">
      <alignment horizontal="right" vertical="center" wrapText="1"/>
    </xf>
    <xf numFmtId="174" fontId="31" fillId="0" borderId="0" xfId="36" applyNumberFormat="1" applyFont="1" applyFill="1" applyBorder="1" applyAlignment="1">
      <alignment horizontal="right" vertical="center"/>
    </xf>
    <xf numFmtId="174" fontId="91" fillId="0" borderId="0" xfId="36" applyNumberFormat="1" applyFont="1" applyFill="1" applyBorder="1" applyAlignment="1">
      <alignment horizontal="right" vertical="center"/>
    </xf>
    <xf numFmtId="10" fontId="35" fillId="0" borderId="0" xfId="43" applyNumberFormat="1" applyFont="1" applyFill="1"/>
    <xf numFmtId="0" fontId="30" fillId="0" borderId="0" xfId="43" applyNumberFormat="1" applyFont="1" applyFill="1"/>
    <xf numFmtId="168" fontId="75" fillId="0" borderId="0" xfId="0" applyNumberFormat="1" applyFont="1"/>
    <xf numFmtId="0" fontId="75" fillId="0" borderId="0" xfId="0" applyFont="1"/>
    <xf numFmtId="164" fontId="74" fillId="0" borderId="0" xfId="0" applyNumberFormat="1" applyFont="1"/>
    <xf numFmtId="0" fontId="74" fillId="0" borderId="0" xfId="0" applyFont="1"/>
    <xf numFmtId="166" fontId="74" fillId="0" borderId="0" xfId="0" applyNumberFormat="1" applyFont="1"/>
    <xf numFmtId="0" fontId="62" fillId="0" borderId="0" xfId="0" applyFont="1" applyAlignment="1">
      <alignment horizontal="left"/>
    </xf>
    <xf numFmtId="0" fontId="62" fillId="0" borderId="0" xfId="40" applyFont="1"/>
    <xf numFmtId="170" fontId="62" fillId="0" borderId="0" xfId="40" applyNumberFormat="1" applyFont="1"/>
    <xf numFmtId="3" fontId="14" fillId="0" borderId="0" xfId="38" applyNumberFormat="1" applyFont="1" applyAlignment="1">
      <alignment horizontal="right" vertical="center" wrapText="1"/>
    </xf>
    <xf numFmtId="169" fontId="14" fillId="0" borderId="0" xfId="38" applyNumberFormat="1" applyFont="1" applyAlignment="1">
      <alignment horizontal="right" vertical="center" wrapText="1"/>
    </xf>
    <xf numFmtId="164" fontId="14" fillId="0" borderId="0" xfId="38" applyNumberFormat="1" applyFont="1" applyAlignment="1">
      <alignment horizontal="right" vertical="center" wrapText="1"/>
    </xf>
    <xf numFmtId="0" fontId="62" fillId="0" borderId="0" xfId="0" applyFont="1" applyAlignment="1">
      <alignment horizontal="right" vertical="center" wrapText="1"/>
    </xf>
    <xf numFmtId="3" fontId="14" fillId="0" borderId="0" xfId="38" applyNumberFormat="1" applyFont="1" applyAlignment="1">
      <alignment horizontal="left" vertical="center" wrapText="1"/>
    </xf>
    <xf numFmtId="166" fontId="77" fillId="0" borderId="0" xfId="33" applyNumberFormat="1" applyFont="1" applyFill="1" applyBorder="1"/>
    <xf numFmtId="0" fontId="78" fillId="0" borderId="0" xfId="0" applyFont="1"/>
    <xf numFmtId="166" fontId="32" fillId="0" borderId="0" xfId="33" applyNumberFormat="1" applyFont="1"/>
    <xf numFmtId="166" fontId="88" fillId="0" borderId="0" xfId="33" applyNumberFormat="1" applyFont="1"/>
    <xf numFmtId="166" fontId="35" fillId="0" borderId="0" xfId="33" applyNumberFormat="1" applyFont="1"/>
    <xf numFmtId="166" fontId="2" fillId="0" borderId="0" xfId="33" applyNumberFormat="1" applyFont="1"/>
    <xf numFmtId="0" fontId="32" fillId="0" borderId="0" xfId="0" applyFont="1"/>
    <xf numFmtId="3" fontId="88" fillId="0" borderId="0" xfId="0" applyNumberFormat="1" applyFont="1"/>
    <xf numFmtId="3" fontId="0" fillId="0" borderId="0" xfId="0" applyNumberFormat="1"/>
    <xf numFmtId="0" fontId="18" fillId="0" borderId="0" xfId="39"/>
    <xf numFmtId="3" fontId="62" fillId="0" borderId="0" xfId="0" applyNumberFormat="1" applyFont="1"/>
    <xf numFmtId="0" fontId="8" fillId="0" borderId="0" xfId="38" applyFont="1" applyAlignment="1">
      <alignment horizontal="right"/>
    </xf>
    <xf numFmtId="0" fontId="8" fillId="0" borderId="0" xfId="38" applyFont="1"/>
    <xf numFmtId="0" fontId="29" fillId="0" borderId="0" xfId="38" applyFont="1"/>
    <xf numFmtId="3" fontId="91" fillId="0" borderId="0" xfId="38" applyNumberFormat="1" applyFont="1" applyAlignment="1">
      <alignment horizontal="right" vertical="center" wrapText="1"/>
    </xf>
    <xf numFmtId="3" fontId="57" fillId="0" borderId="0" xfId="0" applyNumberFormat="1" applyFont="1"/>
    <xf numFmtId="0" fontId="3" fillId="0" borderId="0" xfId="0" applyFont="1" applyAlignment="1">
      <alignment horizontal="left" vertical="center" wrapText="1"/>
    </xf>
    <xf numFmtId="0" fontId="3" fillId="0" borderId="0" xfId="38" applyFont="1"/>
    <xf numFmtId="0" fontId="5" fillId="0" borderId="0" xfId="38" applyFont="1"/>
    <xf numFmtId="0" fontId="4" fillId="0" borderId="0" xfId="38" applyFont="1"/>
    <xf numFmtId="0" fontId="2" fillId="0" borderId="0" xfId="38" applyAlignment="1">
      <alignment horizontal="left" indent="2"/>
    </xf>
    <xf numFmtId="0" fontId="7" fillId="0" borderId="0" xfId="38" applyFont="1"/>
    <xf numFmtId="3" fontId="92" fillId="0" borderId="0" xfId="38" applyNumberFormat="1" applyFont="1" applyAlignment="1">
      <alignment horizontal="right" vertical="center" wrapText="1"/>
    </xf>
    <xf numFmtId="174" fontId="34" fillId="0" borderId="0" xfId="36" applyNumberFormat="1" applyFont="1" applyFill="1" applyBorder="1" applyAlignment="1">
      <alignment horizontal="right" vertical="center" wrapText="1"/>
    </xf>
    <xf numFmtId="174" fontId="92" fillId="0" borderId="0" xfId="36" applyNumberFormat="1" applyFont="1" applyFill="1" applyBorder="1" applyAlignment="1">
      <alignment horizontal="right" vertical="center"/>
    </xf>
    <xf numFmtId="174" fontId="34" fillId="0" borderId="0" xfId="36" applyNumberFormat="1" applyFont="1" applyFill="1" applyBorder="1" applyAlignment="1">
      <alignment horizontal="right" vertical="center"/>
    </xf>
    <xf numFmtId="0" fontId="33" fillId="0" borderId="0" xfId="38" applyFont="1"/>
    <xf numFmtId="174" fontId="33" fillId="0" borderId="4" xfId="36" applyNumberFormat="1" applyFont="1" applyFill="1" applyBorder="1" applyAlignment="1">
      <alignment horizontal="left" vertical="center" wrapText="1"/>
    </xf>
    <xf numFmtId="0" fontId="33" fillId="0" borderId="0" xfId="38" applyFont="1" applyAlignment="1">
      <alignment horizontal="right"/>
    </xf>
    <xf numFmtId="0" fontId="33" fillId="0" borderId="0" xfId="38" applyFont="1" applyAlignment="1">
      <alignment vertical="center"/>
    </xf>
    <xf numFmtId="0" fontId="33" fillId="0" borderId="6" xfId="38" applyFont="1" applyBorder="1" applyAlignment="1">
      <alignment vertical="center"/>
    </xf>
    <xf numFmtId="0" fontId="33" fillId="0" borderId="6" xfId="43" applyNumberFormat="1" applyFont="1" applyFill="1" applyBorder="1" applyAlignment="1">
      <alignment vertical="center"/>
    </xf>
    <xf numFmtId="0" fontId="33" fillId="0" borderId="0" xfId="43" applyNumberFormat="1" applyFont="1" applyFill="1" applyAlignment="1">
      <alignment vertical="center"/>
    </xf>
    <xf numFmtId="0" fontId="33" fillId="0" borderId="4" xfId="38" applyFont="1" applyBorder="1" applyAlignment="1">
      <alignment horizontal="left" vertical="center"/>
    </xf>
    <xf numFmtId="0" fontId="8" fillId="0" borderId="0" xfId="38" applyFont="1" applyAlignment="1">
      <alignment vertical="center"/>
    </xf>
    <xf numFmtId="0" fontId="33" fillId="0" borderId="6" xfId="36" applyNumberFormat="1" applyFont="1" applyFill="1" applyBorder="1" applyAlignment="1">
      <alignment horizontal="right" vertical="center" wrapText="1"/>
    </xf>
    <xf numFmtId="0" fontId="53" fillId="0" borderId="0" xfId="0" applyFont="1" applyAlignment="1">
      <alignment horizontal="justify"/>
    </xf>
    <xf numFmtId="166" fontId="14" fillId="0" borderId="0" xfId="33" applyNumberFormat="1" applyFont="1" applyFill="1" applyAlignment="1">
      <alignment horizontal="right"/>
    </xf>
    <xf numFmtId="0" fontId="84" fillId="0" borderId="0" xfId="34" applyFont="1" applyAlignment="1">
      <alignment horizontal="right" vertical="center" wrapText="1"/>
    </xf>
    <xf numFmtId="0" fontId="25" fillId="0" borderId="0" xfId="0" applyFont="1" applyAlignment="1">
      <alignment horizontal="left"/>
    </xf>
    <xf numFmtId="0" fontId="25" fillId="0" borderId="0" xfId="0" applyFont="1" applyAlignment="1">
      <alignment horizontal="center" vertical="center"/>
    </xf>
    <xf numFmtId="0" fontId="93" fillId="0" borderId="0" xfId="0" applyFont="1" applyAlignment="1">
      <alignment horizontal="left"/>
    </xf>
    <xf numFmtId="0" fontId="3" fillId="0" borderId="0" xfId="0" applyFont="1" applyAlignment="1">
      <alignment horizontal="justify" wrapText="1"/>
    </xf>
    <xf numFmtId="0" fontId="84" fillId="0" borderId="0" xfId="34" applyFont="1" applyFill="1" applyAlignment="1">
      <alignment horizontal="right" vertical="center" wrapText="1"/>
    </xf>
    <xf numFmtId="0" fontId="98" fillId="0" borderId="0" xfId="0" applyFont="1"/>
    <xf numFmtId="0" fontId="55" fillId="0" borderId="0" xfId="0" applyFont="1" applyAlignment="1">
      <alignment horizontal="left" vertical="center" wrapText="1"/>
    </xf>
    <xf numFmtId="0" fontId="3" fillId="0" borderId="0" xfId="0" applyFont="1" applyAlignment="1">
      <alignment vertical="center"/>
    </xf>
    <xf numFmtId="0" fontId="100" fillId="0" borderId="0" xfId="34" applyFont="1" applyFill="1" applyAlignment="1">
      <alignment horizontal="right" vertical="center" wrapText="1"/>
    </xf>
    <xf numFmtId="0" fontId="101" fillId="0" borderId="0" xfId="0" applyFont="1"/>
    <xf numFmtId="0" fontId="56" fillId="0" borderId="0" xfId="0" applyFont="1" applyAlignment="1">
      <alignment vertical="center" wrapText="1"/>
    </xf>
    <xf numFmtId="0" fontId="103" fillId="0" borderId="0" xfId="0" applyFont="1" applyAlignment="1">
      <alignment vertical="center" wrapText="1"/>
    </xf>
    <xf numFmtId="0" fontId="33" fillId="0" borderId="5" xfId="36" applyNumberFormat="1" applyFont="1" applyFill="1" applyBorder="1" applyAlignment="1">
      <alignment horizontal="right" vertical="center" wrapText="1"/>
    </xf>
    <xf numFmtId="0" fontId="33" fillId="0" borderId="5" xfId="43" applyNumberFormat="1" applyFont="1" applyFill="1" applyBorder="1" applyAlignment="1">
      <alignment vertical="center"/>
    </xf>
    <xf numFmtId="0" fontId="84" fillId="0" borderId="0" xfId="34" applyFont="1" applyAlignment="1">
      <alignment horizontal="left" vertical="center" wrapText="1"/>
    </xf>
    <xf numFmtId="0" fontId="0" fillId="0" borderId="0" xfId="0" applyAlignment="1">
      <alignment horizontal="left" vertical="center"/>
    </xf>
    <xf numFmtId="0" fontId="78" fillId="0" borderId="0" xfId="0" applyFont="1" applyAlignment="1">
      <alignment wrapText="1"/>
    </xf>
    <xf numFmtId="0" fontId="77" fillId="0" borderId="0" xfId="0" applyFont="1" applyAlignment="1">
      <alignment vertical="center" wrapText="1"/>
    </xf>
    <xf numFmtId="166" fontId="76" fillId="0" borderId="0" xfId="33" applyNumberFormat="1" applyFont="1" applyFill="1" applyBorder="1"/>
    <xf numFmtId="166" fontId="23" fillId="0" borderId="0" xfId="33" applyNumberFormat="1" applyFont="1" applyFill="1" applyBorder="1"/>
    <xf numFmtId="0" fontId="105" fillId="0" borderId="0" xfId="0" applyFont="1"/>
    <xf numFmtId="0" fontId="0" fillId="0" borderId="0" xfId="0"/>
    <xf numFmtId="0" fontId="3" fillId="0" borderId="0" xfId="0" applyFont="1" applyFill="1" applyAlignment="1">
      <alignment horizontal="left" vertical="center" wrapText="1"/>
    </xf>
    <xf numFmtId="0" fontId="28" fillId="0" borderId="0" xfId="0" applyFont="1" applyFill="1" applyAlignment="1">
      <alignment horizontal="left" vertical="center" wrapText="1"/>
    </xf>
    <xf numFmtId="0" fontId="0" fillId="0" borderId="0" xfId="0" applyFill="1"/>
    <xf numFmtId="0" fontId="77" fillId="0" borderId="0" xfId="0" applyFont="1" applyFill="1"/>
    <xf numFmtId="0" fontId="78" fillId="0" borderId="0" xfId="0" applyFont="1" applyAlignment="1"/>
    <xf numFmtId="0" fontId="2" fillId="0" borderId="0" xfId="38" applyFill="1"/>
    <xf numFmtId="0" fontId="66" fillId="0" borderId="0" xfId="0" applyFont="1" applyAlignment="1">
      <alignment wrapText="1"/>
    </xf>
    <xf numFmtId="0" fontId="0" fillId="0" borderId="0" xfId="0" applyAlignment="1"/>
    <xf numFmtId="0" fontId="66" fillId="0" borderId="0" xfId="0" applyFont="1" applyBorder="1" applyAlignment="1">
      <alignment vertical="center" wrapText="1"/>
    </xf>
    <xf numFmtId="0" fontId="0" fillId="0" borderId="0" xfId="0" applyBorder="1"/>
    <xf numFmtId="0" fontId="54" fillId="0" borderId="0" xfId="0" applyFont="1" applyAlignment="1">
      <alignment vertical="center" wrapText="1"/>
    </xf>
    <xf numFmtId="0" fontId="84" fillId="0" borderId="0" xfId="34" applyFont="1" applyAlignment="1">
      <alignment horizontal="right" vertical="center" wrapText="1"/>
    </xf>
    <xf numFmtId="0" fontId="57" fillId="0" borderId="0" xfId="0" applyFont="1"/>
    <xf numFmtId="0" fontId="0" fillId="0" borderId="0" xfId="0"/>
    <xf numFmtId="0" fontId="54" fillId="0" borderId="0" xfId="0" applyFont="1" applyAlignment="1">
      <alignment horizontal="right" vertical="center" wrapText="1"/>
    </xf>
    <xf numFmtId="0" fontId="55" fillId="0" borderId="0" xfId="0" applyFont="1" applyAlignment="1">
      <alignment vertical="center" wrapText="1"/>
    </xf>
    <xf numFmtId="0" fontId="53" fillId="0" borderId="0" xfId="0" applyFont="1"/>
    <xf numFmtId="0" fontId="7" fillId="0" borderId="0" xfId="0" applyFont="1"/>
    <xf numFmtId="0" fontId="57" fillId="0" borderId="0" xfId="0" applyFont="1"/>
    <xf numFmtId="0" fontId="0" fillId="0" borderId="0" xfId="0"/>
    <xf numFmtId="0" fontId="7" fillId="0" borderId="0" xfId="0" applyFont="1" applyAlignment="1">
      <alignment vertical="top"/>
    </xf>
    <xf numFmtId="0" fontId="55" fillId="0" borderId="0" xfId="0" applyFont="1" applyAlignment="1">
      <alignment horizontal="left" vertical="center" wrapText="1"/>
    </xf>
    <xf numFmtId="0" fontId="55" fillId="0" borderId="0" xfId="0" applyFont="1" applyAlignment="1">
      <alignment horizontal="left" vertical="center"/>
    </xf>
    <xf numFmtId="0" fontId="67" fillId="0" borderId="0" xfId="0" applyFont="1" applyAlignment="1">
      <alignment vertical="top"/>
    </xf>
    <xf numFmtId="0" fontId="67" fillId="0" borderId="6" xfId="0" applyFont="1" applyBorder="1" applyAlignment="1">
      <alignment horizontal="right" wrapText="1"/>
    </xf>
    <xf numFmtId="0" fontId="54" fillId="0" borderId="1" xfId="0" applyFont="1" applyBorder="1" applyAlignment="1">
      <alignment horizontal="right" vertical="center" wrapText="1"/>
    </xf>
    <xf numFmtId="0" fontId="33" fillId="0" borderId="25" xfId="0" applyFont="1" applyBorder="1" applyAlignment="1">
      <alignment horizontal="right" vertical="center" wrapText="1"/>
    </xf>
    <xf numFmtId="0" fontId="33" fillId="0" borderId="28" xfId="0" applyFont="1" applyBorder="1" applyAlignment="1">
      <alignment horizontal="right" vertical="center" wrapText="1"/>
    </xf>
    <xf numFmtId="0" fontId="107" fillId="0" borderId="0" xfId="0" applyFont="1"/>
    <xf numFmtId="0" fontId="67" fillId="0" borderId="4" xfId="0" applyFont="1" applyBorder="1" applyAlignment="1">
      <alignment vertical="center" wrapText="1"/>
    </xf>
    <xf numFmtId="0" fontId="67" fillId="0" borderId="6" xfId="0" applyFont="1" applyBorder="1" applyAlignment="1">
      <alignment horizontal="right" vertical="center" wrapText="1"/>
    </xf>
    <xf numFmtId="0" fontId="53" fillId="0" borderId="0" xfId="0" applyFont="1" applyBorder="1"/>
    <xf numFmtId="0" fontId="54" fillId="0" borderId="1" xfId="0" applyFont="1" applyBorder="1" applyAlignment="1">
      <alignment vertical="center" wrapText="1"/>
    </xf>
    <xf numFmtId="0" fontId="67" fillId="0" borderId="28" xfId="0" applyFont="1" applyBorder="1" applyAlignment="1">
      <alignment horizontal="right" vertical="center" wrapText="1"/>
    </xf>
    <xf numFmtId="0" fontId="108" fillId="0" borderId="28" xfId="0" applyFont="1" applyBorder="1" applyAlignment="1">
      <alignment horizontal="right" vertical="center" wrapText="1"/>
    </xf>
    <xf numFmtId="0" fontId="33" fillId="0" borderId="31" xfId="0" applyFont="1" applyBorder="1" applyAlignment="1">
      <alignment horizontal="right" vertical="center" wrapText="1"/>
    </xf>
    <xf numFmtId="0" fontId="109" fillId="0" borderId="28" xfId="0" applyFont="1" applyBorder="1" applyAlignment="1">
      <alignment horizontal="right" vertical="center" wrapText="1"/>
    </xf>
    <xf numFmtId="0" fontId="109" fillId="0" borderId="31" xfId="0" applyFont="1" applyBorder="1" applyAlignment="1">
      <alignment horizontal="right" vertical="center" wrapText="1"/>
    </xf>
    <xf numFmtId="0" fontId="33" fillId="0" borderId="28" xfId="0" applyFont="1" applyBorder="1" applyAlignment="1">
      <alignment horizontal="right" wrapText="1"/>
    </xf>
    <xf numFmtId="0" fontId="67" fillId="0" borderId="0" xfId="0" applyFont="1" applyAlignment="1">
      <alignment vertical="center" wrapText="1"/>
    </xf>
    <xf numFmtId="0" fontId="67" fillId="0" borderId="28" xfId="0" applyFont="1" applyBorder="1" applyAlignment="1">
      <alignment horizontal="right" wrapText="1"/>
    </xf>
    <xf numFmtId="0" fontId="69" fillId="0" borderId="6" xfId="0" applyFont="1" applyBorder="1" applyAlignment="1">
      <alignment horizontal="right" vertical="center" wrapText="1"/>
    </xf>
    <xf numFmtId="0" fontId="69" fillId="0" borderId="4" xfId="0" applyFont="1" applyBorder="1" applyAlignment="1">
      <alignment horizontal="left" vertical="center" wrapText="1"/>
    </xf>
    <xf numFmtId="0" fontId="67" fillId="34" borderId="6" xfId="0" applyFont="1" applyFill="1" applyBorder="1" applyAlignment="1">
      <alignment horizontal="right" vertical="center" wrapText="1"/>
    </xf>
    <xf numFmtId="0" fontId="69" fillId="0" borderId="4" xfId="0" applyFont="1" applyBorder="1" applyAlignment="1">
      <alignment vertical="center" wrapText="1"/>
    </xf>
    <xf numFmtId="0" fontId="69" fillId="0" borderId="5" xfId="0" applyFont="1" applyBorder="1" applyAlignment="1">
      <alignment horizontal="left" vertical="center" wrapText="1" indent="3"/>
    </xf>
    <xf numFmtId="0" fontId="53" fillId="0" borderId="0" xfId="0" applyFont="1" applyBorder="1" applyAlignment="1">
      <alignment horizontal="right"/>
    </xf>
    <xf numFmtId="0" fontId="69" fillId="0" borderId="5" xfId="0" applyFont="1" applyBorder="1" applyAlignment="1">
      <alignment horizontal="right" vertical="center" wrapText="1"/>
    </xf>
    <xf numFmtId="0" fontId="67" fillId="0" borderId="6" xfId="0" applyFont="1" applyBorder="1" applyAlignment="1">
      <alignment horizontal="left" vertical="center" wrapText="1" indent="1"/>
    </xf>
    <xf numFmtId="0" fontId="67" fillId="0" borderId="5" xfId="0" applyFont="1" applyBorder="1" applyAlignment="1">
      <alignment horizontal="right" vertical="center" wrapText="1"/>
    </xf>
    <xf numFmtId="0" fontId="111" fillId="0" borderId="5" xfId="0" applyFont="1" applyBorder="1" applyAlignment="1">
      <alignment horizontal="left" vertical="center" wrapText="1" indent="3"/>
    </xf>
    <xf numFmtId="0" fontId="67" fillId="0" borderId="5" xfId="0" applyFont="1" applyBorder="1" applyAlignment="1">
      <alignment horizontal="left" vertical="center" wrapText="1" indent="3"/>
    </xf>
    <xf numFmtId="0" fontId="33" fillId="0" borderId="4" xfId="0" applyFont="1" applyBorder="1" applyAlignment="1">
      <alignment horizontal="left" vertical="center" wrapText="1"/>
    </xf>
    <xf numFmtId="0" fontId="33" fillId="0" borderId="6" xfId="0" applyFont="1" applyBorder="1" applyAlignment="1">
      <alignment horizontal="left" vertical="center" indent="1"/>
    </xf>
    <xf numFmtId="0" fontId="33" fillId="0" borderId="6" xfId="0" applyFont="1" applyBorder="1" applyAlignment="1">
      <alignment horizontal="right" vertical="center" wrapText="1"/>
    </xf>
    <xf numFmtId="0" fontId="33" fillId="0" borderId="6" xfId="0" applyFont="1" applyBorder="1" applyAlignment="1">
      <alignment horizontal="left" vertical="center" wrapText="1" indent="1"/>
    </xf>
    <xf numFmtId="0" fontId="33" fillId="0" borderId="5" xfId="0" applyFont="1" applyBorder="1" applyAlignment="1">
      <alignment horizontal="left" vertical="center" wrapText="1" indent="1"/>
    </xf>
    <xf numFmtId="166" fontId="33" fillId="0" borderId="25" xfId="33" applyNumberFormat="1" applyFont="1" applyBorder="1" applyAlignment="1">
      <alignment horizontal="right" vertical="center" wrapText="1"/>
    </xf>
    <xf numFmtId="166" fontId="33" fillId="0" borderId="28" xfId="33" applyNumberFormat="1" applyFont="1" applyBorder="1" applyAlignment="1">
      <alignment horizontal="right" vertical="center" wrapText="1"/>
    </xf>
    <xf numFmtId="0" fontId="33" fillId="0" borderId="6" xfId="0" applyFont="1" applyBorder="1" applyAlignment="1">
      <alignment horizontal="left" vertical="center" wrapText="1"/>
    </xf>
    <xf numFmtId="0" fontId="33" fillId="0" borderId="6" xfId="0" applyFont="1" applyBorder="1" applyAlignment="1">
      <alignment horizontal="left" wrapText="1" indent="1"/>
    </xf>
    <xf numFmtId="0" fontId="33" fillId="0" borderId="6" xfId="0" applyFont="1" applyBorder="1" applyAlignment="1">
      <alignment horizontal="right" wrapText="1"/>
    </xf>
    <xf numFmtId="0" fontId="33" fillId="0" borderId="5" xfId="0" applyFont="1" applyBorder="1" applyAlignment="1">
      <alignment horizontal="left" vertical="center" wrapText="1" indent="3"/>
    </xf>
    <xf numFmtId="0" fontId="109" fillId="0" borderId="6" xfId="0" applyFont="1" applyBorder="1" applyAlignment="1">
      <alignment horizontal="right" wrapText="1"/>
    </xf>
    <xf numFmtId="3" fontId="33" fillId="0" borderId="28" xfId="0" applyNumberFormat="1" applyFont="1" applyBorder="1" applyAlignment="1">
      <alignment horizontal="right" vertical="center" wrapText="1"/>
    </xf>
    <xf numFmtId="0" fontId="69" fillId="2" borderId="35" xfId="0" applyFont="1" applyFill="1" applyBorder="1" applyAlignment="1">
      <alignment horizontal="right" vertical="center" wrapText="1"/>
    </xf>
    <xf numFmtId="0" fontId="69" fillId="2" borderId="36" xfId="0" applyFont="1" applyFill="1" applyBorder="1" applyAlignment="1">
      <alignment horizontal="right" vertical="center" wrapText="1"/>
    </xf>
    <xf numFmtId="0" fontId="69" fillId="2" borderId="38" xfId="0" applyFont="1" applyFill="1" applyBorder="1" applyAlignment="1">
      <alignment horizontal="right" vertical="center" wrapText="1"/>
    </xf>
    <xf numFmtId="0" fontId="33" fillId="2" borderId="38" xfId="0" applyFont="1" applyFill="1" applyBorder="1" applyAlignment="1">
      <alignment horizontal="right" vertical="center" wrapText="1"/>
    </xf>
    <xf numFmtId="0" fontId="69" fillId="2" borderId="39" xfId="0" applyFont="1" applyFill="1" applyBorder="1" applyAlignment="1">
      <alignment horizontal="right" vertical="center" wrapText="1"/>
    </xf>
    <xf numFmtId="0" fontId="67" fillId="0" borderId="25" xfId="0" applyFont="1" applyBorder="1" applyAlignment="1">
      <alignment horizontal="right"/>
    </xf>
    <xf numFmtId="0" fontId="67" fillId="0" borderId="28" xfId="0" applyFont="1" applyBorder="1" applyAlignment="1">
      <alignment horizontal="right" vertical="top" wrapText="1"/>
    </xf>
    <xf numFmtId="0" fontId="69" fillId="0" borderId="25" xfId="0" applyFont="1" applyBorder="1" applyAlignment="1">
      <alignment horizontal="right" vertical="center" wrapText="1"/>
    </xf>
    <xf numFmtId="0" fontId="69" fillId="0" borderId="28" xfId="0" applyFont="1" applyBorder="1" applyAlignment="1">
      <alignment horizontal="right" vertical="center" wrapText="1"/>
    </xf>
    <xf numFmtId="0" fontId="67" fillId="0" borderId="31" xfId="0" applyFont="1" applyBorder="1" applyAlignment="1">
      <alignment horizontal="right" vertical="center" wrapText="1"/>
    </xf>
    <xf numFmtId="0" fontId="67" fillId="0" borderId="29" xfId="0" applyFont="1" applyBorder="1" applyAlignment="1">
      <alignment horizontal="right" vertical="center" wrapText="1"/>
    </xf>
    <xf numFmtId="0" fontId="67" fillId="0" borderId="25" xfId="0" applyFont="1" applyBorder="1" applyAlignment="1">
      <alignment horizontal="right" vertical="center" wrapText="1"/>
    </xf>
    <xf numFmtId="0" fontId="67" fillId="0" borderId="26" xfId="0" applyFont="1" applyBorder="1" applyAlignment="1">
      <alignment horizontal="right" vertical="center" wrapText="1"/>
    </xf>
    <xf numFmtId="0" fontId="53" fillId="0" borderId="28" xfId="0" applyFont="1" applyBorder="1" applyAlignment="1">
      <alignment horizontal="right" vertical="center" wrapText="1"/>
    </xf>
    <xf numFmtId="0" fontId="53" fillId="0" borderId="29" xfId="0" applyFont="1" applyBorder="1" applyAlignment="1">
      <alignment horizontal="right" vertical="center" wrapText="1"/>
    </xf>
    <xf numFmtId="0" fontId="53" fillId="0" borderId="6" xfId="0" applyFont="1" applyBorder="1" applyAlignment="1">
      <alignment horizontal="center" vertical="center" wrapText="1"/>
    </xf>
    <xf numFmtId="0" fontId="53" fillId="0" borderId="5" xfId="0" applyFont="1" applyBorder="1" applyAlignment="1">
      <alignment horizontal="center" vertical="center" wrapText="1"/>
    </xf>
    <xf numFmtId="0" fontId="33" fillId="0" borderId="4" xfId="38" applyFont="1" applyBorder="1" applyAlignment="1">
      <alignment vertical="center" wrapText="1"/>
    </xf>
    <xf numFmtId="0" fontId="33" fillId="0" borderId="5" xfId="38" applyFont="1" applyBorder="1" applyAlignment="1">
      <alignment horizontal="right" vertical="center" wrapText="1"/>
    </xf>
    <xf numFmtId="0" fontId="67" fillId="0" borderId="24" xfId="0" applyFont="1" applyBorder="1" applyAlignment="1">
      <alignment vertical="center" wrapText="1"/>
    </xf>
    <xf numFmtId="0" fontId="67" fillId="0" borderId="27" xfId="0" applyFont="1" applyBorder="1" applyAlignment="1">
      <alignment vertical="center" wrapText="1"/>
    </xf>
    <xf numFmtId="3" fontId="54" fillId="0" borderId="1" xfId="0" applyNumberFormat="1" applyFont="1" applyBorder="1" applyAlignment="1">
      <alignment horizontal="right" vertical="center" wrapText="1"/>
    </xf>
    <xf numFmtId="0" fontId="67" fillId="0" borderId="0" xfId="0" applyFont="1" applyAlignment="1">
      <alignment horizontal="right"/>
    </xf>
    <xf numFmtId="172" fontId="67" fillId="0" borderId="6" xfId="33" applyNumberFormat="1" applyFont="1" applyFill="1" applyBorder="1" applyAlignment="1">
      <alignment horizontal="right" vertical="center" wrapText="1"/>
    </xf>
    <xf numFmtId="166" fontId="67" fillId="0" borderId="6" xfId="33" applyNumberFormat="1" applyFont="1" applyFill="1" applyBorder="1" applyAlignment="1">
      <alignment horizontal="right" vertical="center" wrapText="1"/>
    </xf>
    <xf numFmtId="166" fontId="67" fillId="0" borderId="5" xfId="33" applyNumberFormat="1" applyFont="1" applyFill="1" applyBorder="1" applyAlignment="1">
      <alignment horizontal="left" vertical="center" wrapText="1" indent="2"/>
    </xf>
    <xf numFmtId="0" fontId="108" fillId="0" borderId="6" xfId="0" applyFont="1" applyBorder="1" applyAlignment="1">
      <alignment horizontal="right" vertical="center" wrapText="1"/>
    </xf>
    <xf numFmtId="0" fontId="33" fillId="0" borderId="6" xfId="38" applyFont="1" applyBorder="1" applyAlignment="1">
      <alignment horizontal="right" vertical="center" wrapText="1"/>
    </xf>
    <xf numFmtId="0" fontId="67" fillId="0" borderId="33" xfId="0" applyFont="1" applyBorder="1" applyAlignment="1">
      <alignment horizontal="right" vertical="center" wrapText="1"/>
    </xf>
    <xf numFmtId="0" fontId="114" fillId="0" borderId="0" xfId="0" applyFont="1" applyAlignment="1">
      <alignment vertical="center" wrapText="1"/>
    </xf>
    <xf numFmtId="0" fontId="114" fillId="0" borderId="0" xfId="0" applyFont="1" applyFill="1" applyAlignment="1">
      <alignment vertical="center" wrapText="1"/>
    </xf>
    <xf numFmtId="0" fontId="115" fillId="0" borderId="30" xfId="0" applyFont="1" applyBorder="1" applyAlignment="1">
      <alignment vertical="center" wrapText="1"/>
    </xf>
    <xf numFmtId="0" fontId="105" fillId="0" borderId="0" xfId="0" applyFont="1" applyAlignment="1">
      <alignment horizontal="right" vertical="center" wrapText="1"/>
    </xf>
    <xf numFmtId="0" fontId="105" fillId="0" borderId="0" xfId="0" applyFont="1" applyAlignment="1">
      <alignment horizontal="left" vertical="center" wrapText="1" indent="2"/>
    </xf>
    <xf numFmtId="0" fontId="117" fillId="0" borderId="0" xfId="0" applyFont="1" applyAlignment="1">
      <alignment horizontal="right" vertical="center" wrapText="1"/>
    </xf>
    <xf numFmtId="164" fontId="116" fillId="0" borderId="0" xfId="0" applyNumberFormat="1" applyFont="1" applyAlignment="1">
      <alignment horizontal="right" vertical="center" wrapText="1"/>
    </xf>
    <xf numFmtId="0" fontId="117" fillId="0" borderId="0" xfId="0" applyFont="1" applyAlignment="1">
      <alignment horizontal="left" vertical="center" wrapText="1" indent="2"/>
    </xf>
    <xf numFmtId="0" fontId="118" fillId="0" borderId="0" xfId="0" applyFont="1"/>
    <xf numFmtId="164" fontId="114" fillId="0" borderId="0" xfId="0" applyNumberFormat="1" applyFont="1" applyAlignment="1">
      <alignment horizontal="right" vertical="center" wrapText="1"/>
    </xf>
    <xf numFmtId="164" fontId="105" fillId="0" borderId="0" xfId="0" applyNumberFormat="1" applyFont="1" applyAlignment="1">
      <alignment horizontal="right" vertical="center" wrapText="1"/>
    </xf>
    <xf numFmtId="0" fontId="119" fillId="0" borderId="0" xfId="0" applyFont="1" applyAlignment="1">
      <alignment horizontal="right" vertical="center" wrapText="1"/>
    </xf>
    <xf numFmtId="164" fontId="120" fillId="0" borderId="0" xfId="0" applyNumberFormat="1" applyFont="1" applyAlignment="1">
      <alignment horizontal="right" vertical="center" wrapText="1"/>
    </xf>
    <xf numFmtId="0" fontId="119" fillId="0" borderId="0" xfId="0" applyFont="1" applyAlignment="1">
      <alignment horizontal="left" vertical="center" wrapText="1" indent="3"/>
    </xf>
    <xf numFmtId="3" fontId="121" fillId="0" borderId="0" xfId="0" applyNumberFormat="1" applyFont="1" applyAlignment="1">
      <alignment horizontal="right" vertical="center" wrapText="1"/>
    </xf>
    <xf numFmtId="0" fontId="105" fillId="0" borderId="0" xfId="0" applyFont="1" applyAlignment="1">
      <alignment vertical="center" wrapText="1"/>
    </xf>
    <xf numFmtId="3" fontId="105" fillId="0" borderId="0" xfId="0" applyNumberFormat="1" applyFont="1" applyAlignment="1">
      <alignment horizontal="right" vertical="center" wrapText="1"/>
    </xf>
    <xf numFmtId="167" fontId="114" fillId="0" borderId="0" xfId="33" applyNumberFormat="1" applyFont="1" applyAlignment="1">
      <alignment horizontal="right" vertical="center" wrapText="1"/>
    </xf>
    <xf numFmtId="0" fontId="105" fillId="0" borderId="1" xfId="0" applyFont="1" applyBorder="1" applyAlignment="1">
      <alignment horizontal="right" vertical="center" wrapText="1"/>
    </xf>
    <xf numFmtId="0" fontId="122" fillId="0" borderId="0" xfId="0" applyFont="1" applyAlignment="1">
      <alignment horizontal="right" vertical="center" wrapText="1"/>
    </xf>
    <xf numFmtId="3" fontId="121" fillId="0" borderId="0" xfId="0" applyNumberFormat="1" applyFont="1" applyAlignment="1">
      <alignment horizontal="right" vertical="top" wrapText="1"/>
    </xf>
    <xf numFmtId="3" fontId="122" fillId="35" borderId="0" xfId="0" applyNumberFormat="1" applyFont="1" applyFill="1" applyAlignment="1">
      <alignment horizontal="right" vertical="center" wrapText="1"/>
    </xf>
    <xf numFmtId="0" fontId="121" fillId="0" borderId="0" xfId="0" applyFont="1" applyAlignment="1">
      <alignment horizontal="right" vertical="center" wrapText="1"/>
    </xf>
    <xf numFmtId="1" fontId="122" fillId="0" borderId="0" xfId="0" applyNumberFormat="1" applyFont="1" applyAlignment="1">
      <alignment horizontal="right" vertical="center" wrapText="1"/>
    </xf>
    <xf numFmtId="1" fontId="121" fillId="0" borderId="0" xfId="0" applyNumberFormat="1" applyFont="1" applyAlignment="1">
      <alignment horizontal="right" vertical="center" wrapText="1"/>
    </xf>
    <xf numFmtId="0" fontId="121" fillId="0" borderId="1" xfId="0" applyFont="1" applyBorder="1" applyAlignment="1">
      <alignment horizontal="right" vertical="center" wrapText="1"/>
    </xf>
    <xf numFmtId="0" fontId="105" fillId="0" borderId="30" xfId="0" applyFont="1" applyBorder="1" applyAlignment="1">
      <alignment vertical="center" wrapText="1"/>
    </xf>
    <xf numFmtId="0" fontId="105" fillId="0" borderId="30" xfId="0" applyFont="1" applyBorder="1" applyAlignment="1">
      <alignment horizontal="right" vertical="center" wrapText="1"/>
    </xf>
    <xf numFmtId="0" fontId="105" fillId="0" borderId="1" xfId="0" applyFont="1" applyBorder="1" applyAlignment="1">
      <alignment vertical="center" wrapText="1"/>
    </xf>
    <xf numFmtId="3" fontId="119" fillId="0" borderId="0" xfId="0" applyNumberFormat="1" applyFont="1" applyAlignment="1">
      <alignment horizontal="right" vertical="center" wrapText="1"/>
    </xf>
    <xf numFmtId="0" fontId="121" fillId="0" borderId="0" xfId="0" applyFont="1" applyAlignment="1">
      <alignment vertical="center" wrapText="1"/>
    </xf>
    <xf numFmtId="0" fontId="105" fillId="0" borderId="0" xfId="0" applyFont="1" applyFill="1" applyAlignment="1">
      <alignment vertical="center" wrapText="1"/>
    </xf>
    <xf numFmtId="0" fontId="119" fillId="0" borderId="0" xfId="0" applyFont="1" applyFill="1" applyAlignment="1">
      <alignment horizontal="left" vertical="center" wrapText="1" indent="1"/>
    </xf>
    <xf numFmtId="0" fontId="117" fillId="0" borderId="1" xfId="0" applyFont="1" applyBorder="1" applyAlignment="1">
      <alignment horizontal="right" vertical="center" wrapText="1"/>
    </xf>
    <xf numFmtId="0" fontId="119" fillId="0" borderId="1" xfId="0" applyFont="1" applyBorder="1" applyAlignment="1">
      <alignment horizontal="right" vertical="center" wrapText="1"/>
    </xf>
    <xf numFmtId="3" fontId="121" fillId="0" borderId="1" xfId="0" applyNumberFormat="1" applyFont="1" applyBorder="1" applyAlignment="1">
      <alignment horizontal="right" vertical="center" wrapText="1"/>
    </xf>
    <xf numFmtId="0" fontId="121" fillId="0" borderId="0" xfId="0" applyFont="1" applyAlignment="1">
      <alignment horizontal="left" vertical="center" wrapText="1"/>
    </xf>
    <xf numFmtId="0" fontId="123" fillId="0" borderId="0" xfId="0" applyFont="1" applyAlignment="1">
      <alignment horizontal="right" vertical="center" wrapText="1"/>
    </xf>
    <xf numFmtId="0" fontId="121" fillId="0" borderId="0" xfId="0" applyFont="1" applyFill="1" applyAlignment="1">
      <alignment vertical="center" wrapText="1"/>
    </xf>
    <xf numFmtId="3" fontId="123" fillId="0" borderId="0" xfId="0" applyNumberFormat="1" applyFont="1" applyAlignment="1">
      <alignment horizontal="right" vertical="center" wrapText="1"/>
    </xf>
    <xf numFmtId="0" fontId="124" fillId="0" borderId="0" xfId="0" applyFont="1"/>
    <xf numFmtId="166" fontId="121" fillId="0" borderId="0" xfId="33" applyNumberFormat="1" applyFont="1" applyAlignment="1">
      <alignment vertical="center" wrapText="1"/>
    </xf>
    <xf numFmtId="166" fontId="123" fillId="0" borderId="0" xfId="33" applyNumberFormat="1" applyFont="1" applyAlignment="1">
      <alignment vertical="center" wrapText="1"/>
    </xf>
    <xf numFmtId="166" fontId="121" fillId="0" borderId="0" xfId="33" applyNumberFormat="1" applyFont="1" applyAlignment="1">
      <alignment horizontal="right" vertical="center" wrapText="1"/>
    </xf>
    <xf numFmtId="166" fontId="123" fillId="0" borderId="0" xfId="33" applyNumberFormat="1" applyFont="1" applyAlignment="1">
      <alignment horizontal="right" vertical="center" wrapText="1"/>
    </xf>
    <xf numFmtId="0" fontId="121" fillId="0" borderId="30" xfId="0" applyFont="1" applyBorder="1" applyAlignment="1">
      <alignment horizontal="right" vertical="center" wrapText="1"/>
    </xf>
    <xf numFmtId="0" fontId="123" fillId="0" borderId="30" xfId="0" applyFont="1" applyBorder="1" applyAlignment="1">
      <alignment horizontal="right" vertical="center" wrapText="1"/>
    </xf>
    <xf numFmtId="175" fontId="121" fillId="0" borderId="0" xfId="0" applyNumberFormat="1" applyFont="1" applyAlignment="1">
      <alignment horizontal="left" vertical="center" wrapText="1"/>
    </xf>
    <xf numFmtId="0" fontId="121" fillId="0" borderId="3" xfId="0" applyFont="1" applyFill="1" applyBorder="1" applyAlignment="1">
      <alignment vertical="center" wrapText="1"/>
    </xf>
    <xf numFmtId="0" fontId="118" fillId="0" borderId="0" xfId="0" applyFont="1" applyAlignment="1">
      <alignment horizontal="right"/>
    </xf>
    <xf numFmtId="0" fontId="122" fillId="35" borderId="0" xfId="0" applyFont="1" applyFill="1" applyAlignment="1">
      <alignment horizontal="right" vertical="center" wrapText="1"/>
    </xf>
    <xf numFmtId="165" fontId="121" fillId="0" borderId="0" xfId="0" applyNumberFormat="1" applyFont="1" applyAlignment="1">
      <alignment horizontal="right" vertical="center" wrapText="1"/>
    </xf>
    <xf numFmtId="165" fontId="123" fillId="0" borderId="0" xfId="0" applyNumberFormat="1" applyFont="1" applyAlignment="1">
      <alignment horizontal="right" vertical="center" wrapText="1"/>
    </xf>
    <xf numFmtId="0" fontId="122" fillId="40" borderId="0" xfId="0" applyFont="1" applyFill="1" applyAlignment="1">
      <alignment horizontal="right" vertical="center" wrapText="1"/>
    </xf>
    <xf numFmtId="165" fontId="122" fillId="35" borderId="0" xfId="0" applyNumberFormat="1" applyFont="1" applyFill="1" applyAlignment="1">
      <alignment horizontal="right" vertical="center" wrapText="1"/>
    </xf>
    <xf numFmtId="165" fontId="122" fillId="0" borderId="0" xfId="0" applyNumberFormat="1" applyFont="1" applyAlignment="1">
      <alignment horizontal="right" vertical="center" wrapText="1"/>
    </xf>
    <xf numFmtId="0" fontId="123" fillId="0" borderId="0" xfId="0" applyFont="1" applyAlignment="1">
      <alignment horizontal="left" vertical="center" wrapText="1" indent="4"/>
    </xf>
    <xf numFmtId="0" fontId="121" fillId="0" borderId="0" xfId="0" applyFont="1" applyAlignment="1">
      <alignment horizontal="left" vertical="center" wrapText="1" indent="3"/>
    </xf>
    <xf numFmtId="164" fontId="121" fillId="0" borderId="0" xfId="0" applyNumberFormat="1" applyFont="1" applyAlignment="1">
      <alignment horizontal="right" vertical="center" wrapText="1"/>
    </xf>
    <xf numFmtId="167" fontId="121" fillId="0" borderId="0" xfId="57" applyNumberFormat="1" applyFont="1" applyFill="1" applyAlignment="1">
      <alignment horizontal="right" vertical="center" wrapText="1"/>
    </xf>
    <xf numFmtId="0" fontId="121" fillId="0" borderId="0" xfId="0" applyFont="1" applyAlignment="1">
      <alignment horizontal="right" vertical="top"/>
    </xf>
    <xf numFmtId="167" fontId="121" fillId="0" borderId="0" xfId="33" applyNumberFormat="1" applyFont="1" applyFill="1" applyAlignment="1">
      <alignment horizontal="right" vertical="center" wrapText="1"/>
    </xf>
    <xf numFmtId="167" fontId="123" fillId="0" borderId="0" xfId="33" applyNumberFormat="1" applyFont="1" applyFill="1" applyAlignment="1">
      <alignment horizontal="right" vertical="center" wrapText="1"/>
    </xf>
    <xf numFmtId="0" fontId="125" fillId="0" borderId="0" xfId="0" applyFont="1"/>
    <xf numFmtId="0" fontId="121" fillId="0" borderId="0" xfId="0" applyFont="1" applyAlignment="1">
      <alignment horizontal="center" vertical="center" wrapText="1"/>
    </xf>
    <xf numFmtId="0" fontId="125" fillId="0" borderId="0" xfId="0" applyFont="1" applyAlignment="1">
      <alignment horizontal="center" vertical="center" wrapText="1"/>
    </xf>
    <xf numFmtId="0" fontId="105" fillId="0" borderId="1" xfId="0" applyFont="1" applyBorder="1" applyAlignment="1">
      <alignment horizontal="left" indent="3"/>
    </xf>
    <xf numFmtId="165" fontId="105" fillId="0" borderId="0" xfId="0" applyNumberFormat="1" applyFont="1" applyAlignment="1">
      <alignment horizontal="right" vertical="center" wrapText="1"/>
    </xf>
    <xf numFmtId="0" fontId="121" fillId="0" borderId="1" xfId="0" applyFont="1" applyBorder="1" applyAlignment="1">
      <alignment horizontal="center" vertical="center" wrapText="1"/>
    </xf>
    <xf numFmtId="0" fontId="121" fillId="0" borderId="1" xfId="0" applyFont="1" applyBorder="1" applyAlignment="1">
      <alignment horizontal="left" vertical="center" wrapText="1" indent="3"/>
    </xf>
    <xf numFmtId="0" fontId="105" fillId="0" borderId="0" xfId="0" applyFont="1" applyBorder="1" applyAlignment="1">
      <alignment horizontal="right" vertical="center" wrapText="1"/>
    </xf>
    <xf numFmtId="3" fontId="114" fillId="0" borderId="0" xfId="0" applyNumberFormat="1" applyFont="1" applyAlignment="1">
      <alignment horizontal="right" vertical="center" wrapText="1"/>
    </xf>
    <xf numFmtId="0" fontId="105" fillId="0" borderId="0" xfId="0" applyFont="1" applyBorder="1" applyAlignment="1">
      <alignment horizontal="left" vertical="center" wrapText="1"/>
    </xf>
    <xf numFmtId="0" fontId="105" fillId="0" borderId="0" xfId="0" applyFont="1" applyAlignment="1">
      <alignment horizontal="left" vertical="center" wrapText="1"/>
    </xf>
    <xf numFmtId="0" fontId="114" fillId="0" borderId="0" xfId="0" applyFont="1" applyAlignment="1">
      <alignment horizontal="right" vertical="center" wrapText="1"/>
    </xf>
    <xf numFmtId="0" fontId="119" fillId="0" borderId="0" xfId="0" applyFont="1" applyAlignment="1">
      <alignment horizontal="left" vertical="center" wrapText="1"/>
    </xf>
    <xf numFmtId="0" fontId="120" fillId="0" borderId="0" xfId="0" applyFont="1" applyAlignment="1">
      <alignment horizontal="right" vertical="center" wrapText="1"/>
    </xf>
    <xf numFmtId="0" fontId="105" fillId="0" borderId="1" xfId="0" applyFont="1" applyBorder="1" applyAlignment="1">
      <alignment horizontal="left" vertical="center" wrapText="1"/>
    </xf>
    <xf numFmtId="0" fontId="105" fillId="0" borderId="0" xfId="0" applyFont="1" applyBorder="1" applyAlignment="1">
      <alignment vertical="center" wrapText="1"/>
    </xf>
    <xf numFmtId="3" fontId="105" fillId="0" borderId="0" xfId="0" applyNumberFormat="1" applyFont="1" applyAlignment="1">
      <alignment vertical="center" wrapText="1"/>
    </xf>
    <xf numFmtId="0" fontId="105" fillId="0" borderId="0" xfId="0" applyFont="1" applyAlignment="1">
      <alignment wrapText="1"/>
    </xf>
    <xf numFmtId="0" fontId="105" fillId="0" borderId="0" xfId="0" applyFont="1" applyAlignment="1">
      <alignment horizontal="right" wrapText="1"/>
    </xf>
    <xf numFmtId="0" fontId="105" fillId="0" borderId="0" xfId="0" applyFont="1" applyBorder="1" applyAlignment="1">
      <alignment horizontal="left" vertical="center" wrapText="1" indent="3"/>
    </xf>
    <xf numFmtId="0" fontId="114" fillId="0" borderId="0" xfId="0" applyFont="1" applyAlignment="1">
      <alignment horizontal="left" vertical="center" wrapText="1" indent="3"/>
    </xf>
    <xf numFmtId="0" fontId="105" fillId="0" borderId="0" xfId="0" applyFont="1" applyAlignment="1">
      <alignment horizontal="left" vertical="center" wrapText="1" indent="3"/>
    </xf>
    <xf numFmtId="0" fontId="105" fillId="0" borderId="1" xfId="0" applyFont="1" applyBorder="1" applyAlignment="1">
      <alignment horizontal="left" vertical="center" wrapText="1" indent="3"/>
    </xf>
    <xf numFmtId="0" fontId="114" fillId="0" borderId="0" xfId="0" applyFont="1" applyAlignment="1">
      <alignment horizontal="left" vertical="center" wrapText="1"/>
    </xf>
    <xf numFmtId="167" fontId="105" fillId="0" borderId="0" xfId="33" applyNumberFormat="1" applyFont="1" applyFill="1" applyBorder="1" applyAlignment="1">
      <alignment horizontal="right" vertical="center" wrapText="1"/>
    </xf>
    <xf numFmtId="167" fontId="114" fillId="0" borderId="0" xfId="33" applyNumberFormat="1" applyFont="1" applyFill="1" applyBorder="1" applyAlignment="1">
      <alignment horizontal="right" vertical="center" wrapText="1"/>
    </xf>
    <xf numFmtId="0" fontId="105" fillId="0" borderId="1" xfId="0" applyFont="1" applyBorder="1"/>
    <xf numFmtId="0" fontId="105" fillId="0" borderId="0" xfId="0" applyFont="1" applyAlignment="1">
      <alignment horizontal="left" vertical="center" wrapText="1" indent="1"/>
    </xf>
    <xf numFmtId="164" fontId="105" fillId="0" borderId="0" xfId="0" applyNumberFormat="1" applyFont="1" applyFill="1" applyAlignment="1">
      <alignment vertical="center"/>
    </xf>
    <xf numFmtId="164" fontId="105" fillId="0" borderId="0" xfId="0" applyNumberFormat="1" applyFont="1" applyAlignment="1">
      <alignment vertical="center"/>
    </xf>
    <xf numFmtId="9" fontId="105" fillId="0" borderId="0" xfId="0" applyNumberFormat="1" applyFont="1" applyAlignment="1">
      <alignment horizontal="right" vertical="center" wrapText="1"/>
    </xf>
    <xf numFmtId="9" fontId="105" fillId="0" borderId="1" xfId="0" applyNumberFormat="1" applyFont="1" applyBorder="1" applyAlignment="1">
      <alignment horizontal="right" vertical="center" wrapText="1"/>
    </xf>
    <xf numFmtId="0" fontId="119" fillId="0" borderId="0" xfId="0" applyFont="1" applyAlignment="1">
      <alignment horizontal="left" vertical="center" wrapText="1" indent="4"/>
    </xf>
    <xf numFmtId="0" fontId="119" fillId="0" borderId="0" xfId="0" applyFont="1" applyAlignment="1">
      <alignment horizontal="left" vertical="center" wrapText="1" indent="1"/>
    </xf>
    <xf numFmtId="0" fontId="119" fillId="0" borderId="0" xfId="0" applyFont="1" applyAlignment="1">
      <alignment vertical="center" wrapText="1"/>
    </xf>
    <xf numFmtId="0" fontId="114" fillId="0" borderId="1" xfId="0" applyFont="1" applyBorder="1" applyAlignment="1">
      <alignment horizontal="right" vertical="center" wrapText="1"/>
    </xf>
    <xf numFmtId="0" fontId="121" fillId="0" borderId="0" xfId="0" applyFont="1" applyAlignment="1">
      <alignment horizontal="left" vertical="center" indent="1"/>
    </xf>
    <xf numFmtId="0" fontId="121" fillId="0" borderId="0" xfId="0" applyFont="1" applyAlignment="1">
      <alignment horizontal="left" vertical="center" wrapText="1" indent="1"/>
    </xf>
    <xf numFmtId="2" fontId="121" fillId="0" borderId="0" xfId="0" applyNumberFormat="1" applyFont="1" applyAlignment="1">
      <alignment horizontal="right" vertical="center" wrapText="1"/>
    </xf>
    <xf numFmtId="0" fontId="121" fillId="0" borderId="0" xfId="0" applyFont="1" applyFill="1" applyAlignment="1">
      <alignment horizontal="left" vertical="center" wrapText="1" indent="1"/>
    </xf>
    <xf numFmtId="2" fontId="121" fillId="0" borderId="0" xfId="0" applyNumberFormat="1" applyFont="1" applyAlignment="1">
      <alignment vertical="center" wrapText="1"/>
    </xf>
    <xf numFmtId="0" fontId="123" fillId="0" borderId="1" xfId="0" applyFont="1" applyBorder="1" applyAlignment="1">
      <alignment horizontal="left" vertical="center" wrapText="1"/>
    </xf>
    <xf numFmtId="0" fontId="123" fillId="0" borderId="1" xfId="0" applyFont="1" applyBorder="1" applyAlignment="1">
      <alignment horizontal="left" vertical="center" indent="1"/>
    </xf>
    <xf numFmtId="0" fontId="123" fillId="0" borderId="1" xfId="0" applyFont="1" applyBorder="1" applyAlignment="1">
      <alignment vertical="center" wrapText="1"/>
    </xf>
    <xf numFmtId="0" fontId="123" fillId="0" borderId="1" xfId="0" applyFont="1" applyBorder="1" applyAlignment="1">
      <alignment horizontal="left" vertical="center" wrapText="1" indent="1"/>
    </xf>
    <xf numFmtId="0" fontId="121" fillId="0" borderId="1" xfId="0" applyFont="1" applyBorder="1" applyAlignment="1">
      <alignment vertical="center" wrapText="1"/>
    </xf>
    <xf numFmtId="0" fontId="121" fillId="0" borderId="1" xfId="0" applyFont="1" applyBorder="1" applyAlignment="1">
      <alignment horizontal="left" vertical="center" wrapText="1" indent="1"/>
    </xf>
    <xf numFmtId="166" fontId="121" fillId="0" borderId="1" xfId="33" applyNumberFormat="1" applyFont="1" applyBorder="1" applyAlignment="1">
      <alignment horizontal="right" vertical="center" wrapText="1"/>
    </xf>
    <xf numFmtId="0" fontId="121" fillId="0" borderId="0" xfId="0" applyFont="1" applyBorder="1" applyAlignment="1">
      <alignment horizontal="left" vertical="center" wrapText="1"/>
    </xf>
    <xf numFmtId="0" fontId="121" fillId="0" borderId="0" xfId="0" applyFont="1" applyBorder="1" applyAlignment="1">
      <alignment horizontal="left" vertical="center" wrapText="1" indent="1"/>
    </xf>
    <xf numFmtId="0" fontId="121" fillId="0" borderId="0" xfId="0" applyFont="1" applyBorder="1" applyAlignment="1">
      <alignment horizontal="right" vertical="center" wrapText="1"/>
    </xf>
    <xf numFmtId="0" fontId="126" fillId="0" borderId="0" xfId="0" applyFont="1" applyAlignment="1">
      <alignment horizontal="left"/>
    </xf>
    <xf numFmtId="49" fontId="126" fillId="0" borderId="0" xfId="0" applyNumberFormat="1" applyFont="1"/>
    <xf numFmtId="49" fontId="126" fillId="0" borderId="0" xfId="0" applyNumberFormat="1" applyFont="1" applyFill="1"/>
    <xf numFmtId="3" fontId="126" fillId="0" borderId="0" xfId="0" applyNumberFormat="1" applyFont="1" applyAlignment="1">
      <alignment horizontal="right"/>
    </xf>
    <xf numFmtId="0" fontId="121" fillId="0" borderId="1" xfId="0" applyFont="1" applyBorder="1" applyAlignment="1">
      <alignment horizontal="left" vertical="center" wrapText="1"/>
    </xf>
    <xf numFmtId="0" fontId="123" fillId="0" borderId="1" xfId="0" applyFont="1" applyBorder="1" applyAlignment="1">
      <alignment horizontal="right" vertical="center" wrapText="1"/>
    </xf>
    <xf numFmtId="167" fontId="121" fillId="0" borderId="0" xfId="33" applyNumberFormat="1" applyFont="1" applyAlignment="1">
      <alignment horizontal="right" vertical="center" wrapText="1"/>
    </xf>
    <xf numFmtId="0" fontId="121" fillId="0" borderId="30" xfId="0" applyFont="1" applyBorder="1" applyAlignment="1">
      <alignment vertical="center" wrapText="1"/>
    </xf>
    <xf numFmtId="164" fontId="121" fillId="0" borderId="0" xfId="0" applyNumberFormat="1" applyFont="1" applyFill="1" applyAlignment="1">
      <alignment horizontal="right" vertical="center" wrapText="1"/>
    </xf>
    <xf numFmtId="0" fontId="121" fillId="0" borderId="0" xfId="0" applyFont="1" applyFill="1" applyAlignment="1">
      <alignment horizontal="left" vertical="center" wrapText="1"/>
    </xf>
    <xf numFmtId="0" fontId="121" fillId="0" borderId="30" xfId="0" applyFont="1" applyBorder="1" applyAlignment="1">
      <alignment horizontal="left" vertical="center" wrapText="1" indent="3"/>
    </xf>
    <xf numFmtId="0" fontId="121" fillId="0" borderId="3" xfId="0" applyFont="1" applyBorder="1" applyAlignment="1">
      <alignment horizontal="right" vertical="center"/>
    </xf>
    <xf numFmtId="0" fontId="121" fillId="0" borderId="3" xfId="0" applyFont="1" applyBorder="1" applyAlignment="1">
      <alignment horizontal="left" vertical="center"/>
    </xf>
    <xf numFmtId="0" fontId="121" fillId="0" borderId="0" xfId="0" applyFont="1" applyBorder="1" applyAlignment="1">
      <alignment horizontal="right"/>
    </xf>
    <xf numFmtId="0" fontId="121" fillId="0" borderId="0" xfId="0" applyFont="1" applyBorder="1" applyAlignment="1">
      <alignment horizontal="left" indent="3"/>
    </xf>
    <xf numFmtId="3" fontId="121" fillId="0" borderId="0" xfId="0" applyNumberFormat="1" applyFont="1" applyBorder="1" applyAlignment="1">
      <alignment horizontal="right" vertical="center"/>
    </xf>
    <xf numFmtId="3" fontId="121" fillId="0" borderId="0" xfId="0" applyNumberFormat="1" applyFont="1" applyBorder="1" applyAlignment="1">
      <alignment horizontal="right"/>
    </xf>
    <xf numFmtId="0" fontId="121" fillId="0" borderId="0" xfId="0" applyFont="1" applyBorder="1" applyAlignment="1">
      <alignment horizontal="left" vertical="center" indent="3"/>
    </xf>
    <xf numFmtId="0" fontId="121" fillId="0" borderId="0" xfId="0" applyFont="1" applyBorder="1" applyAlignment="1">
      <alignment horizontal="right" vertical="center"/>
    </xf>
    <xf numFmtId="0" fontId="121" fillId="0" borderId="0" xfId="0" applyFont="1" applyBorder="1" applyAlignment="1">
      <alignment horizontal="left" vertical="center"/>
    </xf>
    <xf numFmtId="0" fontId="121" fillId="0" borderId="0" xfId="0" applyFont="1" applyBorder="1" applyAlignment="1">
      <alignment vertical="center"/>
    </xf>
    <xf numFmtId="0" fontId="121" fillId="0" borderId="1" xfId="0" applyFont="1" applyBorder="1" applyAlignment="1">
      <alignment vertical="center"/>
    </xf>
    <xf numFmtId="0" fontId="121" fillId="0" borderId="1" xfId="0" applyFont="1" applyBorder="1" applyAlignment="1">
      <alignment horizontal="right" vertical="center"/>
    </xf>
    <xf numFmtId="0" fontId="121" fillId="0" borderId="1" xfId="0" applyFont="1" applyBorder="1" applyAlignment="1">
      <alignment horizontal="left" vertical="center" indent="3"/>
    </xf>
    <xf numFmtId="0" fontId="122" fillId="0" borderId="0" xfId="0" applyFont="1" applyAlignment="1">
      <alignment horizontal="left" vertical="center" wrapText="1" indent="3"/>
    </xf>
    <xf numFmtId="3" fontId="121" fillId="0" borderId="3" xfId="0" applyNumberFormat="1" applyFont="1" applyBorder="1" applyAlignment="1">
      <alignment horizontal="right" vertical="center" wrapText="1"/>
    </xf>
    <xf numFmtId="0" fontId="121" fillId="0" borderId="3" xfId="0" applyFont="1" applyBorder="1" applyAlignment="1">
      <alignment horizontal="left" vertical="center" wrapText="1" indent="3"/>
    </xf>
    <xf numFmtId="3" fontId="121" fillId="0" borderId="0" xfId="0" applyNumberFormat="1" applyFont="1" applyBorder="1" applyAlignment="1">
      <alignment horizontal="right" vertical="center" wrapText="1"/>
    </xf>
    <xf numFmtId="0" fontId="121" fillId="0" borderId="0" xfId="0" applyFont="1" applyBorder="1" applyAlignment="1">
      <alignment horizontal="left" vertical="center" wrapText="1" indent="3"/>
    </xf>
    <xf numFmtId="0" fontId="122" fillId="0" borderId="0" xfId="0" applyFont="1" applyBorder="1" applyAlignment="1">
      <alignment horizontal="left" vertical="center" wrapText="1" indent="3"/>
    </xf>
    <xf numFmtId="3" fontId="123" fillId="0" borderId="0" xfId="0" applyNumberFormat="1" applyFont="1" applyBorder="1" applyAlignment="1">
      <alignment horizontal="right" vertical="center" wrapText="1"/>
    </xf>
    <xf numFmtId="0" fontId="123" fillId="0" borderId="0" xfId="0" applyFont="1" applyBorder="1" applyAlignment="1">
      <alignment horizontal="left" vertical="center" wrapText="1" indent="3"/>
    </xf>
    <xf numFmtId="3" fontId="122" fillId="0" borderId="0" xfId="0" applyNumberFormat="1" applyFont="1" applyBorder="1" applyAlignment="1">
      <alignment horizontal="right" vertical="center" wrapText="1"/>
    </xf>
    <xf numFmtId="3" fontId="121" fillId="0" borderId="0" xfId="0" applyNumberFormat="1" applyFont="1" applyBorder="1" applyAlignment="1">
      <alignment vertical="center" wrapText="1"/>
    </xf>
    <xf numFmtId="3" fontId="122" fillId="0" borderId="0" xfId="0" applyNumberFormat="1" applyFont="1" applyBorder="1" applyAlignment="1">
      <alignment vertical="center" wrapText="1"/>
    </xf>
    <xf numFmtId="3" fontId="121" fillId="0" borderId="1" xfId="0" applyNumberFormat="1" applyFont="1" applyBorder="1" applyAlignment="1">
      <alignment vertical="center" wrapText="1"/>
    </xf>
    <xf numFmtId="0" fontId="105" fillId="0" borderId="0" xfId="0" applyFont="1" applyAlignment="1">
      <alignment horizontal="right" vertical="center"/>
    </xf>
    <xf numFmtId="3" fontId="105" fillId="0" borderId="0" xfId="0" applyNumberFormat="1" applyFont="1" applyAlignment="1">
      <alignment horizontal="right" vertical="center"/>
    </xf>
    <xf numFmtId="164" fontId="114" fillId="0" borderId="0" xfId="0" applyNumberFormat="1" applyFont="1" applyAlignment="1">
      <alignment horizontal="right" vertical="center"/>
    </xf>
    <xf numFmtId="164" fontId="105" fillId="0" borderId="0" xfId="0" applyNumberFormat="1" applyFont="1" applyAlignment="1">
      <alignment horizontal="right" vertical="center"/>
    </xf>
    <xf numFmtId="3" fontId="114" fillId="0" borderId="0" xfId="0" applyNumberFormat="1" applyFont="1" applyAlignment="1">
      <alignment horizontal="right" vertical="center"/>
    </xf>
    <xf numFmtId="0" fontId="114" fillId="0" borderId="0" xfId="0" applyFont="1" applyAlignment="1">
      <alignment horizontal="right" vertical="center"/>
    </xf>
    <xf numFmtId="0" fontId="105" fillId="0" borderId="1" xfId="0" applyFont="1" applyBorder="1" applyAlignment="1">
      <alignment horizontal="right" vertical="center"/>
    </xf>
    <xf numFmtId="0" fontId="114" fillId="0" borderId="1" xfId="0" applyFont="1" applyBorder="1" applyAlignment="1">
      <alignment horizontal="right" vertical="center"/>
    </xf>
    <xf numFmtId="164" fontId="105" fillId="0" borderId="0" xfId="0" applyNumberFormat="1" applyFont="1" applyAlignment="1">
      <alignment horizontal="right" wrapText="1"/>
    </xf>
    <xf numFmtId="0" fontId="117" fillId="0" borderId="0" xfId="0" applyFont="1" applyFill="1" applyAlignment="1">
      <alignment horizontal="right" vertical="center" wrapText="1"/>
    </xf>
    <xf numFmtId="0" fontId="119" fillId="0" borderId="0" xfId="0" applyFont="1" applyFill="1" applyAlignment="1">
      <alignment horizontal="left" vertical="center" wrapText="1" indent="4"/>
    </xf>
    <xf numFmtId="0" fontId="119" fillId="0" borderId="0" xfId="0" applyFont="1" applyFill="1" applyAlignment="1">
      <alignment horizontal="left" indent="1"/>
    </xf>
    <xf numFmtId="0" fontId="119" fillId="0" borderId="0" xfId="0" applyFont="1" applyAlignment="1">
      <alignment horizontal="right"/>
    </xf>
    <xf numFmtId="164" fontId="119" fillId="0" borderId="0" xfId="0" applyNumberFormat="1" applyFont="1" applyAlignment="1">
      <alignment horizontal="right" vertical="center" wrapText="1"/>
    </xf>
    <xf numFmtId="0" fontId="119" fillId="0" borderId="1" xfId="0" applyFont="1" applyBorder="1" applyAlignment="1">
      <alignment horizontal="left" vertical="center" wrapText="1"/>
    </xf>
    <xf numFmtId="167" fontId="114" fillId="0" borderId="0" xfId="33" applyNumberFormat="1" applyFont="1" applyFill="1" applyAlignment="1">
      <alignment horizontal="right" vertical="center" wrapText="1"/>
    </xf>
    <xf numFmtId="3" fontId="117" fillId="0" borderId="0" xfId="0" applyNumberFormat="1" applyFont="1" applyAlignment="1">
      <alignment horizontal="right" wrapText="1"/>
    </xf>
    <xf numFmtId="164" fontId="117" fillId="0" borderId="0" xfId="0" applyNumberFormat="1" applyFont="1" applyAlignment="1">
      <alignment horizontal="right" wrapText="1"/>
    </xf>
    <xf numFmtId="3" fontId="117" fillId="0" borderId="0" xfId="0" applyNumberFormat="1" applyFont="1" applyAlignment="1">
      <alignment horizontal="right" vertical="center" wrapText="1"/>
    </xf>
    <xf numFmtId="164" fontId="117" fillId="0" borderId="0" xfId="0" applyNumberFormat="1" applyFont="1" applyAlignment="1">
      <alignment horizontal="right" vertical="center" wrapText="1"/>
    </xf>
    <xf numFmtId="3" fontId="119" fillId="0" borderId="0" xfId="0" applyNumberFormat="1" applyFont="1" applyAlignment="1">
      <alignment horizontal="right" wrapText="1"/>
    </xf>
    <xf numFmtId="164" fontId="119" fillId="0" borderId="0" xfId="0" applyNumberFormat="1" applyFont="1" applyAlignment="1">
      <alignment horizontal="right" wrapText="1"/>
    </xf>
    <xf numFmtId="0" fontId="105" fillId="0" borderId="0" xfId="0" applyFont="1" applyBorder="1" applyAlignment="1">
      <alignment horizontal="left" vertical="center" wrapText="1" indent="1"/>
    </xf>
    <xf numFmtId="0" fontId="105" fillId="0" borderId="0" xfId="0" applyFont="1" applyAlignment="1">
      <alignment horizontal="center" vertical="center" wrapText="1"/>
    </xf>
    <xf numFmtId="3" fontId="117" fillId="0" borderId="0" xfId="0" applyNumberFormat="1" applyFont="1" applyAlignment="1">
      <alignment vertical="center" wrapText="1"/>
    </xf>
    <xf numFmtId="0" fontId="119" fillId="0" borderId="0" xfId="0" applyFont="1" applyAlignment="1">
      <alignment horizontal="left" vertical="center" wrapText="1" indent="2"/>
    </xf>
    <xf numFmtId="3" fontId="119" fillId="0" borderId="0" xfId="0" applyNumberFormat="1" applyFont="1" applyAlignment="1">
      <alignment wrapText="1"/>
    </xf>
    <xf numFmtId="0" fontId="119" fillId="0" borderId="0" xfId="0" applyFont="1" applyFill="1" applyAlignment="1">
      <alignment horizontal="right" wrapText="1"/>
    </xf>
    <xf numFmtId="3" fontId="105" fillId="0" borderId="0" xfId="0" applyNumberFormat="1" applyFont="1" applyAlignment="1">
      <alignment wrapText="1"/>
    </xf>
    <xf numFmtId="0" fontId="119" fillId="0" borderId="0" xfId="0" applyFont="1" applyAlignment="1">
      <alignment wrapText="1"/>
    </xf>
    <xf numFmtId="0" fontId="116" fillId="0" borderId="0" xfId="0" applyFont="1" applyAlignment="1">
      <alignment horizontal="left" vertical="center" wrapText="1" indent="2"/>
    </xf>
    <xf numFmtId="164" fontId="117" fillId="0" borderId="0" xfId="0" applyNumberFormat="1" applyFont="1" applyAlignment="1">
      <alignment vertical="center" wrapText="1"/>
    </xf>
    <xf numFmtId="164" fontId="105" fillId="0" borderId="0" xfId="0" applyNumberFormat="1" applyFont="1"/>
    <xf numFmtId="164" fontId="119" fillId="0" borderId="0" xfId="0" applyNumberFormat="1" applyFont="1" applyAlignment="1">
      <alignment vertical="center" wrapText="1"/>
    </xf>
    <xf numFmtId="164" fontId="116" fillId="36" borderId="0" xfId="0" applyNumberFormat="1" applyFont="1" applyFill="1" applyAlignment="1">
      <alignment horizontal="right" vertical="center" wrapText="1"/>
    </xf>
    <xf numFmtId="164" fontId="127" fillId="0" borderId="0" xfId="0" applyNumberFormat="1" applyFont="1" applyAlignment="1">
      <alignment horizontal="right" vertical="center" wrapText="1"/>
    </xf>
    <xf numFmtId="3" fontId="122" fillId="0" borderId="0" xfId="36" applyNumberFormat="1" applyFont="1" applyFill="1" applyBorder="1" applyAlignment="1">
      <alignment horizontal="left" vertical="center" wrapText="1"/>
    </xf>
    <xf numFmtId="3" fontId="122" fillId="0" borderId="0" xfId="36" applyNumberFormat="1" applyFont="1" applyFill="1" applyBorder="1" applyAlignment="1">
      <alignment horizontal="right" vertical="center" wrapText="1"/>
    </xf>
    <xf numFmtId="3" fontId="121" fillId="0" borderId="0" xfId="38" applyNumberFormat="1" applyFont="1" applyAlignment="1">
      <alignment horizontal="left" vertical="center"/>
    </xf>
    <xf numFmtId="3" fontId="121" fillId="0" borderId="0" xfId="27" applyNumberFormat="1" applyFont="1" applyFill="1" applyBorder="1" applyAlignment="1">
      <alignment horizontal="right" vertical="center"/>
    </xf>
    <xf numFmtId="3" fontId="121" fillId="0" borderId="0" xfId="38" applyNumberFormat="1" applyFont="1" applyAlignment="1">
      <alignment horizontal="right" vertical="center"/>
    </xf>
    <xf numFmtId="3" fontId="121" fillId="0" borderId="0" xfId="36" applyNumberFormat="1" applyFont="1" applyFill="1" applyBorder="1" applyAlignment="1">
      <alignment horizontal="right" vertical="center"/>
    </xf>
    <xf numFmtId="3" fontId="128" fillId="0" borderId="0" xfId="38" applyNumberFormat="1" applyFont="1"/>
    <xf numFmtId="3" fontId="121" fillId="0" borderId="1" xfId="38" applyNumberFormat="1" applyFont="1" applyBorder="1"/>
    <xf numFmtId="3" fontId="121" fillId="0" borderId="1" xfId="38" applyNumberFormat="1" applyFont="1" applyBorder="1" applyAlignment="1">
      <alignment horizontal="right"/>
    </xf>
    <xf numFmtId="0" fontId="121" fillId="0" borderId="3" xfId="38" applyFont="1" applyBorder="1"/>
    <xf numFmtId="1" fontId="105" fillId="0" borderId="0" xfId="36" applyNumberFormat="1" applyFont="1" applyFill="1" applyBorder="1" applyAlignment="1">
      <alignment horizontal="left" vertical="center" wrapText="1"/>
    </xf>
    <xf numFmtId="166" fontId="121" fillId="0" borderId="0" xfId="33" applyNumberFormat="1" applyFont="1" applyFill="1" applyBorder="1" applyAlignment="1">
      <alignment horizontal="right" vertical="center" wrapText="1"/>
    </xf>
    <xf numFmtId="0" fontId="121" fillId="0" borderId="1" xfId="38" applyFont="1" applyBorder="1"/>
    <xf numFmtId="0" fontId="121" fillId="0" borderId="0" xfId="38" applyFont="1" applyAlignment="1">
      <alignment horizontal="right"/>
    </xf>
    <xf numFmtId="166" fontId="105" fillId="0" borderId="0" xfId="33" applyNumberFormat="1" applyFont="1" applyFill="1" applyBorder="1" applyAlignment="1">
      <alignment horizontal="right"/>
    </xf>
    <xf numFmtId="166" fontId="121" fillId="0" borderId="0" xfId="33" applyNumberFormat="1" applyFont="1" applyFill="1" applyBorder="1" applyAlignment="1">
      <alignment horizontal="right"/>
    </xf>
    <xf numFmtId="0" fontId="121" fillId="0" borderId="1" xfId="38" applyFont="1" applyBorder="1" applyAlignment="1">
      <alignment horizontal="right"/>
    </xf>
    <xf numFmtId="0" fontId="121" fillId="0" borderId="0" xfId="38" applyFont="1" applyAlignment="1">
      <alignment horizontal="left" vertical="center"/>
    </xf>
    <xf numFmtId="0" fontId="121" fillId="0" borderId="0" xfId="38" applyFont="1" applyAlignment="1">
      <alignment vertical="center"/>
    </xf>
    <xf numFmtId="0" fontId="121" fillId="0" borderId="0" xfId="43" applyNumberFormat="1" applyFont="1" applyFill="1" applyBorder="1" applyAlignment="1">
      <alignment vertical="center"/>
    </xf>
    <xf numFmtId="0" fontId="105" fillId="0" borderId="0" xfId="38" applyFont="1" applyAlignment="1">
      <alignment horizontal="left" vertical="center"/>
    </xf>
    <xf numFmtId="0" fontId="122" fillId="0" borderId="0" xfId="38" applyFont="1" applyAlignment="1">
      <alignment horizontal="left" vertical="center"/>
    </xf>
    <xf numFmtId="164" fontId="125" fillId="0" borderId="0" xfId="0" applyNumberFormat="1" applyFont="1"/>
    <xf numFmtId="0" fontId="129" fillId="0" borderId="0" xfId="38" applyFont="1" applyAlignment="1">
      <alignment horizontal="left" vertical="center"/>
    </xf>
    <xf numFmtId="0" fontId="129" fillId="0" borderId="0" xfId="38" applyFont="1"/>
    <xf numFmtId="0" fontId="105" fillId="0" borderId="0" xfId="38" applyFont="1"/>
    <xf numFmtId="0" fontId="121" fillId="0" borderId="0" xfId="38" applyFont="1"/>
    <xf numFmtId="0" fontId="116" fillId="0" borderId="1" xfId="0" applyFont="1" applyBorder="1" applyAlignment="1">
      <alignment vertical="center" wrapText="1"/>
    </xf>
    <xf numFmtId="0" fontId="116" fillId="0" borderId="1" xfId="0" applyFont="1" applyBorder="1" applyAlignment="1">
      <alignment horizontal="right" vertical="center" wrapText="1"/>
    </xf>
    <xf numFmtId="0" fontId="117" fillId="0" borderId="0" xfId="0" applyFont="1" applyAlignment="1">
      <alignment vertical="center" wrapText="1"/>
    </xf>
    <xf numFmtId="0" fontId="114" fillId="34" borderId="0" xfId="0" applyFont="1" applyFill="1" applyAlignment="1">
      <alignment horizontal="left" vertical="center" wrapText="1"/>
    </xf>
    <xf numFmtId="0" fontId="114" fillId="34" borderId="0" xfId="0" applyFont="1" applyFill="1" applyAlignment="1">
      <alignment horizontal="right" vertical="center" wrapText="1"/>
    </xf>
    <xf numFmtId="3" fontId="114" fillId="34" borderId="0" xfId="0" applyNumberFormat="1" applyFont="1" applyFill="1" applyAlignment="1">
      <alignment horizontal="right" vertical="center" wrapText="1"/>
    </xf>
    <xf numFmtId="3" fontId="105" fillId="0" borderId="0" xfId="0" applyNumberFormat="1" applyFont="1" applyAlignment="1">
      <alignment horizontal="right" wrapText="1"/>
    </xf>
    <xf numFmtId="166" fontId="105" fillId="0" borderId="0" xfId="33" applyNumberFormat="1" applyFont="1" applyFill="1" applyBorder="1" applyAlignment="1">
      <alignment horizontal="right" vertical="center" wrapText="1"/>
    </xf>
    <xf numFmtId="166" fontId="105" fillId="0" borderId="0" xfId="33" applyNumberFormat="1" applyFont="1" applyFill="1" applyBorder="1" applyAlignment="1">
      <alignment vertical="center" wrapText="1"/>
    </xf>
    <xf numFmtId="166" fontId="105" fillId="0" borderId="1" xfId="33" applyNumberFormat="1" applyFont="1" applyFill="1" applyBorder="1" applyAlignment="1">
      <alignment horizontal="right" vertical="center" wrapText="1"/>
    </xf>
    <xf numFmtId="166" fontId="105" fillId="0" borderId="0" xfId="33" applyNumberFormat="1" applyFont="1" applyFill="1" applyBorder="1" applyAlignment="1">
      <alignment horizontal="center" vertical="center" wrapText="1"/>
    </xf>
    <xf numFmtId="166" fontId="105" fillId="0" borderId="0" xfId="33" applyNumberFormat="1" applyFont="1" applyFill="1" applyBorder="1" applyAlignment="1">
      <alignment horizontal="left" vertical="center" wrapText="1" indent="3"/>
    </xf>
    <xf numFmtId="166" fontId="119" fillId="0" borderId="0" xfId="33" applyNumberFormat="1" applyFont="1" applyFill="1" applyBorder="1" applyAlignment="1">
      <alignment horizontal="left" vertical="center" wrapText="1" indent="3"/>
    </xf>
    <xf numFmtId="166" fontId="105" fillId="0" borderId="1" xfId="33" applyNumberFormat="1" applyFont="1" applyFill="1" applyBorder="1" applyAlignment="1">
      <alignment horizontal="left" vertical="center" wrapText="1" indent="3"/>
    </xf>
    <xf numFmtId="0" fontId="105" fillId="0" borderId="0" xfId="0" applyFont="1" applyAlignment="1">
      <alignment horizontal="left" wrapText="1" indent="3"/>
    </xf>
    <xf numFmtId="0" fontId="116" fillId="0" borderId="1" xfId="0" applyFont="1" applyBorder="1" applyAlignment="1">
      <alignment horizontal="left" vertical="center" wrapText="1" indent="3"/>
    </xf>
    <xf numFmtId="0" fontId="33" fillId="0" borderId="5" xfId="38" applyFont="1" applyBorder="1" applyAlignment="1">
      <alignment horizontal="left" vertical="center" indent="3"/>
    </xf>
    <xf numFmtId="0" fontId="121" fillId="0" borderId="0" xfId="38" applyFont="1" applyAlignment="1">
      <alignment horizontal="left" vertical="center" indent="3"/>
    </xf>
    <xf numFmtId="0" fontId="122" fillId="0" borderId="0" xfId="38" applyFont="1" applyAlignment="1">
      <alignment horizontal="left" vertical="center" indent="3"/>
    </xf>
    <xf numFmtId="0" fontId="105" fillId="0" borderId="0" xfId="38" applyFont="1" applyAlignment="1">
      <alignment horizontal="left" vertical="center" indent="3"/>
    </xf>
    <xf numFmtId="0" fontId="129" fillId="0" borderId="0" xfId="38" applyFont="1" applyAlignment="1">
      <alignment horizontal="left" vertical="center" indent="3"/>
    </xf>
    <xf numFmtId="0" fontId="129" fillId="0" borderId="0" xfId="38" applyFont="1" applyAlignment="1">
      <alignment horizontal="left" indent="3"/>
    </xf>
    <xf numFmtId="0" fontId="105" fillId="0" borderId="0" xfId="38" applyFont="1" applyAlignment="1">
      <alignment horizontal="left" indent="3"/>
    </xf>
    <xf numFmtId="0" fontId="121" fillId="0" borderId="0" xfId="38" applyFont="1" applyAlignment="1">
      <alignment horizontal="left" indent="3"/>
    </xf>
    <xf numFmtId="0" fontId="121" fillId="0" borderId="1" xfId="38" applyFont="1" applyBorder="1" applyAlignment="1">
      <alignment horizontal="left" indent="3"/>
    </xf>
    <xf numFmtId="174" fontId="33" fillId="0" borderId="5" xfId="36" applyNumberFormat="1" applyFont="1" applyFill="1" applyBorder="1" applyAlignment="1">
      <alignment horizontal="left" vertical="center" wrapText="1" indent="3"/>
    </xf>
    <xf numFmtId="174" fontId="122" fillId="0" borderId="0" xfId="36" applyNumberFormat="1" applyFont="1" applyFill="1" applyBorder="1" applyAlignment="1">
      <alignment horizontal="left" vertical="center" wrapText="1" indent="3"/>
    </xf>
    <xf numFmtId="0" fontId="128" fillId="0" borderId="0" xfId="38" applyFont="1" applyAlignment="1">
      <alignment horizontal="left" indent="3"/>
    </xf>
    <xf numFmtId="0" fontId="105" fillId="0" borderId="0" xfId="0" applyFont="1" applyAlignment="1">
      <alignment horizontal="left" indent="3"/>
    </xf>
    <xf numFmtId="0" fontId="117" fillId="0" borderId="0" xfId="0" applyFont="1" applyAlignment="1">
      <alignment horizontal="left" vertical="center" wrapText="1" indent="3"/>
    </xf>
    <xf numFmtId="0" fontId="105" fillId="0" borderId="0" xfId="0" applyFont="1" applyAlignment="1">
      <alignment horizontal="left" vertical="center" wrapText="1" indent="4"/>
    </xf>
    <xf numFmtId="0" fontId="125" fillId="0" borderId="0" xfId="0" applyFont="1" applyAlignment="1">
      <alignment horizontal="left" vertical="center" wrapText="1" indent="3"/>
    </xf>
    <xf numFmtId="0" fontId="119" fillId="0" borderId="0" xfId="0" applyFont="1" applyAlignment="1">
      <alignment horizontal="left" wrapText="1" indent="4"/>
    </xf>
    <xf numFmtId="0" fontId="123" fillId="0" borderId="0" xfId="0" applyFont="1" applyAlignment="1">
      <alignment horizontal="left" wrapText="1" indent="4"/>
    </xf>
    <xf numFmtId="0" fontId="119" fillId="0" borderId="1" xfId="0" applyFont="1" applyBorder="1" applyAlignment="1">
      <alignment horizontal="left" vertical="center" wrapText="1" indent="4"/>
    </xf>
    <xf numFmtId="0" fontId="121" fillId="0" borderId="0" xfId="0" applyFont="1" applyFill="1" applyAlignment="1">
      <alignment horizontal="center" vertical="center" wrapText="1"/>
    </xf>
    <xf numFmtId="0" fontId="121" fillId="0" borderId="0" xfId="0" applyFont="1" applyFill="1" applyAlignment="1">
      <alignment horizontal="left" vertical="center" wrapText="1" indent="3"/>
    </xf>
    <xf numFmtId="0" fontId="33" fillId="0" borderId="5" xfId="0" applyFont="1" applyFill="1" applyBorder="1" applyAlignment="1">
      <alignment horizontal="left" vertical="center" wrapText="1" indent="3"/>
    </xf>
    <xf numFmtId="49" fontId="126" fillId="0" borderId="0" xfId="0" applyNumberFormat="1" applyFont="1" applyAlignment="1">
      <alignment horizontal="left" vertical="center" wrapText="1" indent="3"/>
    </xf>
    <xf numFmtId="0" fontId="105" fillId="0" borderId="1" xfId="0" applyFont="1" applyBorder="1" applyAlignment="1">
      <alignment horizontal="left" vertical="center" wrapText="1" indent="4"/>
    </xf>
    <xf numFmtId="0" fontId="114" fillId="0" borderId="0" xfId="0" applyFont="1" applyFill="1" applyAlignment="1">
      <alignment horizontal="left" vertical="center" wrapText="1" indent="3"/>
    </xf>
    <xf numFmtId="166" fontId="121" fillId="0" borderId="0" xfId="33" applyNumberFormat="1" applyFont="1" applyFill="1" applyBorder="1" applyAlignment="1">
      <alignment horizontal="left" vertical="center" indent="3"/>
    </xf>
    <xf numFmtId="0" fontId="125" fillId="0" borderId="0" xfId="0" applyFont="1" applyAlignment="1">
      <alignment horizontal="left" indent="3"/>
    </xf>
    <xf numFmtId="0" fontId="122" fillId="35" borderId="0" xfId="0" applyFont="1" applyFill="1" applyAlignment="1">
      <alignment horizontal="left" vertical="center" wrapText="1" indent="3"/>
    </xf>
    <xf numFmtId="0" fontId="105" fillId="0" borderId="30" xfId="0" applyFont="1" applyBorder="1" applyAlignment="1">
      <alignment horizontal="left" vertical="center" wrapText="1" indent="3"/>
    </xf>
    <xf numFmtId="0" fontId="69" fillId="0" borderId="6" xfId="0" applyFont="1" applyBorder="1" applyAlignment="1">
      <alignment horizontal="left" vertical="center" wrapText="1" indent="1"/>
    </xf>
    <xf numFmtId="0" fontId="69" fillId="0" borderId="5" xfId="0" applyFont="1" applyBorder="1" applyAlignment="1">
      <alignment horizontal="left" vertical="center" wrapText="1" indent="1"/>
    </xf>
    <xf numFmtId="0" fontId="114" fillId="0" borderId="0" xfId="0" applyFont="1" applyAlignment="1">
      <alignment horizontal="left" vertical="center" wrapText="1" indent="1"/>
    </xf>
    <xf numFmtId="0" fontId="114" fillId="0" borderId="0" xfId="0" applyFont="1" applyFill="1" applyAlignment="1">
      <alignment horizontal="left" vertical="center" wrapText="1" indent="1"/>
    </xf>
    <xf numFmtId="0" fontId="114" fillId="0" borderId="30" xfId="0" applyFont="1" applyBorder="1" applyAlignment="1">
      <alignment horizontal="left" vertical="center" wrapText="1" indent="1"/>
    </xf>
    <xf numFmtId="0" fontId="115" fillId="0" borderId="30" xfId="0" applyFont="1" applyBorder="1" applyAlignment="1">
      <alignment horizontal="left" vertical="center" wrapText="1" indent="1"/>
    </xf>
    <xf numFmtId="0" fontId="33" fillId="0" borderId="25"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6" xfId="0" applyFont="1" applyFill="1" applyBorder="1" applyAlignment="1">
      <alignment horizontal="left" vertical="center" indent="1"/>
    </xf>
    <xf numFmtId="0" fontId="117" fillId="0" borderId="0" xfId="0" applyFont="1" applyAlignment="1">
      <alignment horizontal="left" vertical="center" wrapText="1" indent="1"/>
    </xf>
    <xf numFmtId="0" fontId="56" fillId="0" borderId="0" xfId="0" applyFont="1" applyAlignment="1">
      <alignment horizontal="left" vertical="center" wrapText="1" indent="1"/>
    </xf>
    <xf numFmtId="0" fontId="54" fillId="0" borderId="1" xfId="0" applyFont="1" applyBorder="1" applyAlignment="1">
      <alignment horizontal="left" vertical="center" wrapText="1" indent="1"/>
    </xf>
    <xf numFmtId="0" fontId="69" fillId="0" borderId="0" xfId="0" applyFont="1" applyAlignment="1">
      <alignment horizontal="justify" wrapText="1"/>
    </xf>
    <xf numFmtId="0" fontId="69" fillId="0" borderId="0" xfId="0" applyFont="1" applyBorder="1" applyAlignment="1">
      <alignment vertical="center" wrapText="1"/>
    </xf>
    <xf numFmtId="0" fontId="69" fillId="0" borderId="0" xfId="0" applyFont="1" applyAlignment="1">
      <alignment horizontal="justify" vertical="center" wrapText="1"/>
    </xf>
    <xf numFmtId="0" fontId="69" fillId="0" borderId="0" xfId="0" applyFont="1" applyAlignment="1">
      <alignment vertical="center" wrapText="1"/>
    </xf>
    <xf numFmtId="0" fontId="67" fillId="0" borderId="0" xfId="0" applyFont="1"/>
    <xf numFmtId="0" fontId="67" fillId="0" borderId="0" xfId="0" applyFont="1" applyAlignment="1">
      <alignment vertical="top" wrapText="1"/>
    </xf>
    <xf numFmtId="0" fontId="33" fillId="0" borderId="0" xfId="0" applyFont="1" applyAlignment="1">
      <alignment wrapText="1"/>
    </xf>
    <xf numFmtId="0" fontId="67" fillId="0" borderId="0" xfId="0" applyFont="1" applyAlignment="1"/>
    <xf numFmtId="0" fontId="33" fillId="0" borderId="0" xfId="0" applyFont="1"/>
    <xf numFmtId="0" fontId="33" fillId="0" borderId="0" xfId="0" applyFont="1" applyAlignment="1">
      <alignment horizontal="right"/>
    </xf>
    <xf numFmtId="0" fontId="33" fillId="0" borderId="0" xfId="0" applyFont="1" applyBorder="1"/>
    <xf numFmtId="0" fontId="33" fillId="0" borderId="0" xfId="0" applyFont="1" applyAlignment="1">
      <alignment vertical="top"/>
    </xf>
    <xf numFmtId="0" fontId="33" fillId="0" borderId="0" xfId="0" applyFont="1" applyAlignment="1"/>
    <xf numFmtId="0" fontId="57" fillId="0" borderId="0" xfId="0" applyFont="1" applyAlignment="1"/>
    <xf numFmtId="0" fontId="67" fillId="0" borderId="0" xfId="0" applyFont="1" applyBorder="1"/>
    <xf numFmtId="0" fontId="67" fillId="0" borderId="0" xfId="0" applyFont="1" applyBorder="1" applyAlignment="1">
      <alignment horizontal="right"/>
    </xf>
    <xf numFmtId="0" fontId="107" fillId="0" borderId="0" xfId="0" applyFont="1" applyAlignment="1">
      <alignment vertical="top"/>
    </xf>
    <xf numFmtId="0" fontId="67" fillId="0" borderId="0" xfId="0" applyFont="1" applyAlignment="1">
      <alignment horizontal="justify" wrapText="1"/>
    </xf>
    <xf numFmtId="0" fontId="110" fillId="0" borderId="0" xfId="0" applyFont="1"/>
    <xf numFmtId="0" fontId="33" fillId="0" borderId="0" xfId="0" applyFont="1" applyBorder="1" applyAlignment="1">
      <alignment horizontal="right"/>
    </xf>
    <xf numFmtId="0" fontId="33" fillId="0" borderId="0" xfId="0" applyFont="1" applyAlignment="1">
      <alignment horizontal="left"/>
    </xf>
    <xf numFmtId="0" fontId="33" fillId="0" borderId="0" xfId="0" applyFont="1" applyBorder="1" applyAlignment="1">
      <alignment horizontal="right"/>
    </xf>
    <xf numFmtId="0" fontId="33" fillId="0" borderId="0" xfId="0" applyFont="1" applyAlignment="1">
      <alignment vertical="top"/>
    </xf>
    <xf numFmtId="0" fontId="33" fillId="0" borderId="0" xfId="0" applyFont="1" applyAlignment="1"/>
    <xf numFmtId="0" fontId="33" fillId="0" borderId="0" xfId="0" applyFont="1" applyAlignment="1">
      <alignment horizontal="right"/>
    </xf>
    <xf numFmtId="0" fontId="33" fillId="0" borderId="0" xfId="0" applyFont="1" applyAlignment="1">
      <alignment horizontal="justify" wrapText="1"/>
    </xf>
    <xf numFmtId="0" fontId="33" fillId="0" borderId="0" xfId="0" applyFont="1" applyFill="1"/>
    <xf numFmtId="0" fontId="110" fillId="0" borderId="0" xfId="0" applyFont="1" applyAlignment="1"/>
    <xf numFmtId="167" fontId="33" fillId="0" borderId="0" xfId="33" applyNumberFormat="1" applyFont="1" applyFill="1" applyBorder="1" applyAlignment="1">
      <alignment horizontal="right"/>
    </xf>
    <xf numFmtId="167" fontId="13" fillId="0" borderId="0" xfId="33" applyNumberFormat="1" applyFont="1" applyFill="1" applyBorder="1" applyAlignment="1"/>
    <xf numFmtId="0" fontId="13" fillId="0" borderId="0" xfId="0" applyFont="1" applyAlignment="1"/>
    <xf numFmtId="0" fontId="14" fillId="0" borderId="0" xfId="0" applyFont="1" applyAlignment="1"/>
    <xf numFmtId="166" fontId="130" fillId="0" borderId="0" xfId="33" applyNumberFormat="1" applyFont="1" applyFill="1" applyBorder="1" applyAlignment="1"/>
    <xf numFmtId="164" fontId="130" fillId="0" borderId="0" xfId="0" applyNumberFormat="1" applyFont="1"/>
    <xf numFmtId="0" fontId="130" fillId="0" borderId="0" xfId="0" applyFont="1"/>
    <xf numFmtId="166" fontId="131" fillId="0" borderId="0" xfId="33" applyNumberFormat="1" applyFont="1" applyFill="1" applyBorder="1" applyAlignment="1"/>
    <xf numFmtId="166" fontId="130" fillId="0" borderId="0" xfId="0" applyNumberFormat="1" applyFont="1"/>
    <xf numFmtId="0" fontId="131" fillId="0" borderId="0" xfId="0" applyFont="1"/>
    <xf numFmtId="0" fontId="67" fillId="0" borderId="0" xfId="0" applyFont="1" applyAlignment="1">
      <alignment vertical="center"/>
    </xf>
    <xf numFmtId="3" fontId="131" fillId="0" borderId="0" xfId="33" applyNumberFormat="1" applyFont="1"/>
    <xf numFmtId="164" fontId="131" fillId="0" borderId="0" xfId="0" applyNumberFormat="1" applyFont="1"/>
    <xf numFmtId="166" fontId="131" fillId="0" borderId="0" xfId="33" applyNumberFormat="1" applyFont="1" applyBorder="1" applyAlignment="1"/>
    <xf numFmtId="167" fontId="131" fillId="0" borderId="0" xfId="33" applyNumberFormat="1" applyFont="1" applyFill="1" applyBorder="1" applyAlignment="1"/>
    <xf numFmtId="166" fontId="132" fillId="0" borderId="0" xfId="33" applyNumberFormat="1" applyFont="1" applyFill="1" applyBorder="1" applyAlignment="1"/>
    <xf numFmtId="164" fontId="132" fillId="0" borderId="0" xfId="0" applyNumberFormat="1" applyFont="1"/>
    <xf numFmtId="0" fontId="132" fillId="0" borderId="0" xfId="0" applyFont="1"/>
    <xf numFmtId="166" fontId="34" fillId="0" borderId="0" xfId="33" applyNumberFormat="1" applyFont="1" applyFill="1" applyBorder="1" applyAlignment="1"/>
    <xf numFmtId="0" fontId="133" fillId="0" borderId="0" xfId="38" applyFont="1" applyAlignment="1">
      <alignment vertical="top"/>
    </xf>
    <xf numFmtId="166" fontId="133" fillId="0" borderId="0" xfId="33" applyNumberFormat="1" applyFont="1" applyFill="1" applyBorder="1"/>
    <xf numFmtId="0" fontId="133" fillId="0" borderId="0" xfId="0" applyFont="1"/>
    <xf numFmtId="166" fontId="34" fillId="0" borderId="0" xfId="33" applyNumberFormat="1" applyFont="1" applyFill="1" applyBorder="1"/>
    <xf numFmtId="166" fontId="133" fillId="0" borderId="0" xfId="0" applyNumberFormat="1" applyFont="1"/>
    <xf numFmtId="0" fontId="33" fillId="0" borderId="0" xfId="0" applyFont="1" applyBorder="1" applyAlignment="1">
      <alignment horizontal="justify" wrapText="1"/>
    </xf>
    <xf numFmtId="0" fontId="33" fillId="0" borderId="0" xfId="0" applyFont="1" applyAlignment="1">
      <alignment readingOrder="1"/>
    </xf>
    <xf numFmtId="166" fontId="33" fillId="0" borderId="0" xfId="33" applyNumberFormat="1" applyFont="1" applyAlignment="1">
      <alignment readingOrder="1"/>
    </xf>
    <xf numFmtId="0" fontId="67" fillId="0" borderId="0" xfId="0" applyFont="1" applyAlignment="1">
      <alignment readingOrder="1"/>
    </xf>
    <xf numFmtId="0" fontId="109" fillId="0" borderId="0" xfId="0" applyFont="1"/>
    <xf numFmtId="0" fontId="33" fillId="0" borderId="0" xfId="0" applyFont="1" applyBorder="1" applyAlignment="1">
      <alignment vertical="center" wrapText="1"/>
    </xf>
    <xf numFmtId="49" fontId="33" fillId="0" borderId="0" xfId="0" applyNumberFormat="1" applyFont="1" applyBorder="1" applyAlignment="1">
      <alignment horizontal="justify" wrapText="1"/>
    </xf>
    <xf numFmtId="0" fontId="67" fillId="0" borderId="0" xfId="0" applyFont="1" applyAlignment="1">
      <alignment horizontal="justify" vertical="top"/>
    </xf>
    <xf numFmtId="3" fontId="33" fillId="0" borderId="0" xfId="0" applyNumberFormat="1" applyFont="1"/>
    <xf numFmtId="0" fontId="69" fillId="0" borderId="0" xfId="0" applyFont="1"/>
    <xf numFmtId="0" fontId="69" fillId="0" borderId="0" xfId="0" applyFont="1" applyBorder="1"/>
    <xf numFmtId="0" fontId="69" fillId="0" borderId="0" xfId="0" applyFont="1" applyAlignment="1">
      <alignment horizontal="right"/>
    </xf>
    <xf numFmtId="0" fontId="67" fillId="0" borderId="0" xfId="0" applyFont="1" applyAlignment="1">
      <alignment horizontal="left" indent="3"/>
    </xf>
    <xf numFmtId="0" fontId="67" fillId="0" borderId="0" xfId="0" applyFont="1" applyAlignment="1">
      <alignment horizontal="left"/>
    </xf>
    <xf numFmtId="0" fontId="67" fillId="0" borderId="0" xfId="0" applyFont="1" applyAlignment="1">
      <alignment horizontal="left" vertical="top" wrapText="1"/>
    </xf>
    <xf numFmtId="0" fontId="82" fillId="0" borderId="0" xfId="0" applyFont="1" applyAlignment="1">
      <alignment vertical="top"/>
    </xf>
    <xf numFmtId="3" fontId="67" fillId="0" borderId="0" xfId="0" applyNumberFormat="1" applyFont="1"/>
    <xf numFmtId="3" fontId="67" fillId="0" borderId="0" xfId="0" applyNumberFormat="1" applyFont="1" applyAlignment="1">
      <alignment horizontal="right"/>
    </xf>
    <xf numFmtId="0" fontId="67" fillId="0" borderId="0" xfId="0" applyFont="1" applyBorder="1" applyAlignment="1">
      <alignment horizontal="left"/>
    </xf>
    <xf numFmtId="0" fontId="2" fillId="0" borderId="0" xfId="38" applyBorder="1"/>
    <xf numFmtId="0" fontId="67" fillId="0" borderId="3" xfId="0" applyFont="1" applyBorder="1"/>
    <xf numFmtId="0" fontId="67" fillId="0" borderId="0" xfId="0" applyFont="1" applyBorder="1" applyAlignment="1">
      <alignment vertical="top"/>
    </xf>
    <xf numFmtId="0" fontId="33" fillId="0" borderId="0" xfId="38" applyFont="1" applyBorder="1"/>
    <xf numFmtId="0" fontId="134" fillId="0" borderId="0" xfId="0" applyFont="1"/>
    <xf numFmtId="0" fontId="33" fillId="0" borderId="0" xfId="0" applyFont="1" applyFill="1" applyBorder="1"/>
    <xf numFmtId="0" fontId="67" fillId="0" borderId="0" xfId="33" applyNumberFormat="1" applyFont="1" applyFill="1" applyAlignment="1"/>
    <xf numFmtId="166" fontId="131" fillId="0" borderId="0" xfId="33" applyNumberFormat="1" applyFont="1" applyFill="1" applyAlignment="1"/>
    <xf numFmtId="0" fontId="67" fillId="0" borderId="0" xfId="33" applyNumberFormat="1" applyFont="1" applyFill="1"/>
    <xf numFmtId="166" fontId="131" fillId="0" borderId="0" xfId="33" applyNumberFormat="1" applyFont="1" applyFill="1"/>
    <xf numFmtId="166" fontId="67" fillId="0" borderId="0" xfId="33" applyNumberFormat="1" applyFont="1" applyAlignment="1"/>
    <xf numFmtId="166" fontId="67" fillId="0" borderId="0" xfId="33" applyNumberFormat="1" applyFont="1" applyFill="1" applyAlignment="1"/>
    <xf numFmtId="166" fontId="67" fillId="0" borderId="0" xfId="33" applyNumberFormat="1" applyFont="1" applyFill="1" applyAlignment="1">
      <alignment horizontal="right"/>
    </xf>
    <xf numFmtId="0" fontId="67" fillId="0" borderId="0" xfId="33" applyNumberFormat="1" applyFont="1" applyFill="1" applyBorder="1" applyAlignment="1"/>
    <xf numFmtId="0" fontId="67" fillId="0" borderId="0" xfId="33" applyNumberFormat="1" applyFont="1" applyFill="1" applyAlignment="1">
      <alignment horizontal="justify" vertical="center" wrapText="1"/>
    </xf>
    <xf numFmtId="0" fontId="67" fillId="0" borderId="3" xfId="33" applyNumberFormat="1" applyFont="1" applyFill="1" applyBorder="1" applyAlignment="1"/>
    <xf numFmtId="0" fontId="67" fillId="0" borderId="0" xfId="33" applyNumberFormat="1" applyFont="1" applyFill="1" applyBorder="1"/>
    <xf numFmtId="0" fontId="69" fillId="0" borderId="3" xfId="0" applyFont="1" applyBorder="1"/>
    <xf numFmtId="0" fontId="67" fillId="0" borderId="0" xfId="0" applyFont="1" applyBorder="1" applyAlignment="1"/>
    <xf numFmtId="0" fontId="69" fillId="0" borderId="0" xfId="0" applyFont="1" applyBorder="1" applyAlignment="1">
      <alignment horizontal="right"/>
    </xf>
    <xf numFmtId="0" fontId="135" fillId="37" borderId="0" xfId="0" applyFont="1" applyFill="1" applyAlignment="1">
      <alignment horizontal="right" vertical="center" wrapText="1"/>
    </xf>
    <xf numFmtId="3" fontId="135" fillId="37" borderId="0" xfId="0" applyNumberFormat="1" applyFont="1" applyFill="1" applyAlignment="1">
      <alignment horizontal="right" vertical="center" wrapText="1"/>
    </xf>
    <xf numFmtId="3" fontId="136" fillId="37" borderId="0" xfId="0" applyNumberFormat="1" applyFont="1" applyFill="1" applyAlignment="1">
      <alignment horizontal="right" vertical="center" wrapText="1"/>
    </xf>
    <xf numFmtId="0" fontId="135" fillId="37" borderId="0" xfId="0" applyFont="1" applyFill="1" applyAlignment="1">
      <alignment horizontal="left" vertical="center" wrapText="1" indent="3"/>
    </xf>
    <xf numFmtId="166" fontId="135" fillId="37" borderId="0" xfId="33" applyNumberFormat="1" applyFont="1" applyFill="1" applyBorder="1" applyAlignment="1">
      <alignment horizontal="right" vertical="center" wrapText="1"/>
    </xf>
    <xf numFmtId="166" fontId="135" fillId="37" borderId="0" xfId="33" applyNumberFormat="1" applyFont="1" applyFill="1" applyBorder="1" applyAlignment="1">
      <alignment horizontal="left" vertical="center" wrapText="1" indent="3"/>
    </xf>
    <xf numFmtId="164" fontId="135" fillId="37" borderId="0" xfId="0" applyNumberFormat="1" applyFont="1" applyFill="1" applyAlignment="1">
      <alignment horizontal="right" vertical="center" wrapText="1"/>
    </xf>
    <xf numFmtId="0" fontId="135" fillId="37" borderId="0" xfId="0" applyFont="1" applyFill="1" applyAlignment="1">
      <alignment vertical="center" wrapText="1"/>
    </xf>
    <xf numFmtId="0" fontId="135" fillId="37" borderId="0" xfId="0" applyFont="1" applyFill="1" applyAlignment="1">
      <alignment horizontal="left" vertical="center" wrapText="1"/>
    </xf>
    <xf numFmtId="166" fontId="135" fillId="37" borderId="0" xfId="33" applyNumberFormat="1" applyFont="1" applyFill="1" applyBorder="1" applyAlignment="1">
      <alignment horizontal="right"/>
    </xf>
    <xf numFmtId="1" fontId="135" fillId="37" borderId="0" xfId="36" applyNumberFormat="1" applyFont="1" applyFill="1" applyBorder="1" applyAlignment="1">
      <alignment horizontal="left" vertical="center" wrapText="1"/>
    </xf>
    <xf numFmtId="3" fontId="135" fillId="37" borderId="0" xfId="38" applyNumberFormat="1" applyFont="1" applyFill="1" applyAlignment="1">
      <alignment vertical="center"/>
    </xf>
    <xf numFmtId="3" fontId="135" fillId="37" borderId="0" xfId="38" applyNumberFormat="1" applyFont="1" applyFill="1" applyAlignment="1">
      <alignment horizontal="right" vertical="center"/>
    </xf>
    <xf numFmtId="0" fontId="135" fillId="37" borderId="0" xfId="38" applyFont="1" applyFill="1" applyAlignment="1">
      <alignment horizontal="left" vertical="center" indent="3"/>
    </xf>
    <xf numFmtId="164" fontId="135" fillId="37" borderId="0" xfId="0" applyNumberFormat="1" applyFont="1" applyFill="1" applyAlignment="1">
      <alignment vertical="center" wrapText="1"/>
    </xf>
    <xf numFmtId="3" fontId="135" fillId="37" borderId="0" xfId="0" applyNumberFormat="1" applyFont="1" applyFill="1" applyAlignment="1">
      <alignment vertical="center" wrapText="1"/>
    </xf>
    <xf numFmtId="167" fontId="135" fillId="37" borderId="0" xfId="33" applyNumberFormat="1" applyFont="1" applyFill="1" applyAlignment="1">
      <alignment horizontal="right" vertical="center" wrapText="1"/>
    </xf>
    <xf numFmtId="3" fontId="135" fillId="37" borderId="0" xfId="0" applyNumberFormat="1" applyFont="1" applyFill="1" applyAlignment="1">
      <alignment horizontal="right" vertical="center"/>
    </xf>
    <xf numFmtId="0" fontId="135" fillId="37" borderId="0" xfId="0" applyFont="1" applyFill="1" applyAlignment="1">
      <alignment horizontal="right" vertical="center"/>
    </xf>
    <xf numFmtId="164" fontId="135" fillId="37" borderId="0" xfId="0" applyNumberFormat="1" applyFont="1" applyFill="1" applyAlignment="1">
      <alignment horizontal="right" vertical="center"/>
    </xf>
    <xf numFmtId="3" fontId="135" fillId="37" borderId="0" xfId="0" applyNumberFormat="1" applyFont="1" applyFill="1" applyAlignment="1">
      <alignment horizontal="left" vertical="center" wrapText="1"/>
    </xf>
    <xf numFmtId="3" fontId="135" fillId="37" borderId="0" xfId="0" applyNumberFormat="1" applyFont="1" applyFill="1" applyAlignment="1">
      <alignment horizontal="left" vertical="center" wrapText="1" indent="3"/>
    </xf>
    <xf numFmtId="166" fontId="137" fillId="0" borderId="0" xfId="33" applyNumberFormat="1" applyFont="1" applyFill="1" applyBorder="1"/>
    <xf numFmtId="3" fontId="135" fillId="37" borderId="0" xfId="38" applyNumberFormat="1" applyFont="1" applyFill="1" applyAlignment="1">
      <alignment horizontal="left" vertical="center" wrapText="1" indent="3"/>
    </xf>
    <xf numFmtId="165" fontId="135" fillId="37" borderId="0" xfId="0" applyNumberFormat="1" applyFont="1" applyFill="1" applyAlignment="1">
      <alignment horizontal="right" vertical="center" wrapText="1"/>
    </xf>
    <xf numFmtId="0" fontId="135" fillId="0" borderId="0" xfId="0" applyFont="1" applyFill="1" applyAlignment="1">
      <alignment horizontal="right" vertical="center" wrapText="1"/>
    </xf>
    <xf numFmtId="164" fontId="135" fillId="0" borderId="0" xfId="0" applyNumberFormat="1" applyFont="1" applyFill="1" applyAlignment="1">
      <alignment horizontal="right" vertical="center" wrapText="1"/>
    </xf>
    <xf numFmtId="0" fontId="135" fillId="0" borderId="0" xfId="0" applyFont="1" applyFill="1" applyAlignment="1">
      <alignment horizontal="left" vertical="center" wrapText="1" indent="3"/>
    </xf>
    <xf numFmtId="3" fontId="105" fillId="0" borderId="0" xfId="0" applyNumberFormat="1" applyFont="1" applyAlignment="1">
      <alignment horizontal="right" vertical="top" wrapText="1"/>
    </xf>
    <xf numFmtId="0" fontId="105" fillId="0" borderId="0" xfId="0" applyFont="1" applyAlignment="1">
      <alignment horizontal="right" vertical="top" wrapText="1"/>
    </xf>
    <xf numFmtId="0" fontId="121" fillId="0" borderId="0" xfId="0" applyFont="1" applyAlignment="1">
      <alignment horizontal="left" vertical="top" wrapText="1" indent="3"/>
    </xf>
    <xf numFmtId="0" fontId="67" fillId="0" borderId="3" xfId="0" applyFont="1" applyBorder="1" applyAlignment="1">
      <alignment wrapText="1"/>
    </xf>
    <xf numFmtId="0" fontId="84" fillId="0" borderId="0" xfId="34" applyFont="1" applyAlignment="1">
      <alignment horizontal="center" wrapText="1"/>
    </xf>
    <xf numFmtId="0" fontId="84" fillId="0" borderId="0" xfId="34" applyFont="1" applyAlignment="1">
      <alignment horizontal="center"/>
    </xf>
    <xf numFmtId="0" fontId="28" fillId="0" borderId="0" xfId="0" applyFont="1" applyAlignment="1">
      <alignment horizontal="left" vertical="center"/>
    </xf>
    <xf numFmtId="0" fontId="94" fillId="0" borderId="0" xfId="0" applyFont="1" applyFill="1" applyAlignment="1">
      <alignment horizontal="left"/>
    </xf>
    <xf numFmtId="0" fontId="0" fillId="0" borderId="0" xfId="0" applyFill="1"/>
    <xf numFmtId="0" fontId="3" fillId="35" borderId="0" xfId="0" applyFont="1" applyFill="1" applyAlignment="1">
      <alignment horizontal="justify" vertical="top" wrapText="1"/>
    </xf>
    <xf numFmtId="0" fontId="84" fillId="35" borderId="0" xfId="34" applyFont="1" applyFill="1" applyAlignment="1">
      <alignment horizontal="justify" vertical="top" wrapText="1"/>
    </xf>
    <xf numFmtId="0" fontId="30" fillId="37" borderId="0" xfId="0" applyFont="1" applyFill="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justify" vertical="top" wrapText="1"/>
    </xf>
    <xf numFmtId="0" fontId="29" fillId="0" borderId="0" xfId="0" applyFont="1" applyAlignment="1">
      <alignment horizontal="justify" vertical="center" wrapText="1"/>
    </xf>
    <xf numFmtId="175" fontId="114" fillId="0" borderId="0" xfId="0" applyNumberFormat="1" applyFont="1" applyAlignment="1">
      <alignment horizontal="left" vertical="center" wrapText="1"/>
    </xf>
    <xf numFmtId="0" fontId="85" fillId="0" borderId="0" xfId="0" applyFont="1" applyAlignment="1">
      <alignment vertical="center" wrapText="1"/>
    </xf>
    <xf numFmtId="0" fontId="114" fillId="0" borderId="30" xfId="0" applyFont="1" applyBorder="1" applyAlignment="1">
      <alignment vertical="center" wrapText="1"/>
    </xf>
    <xf numFmtId="0" fontId="69" fillId="0" borderId="4" xfId="0" applyFont="1" applyBorder="1" applyAlignment="1">
      <alignment vertical="center" wrapText="1"/>
    </xf>
    <xf numFmtId="0" fontId="69" fillId="0" borderId="6" xfId="0" applyFont="1" applyBorder="1" applyAlignment="1">
      <alignment vertical="center" wrapText="1"/>
    </xf>
    <xf numFmtId="0" fontId="114" fillId="0" borderId="0" xfId="0" applyFont="1" applyBorder="1" applyAlignment="1">
      <alignment vertical="center" wrapText="1"/>
    </xf>
    <xf numFmtId="0" fontId="85" fillId="0" borderId="0" xfId="0" applyFont="1" applyAlignment="1">
      <alignment horizontal="center" vertical="center"/>
    </xf>
    <xf numFmtId="0" fontId="95" fillId="0" borderId="0" xfId="0" applyFont="1" applyAlignment="1">
      <alignment wrapText="1"/>
    </xf>
    <xf numFmtId="0" fontId="96" fillId="0" borderId="0" xfId="0" applyFont="1" applyBorder="1" applyAlignment="1">
      <alignment vertical="center" wrapText="1"/>
    </xf>
    <xf numFmtId="0" fontId="69" fillId="0" borderId="0" xfId="0" applyFont="1" applyAlignment="1">
      <alignment vertical="center" wrapText="1"/>
    </xf>
    <xf numFmtId="0" fontId="69" fillId="0" borderId="40" xfId="0" applyFont="1" applyBorder="1" applyAlignment="1">
      <alignment wrapText="1"/>
    </xf>
    <xf numFmtId="0" fontId="85" fillId="0" borderId="0" xfId="0" applyFont="1" applyBorder="1" applyAlignment="1">
      <alignment vertical="center" wrapText="1"/>
    </xf>
    <xf numFmtId="0" fontId="69" fillId="0" borderId="3" xfId="0" applyFont="1" applyBorder="1"/>
    <xf numFmtId="0" fontId="67" fillId="0" borderId="0" xfId="0" applyFont="1" applyBorder="1" applyAlignment="1">
      <alignment vertical="top"/>
    </xf>
    <xf numFmtId="0" fontId="69" fillId="0" borderId="0" xfId="0" applyFont="1" applyBorder="1"/>
    <xf numFmtId="0" fontId="105" fillId="0" borderId="0" xfId="0" applyFont="1" applyAlignment="1">
      <alignment vertical="center" wrapText="1"/>
    </xf>
    <xf numFmtId="0" fontId="78" fillId="0" borderId="0" xfId="0" applyFont="1" applyAlignment="1">
      <alignment wrapText="1"/>
    </xf>
    <xf numFmtId="0" fontId="55" fillId="0" borderId="0" xfId="0" applyFont="1" applyAlignment="1">
      <alignment vertical="center" wrapText="1"/>
    </xf>
    <xf numFmtId="0" fontId="77" fillId="0" borderId="0" xfId="0" applyFont="1" applyBorder="1" applyAlignment="1">
      <alignment vertical="center" wrapText="1"/>
    </xf>
    <xf numFmtId="0" fontId="67" fillId="0" borderId="4" xfId="0" applyFont="1" applyBorder="1" applyAlignment="1">
      <alignment vertical="center" wrapText="1"/>
    </xf>
    <xf numFmtId="0" fontId="67" fillId="0" borderId="6" xfId="0" applyFont="1" applyBorder="1" applyAlignment="1">
      <alignment vertical="center" wrapText="1"/>
    </xf>
    <xf numFmtId="0" fontId="135" fillId="0" borderId="0" xfId="0" applyFont="1" applyFill="1" applyAlignment="1">
      <alignment vertical="center" wrapText="1"/>
    </xf>
    <xf numFmtId="0" fontId="5" fillId="0" borderId="0" xfId="0" applyFont="1" applyAlignment="1">
      <alignment wrapText="1"/>
    </xf>
    <xf numFmtId="0" fontId="119" fillId="0" borderId="0" xfId="0" applyFont="1" applyFill="1" applyAlignment="1">
      <alignment horizontal="left" vertical="center" wrapText="1" indent="1"/>
    </xf>
    <xf numFmtId="0" fontId="105" fillId="0" borderId="0" xfId="0" applyFont="1" applyBorder="1" applyAlignment="1">
      <alignment vertical="center" wrapText="1"/>
    </xf>
    <xf numFmtId="0" fontId="135" fillId="37" borderId="0" xfId="0" applyFont="1" applyFill="1" applyAlignment="1">
      <alignment vertical="center" wrapText="1"/>
    </xf>
    <xf numFmtId="0" fontId="117" fillId="0" borderId="0" xfId="0" applyFont="1" applyAlignment="1">
      <alignment vertical="center" wrapText="1"/>
    </xf>
    <xf numFmtId="0" fontId="105" fillId="0" borderId="1" xfId="0" applyFont="1" applyBorder="1" applyAlignment="1">
      <alignment vertical="center" wrapText="1"/>
    </xf>
    <xf numFmtId="0" fontId="121" fillId="0" borderId="0" xfId="0" applyFont="1" applyAlignment="1">
      <alignment horizontal="center" vertical="center" wrapText="1"/>
    </xf>
    <xf numFmtId="0" fontId="122" fillId="35" borderId="0" xfId="0" applyFont="1" applyFill="1" applyAlignment="1">
      <alignment vertical="center" wrapText="1"/>
    </xf>
    <xf numFmtId="0" fontId="122" fillId="0" borderId="0" xfId="0" applyFont="1" applyAlignment="1">
      <alignment vertical="center" wrapText="1"/>
    </xf>
    <xf numFmtId="0" fontId="121" fillId="0" borderId="0" xfId="0" applyFont="1" applyAlignment="1">
      <alignment vertical="center" wrapText="1"/>
    </xf>
    <xf numFmtId="0" fontId="121" fillId="0" borderId="0" xfId="0" applyFont="1" applyAlignment="1">
      <alignment vertical="top" wrapText="1"/>
    </xf>
    <xf numFmtId="0" fontId="121" fillId="0" borderId="1" xfId="0" applyFont="1" applyBorder="1" applyAlignment="1">
      <alignment vertical="center" wrapText="1"/>
    </xf>
    <xf numFmtId="0" fontId="121" fillId="0" borderId="0" xfId="0" applyFont="1" applyFill="1" applyAlignment="1">
      <alignment horizontal="center" vertical="center" wrapText="1"/>
    </xf>
    <xf numFmtId="0" fontId="5" fillId="0" borderId="0" xfId="0" applyFont="1" applyAlignment="1">
      <alignment horizontal="justify" wrapText="1"/>
    </xf>
    <xf numFmtId="0" fontId="3" fillId="0" borderId="0" xfId="0" applyFont="1" applyBorder="1" applyAlignment="1">
      <alignment horizontal="justify" vertical="center" wrapText="1"/>
    </xf>
    <xf numFmtId="0" fontId="33" fillId="0" borderId="6" xfId="0" applyFont="1" applyBorder="1" applyAlignment="1">
      <alignment horizontal="center" vertical="center" wrapText="1"/>
    </xf>
    <xf numFmtId="0" fontId="33" fillId="0" borderId="24" xfId="0" applyFont="1" applyBorder="1" applyAlignment="1">
      <alignment vertical="center" wrapText="1"/>
    </xf>
    <xf numFmtId="0" fontId="33" fillId="0" borderId="25"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33" fillId="0" borderId="26" xfId="0" applyFont="1" applyBorder="1" applyAlignment="1">
      <alignment horizontal="left" vertical="center" wrapText="1" indent="3"/>
    </xf>
    <xf numFmtId="0" fontId="33" fillId="0" borderId="29" xfId="0" applyFont="1" applyBorder="1" applyAlignment="1">
      <alignment horizontal="left" vertical="center" wrapText="1" indent="3"/>
    </xf>
    <xf numFmtId="0" fontId="121" fillId="0" borderId="0" xfId="0" applyFont="1" applyBorder="1" applyAlignment="1">
      <alignment horizontal="center" vertical="center" wrapText="1"/>
    </xf>
    <xf numFmtId="0" fontId="78" fillId="0" borderId="0" xfId="0" applyFont="1" applyAlignment="1">
      <alignment horizontal="justify" wrapText="1"/>
    </xf>
    <xf numFmtId="0" fontId="55" fillId="0" borderId="0" xfId="0" applyFont="1" applyBorder="1" applyAlignment="1">
      <alignment vertical="center" wrapText="1"/>
    </xf>
    <xf numFmtId="0" fontId="67" fillId="0" borderId="6" xfId="0" applyFont="1" applyBorder="1" applyAlignment="1">
      <alignment horizontal="center" vertical="center" wrapText="1"/>
    </xf>
    <xf numFmtId="0" fontId="67" fillId="0" borderId="24" xfId="0" applyFont="1" applyBorder="1" applyAlignment="1">
      <alignment vertical="center" wrapText="1"/>
    </xf>
    <xf numFmtId="0" fontId="67" fillId="0" borderId="27" xfId="0" applyFont="1" applyBorder="1" applyAlignment="1">
      <alignment vertical="center" wrapText="1"/>
    </xf>
    <xf numFmtId="0" fontId="67" fillId="0" borderId="26" xfId="0" applyFont="1" applyBorder="1" applyAlignment="1">
      <alignment horizontal="left" vertical="center" wrapText="1" indent="3"/>
    </xf>
    <xf numFmtId="0" fontId="67" fillId="0" borderId="29" xfId="0" applyFont="1" applyBorder="1" applyAlignment="1">
      <alignment horizontal="left" vertical="center" wrapText="1" indent="3"/>
    </xf>
    <xf numFmtId="0" fontId="67" fillId="0" borderId="0" xfId="0" applyFont="1" applyAlignment="1">
      <alignment horizontal="justify" vertical="top" wrapText="1"/>
    </xf>
    <xf numFmtId="0" fontId="67" fillId="0" borderId="0" xfId="0" applyFont="1" applyBorder="1" applyAlignment="1">
      <alignment horizontal="justify"/>
    </xf>
    <xf numFmtId="0" fontId="55" fillId="0" borderId="0" xfId="0" applyFont="1"/>
    <xf numFmtId="0" fontId="78" fillId="0" borderId="0" xfId="0" applyFont="1"/>
    <xf numFmtId="0" fontId="77" fillId="0" borderId="0" xfId="0" applyFont="1" applyBorder="1"/>
    <xf numFmtId="0" fontId="33" fillId="0" borderId="14" xfId="0" applyFont="1" applyFill="1" applyBorder="1" applyAlignment="1">
      <alignment vertical="center" wrapText="1"/>
    </xf>
    <xf numFmtId="0" fontId="33" fillId="0" borderId="7" xfId="0" applyFont="1" applyFill="1" applyBorder="1" applyAlignment="1">
      <alignment vertical="center" wrapText="1"/>
    </xf>
    <xf numFmtId="0" fontId="33" fillId="0" borderId="9" xfId="0" applyFont="1" applyFill="1" applyBorder="1" applyAlignment="1">
      <alignment vertical="center" wrapText="1"/>
    </xf>
    <xf numFmtId="0" fontId="33" fillId="0" borderId="8" xfId="0" applyFont="1" applyFill="1" applyBorder="1" applyAlignment="1">
      <alignment vertical="center" wrapText="1"/>
    </xf>
    <xf numFmtId="0" fontId="33" fillId="0" borderId="13" xfId="0" applyFont="1" applyFill="1" applyBorder="1" applyAlignment="1">
      <alignment vertical="center" wrapText="1"/>
    </xf>
    <xf numFmtId="0" fontId="33" fillId="0" borderId="12" xfId="0" applyFont="1" applyFill="1" applyBorder="1" applyAlignment="1">
      <alignment vertical="center" wrapText="1"/>
    </xf>
    <xf numFmtId="0" fontId="33" fillId="0" borderId="11" xfId="0" applyFont="1" applyBorder="1" applyAlignment="1">
      <alignment horizontal="left" vertical="center" wrapText="1" indent="3"/>
    </xf>
    <xf numFmtId="0" fontId="33" fillId="0" borderId="2" xfId="0" applyFont="1" applyBorder="1" applyAlignment="1">
      <alignment horizontal="left" vertical="center" wrapText="1" indent="3"/>
    </xf>
    <xf numFmtId="0" fontId="33" fillId="0" borderId="10" xfId="0" applyFont="1" applyBorder="1" applyAlignment="1">
      <alignment horizontal="left" vertical="center" wrapText="1" indent="3"/>
    </xf>
    <xf numFmtId="0" fontId="121" fillId="0" borderId="30" xfId="0" applyFont="1" applyBorder="1" applyAlignment="1">
      <alignment vertical="center" wrapText="1"/>
    </xf>
    <xf numFmtId="0" fontId="33" fillId="0" borderId="25" xfId="0" applyFont="1" applyBorder="1" applyAlignment="1">
      <alignment horizontal="right" vertical="center" wrapText="1"/>
    </xf>
    <xf numFmtId="0" fontId="33" fillId="0" borderId="31" xfId="0" applyFont="1" applyBorder="1" applyAlignment="1">
      <alignment horizontal="right" vertical="center" wrapText="1"/>
    </xf>
    <xf numFmtId="0" fontId="33" fillId="0" borderId="28" xfId="0" applyFont="1" applyBorder="1" applyAlignment="1">
      <alignment horizontal="right" vertical="center" wrapText="1"/>
    </xf>
    <xf numFmtId="0" fontId="3" fillId="0" borderId="0" xfId="0" applyFont="1" applyAlignment="1">
      <alignment horizontal="justify" vertical="center"/>
    </xf>
    <xf numFmtId="0" fontId="57" fillId="0" borderId="0" xfId="0" applyFont="1" applyBorder="1"/>
    <xf numFmtId="0" fontId="5" fillId="0" borderId="0" xfId="0" applyFont="1"/>
    <xf numFmtId="0" fontId="121" fillId="0" borderId="0" xfId="0" applyFont="1" applyAlignment="1">
      <alignment horizontal="left" vertical="center" wrapText="1" indent="3"/>
    </xf>
    <xf numFmtId="0" fontId="84" fillId="0" borderId="0" xfId="34" applyFont="1" applyAlignment="1">
      <alignment horizontal="right" vertical="center" wrapText="1"/>
    </xf>
    <xf numFmtId="0" fontId="4" fillId="0" borderId="0" xfId="0" applyFont="1" applyBorder="1" applyAlignment="1">
      <alignment horizontal="justify" vertical="center" wrapText="1"/>
    </xf>
    <xf numFmtId="0" fontId="33" fillId="0" borderId="0" xfId="0" applyFont="1" applyBorder="1" applyAlignment="1">
      <alignment horizontal="right"/>
    </xf>
    <xf numFmtId="0" fontId="33" fillId="0" borderId="3" xfId="0" applyFont="1" applyFill="1" applyBorder="1" applyAlignment="1">
      <alignment vertical="center" wrapText="1"/>
    </xf>
    <xf numFmtId="0" fontId="33" fillId="0" borderId="24" xfId="0" applyFont="1" applyFill="1" applyBorder="1" applyAlignment="1">
      <alignment vertical="center" wrapText="1"/>
    </xf>
    <xf numFmtId="0" fontId="33" fillId="0" borderId="0" xfId="0" applyFont="1" applyFill="1" applyBorder="1" applyAlignment="1">
      <alignment vertical="center" wrapText="1"/>
    </xf>
    <xf numFmtId="0" fontId="33" fillId="0" borderId="32" xfId="0" applyFont="1" applyFill="1" applyBorder="1" applyAlignment="1">
      <alignment vertical="center" wrapText="1"/>
    </xf>
    <xf numFmtId="0" fontId="33" fillId="0" borderId="25" xfId="0" applyFont="1" applyFill="1" applyBorder="1" applyAlignment="1">
      <alignment horizontal="left" vertical="center" wrapText="1" indent="3"/>
    </xf>
    <xf numFmtId="0" fontId="33" fillId="0" borderId="26" xfId="0" applyFont="1" applyFill="1" applyBorder="1" applyAlignment="1">
      <alignment horizontal="left" vertical="center" wrapText="1" indent="3"/>
    </xf>
    <xf numFmtId="0" fontId="33" fillId="0" borderId="31" xfId="0" applyFont="1" applyFill="1" applyBorder="1" applyAlignment="1">
      <alignment horizontal="left" vertical="center" wrapText="1" indent="3"/>
    </xf>
    <xf numFmtId="0" fontId="33" fillId="0" borderId="33" xfId="0" applyFont="1" applyFill="1" applyBorder="1" applyAlignment="1">
      <alignment horizontal="left" vertical="center" wrapText="1" indent="3"/>
    </xf>
    <xf numFmtId="0" fontId="33" fillId="0" borderId="28" xfId="0" applyFont="1" applyFill="1" applyBorder="1" applyAlignment="1">
      <alignment horizontal="left" vertical="center" wrapText="1" indent="3"/>
    </xf>
    <xf numFmtId="0" fontId="33" fillId="0" borderId="29" xfId="0" applyFont="1" applyFill="1" applyBorder="1" applyAlignment="1">
      <alignment horizontal="left" vertical="center" wrapText="1" indent="3"/>
    </xf>
    <xf numFmtId="0" fontId="135" fillId="37" borderId="0" xfId="0" applyFont="1" applyFill="1" applyAlignment="1">
      <alignment horizontal="left" vertical="center" wrapText="1" indent="3"/>
    </xf>
    <xf numFmtId="0" fontId="121" fillId="0" borderId="1" xfId="0" applyFont="1" applyBorder="1" applyAlignment="1">
      <alignment horizontal="left" vertical="center" wrapText="1" indent="3"/>
    </xf>
    <xf numFmtId="0" fontId="33" fillId="0" borderId="0" xfId="0" applyFont="1" applyBorder="1"/>
    <xf numFmtId="0" fontId="33" fillId="0" borderId="25" xfId="0" applyFont="1" applyFill="1" applyBorder="1" applyAlignment="1">
      <alignment vertical="center" wrapText="1"/>
    </xf>
    <xf numFmtId="0" fontId="33" fillId="0" borderId="27" xfId="0" applyFont="1" applyFill="1" applyBorder="1" applyAlignment="1">
      <alignment vertical="center" wrapText="1"/>
    </xf>
    <xf numFmtId="0" fontId="33" fillId="0" borderId="28" xfId="0" applyFont="1" applyFill="1" applyBorder="1" applyAlignment="1">
      <alignment vertical="center" wrapText="1"/>
    </xf>
    <xf numFmtId="0" fontId="121" fillId="0" borderId="0" xfId="0" applyFont="1"/>
    <xf numFmtId="0" fontId="121" fillId="0" borderId="0" xfId="0" applyFont="1" applyBorder="1"/>
    <xf numFmtId="0" fontId="57" fillId="0" borderId="0" xfId="0" applyFont="1"/>
    <xf numFmtId="0" fontId="33" fillId="0" borderId="24" xfId="0" applyFont="1" applyBorder="1" applyAlignment="1"/>
    <xf numFmtId="0" fontId="33" fillId="0" borderId="25" xfId="0" applyFont="1" applyBorder="1" applyAlignment="1"/>
    <xf numFmtId="0" fontId="33" fillId="0" borderId="27" xfId="0" applyFont="1" applyBorder="1" applyAlignment="1"/>
    <xf numFmtId="0" fontId="33" fillId="0" borderId="28" xfId="0" applyFont="1" applyBorder="1" applyAlignment="1"/>
    <xf numFmtId="0" fontId="123" fillId="0" borderId="0" xfId="0" applyFont="1" applyAlignment="1">
      <alignment horizontal="left" vertical="center" wrapText="1" indent="1"/>
    </xf>
    <xf numFmtId="0" fontId="121" fillId="0" borderId="1" xfId="0" applyFont="1" applyBorder="1"/>
    <xf numFmtId="0" fontId="33" fillId="0" borderId="26" xfId="0" applyFont="1" applyBorder="1" applyAlignment="1">
      <alignment horizontal="left" wrapText="1"/>
    </xf>
    <xf numFmtId="0" fontId="33" fillId="0" borderId="29" xfId="0" applyFont="1" applyBorder="1" applyAlignment="1">
      <alignment horizontal="left" wrapText="1"/>
    </xf>
    <xf numFmtId="0" fontId="123" fillId="0" borderId="0" xfId="0" applyFont="1" applyAlignment="1">
      <alignment horizontal="left" vertical="center" wrapText="1" indent="2"/>
    </xf>
    <xf numFmtId="0" fontId="122" fillId="0" borderId="0" xfId="0" applyFont="1" applyAlignment="1">
      <alignment horizontal="center" vertical="center" wrapText="1"/>
    </xf>
    <xf numFmtId="0" fontId="123" fillId="0" borderId="0" xfId="0" applyFont="1" applyFill="1" applyAlignment="1">
      <alignment horizontal="left" vertical="center" wrapText="1" indent="1"/>
    </xf>
    <xf numFmtId="0" fontId="122" fillId="0" borderId="0" xfId="0" applyFont="1" applyAlignment="1">
      <alignment horizontal="left" vertical="center" wrapText="1" indent="3"/>
    </xf>
    <xf numFmtId="0" fontId="123" fillId="0" borderId="0" xfId="0" applyFont="1" applyAlignment="1">
      <alignment horizontal="left" vertical="center" wrapText="1" indent="3"/>
    </xf>
    <xf numFmtId="3" fontId="135" fillId="37" borderId="0" xfId="0" applyNumberFormat="1" applyFont="1" applyFill="1" applyAlignment="1">
      <alignment horizontal="left" vertical="center" wrapText="1" indent="3"/>
    </xf>
    <xf numFmtId="3" fontId="135" fillId="37" borderId="0" xfId="0" applyNumberFormat="1" applyFont="1" applyFill="1" applyAlignment="1">
      <alignment horizontal="left" vertical="center" wrapText="1"/>
    </xf>
    <xf numFmtId="0" fontId="33" fillId="0" borderId="25" xfId="0" applyFont="1" applyBorder="1" applyAlignment="1">
      <alignment horizontal="left" vertical="center" wrapText="1" indent="3"/>
    </xf>
    <xf numFmtId="0" fontId="33" fillId="0" borderId="28" xfId="0" applyFont="1" applyBorder="1" applyAlignment="1">
      <alignment horizontal="left" vertical="center" wrapText="1" indent="3"/>
    </xf>
    <xf numFmtId="0" fontId="33" fillId="0" borderId="3" xfId="0" applyFont="1" applyBorder="1"/>
    <xf numFmtId="0" fontId="33" fillId="0" borderId="6" xfId="0" applyFont="1" applyBorder="1" applyAlignment="1">
      <alignment horizontal="center" wrapText="1"/>
    </xf>
    <xf numFmtId="0" fontId="33" fillId="0" borderId="6" xfId="0" applyFont="1" applyBorder="1" applyAlignment="1">
      <alignment horizontal="center"/>
    </xf>
    <xf numFmtId="0" fontId="105" fillId="0" borderId="0" xfId="0" applyFont="1"/>
    <xf numFmtId="0" fontId="105" fillId="0" borderId="1" xfId="0" applyFont="1" applyBorder="1"/>
    <xf numFmtId="0" fontId="11" fillId="0" borderId="25" xfId="0" applyFont="1" applyBorder="1" applyAlignment="1">
      <alignment horizontal="center" wrapText="1"/>
    </xf>
    <xf numFmtId="0" fontId="11" fillId="0" borderId="25" xfId="0" applyFont="1" applyBorder="1" applyAlignment="1">
      <alignment horizontal="center"/>
    </xf>
    <xf numFmtId="0" fontId="33" fillId="0" borderId="28" xfId="0" applyFont="1" applyBorder="1" applyAlignment="1">
      <alignment horizontal="center" vertical="center" wrapText="1"/>
    </xf>
    <xf numFmtId="0" fontId="0" fillId="0" borderId="0" xfId="0"/>
    <xf numFmtId="0" fontId="33" fillId="0" borderId="32" xfId="0" applyFont="1" applyBorder="1" applyAlignment="1">
      <alignment vertical="center" wrapText="1"/>
    </xf>
    <xf numFmtId="0" fontId="33" fillId="0" borderId="31" xfId="0" applyFont="1" applyBorder="1" applyAlignment="1">
      <alignment vertical="center" wrapText="1"/>
    </xf>
    <xf numFmtId="0" fontId="33" fillId="0" borderId="33" xfId="0" applyFont="1" applyBorder="1" applyAlignment="1">
      <alignment horizontal="left" vertical="center" wrapText="1" indent="3"/>
    </xf>
    <xf numFmtId="0" fontId="33" fillId="0" borderId="3" xfId="0" applyFont="1" applyBorder="1" applyAlignment="1">
      <alignment horizontal="right"/>
    </xf>
    <xf numFmtId="0" fontId="121" fillId="0" borderId="0" xfId="0" applyFont="1" applyAlignment="1">
      <alignment horizontal="left" vertical="center" wrapText="1"/>
    </xf>
    <xf numFmtId="0" fontId="69" fillId="0" borderId="3" xfId="0" applyFont="1" applyBorder="1" applyAlignment="1">
      <alignment wrapText="1"/>
    </xf>
    <xf numFmtId="0" fontId="67" fillId="0" borderId="0" xfId="0" applyFont="1" applyBorder="1" applyAlignment="1">
      <alignment vertical="top" wrapText="1"/>
    </xf>
    <xf numFmtId="0" fontId="0" fillId="0" borderId="0" xfId="0" applyBorder="1" applyAlignment="1">
      <alignment vertical="top" wrapText="1"/>
    </xf>
    <xf numFmtId="0" fontId="125" fillId="0" borderId="0" xfId="0" applyFont="1" applyAlignment="1">
      <alignment horizontal="center"/>
    </xf>
    <xf numFmtId="0" fontId="111" fillId="0" borderId="25" xfId="0" applyFont="1" applyBorder="1" applyAlignment="1">
      <alignment horizontal="center" wrapText="1"/>
    </xf>
    <xf numFmtId="0" fontId="111" fillId="0" borderId="25" xfId="0" applyFont="1" applyBorder="1" applyAlignment="1">
      <alignment horizontal="center"/>
    </xf>
    <xf numFmtId="0" fontId="67" fillId="0" borderId="28" xfId="0" applyFont="1" applyBorder="1" applyAlignment="1">
      <alignment horizontal="center" vertical="center"/>
    </xf>
    <xf numFmtId="0" fontId="67" fillId="0" borderId="25" xfId="0" applyFont="1" applyBorder="1" applyAlignment="1">
      <alignment vertical="center" wrapText="1"/>
    </xf>
    <xf numFmtId="0" fontId="67" fillId="0" borderId="32" xfId="0" applyFont="1" applyBorder="1" applyAlignment="1">
      <alignment vertical="center" wrapText="1"/>
    </xf>
    <xf numFmtId="0" fontId="67" fillId="0" borderId="31" xfId="0" applyFont="1" applyBorder="1" applyAlignment="1">
      <alignment vertical="center" wrapText="1"/>
    </xf>
    <xf numFmtId="0" fontId="67" fillId="0" borderId="28" xfId="0" applyFont="1" applyBorder="1" applyAlignment="1">
      <alignment vertical="center" wrapText="1"/>
    </xf>
    <xf numFmtId="0" fontId="33" fillId="0" borderId="0" xfId="0" applyFont="1" applyAlignment="1"/>
    <xf numFmtId="0" fontId="33" fillId="0" borderId="0" xfId="0" applyFont="1" applyAlignment="1">
      <alignment horizontal="right"/>
    </xf>
    <xf numFmtId="0" fontId="67" fillId="0" borderId="0" xfId="0" applyFont="1" applyBorder="1"/>
    <xf numFmtId="0" fontId="67" fillId="0" borderId="0" xfId="0" applyFont="1" applyBorder="1" applyAlignment="1">
      <alignment horizontal="right"/>
    </xf>
    <xf numFmtId="0" fontId="67" fillId="0" borderId="26" xfId="0" applyFont="1" applyFill="1" applyBorder="1" applyAlignment="1">
      <alignment horizontal="left" vertical="center" wrapText="1" indent="3"/>
    </xf>
    <xf numFmtId="0" fontId="67" fillId="0" borderId="33" xfId="0" applyFont="1" applyFill="1" applyBorder="1" applyAlignment="1">
      <alignment horizontal="left" vertical="center" wrapText="1" indent="3"/>
    </xf>
    <xf numFmtId="0" fontId="67" fillId="0" borderId="29" xfId="0" applyFont="1" applyFill="1" applyBorder="1" applyAlignment="1">
      <alignment horizontal="left" vertical="center" wrapText="1" indent="3"/>
    </xf>
    <xf numFmtId="0" fontId="55" fillId="0" borderId="0" xfId="0" applyFont="1" applyAlignment="1">
      <alignment horizontal="justify" vertical="center" wrapText="1"/>
    </xf>
    <xf numFmtId="0" fontId="69" fillId="0" borderId="0" xfId="0" applyFont="1" applyBorder="1" applyAlignment="1">
      <alignment horizontal="right"/>
    </xf>
    <xf numFmtId="3" fontId="33" fillId="0" borderId="24" xfId="38" applyNumberFormat="1" applyFont="1" applyBorder="1" applyAlignment="1">
      <alignment horizontal="left" vertical="center" wrapText="1"/>
    </xf>
    <xf numFmtId="3" fontId="33" fillId="0" borderId="25" xfId="38" applyNumberFormat="1" applyFont="1" applyBorder="1" applyAlignment="1">
      <alignment horizontal="left" vertical="center" wrapText="1"/>
    </xf>
    <xf numFmtId="3" fontId="33" fillId="0" borderId="27" xfId="38" applyNumberFormat="1" applyFont="1" applyBorder="1" applyAlignment="1">
      <alignment horizontal="left" vertical="center" wrapText="1"/>
    </xf>
    <xf numFmtId="3" fontId="33" fillId="0" borderId="28" xfId="38" applyNumberFormat="1" applyFont="1" applyBorder="1" applyAlignment="1">
      <alignment horizontal="left" vertical="center" wrapText="1"/>
    </xf>
    <xf numFmtId="166" fontId="33" fillId="0" borderId="26" xfId="33" applyNumberFormat="1" applyFont="1" applyFill="1" applyBorder="1" applyAlignment="1">
      <alignment horizontal="left" vertical="center" indent="3"/>
    </xf>
    <xf numFmtId="166" fontId="33" fillId="0" borderId="29" xfId="33" applyNumberFormat="1" applyFont="1" applyFill="1" applyBorder="1" applyAlignment="1">
      <alignment horizontal="left" vertical="center" indent="3"/>
    </xf>
    <xf numFmtId="3" fontId="33" fillId="0" borderId="6" xfId="38" applyNumberFormat="1" applyFont="1" applyBorder="1" applyAlignment="1">
      <alignment horizontal="center" vertical="center" wrapText="1"/>
    </xf>
    <xf numFmtId="0" fontId="33" fillId="0" borderId="0" xfId="0" applyFont="1"/>
    <xf numFmtId="0" fontId="33" fillId="0" borderId="0" xfId="0" applyFont="1" applyAlignment="1">
      <alignment vertical="top"/>
    </xf>
    <xf numFmtId="0" fontId="135" fillId="37" borderId="0" xfId="0" applyFont="1" applyFill="1" applyAlignment="1">
      <alignment horizontal="left" vertical="center" wrapText="1"/>
    </xf>
    <xf numFmtId="0" fontId="121" fillId="0" borderId="1" xfId="0" applyFont="1" applyBorder="1" applyAlignment="1">
      <alignment horizontal="center" vertical="center" wrapText="1"/>
    </xf>
    <xf numFmtId="0" fontId="84" fillId="0" borderId="0" xfId="34" applyFont="1" applyAlignment="1">
      <alignment horizontal="right" vertical="top"/>
    </xf>
    <xf numFmtId="0" fontId="3" fillId="0" borderId="0" xfId="38" applyFont="1" applyAlignment="1">
      <alignment horizontal="left" vertical="top"/>
    </xf>
    <xf numFmtId="0" fontId="5" fillId="0" borderId="0" xfId="38" applyFont="1" applyAlignment="1">
      <alignment horizontal="left"/>
    </xf>
    <xf numFmtId="0" fontId="4" fillId="0" borderId="0" xfId="0" applyFont="1"/>
    <xf numFmtId="0" fontId="5" fillId="0" borderId="0" xfId="0" applyFont="1" applyAlignment="1">
      <alignment horizontal="left" wrapText="1"/>
    </xf>
    <xf numFmtId="0" fontId="55" fillId="0" borderId="0" xfId="0" applyFont="1" applyAlignment="1">
      <alignment horizontal="left" vertical="center" wrapText="1"/>
    </xf>
    <xf numFmtId="0" fontId="67" fillId="0" borderId="4" xfId="0" applyFont="1" applyBorder="1" applyAlignment="1">
      <alignment horizontal="left" vertical="center" wrapText="1"/>
    </xf>
    <xf numFmtId="0" fontId="67" fillId="0" borderId="6" xfId="0" applyFont="1" applyBorder="1" applyAlignment="1">
      <alignment horizontal="left" vertical="center" wrapText="1"/>
    </xf>
    <xf numFmtId="0" fontId="105" fillId="0" borderId="0" xfId="0" applyFont="1" applyAlignment="1">
      <alignment horizontal="left"/>
    </xf>
    <xf numFmtId="0" fontId="117" fillId="0" borderId="1" xfId="0" applyFont="1" applyBorder="1" applyAlignment="1">
      <alignment horizontal="left"/>
    </xf>
    <xf numFmtId="0" fontId="33" fillId="0" borderId="0" xfId="0" applyFont="1" applyAlignment="1">
      <alignment horizontal="left"/>
    </xf>
    <xf numFmtId="0" fontId="67" fillId="0" borderId="3" xfId="0" applyFont="1" applyBorder="1" applyAlignment="1">
      <alignment wrapText="1"/>
    </xf>
    <xf numFmtId="0" fontId="105" fillId="0" borderId="1" xfId="0" applyFont="1" applyBorder="1" applyAlignment="1">
      <alignment horizontal="right" vertical="center" wrapText="1"/>
    </xf>
    <xf numFmtId="0" fontId="77" fillId="0" borderId="0" xfId="0" applyFont="1" applyAlignment="1">
      <alignment horizontal="justify" vertical="center" wrapText="1"/>
    </xf>
    <xf numFmtId="0" fontId="77" fillId="0" borderId="0" xfId="0" applyFont="1" applyBorder="1" applyAlignment="1">
      <alignment horizontal="justify" vertical="center" wrapText="1"/>
    </xf>
    <xf numFmtId="0" fontId="105" fillId="0" borderId="0" xfId="0" applyFont="1" applyBorder="1" applyAlignment="1">
      <alignment horizontal="right" vertical="center" wrapText="1"/>
    </xf>
    <xf numFmtId="0" fontId="105" fillId="0" borderId="0" xfId="0" applyFont="1" applyAlignment="1">
      <alignment horizontal="right" vertical="center" wrapText="1"/>
    </xf>
    <xf numFmtId="0" fontId="114" fillId="0" borderId="0" xfId="0" applyFont="1" applyAlignment="1">
      <alignment horizontal="left" vertical="center" wrapText="1"/>
    </xf>
    <xf numFmtId="0" fontId="67" fillId="0" borderId="0" xfId="0" applyFont="1" applyAlignment="1">
      <alignment wrapText="1"/>
    </xf>
    <xf numFmtId="0" fontId="67" fillId="0" borderId="3" xfId="0" applyFont="1" applyBorder="1"/>
    <xf numFmtId="0" fontId="67" fillId="0" borderId="3" xfId="0" applyFont="1" applyBorder="1" applyAlignment="1">
      <alignment horizontal="right"/>
    </xf>
    <xf numFmtId="169" fontId="22" fillId="0" borderId="0" xfId="38" applyNumberFormat="1" applyFont="1" applyAlignment="1">
      <alignment horizontal="center" vertical="center"/>
    </xf>
    <xf numFmtId="0" fontId="73" fillId="0" borderId="0" xfId="0" applyFont="1" applyAlignment="1">
      <alignment horizontal="center" vertical="center"/>
    </xf>
    <xf numFmtId="0" fontId="78" fillId="0" borderId="0" xfId="0" applyFont="1" applyAlignment="1">
      <alignment horizontal="left" wrapText="1"/>
    </xf>
    <xf numFmtId="0" fontId="77" fillId="0" borderId="0" xfId="0" applyFont="1" applyAlignment="1">
      <alignment vertical="center" wrapText="1"/>
    </xf>
    <xf numFmtId="0" fontId="120" fillId="0" borderId="0" xfId="0" applyFont="1" applyAlignment="1">
      <alignment horizontal="right" vertical="center" wrapText="1"/>
    </xf>
    <xf numFmtId="0" fontId="97" fillId="0" borderId="0" xfId="0" applyFont="1" applyBorder="1" applyAlignment="1">
      <alignment vertical="center" wrapText="1"/>
    </xf>
    <xf numFmtId="0" fontId="78" fillId="0" borderId="0" xfId="0" applyFont="1" applyFill="1" applyAlignment="1">
      <alignment horizontal="justify" wrapText="1"/>
    </xf>
    <xf numFmtId="0" fontId="55" fillId="0" borderId="0" xfId="0" applyFont="1" applyBorder="1" applyAlignment="1">
      <alignment horizontal="justify" vertical="center" wrapText="1"/>
    </xf>
    <xf numFmtId="0" fontId="67" fillId="0" borderId="3" xfId="0" applyFont="1" applyBorder="1" applyAlignment="1">
      <alignment horizontal="right" wrapText="1"/>
    </xf>
    <xf numFmtId="0" fontId="105" fillId="0" borderId="0" xfId="0" applyFont="1" applyAlignment="1">
      <alignment horizontal="center"/>
    </xf>
    <xf numFmtId="0" fontId="105" fillId="0" borderId="0" xfId="0" applyFont="1" applyAlignment="1">
      <alignment horizontal="center" vertical="center" wrapText="1"/>
    </xf>
    <xf numFmtId="0" fontId="114" fillId="0" borderId="0" xfId="0" applyFont="1" applyAlignment="1">
      <alignment vertical="center" wrapText="1"/>
    </xf>
    <xf numFmtId="0" fontId="105" fillId="0" borderId="0" xfId="0" applyFont="1" applyFill="1" applyAlignment="1">
      <alignment vertical="center" wrapText="1"/>
    </xf>
    <xf numFmtId="0" fontId="67" fillId="0" borderId="0" xfId="0" applyFont="1" applyAlignment="1">
      <alignment horizontal="right"/>
    </xf>
    <xf numFmtId="0" fontId="33" fillId="0" borderId="0" xfId="0" applyFont="1" applyAlignment="1">
      <alignment horizontal="left" vertical="top"/>
    </xf>
    <xf numFmtId="0" fontId="105" fillId="0" borderId="0" xfId="0" applyFont="1" applyAlignment="1">
      <alignment horizontal="left" vertical="center" wrapText="1"/>
    </xf>
    <xf numFmtId="0" fontId="105" fillId="0" borderId="1" xfId="0" applyFont="1" applyBorder="1" applyAlignment="1">
      <alignment horizontal="left"/>
    </xf>
    <xf numFmtId="0" fontId="33" fillId="0" borderId="3" xfId="0" applyFont="1" applyBorder="1" applyAlignment="1">
      <alignment horizontal="left"/>
    </xf>
    <xf numFmtId="0" fontId="70" fillId="0" borderId="0" xfId="0" applyFont="1" applyAlignment="1">
      <alignment horizontal="left"/>
    </xf>
    <xf numFmtId="0" fontId="78" fillId="0" borderId="0" xfId="0" applyFont="1" applyAlignment="1">
      <alignment horizontal="center"/>
    </xf>
    <xf numFmtId="0" fontId="5" fillId="0" borderId="0" xfId="0" applyFont="1" applyAlignment="1">
      <alignment horizontal="center"/>
    </xf>
    <xf numFmtId="0" fontId="3" fillId="0" borderId="0" xfId="0" applyFont="1" applyAlignment="1">
      <alignment vertical="center" wrapText="1"/>
    </xf>
    <xf numFmtId="0" fontId="3" fillId="0" borderId="0" xfId="34" applyFont="1" applyFill="1" applyAlignment="1">
      <alignment horizontal="center" vertical="center" wrapText="1"/>
    </xf>
    <xf numFmtId="0" fontId="99" fillId="0" borderId="0" xfId="34" applyFont="1" applyAlignment="1">
      <alignment horizontal="center" vertical="center" wrapText="1"/>
    </xf>
    <xf numFmtId="0" fontId="67" fillId="0" borderId="0" xfId="0" applyFont="1" applyAlignment="1">
      <alignment horizontal="right" readingOrder="1"/>
    </xf>
    <xf numFmtId="0" fontId="33" fillId="0" borderId="0" xfId="0" applyFont="1" applyAlignment="1">
      <alignment readingOrder="1"/>
    </xf>
    <xf numFmtId="0" fontId="121" fillId="0" borderId="1" xfId="0" applyFont="1" applyBorder="1" applyAlignment="1">
      <alignment horizontal="left" vertical="center" wrapText="1"/>
    </xf>
    <xf numFmtId="0" fontId="33" fillId="0" borderId="3" xfId="0" applyFont="1" applyBorder="1" applyAlignment="1">
      <alignment readingOrder="1"/>
    </xf>
    <xf numFmtId="0" fontId="33" fillId="0" borderId="25"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121" fillId="0" borderId="0" xfId="0" applyFont="1" applyBorder="1" applyAlignment="1">
      <alignment horizontal="left"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horizontal="justify"/>
    </xf>
    <xf numFmtId="0" fontId="33" fillId="0" borderId="0" xfId="0" applyFont="1" applyAlignment="1">
      <alignment horizontal="left" wrapText="1"/>
    </xf>
    <xf numFmtId="0" fontId="33" fillId="0" borderId="0" xfId="0" applyFont="1" applyAlignment="1">
      <alignment horizontal="justify" vertical="top" wrapText="1"/>
    </xf>
    <xf numFmtId="0" fontId="33" fillId="0" borderId="4" xfId="0" applyFont="1" applyBorder="1" applyAlignment="1">
      <alignment horizontal="left" wrapText="1"/>
    </xf>
    <xf numFmtId="0" fontId="33" fillId="0" borderId="6" xfId="0" applyFont="1" applyBorder="1" applyAlignment="1">
      <alignment horizontal="left" wrapText="1"/>
    </xf>
    <xf numFmtId="0" fontId="71" fillId="0" borderId="0" xfId="0" applyFont="1"/>
    <xf numFmtId="0" fontId="33" fillId="0" borderId="4" xfId="0" applyFont="1" applyBorder="1" applyAlignment="1">
      <alignment wrapText="1"/>
    </xf>
    <xf numFmtId="0" fontId="33" fillId="0" borderId="6" xfId="0" applyFont="1" applyBorder="1"/>
    <xf numFmtId="0" fontId="33" fillId="0" borderId="0" xfId="0" applyFont="1" applyAlignment="1">
      <alignment wrapText="1"/>
    </xf>
    <xf numFmtId="0" fontId="33" fillId="0" borderId="0" xfId="0" applyFont="1" applyBorder="1" applyAlignment="1">
      <alignment wrapText="1"/>
    </xf>
    <xf numFmtId="0" fontId="33" fillId="0" borderId="0" xfId="0" applyFont="1" applyAlignment="1">
      <alignment horizontal="justify" vertical="center" wrapText="1"/>
    </xf>
    <xf numFmtId="49" fontId="33" fillId="0" borderId="0" xfId="0" applyNumberFormat="1" applyFont="1" applyBorder="1" applyAlignment="1">
      <alignment horizontal="justify" wrapText="1"/>
    </xf>
    <xf numFmtId="0" fontId="33" fillId="0" borderId="0" xfId="0" applyFont="1" applyBorder="1" applyAlignment="1">
      <alignment horizontal="justify" wrapText="1"/>
    </xf>
    <xf numFmtId="0" fontId="121" fillId="0" borderId="1" xfId="0" applyFont="1" applyBorder="1" applyAlignment="1">
      <alignment horizontal="left"/>
    </xf>
    <xf numFmtId="0" fontId="33" fillId="0" borderId="6" xfId="0" applyFont="1" applyBorder="1" applyAlignment="1">
      <alignment horizontal="left"/>
    </xf>
    <xf numFmtId="0" fontId="121" fillId="0" borderId="0" xfId="0" applyFont="1" applyBorder="1" applyAlignment="1">
      <alignment horizontal="left"/>
    </xf>
    <xf numFmtId="49" fontId="33" fillId="0" borderId="3" xfId="0" applyNumberFormat="1" applyFont="1" applyBorder="1" applyAlignment="1">
      <alignment horizontal="justify" wrapText="1"/>
    </xf>
    <xf numFmtId="0" fontId="33" fillId="0" borderId="0" xfId="0" applyFont="1" applyBorder="1" applyAlignment="1">
      <alignment horizontal="justify" vertical="center" wrapText="1"/>
    </xf>
    <xf numFmtId="0" fontId="33" fillId="0" borderId="0" xfId="0" applyFont="1" applyAlignment="1">
      <alignment horizontal="justify" vertical="top"/>
    </xf>
    <xf numFmtId="0" fontId="3" fillId="0" borderId="0" xfId="0" applyFont="1"/>
    <xf numFmtId="0" fontId="33" fillId="0" borderId="4" xfId="0" applyFont="1" applyBorder="1"/>
    <xf numFmtId="0" fontId="33" fillId="0" borderId="40" xfId="0" applyFont="1" applyBorder="1" applyAlignment="1">
      <alignment horizontal="right"/>
    </xf>
    <xf numFmtId="0" fontId="3" fillId="0" borderId="0" xfId="0" applyFont="1" applyBorder="1" applyAlignment="1">
      <alignment vertical="center" wrapText="1"/>
    </xf>
    <xf numFmtId="0" fontId="33" fillId="0" borderId="14" xfId="0" applyFont="1" applyBorder="1" applyAlignment="1">
      <alignment vertical="center" wrapText="1"/>
    </xf>
    <xf numFmtId="0" fontId="33" fillId="0" borderId="13" xfId="0" applyFont="1" applyBorder="1" applyAlignment="1">
      <alignment vertical="center" wrapText="1"/>
    </xf>
    <xf numFmtId="0" fontId="33" fillId="0" borderId="26" xfId="0" applyFont="1" applyBorder="1" applyAlignment="1">
      <alignment horizontal="left" vertical="center" wrapText="1" indent="2"/>
    </xf>
    <xf numFmtId="0" fontId="33" fillId="0" borderId="29" xfId="0" applyFont="1" applyBorder="1" applyAlignment="1">
      <alignment horizontal="left" vertical="center" wrapText="1" indent="2"/>
    </xf>
    <xf numFmtId="0" fontId="121" fillId="35" borderId="0" xfId="0" applyFont="1" applyFill="1" applyBorder="1" applyAlignment="1">
      <alignment horizontal="center" vertical="center"/>
    </xf>
    <xf numFmtId="0" fontId="121" fillId="0" borderId="0" xfId="0" applyFont="1" applyBorder="1" applyAlignment="1">
      <alignment vertical="center"/>
    </xf>
    <xf numFmtId="0" fontId="121" fillId="38" borderId="0" xfId="0" applyFont="1" applyFill="1" applyBorder="1" applyAlignment="1">
      <alignment horizontal="center" vertical="center"/>
    </xf>
    <xf numFmtId="0" fontId="33" fillId="0" borderId="0" xfId="0" applyFont="1" applyAlignment="1">
      <alignment vertical="center" wrapText="1"/>
    </xf>
    <xf numFmtId="0" fontId="121" fillId="0" borderId="3" xfId="0" applyFont="1" applyBorder="1"/>
    <xf numFmtId="0" fontId="67" fillId="0" borderId="0" xfId="0" applyFont="1"/>
    <xf numFmtId="0" fontId="67" fillId="0" borderId="0" xfId="0" applyFont="1" applyAlignment="1">
      <alignment vertical="top"/>
    </xf>
    <xf numFmtId="0" fontId="123" fillId="0" borderId="0" xfId="0" applyFont="1" applyBorder="1" applyAlignment="1">
      <alignment vertical="center" wrapText="1"/>
    </xf>
    <xf numFmtId="0" fontId="121" fillId="0" borderId="0" xfId="0" applyFont="1" applyBorder="1" applyAlignment="1">
      <alignment vertical="center" wrapText="1"/>
    </xf>
    <xf numFmtId="0" fontId="122" fillId="0" borderId="0" xfId="0" applyFont="1" applyBorder="1" applyAlignment="1">
      <alignment vertical="center" wrapText="1"/>
    </xf>
    <xf numFmtId="0" fontId="122" fillId="35" borderId="0" xfId="0" applyFont="1" applyFill="1" applyBorder="1" applyAlignment="1">
      <alignment horizontal="center" vertical="center" wrapText="1"/>
    </xf>
    <xf numFmtId="0" fontId="33" fillId="0" borderId="24" xfId="0" applyFont="1" applyBorder="1"/>
    <xf numFmtId="0" fontId="33" fillId="0" borderId="25" xfId="0" applyFont="1" applyBorder="1"/>
    <xf numFmtId="0" fontId="33" fillId="0" borderId="32" xfId="0" applyFont="1" applyBorder="1"/>
    <xf numFmtId="0" fontId="33" fillId="0" borderId="31" xfId="0" applyFont="1" applyBorder="1"/>
    <xf numFmtId="0" fontId="33" fillId="0" borderId="27" xfId="0" applyFont="1" applyBorder="1"/>
    <xf numFmtId="0" fontId="33" fillId="0" borderId="28" xfId="0" applyFont="1" applyBorder="1"/>
    <xf numFmtId="3" fontId="33" fillId="0" borderId="6" xfId="0" applyNumberFormat="1" applyFont="1" applyBorder="1" applyAlignment="1">
      <alignment horizontal="center" vertical="center" wrapText="1"/>
    </xf>
    <xf numFmtId="0" fontId="114" fillId="0" borderId="0" xfId="0" applyFont="1" applyAlignment="1">
      <alignment horizontal="left" vertical="center"/>
    </xf>
    <xf numFmtId="0" fontId="135" fillId="37" borderId="0" xfId="0" applyFont="1" applyFill="1" applyAlignment="1">
      <alignment horizontal="left" vertical="center"/>
    </xf>
    <xf numFmtId="0" fontId="69" fillId="0" borderId="0" xfId="0" applyFont="1"/>
    <xf numFmtId="0" fontId="70" fillId="0" borderId="0" xfId="0" applyFont="1"/>
    <xf numFmtId="0" fontId="69" fillId="2" borderId="34" xfId="0" applyFont="1" applyFill="1" applyBorder="1" applyAlignment="1">
      <alignment horizontal="left" vertical="center" wrapText="1"/>
    </xf>
    <xf numFmtId="0" fontId="69" fillId="2" borderId="35" xfId="0" applyFont="1" applyFill="1" applyBorder="1" applyAlignment="1">
      <alignment horizontal="left" vertical="center" wrapText="1"/>
    </xf>
    <xf numFmtId="0" fontId="69" fillId="2" borderId="37" xfId="0" applyFont="1" applyFill="1" applyBorder="1" applyAlignment="1">
      <alignment horizontal="left" vertical="center" wrapText="1"/>
    </xf>
    <xf numFmtId="0" fontId="69" fillId="2" borderId="38" xfId="0" applyFont="1" applyFill="1" applyBorder="1" applyAlignment="1">
      <alignment horizontal="left" vertical="center" wrapText="1"/>
    </xf>
    <xf numFmtId="0" fontId="67" fillId="0" borderId="0" xfId="0" applyFont="1" applyAlignment="1">
      <alignment vertical="center" wrapText="1"/>
    </xf>
    <xf numFmtId="0" fontId="67" fillId="0" borderId="11" xfId="0" applyFont="1" applyBorder="1" applyAlignment="1">
      <alignment horizontal="left" vertical="center" wrapText="1" indent="3"/>
    </xf>
    <xf numFmtId="0" fontId="67" fillId="0" borderId="10" xfId="0" applyFont="1" applyBorder="1" applyAlignment="1">
      <alignment horizontal="left" vertical="center" wrapText="1" indent="3"/>
    </xf>
    <xf numFmtId="0" fontId="60" fillId="0" borderId="0" xfId="0" applyFont="1" applyBorder="1" applyAlignment="1">
      <alignment horizontal="justify" vertical="center" wrapText="1"/>
    </xf>
    <xf numFmtId="0" fontId="67" fillId="0" borderId="24" xfId="0" applyFont="1" applyBorder="1" applyAlignment="1">
      <alignment horizontal="left" vertical="center" wrapText="1"/>
    </xf>
    <xf numFmtId="0" fontId="67" fillId="0" borderId="27" xfId="0" applyFont="1" applyBorder="1" applyAlignment="1">
      <alignment horizontal="left" vertical="center" wrapText="1"/>
    </xf>
    <xf numFmtId="0" fontId="69" fillId="0" borderId="25" xfId="0" applyFont="1" applyBorder="1" applyAlignment="1">
      <alignment horizontal="right" vertical="center" wrapText="1"/>
    </xf>
    <xf numFmtId="0" fontId="69" fillId="0" borderId="28" xfId="0" applyFont="1" applyBorder="1" applyAlignment="1">
      <alignment horizontal="right" vertical="center" wrapText="1"/>
    </xf>
    <xf numFmtId="0" fontId="69" fillId="0" borderId="26" xfId="0" applyFont="1" applyBorder="1" applyAlignment="1">
      <alignment horizontal="left" vertical="center" wrapText="1" indent="3"/>
    </xf>
    <xf numFmtId="0" fontId="69" fillId="0" borderId="29" xfId="0" applyFont="1" applyBorder="1" applyAlignment="1">
      <alignment horizontal="left" vertical="center" wrapText="1" indent="3"/>
    </xf>
    <xf numFmtId="0" fontId="107" fillId="0" borderId="28" xfId="0" applyFont="1" applyBorder="1" applyAlignment="1">
      <alignment horizontal="right" vertical="center" wrapText="1"/>
    </xf>
    <xf numFmtId="0" fontId="67" fillId="0" borderId="5"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3" xfId="0" applyFont="1" applyBorder="1" applyAlignment="1">
      <alignment horizontal="left" vertical="center" wrapText="1"/>
    </xf>
    <xf numFmtId="0" fontId="67" fillId="0" borderId="0" xfId="0" applyFont="1" applyAlignment="1">
      <alignment horizontal="left" wrapText="1"/>
    </xf>
    <xf numFmtId="0" fontId="67" fillId="0" borderId="0" xfId="0" applyFont="1" applyAlignment="1">
      <alignment horizontal="left"/>
    </xf>
    <xf numFmtId="0" fontId="67" fillId="0" borderId="0" xfId="0" applyFont="1" applyAlignment="1">
      <alignment horizontal="left" vertical="center" wrapText="1"/>
    </xf>
    <xf numFmtId="0" fontId="67" fillId="0" borderId="0" xfId="0" applyFont="1" applyBorder="1" applyAlignment="1">
      <alignment horizontal="left"/>
    </xf>
    <xf numFmtId="0" fontId="67" fillId="0" borderId="25" xfId="0" applyFont="1" applyBorder="1" applyAlignment="1">
      <alignment horizontal="left" vertical="center" wrapText="1"/>
    </xf>
    <xf numFmtId="0" fontId="67" fillId="0" borderId="28" xfId="0" applyFont="1" applyBorder="1" applyAlignment="1">
      <alignment horizontal="left" vertical="center" wrapText="1"/>
    </xf>
    <xf numFmtId="0" fontId="53" fillId="0" borderId="6" xfId="0" applyFont="1" applyBorder="1" applyAlignment="1">
      <alignment horizontal="center" vertical="center" wrapText="1"/>
    </xf>
    <xf numFmtId="0" fontId="55" fillId="0" borderId="0" xfId="0" applyFont="1" applyAlignment="1">
      <alignment horizontal="left" vertical="center"/>
    </xf>
    <xf numFmtId="0" fontId="53" fillId="0" borderId="24" xfId="0" applyFont="1" applyBorder="1" applyAlignment="1">
      <alignment horizontal="left" vertical="center" wrapText="1"/>
    </xf>
    <xf numFmtId="0" fontId="53" fillId="0" borderId="25" xfId="0" applyFont="1" applyBorder="1" applyAlignment="1">
      <alignment horizontal="left" vertical="center" wrapText="1"/>
    </xf>
    <xf numFmtId="0" fontId="70" fillId="0" borderId="0" xfId="0" applyFont="1" applyAlignment="1">
      <alignment horizontal="center"/>
    </xf>
    <xf numFmtId="0" fontId="53" fillId="0" borderId="27" xfId="0" applyFont="1" applyBorder="1" applyAlignment="1">
      <alignment horizontal="left" vertical="center" wrapText="1"/>
    </xf>
    <xf numFmtId="0" fontId="53" fillId="0" borderId="28" xfId="0" applyFont="1" applyBorder="1" applyAlignment="1">
      <alignment horizontal="left" vertical="center" wrapText="1"/>
    </xf>
    <xf numFmtId="0" fontId="67" fillId="0" borderId="3" xfId="0" applyFont="1" applyBorder="1" applyAlignment="1">
      <alignment horizontal="left"/>
    </xf>
    <xf numFmtId="0" fontId="67" fillId="0" borderId="0" xfId="0" applyFont="1" applyAlignment="1">
      <alignment horizontal="left" vertical="top" wrapText="1"/>
    </xf>
    <xf numFmtId="0" fontId="119" fillId="0" borderId="0" xfId="0" applyFont="1" applyAlignment="1">
      <alignment horizontal="left" vertical="center" wrapText="1" indent="1"/>
    </xf>
    <xf numFmtId="0" fontId="119" fillId="0" borderId="0" xfId="0" applyFont="1" applyAlignment="1">
      <alignment horizontal="left" vertical="center" wrapText="1"/>
    </xf>
    <xf numFmtId="0" fontId="117" fillId="0" borderId="0" xfId="0" applyFont="1" applyAlignment="1">
      <alignment horizontal="left" vertical="center" wrapText="1"/>
    </xf>
    <xf numFmtId="0" fontId="119" fillId="0" borderId="0" xfId="0" applyFont="1" applyAlignment="1">
      <alignment vertical="center" wrapText="1"/>
    </xf>
    <xf numFmtId="0" fontId="119" fillId="0" borderId="0" xfId="0" applyFont="1" applyAlignment="1">
      <alignment horizontal="left" wrapText="1" indent="1"/>
    </xf>
    <xf numFmtId="0" fontId="67" fillId="0" borderId="2" xfId="0" applyFont="1" applyBorder="1" applyAlignment="1">
      <alignment horizontal="left" vertical="center" wrapText="1" indent="3"/>
    </xf>
    <xf numFmtId="0" fontId="67" fillId="0" borderId="7" xfId="0" applyFont="1" applyBorder="1" applyAlignment="1">
      <alignment horizontal="right" vertical="center" wrapText="1"/>
    </xf>
    <xf numFmtId="0" fontId="67" fillId="0" borderId="8" xfId="0" applyFont="1" applyBorder="1" applyAlignment="1">
      <alignment horizontal="right" vertical="center" wrapText="1"/>
    </xf>
    <xf numFmtId="0" fontId="67" fillId="0" borderId="12" xfId="0" applyFont="1" applyBorder="1" applyAlignment="1">
      <alignment horizontal="right" vertical="center" wrapText="1"/>
    </xf>
    <xf numFmtId="0" fontId="3" fillId="0" borderId="1" xfId="38" applyFont="1" applyBorder="1" applyAlignment="1">
      <alignment horizontal="left"/>
    </xf>
    <xf numFmtId="0" fontId="3" fillId="0" borderId="0" xfId="38" applyFont="1"/>
    <xf numFmtId="0" fontId="84" fillId="0" borderId="0" xfId="34" applyFont="1" applyFill="1" applyAlignment="1">
      <alignment horizontal="right" vertical="center" wrapText="1"/>
    </xf>
    <xf numFmtId="0" fontId="3" fillId="0" borderId="0" xfId="38" applyFont="1" applyAlignment="1">
      <alignment horizontal="left"/>
    </xf>
    <xf numFmtId="0" fontId="67" fillId="0" borderId="0" xfId="0" applyFont="1" applyBorder="1" applyAlignment="1">
      <alignment horizontal="left" vertical="top" wrapText="1"/>
    </xf>
    <xf numFmtId="0" fontId="121" fillId="0" borderId="1" xfId="38" applyFont="1" applyBorder="1"/>
    <xf numFmtId="0" fontId="33" fillId="0" borderId="0" xfId="38" applyFont="1" applyBorder="1"/>
    <xf numFmtId="0" fontId="78" fillId="0" borderId="0" xfId="38" applyFont="1"/>
    <xf numFmtId="0" fontId="78" fillId="0" borderId="0" xfId="38" applyFont="1" applyFill="1"/>
    <xf numFmtId="0" fontId="3" fillId="0" borderId="0" xfId="38" applyFont="1" applyBorder="1"/>
    <xf numFmtId="1" fontId="105" fillId="0" borderId="0" xfId="36" applyNumberFormat="1" applyFont="1" applyFill="1" applyBorder="1" applyAlignment="1">
      <alignment horizontal="left" vertical="center" wrapText="1"/>
    </xf>
    <xf numFmtId="0" fontId="33" fillId="0" borderId="4" xfId="38" applyFont="1" applyBorder="1" applyAlignment="1">
      <alignment vertical="center" wrapText="1"/>
    </xf>
    <xf numFmtId="0" fontId="33" fillId="0" borderId="6" xfId="38" applyFont="1" applyBorder="1" applyAlignment="1">
      <alignment vertical="center"/>
    </xf>
    <xf numFmtId="0" fontId="121" fillId="0" borderId="0" xfId="38" applyFont="1"/>
    <xf numFmtId="1" fontId="135" fillId="37" borderId="0" xfId="36" applyNumberFormat="1" applyFont="1" applyFill="1" applyBorder="1" applyAlignment="1">
      <alignment horizontal="left" vertical="center" wrapText="1"/>
    </xf>
    <xf numFmtId="0" fontId="107" fillId="0" borderId="0" xfId="0" applyFont="1" applyAlignment="1">
      <alignment horizontal="right"/>
    </xf>
    <xf numFmtId="0" fontId="2" fillId="0" borderId="0" xfId="38" applyAlignment="1">
      <alignment horizontal="center"/>
    </xf>
    <xf numFmtId="0" fontId="59" fillId="0" borderId="0" xfId="0" applyFont="1" applyAlignment="1">
      <alignment horizontal="center" vertical="center" wrapText="1"/>
    </xf>
    <xf numFmtId="0" fontId="116" fillId="0" borderId="0" xfId="0" applyFont="1" applyAlignment="1">
      <alignment horizontal="center" vertical="center" wrapText="1"/>
    </xf>
    <xf numFmtId="0" fontId="59" fillId="39" borderId="0" xfId="0" applyFont="1" applyFill="1" applyAlignment="1">
      <alignment horizontal="center" vertical="center" wrapText="1"/>
    </xf>
    <xf numFmtId="0" fontId="67" fillId="0" borderId="25" xfId="0" applyFont="1" applyBorder="1" applyAlignment="1">
      <alignment horizontal="left" vertical="center" wrapText="1" indent="1"/>
    </xf>
    <xf numFmtId="0" fontId="67" fillId="0" borderId="28" xfId="0" applyFont="1" applyBorder="1" applyAlignment="1">
      <alignment horizontal="left" vertical="center" wrapText="1" indent="1"/>
    </xf>
    <xf numFmtId="0" fontId="56" fillId="0" borderId="0" xfId="0" applyFont="1" applyAlignment="1">
      <alignment vertical="center" wrapText="1"/>
    </xf>
    <xf numFmtId="0" fontId="33" fillId="0" borderId="0" xfId="0" applyFont="1" applyFill="1" applyBorder="1" applyAlignment="1">
      <alignment horizontal="right"/>
    </xf>
    <xf numFmtId="0" fontId="105" fillId="0" borderId="0" xfId="0" applyFont="1" applyAlignment="1">
      <alignment horizontal="justify" vertical="center" wrapText="1"/>
    </xf>
    <xf numFmtId="0" fontId="114" fillId="0" borderId="0" xfId="0" applyFont="1" applyAlignment="1">
      <alignment horizontal="justify" vertical="center" wrapText="1"/>
    </xf>
    <xf numFmtId="0" fontId="135" fillId="37" borderId="0" xfId="0" applyFont="1" applyFill="1" applyAlignment="1">
      <alignment horizontal="justify" vertical="center" wrapText="1"/>
    </xf>
    <xf numFmtId="0" fontId="111" fillId="0" borderId="0" xfId="0" applyFont="1" applyAlignment="1">
      <alignment vertical="top" wrapText="1"/>
    </xf>
    <xf numFmtId="0" fontId="67" fillId="0" borderId="4" xfId="0" applyFont="1" applyBorder="1" applyAlignment="1">
      <alignment horizontal="justify" vertical="center" wrapText="1"/>
    </xf>
    <xf numFmtId="0" fontId="67" fillId="0" borderId="6" xfId="0" applyFont="1" applyBorder="1" applyAlignment="1">
      <alignment horizontal="justify" vertical="center" wrapText="1"/>
    </xf>
    <xf numFmtId="0" fontId="33" fillId="0" borderId="0" xfId="0" applyFont="1" applyFill="1"/>
    <xf numFmtId="0" fontId="33" fillId="0" borderId="0" xfId="0" applyFont="1" applyFill="1" applyBorder="1"/>
    <xf numFmtId="0" fontId="81" fillId="0" borderId="0" xfId="0" applyFont="1" applyAlignment="1">
      <alignment horizontal="justify" wrapText="1"/>
    </xf>
    <xf numFmtId="0" fontId="67" fillId="0" borderId="25" xfId="0" applyFont="1" applyBorder="1" applyAlignment="1">
      <alignment horizontal="right" vertical="center" wrapText="1"/>
    </xf>
    <xf numFmtId="0" fontId="67" fillId="0" borderId="28" xfId="0" applyFont="1" applyBorder="1" applyAlignment="1">
      <alignment horizontal="right" vertical="center" wrapText="1"/>
    </xf>
    <xf numFmtId="0" fontId="66" fillId="0" borderId="0" xfId="0" applyFont="1" applyAlignment="1">
      <alignment vertical="center" wrapText="1"/>
    </xf>
    <xf numFmtId="0" fontId="67" fillId="0" borderId="14" xfId="0" applyFont="1" applyBorder="1" applyAlignment="1">
      <alignment vertical="center" wrapText="1"/>
    </xf>
    <xf numFmtId="0" fontId="67" fillId="0" borderId="9" xfId="0" applyFont="1" applyBorder="1" applyAlignment="1">
      <alignment vertical="center" wrapText="1"/>
    </xf>
    <xf numFmtId="0" fontId="67" fillId="0" borderId="13" xfId="0" applyFont="1" applyBorder="1" applyAlignment="1">
      <alignment vertical="center" wrapText="1"/>
    </xf>
    <xf numFmtId="0" fontId="67" fillId="0" borderId="0" xfId="33" applyNumberFormat="1" applyFont="1" applyFill="1" applyAlignment="1">
      <alignment horizontal="justify" vertical="center" wrapText="1"/>
    </xf>
    <xf numFmtId="0" fontId="105" fillId="0" borderId="0" xfId="33" applyNumberFormat="1" applyFont="1" applyFill="1" applyBorder="1" applyAlignment="1">
      <alignment horizontal="left" vertical="center" wrapText="1"/>
    </xf>
    <xf numFmtId="166" fontId="105" fillId="0" borderId="0" xfId="33" applyNumberFormat="1" applyFont="1" applyFill="1" applyBorder="1" applyAlignment="1">
      <alignment horizontal="center" vertical="center" wrapText="1"/>
    </xf>
    <xf numFmtId="0" fontId="105" fillId="0" borderId="0" xfId="33" applyNumberFormat="1" applyFont="1" applyFill="1" applyBorder="1" applyAlignment="1">
      <alignment horizontal="center"/>
    </xf>
    <xf numFmtId="0" fontId="105" fillId="0" borderId="0" xfId="33" applyNumberFormat="1" applyFont="1" applyFill="1" applyAlignment="1">
      <alignment horizontal="center"/>
    </xf>
    <xf numFmtId="0" fontId="135" fillId="37" borderId="0" xfId="33" applyNumberFormat="1" applyFont="1" applyFill="1" applyBorder="1" applyAlignment="1">
      <alignment vertical="center" wrapText="1"/>
    </xf>
    <xf numFmtId="0" fontId="55" fillId="0" borderId="0" xfId="33" applyNumberFormat="1" applyFont="1" applyFill="1" applyAlignment="1">
      <alignment horizontal="left" wrapText="1"/>
    </xf>
    <xf numFmtId="0" fontId="67" fillId="0" borderId="0" xfId="33" applyNumberFormat="1" applyFont="1" applyAlignment="1"/>
    <xf numFmtId="0" fontId="78" fillId="0" borderId="0" xfId="33" applyNumberFormat="1" applyFont="1" applyFill="1" applyAlignment="1">
      <alignment horizontal="left" wrapText="1"/>
    </xf>
    <xf numFmtId="166" fontId="76" fillId="0" borderId="0" xfId="33" applyNumberFormat="1" applyFont="1" applyFill="1"/>
    <xf numFmtId="0" fontId="67" fillId="0" borderId="4" xfId="33" applyNumberFormat="1" applyFont="1" applyFill="1" applyBorder="1"/>
    <xf numFmtId="0" fontId="67" fillId="0" borderId="6" xfId="33" applyNumberFormat="1" applyFont="1" applyFill="1" applyBorder="1"/>
    <xf numFmtId="0" fontId="67" fillId="0" borderId="0" xfId="33" applyNumberFormat="1" applyFont="1" applyFill="1" applyAlignment="1">
      <alignment horizontal="justify" wrapText="1"/>
    </xf>
    <xf numFmtId="0" fontId="67" fillId="0" borderId="0" xfId="33" applyNumberFormat="1" applyFont="1" applyAlignment="1">
      <alignment horizontal="right"/>
    </xf>
    <xf numFmtId="0" fontId="105" fillId="0" borderId="0" xfId="33" applyNumberFormat="1" applyFont="1" applyFill="1" applyBorder="1" applyAlignment="1">
      <alignment vertical="center" wrapText="1"/>
    </xf>
    <xf numFmtId="0" fontId="105" fillId="0" borderId="0" xfId="33" applyNumberFormat="1" applyFont="1" applyFill="1" applyAlignment="1">
      <alignment vertical="center" wrapText="1"/>
    </xf>
    <xf numFmtId="0" fontId="119" fillId="0" borderId="0" xfId="33" applyNumberFormat="1" applyFont="1" applyFill="1" applyBorder="1" applyAlignment="1">
      <alignment vertical="center" wrapText="1"/>
    </xf>
    <xf numFmtId="166" fontId="105" fillId="0" borderId="1" xfId="33" applyNumberFormat="1" applyFont="1" applyFill="1" applyBorder="1" applyAlignment="1">
      <alignment horizontal="right" vertical="center" wrapText="1"/>
    </xf>
    <xf numFmtId="0" fontId="67" fillId="0" borderId="0" xfId="33" applyNumberFormat="1" applyFont="1" applyFill="1" applyBorder="1" applyAlignment="1"/>
    <xf numFmtId="0" fontId="67" fillId="0" borderId="0" xfId="33" applyNumberFormat="1" applyFont="1" applyFill="1" applyAlignment="1"/>
    <xf numFmtId="0" fontId="105" fillId="0" borderId="1" xfId="33" applyNumberFormat="1" applyFont="1" applyFill="1" applyBorder="1"/>
    <xf numFmtId="0" fontId="67" fillId="0" borderId="0" xfId="33" applyNumberFormat="1" applyFont="1" applyFill="1" applyBorder="1" applyAlignment="1">
      <alignment horizontal="right"/>
    </xf>
    <xf numFmtId="0" fontId="55" fillId="0" borderId="0" xfId="33" applyNumberFormat="1" applyFont="1" applyFill="1" applyAlignment="1">
      <alignment vertical="center" wrapText="1"/>
    </xf>
    <xf numFmtId="0" fontId="67" fillId="0" borderId="5" xfId="0" applyFont="1" applyBorder="1" applyAlignment="1">
      <alignment horizontal="left" vertical="center" wrapText="1" indent="3"/>
    </xf>
    <xf numFmtId="0" fontId="78" fillId="0" borderId="0" xfId="33" applyNumberFormat="1" applyFont="1" applyFill="1" applyAlignment="1"/>
    <xf numFmtId="0" fontId="78" fillId="0" borderId="0" xfId="33" applyNumberFormat="1" applyFont="1" applyFill="1" applyAlignment="1">
      <alignment horizontal="left"/>
    </xf>
    <xf numFmtId="166" fontId="62" fillId="0" borderId="0" xfId="33" applyNumberFormat="1" applyFont="1" applyFill="1" applyBorder="1" applyAlignment="1"/>
    <xf numFmtId="0" fontId="67" fillId="0" borderId="0" xfId="33" applyNumberFormat="1" applyFont="1" applyFill="1" applyBorder="1" applyAlignment="1">
      <alignment horizontal="justify" vertical="center" wrapText="1"/>
    </xf>
    <xf numFmtId="0" fontId="67" fillId="0" borderId="3" xfId="33" applyNumberFormat="1" applyFont="1" applyFill="1" applyBorder="1" applyAlignment="1"/>
    <xf numFmtId="166" fontId="135" fillId="37" borderId="0" xfId="33" applyNumberFormat="1" applyFont="1" applyFill="1" applyBorder="1" applyAlignment="1">
      <alignment vertical="center" wrapText="1"/>
    </xf>
    <xf numFmtId="166" fontId="67" fillId="0" borderId="0" xfId="33" applyNumberFormat="1" applyFont="1" applyFill="1" applyAlignment="1"/>
    <xf numFmtId="0" fontId="67" fillId="0" borderId="6" xfId="0" applyFont="1" applyBorder="1" applyAlignment="1">
      <alignment horizontal="right" vertical="center" wrapText="1"/>
    </xf>
    <xf numFmtId="166" fontId="55" fillId="0" borderId="0" xfId="33" applyNumberFormat="1" applyFont="1" applyFill="1" applyAlignment="1">
      <alignment vertical="center" wrapText="1"/>
    </xf>
    <xf numFmtId="0" fontId="102" fillId="34" borderId="0" xfId="0" applyFont="1" applyFill="1" applyAlignment="1">
      <alignment horizontal="center" vertical="center"/>
    </xf>
    <xf numFmtId="0" fontId="138" fillId="34" borderId="0" xfId="34" applyFont="1" applyFill="1"/>
  </cellXfs>
  <cellStyles count="5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2" xfId="27" xr:uid="{00000000-0005-0000-0000-00001A000000}"/>
    <cellStyle name="Comma 2 2" xfId="55" xr:uid="{5F493C5C-2A7E-4EDA-B3FD-CA36CD958D2F}"/>
    <cellStyle name="Comma 2 2 2 2" xfId="28" xr:uid="{00000000-0005-0000-0000-00001B000000}"/>
    <cellStyle name="Comma 2 2 2 2 2" xfId="56" xr:uid="{3DC64839-B372-4E40-8385-5F4288542D86}"/>
    <cellStyle name="Eingabe" xfId="29" builtinId="20" customBuiltin="1"/>
    <cellStyle name="Ergebnis" xfId="30" builtinId="25" customBuiltin="1"/>
    <cellStyle name="Erklärender Text" xfId="31" builtinId="53" customBuiltin="1"/>
    <cellStyle name="Gut" xfId="32" builtinId="26" customBuiltin="1"/>
    <cellStyle name="Komma" xfId="33" builtinId="3"/>
    <cellStyle name="Link" xfId="34" builtinId="8"/>
    <cellStyle name="Migliaia 2" xfId="35" xr:uid="{00000000-0005-0000-0000-000022000000}"/>
    <cellStyle name="Migliaia 2 2" xfId="58" xr:uid="{A2C7B678-9F3D-4F44-AA8A-E123EB5DE0C5}"/>
    <cellStyle name="Migliaia 3" xfId="36" xr:uid="{00000000-0005-0000-0000-000023000000}"/>
    <cellStyle name="Migliaia 4" xfId="57" xr:uid="{C644EFCC-63F3-47B7-893E-759E6A9EB8D9}"/>
    <cellStyle name="Neutral" xfId="37" builtinId="28" customBuiltin="1"/>
    <cellStyle name="Normale 2" xfId="38" xr:uid="{00000000-0005-0000-0000-000025000000}"/>
    <cellStyle name="Normale 3" xfId="39" xr:uid="{00000000-0005-0000-0000-000026000000}"/>
    <cellStyle name="Normale 4" xfId="40" xr:uid="{00000000-0005-0000-0000-000027000000}"/>
    <cellStyle name="Normale 5" xfId="41" xr:uid="{00000000-0005-0000-0000-000028000000}"/>
    <cellStyle name="Normale 6" xfId="53" xr:uid="{3BF12F44-46CA-4D63-961D-0865AF5ED071}"/>
    <cellStyle name="Normale 7" xfId="54" xr:uid="{E4D4AFA0-63C1-4CA2-85D2-2D5C3E76BEBA}"/>
    <cellStyle name="Notiz" xfId="42" builtinId="10" customBuiltin="1"/>
    <cellStyle name="Percentuale 2" xfId="43" xr:uid="{00000000-0005-0000-0000-00002A000000}"/>
    <cellStyle name="Schlecht" xfId="44" builtinId="27" customBuiltin="1"/>
    <cellStyle name="Standard" xfId="0" builtinId="0"/>
    <cellStyle name="Überschrift" xfId="45" builtinId="15" customBuiltin="1"/>
    <cellStyle name="Überschrift 1" xfId="46" builtinId="16" customBuiltin="1"/>
    <cellStyle name="Überschrift 2" xfId="47" builtinId="17" customBuiltin="1"/>
    <cellStyle name="Überschrift 3" xfId="48" builtinId="18" customBuiltin="1"/>
    <cellStyle name="Überschrift 4" xfId="49" builtinId="19" customBuiltin="1"/>
    <cellStyle name="Verknüpfte Zelle" xfId="50" builtinId="24" customBuiltin="1"/>
    <cellStyle name="Warnender Text" xfId="51" builtinId="11" customBuiltin="1"/>
    <cellStyle name="Zelle überprüfen" xfId="52" builtinId="23" customBuiltin="1"/>
  </cellStyles>
  <dxfs count="0"/>
  <tableStyles count="0" defaultTableStyle="TableStyleMedium2" defaultPivotStyle="PivotStyleLight16"/>
  <colors>
    <mruColors>
      <color rgb="FF3B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784550</xdr:colOff>
      <xdr:row>0</xdr:row>
      <xdr:rowOff>2150712</xdr:rowOff>
    </xdr:to>
    <xdr:pic>
      <xdr:nvPicPr>
        <xdr:cNvPr id="3" name="Grafik 2">
          <a:extLst>
            <a:ext uri="{FF2B5EF4-FFF2-40B4-BE49-F238E27FC236}">
              <a16:creationId xmlns:a16="http://schemas.microsoft.com/office/drawing/2014/main" id="{5F324CCF-D21B-41A0-ABB1-FC1A135AC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60000" cy="215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34925</xdr:colOff>
      <xdr:row>3</xdr:row>
      <xdr:rowOff>12700</xdr:rowOff>
    </xdr:from>
    <xdr:ext cx="184731" cy="264560"/>
    <xdr:sp macro="" textlink="">
      <xdr:nvSpPr>
        <xdr:cNvPr id="3" name="Textfeld 1">
          <a:extLst>
            <a:ext uri="{FF2B5EF4-FFF2-40B4-BE49-F238E27FC236}">
              <a16:creationId xmlns:a16="http://schemas.microsoft.com/office/drawing/2014/main" id="{6B242E1C-71A3-4B6E-BEC1-9F5A095B9DA0}"/>
            </a:ext>
          </a:extLst>
        </xdr:cNvPr>
        <xdr:cNvSpPr txBox="1"/>
      </xdr:nvSpPr>
      <xdr:spPr>
        <a:xfrm>
          <a:off x="217488" y="592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1</xdr:col>
      <xdr:colOff>34925</xdr:colOff>
      <xdr:row>3</xdr:row>
      <xdr:rowOff>12700</xdr:rowOff>
    </xdr:from>
    <xdr:ext cx="184731" cy="264560"/>
    <xdr:sp macro="" textlink="">
      <xdr:nvSpPr>
        <xdr:cNvPr id="5" name="Textfeld 1">
          <a:extLst>
            <a:ext uri="{FF2B5EF4-FFF2-40B4-BE49-F238E27FC236}">
              <a16:creationId xmlns:a16="http://schemas.microsoft.com/office/drawing/2014/main" id="{CB90D6C6-7180-4BC6-A736-EC97AE3AF080}"/>
            </a:ext>
          </a:extLst>
        </xdr:cNvPr>
        <xdr:cNvSpPr txBox="1"/>
      </xdr:nvSpPr>
      <xdr:spPr>
        <a:xfrm>
          <a:off x="215900" y="59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75613</xdr:rowOff>
    </xdr:to>
    <xdr:pic>
      <xdr:nvPicPr>
        <xdr:cNvPr id="4" name="Grafik 3">
          <a:extLst>
            <a:ext uri="{FF2B5EF4-FFF2-40B4-BE49-F238E27FC236}">
              <a16:creationId xmlns:a16="http://schemas.microsoft.com/office/drawing/2014/main" id="{A82368EE-8342-C5FC-A278-DD9C73BAE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9180000" cy="6362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15</xdr:col>
      <xdr:colOff>12187</xdr:colOff>
      <xdr:row>35</xdr:row>
      <xdr:rowOff>75612</xdr:rowOff>
    </xdr:to>
    <xdr:pic>
      <xdr:nvPicPr>
        <xdr:cNvPr id="4" name="Grafik 3">
          <a:extLst>
            <a:ext uri="{FF2B5EF4-FFF2-40B4-BE49-F238E27FC236}">
              <a16:creationId xmlns:a16="http://schemas.microsoft.com/office/drawing/2014/main" id="{ABF32964-1360-0EB1-48C8-485F5832A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0999"/>
          <a:ext cx="9180000" cy="63621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75613</xdr:rowOff>
    </xdr:to>
    <xdr:pic>
      <xdr:nvPicPr>
        <xdr:cNvPr id="4" name="Grafik 3">
          <a:extLst>
            <a:ext uri="{FF2B5EF4-FFF2-40B4-BE49-F238E27FC236}">
              <a16:creationId xmlns:a16="http://schemas.microsoft.com/office/drawing/2014/main" id="{76C32BE2-436F-1F05-04BC-6E7FD86E6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9180000" cy="6362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23813</xdr:colOff>
      <xdr:row>37</xdr:row>
      <xdr:rowOff>27230</xdr:rowOff>
    </xdr:to>
    <xdr:pic>
      <xdr:nvPicPr>
        <xdr:cNvPr id="3" name="Grafik 2">
          <a:extLst>
            <a:ext uri="{FF2B5EF4-FFF2-40B4-BE49-F238E27FC236}">
              <a16:creationId xmlns:a16="http://schemas.microsoft.com/office/drawing/2014/main" id="{DBB82BCE-F53A-3E3E-FB24-0FCF43B47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3375"/>
          <a:ext cx="9659938" cy="6694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3750</xdr:colOff>
      <xdr:row>53</xdr:row>
      <xdr:rowOff>98348</xdr:rowOff>
    </xdr:to>
    <xdr:pic>
      <xdr:nvPicPr>
        <xdr:cNvPr id="4" name="Grafik 3">
          <a:extLst>
            <a:ext uri="{FF2B5EF4-FFF2-40B4-BE49-F238E27FC236}">
              <a16:creationId xmlns:a16="http://schemas.microsoft.com/office/drawing/2014/main" id="{D4A517EC-ACB5-7D7E-E30E-250BD0D7F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3850"/>
          <a:ext cx="8100000" cy="8356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SHARE\Report%20Frame%20Territoriale\2017\Tavole\formattazione%20tavole\Tavole%20Frame%20Territoriale%202016%20con%20riservate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delle tavole"/>
      <sheetName val="Tav. 1 Regioni"/>
      <sheetName val="Tav. 2 Regioni Ind_Ser"/>
      <sheetName val="Tav. 3 Classi di addetti "/>
      <sheetName val="Tav. 4 Classi di add Indicatori"/>
      <sheetName val="Tav. 5 Sistemi Locali"/>
      <sheetName val="Tav. 6 Sistemi Locali Ind_Ser"/>
      <sheetName val="Tav. 7 SL_Classi"/>
      <sheetName val="Tav. 8 SL_Classi Ind_Ser"/>
      <sheetName val="Tav. 9 SL_Gruppi"/>
      <sheetName val="Tav. 10 SL_Gruppi Ind_Ser"/>
      <sheetName val="Tav. 11 Capoluoghi Totale"/>
      <sheetName val="Tav. 12 Capoluoghi Ind_Ser"/>
      <sheetName val="Tav. 13 Capoluoghi Sez. B e C"/>
      <sheetName val="Tav. 14 Capoluoghi Sez. D"/>
      <sheetName val="Tav. 15 Capoluoghi Sez. E"/>
      <sheetName val="Tav. 16 Capoluoghi Sez. F"/>
      <sheetName val="Tav. 17 Capoluoghi Sez. G"/>
      <sheetName val="Tav. 18 Capoluoghi Sez. H"/>
      <sheetName val="Tav. 19 Capoluoghi Sez. I"/>
      <sheetName val="Tav. 20 Capoluoghi Sez. J"/>
      <sheetName val="Tav. 21 Capoluoghi Sez. L"/>
      <sheetName val="Tav__22_Capoluoghi_Sez__M"/>
      <sheetName val="Tav. 23 Capoluoghi Sez. N"/>
      <sheetName val="Tav. 24 Capoluoghi Sez. P"/>
      <sheetName val="Tav. 25 Capoluoghi Sez. Q"/>
      <sheetName val="Tav. 26 Capoluoghi Sez. R"/>
      <sheetName val="Tav. 27 Capoluoghi Sez. S"/>
      <sheetName val="Tav. 28 Comuni"/>
      <sheetName val="Tav. 29 Comuni Industria"/>
      <sheetName val="Tav. 30 Comuni Servizi"/>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tat.provincia.bz.it/it/pubblicazioni/mobilita-e-traffico-in-alto-adige-2023" TargetMode="External"/><Relationship Id="rId1" Type="http://schemas.openxmlformats.org/officeDocument/2006/relationships/hyperlink" Target="https://astat.provincia.bz.it/de/publikationen/mobilitaet-und-verkehr-in-suedtirol-2023"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tat.provincia.bz.it/" TargetMode="External"/><Relationship Id="rId1" Type="http://schemas.openxmlformats.org/officeDocument/2006/relationships/hyperlink" Target="https://astat.provinz.bz.it/" TargetMode="External"/><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4.bin"/><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5.bin"/><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6.bin"/><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28.bin"/><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
  <sheetViews>
    <sheetView tabSelected="1" zoomScale="120" zoomScaleNormal="120" workbookViewId="0">
      <selection activeCell="A6" sqref="A6"/>
    </sheetView>
  </sheetViews>
  <sheetFormatPr baseColWidth="10" defaultColWidth="11.44140625" defaultRowHeight="14.4" x14ac:dyDescent="0.3"/>
  <cols>
    <col min="1" max="1" width="85.77734375" customWidth="1"/>
    <col min="2" max="2" width="15.77734375" customWidth="1"/>
    <col min="3" max="3" width="85.77734375" customWidth="1"/>
  </cols>
  <sheetData>
    <row r="1" spans="1:4" ht="198.75" customHeight="1" x14ac:dyDescent="0.3">
      <c r="A1" s="762"/>
      <c r="B1" s="763"/>
      <c r="C1" s="763"/>
    </row>
    <row r="2" spans="1:4" ht="24" x14ac:dyDescent="0.6">
      <c r="A2" s="250" t="s">
        <v>1822</v>
      </c>
      <c r="B2" s="251"/>
      <c r="C2" s="252" t="s">
        <v>1823</v>
      </c>
      <c r="D2" s="166"/>
    </row>
    <row r="3" spans="1:4" s="259" customFormat="1" ht="13.2" x14ac:dyDescent="0.25">
      <c r="A3" s="1151" t="s">
        <v>2198</v>
      </c>
      <c r="B3" s="1150"/>
      <c r="C3" s="1151" t="s">
        <v>2199</v>
      </c>
    </row>
    <row r="4" spans="1:4" ht="15" customHeight="1" x14ac:dyDescent="0.3">
      <c r="A4" s="168"/>
      <c r="B4" s="167"/>
      <c r="C4" s="168"/>
    </row>
    <row r="5" spans="1:4" ht="17.399999999999999" x14ac:dyDescent="0.3">
      <c r="A5" s="168" t="s">
        <v>1846</v>
      </c>
      <c r="B5" s="167"/>
      <c r="C5" s="168" t="s">
        <v>1847</v>
      </c>
    </row>
    <row r="6" spans="1:4" ht="25.05" customHeight="1" x14ac:dyDescent="0.3">
      <c r="A6" s="169"/>
      <c r="B6" s="170"/>
      <c r="C6" s="169"/>
    </row>
    <row r="7" spans="1:4" ht="17.100000000000001" customHeight="1" x14ac:dyDescent="0.3">
      <c r="A7" s="176" t="s">
        <v>1371</v>
      </c>
      <c r="B7" s="170"/>
      <c r="C7" s="176" t="s">
        <v>1913</v>
      </c>
      <c r="D7" s="162"/>
    </row>
    <row r="8" spans="1:4" ht="15.45" customHeight="1" x14ac:dyDescent="0.3">
      <c r="A8" s="171" t="s">
        <v>1845</v>
      </c>
      <c r="B8" s="759" t="s">
        <v>1342</v>
      </c>
      <c r="C8" s="171" t="s">
        <v>1370</v>
      </c>
      <c r="D8" s="162"/>
    </row>
    <row r="9" spans="1:4" ht="15.45" customHeight="1" x14ac:dyDescent="0.3">
      <c r="A9" s="171" t="s">
        <v>1799</v>
      </c>
      <c r="B9" s="172" t="s">
        <v>1341</v>
      </c>
      <c r="C9" s="171" t="s">
        <v>1848</v>
      </c>
    </row>
    <row r="10" spans="1:4" ht="15.45" customHeight="1" x14ac:dyDescent="0.3">
      <c r="A10" s="171" t="s">
        <v>1625</v>
      </c>
      <c r="B10" s="172" t="s">
        <v>13</v>
      </c>
      <c r="C10" s="171" t="s">
        <v>1626</v>
      </c>
    </row>
    <row r="11" spans="1:4" ht="22.95" customHeight="1" x14ac:dyDescent="0.3">
      <c r="A11" s="227" t="s">
        <v>1909</v>
      </c>
      <c r="B11" s="172" t="s">
        <v>43</v>
      </c>
      <c r="C11" s="171" t="s">
        <v>1629</v>
      </c>
    </row>
    <row r="12" spans="1:4" ht="15.45" customHeight="1" x14ac:dyDescent="0.3">
      <c r="A12" s="227" t="s">
        <v>1630</v>
      </c>
      <c r="B12" s="172" t="s">
        <v>56</v>
      </c>
      <c r="C12" s="171" t="s">
        <v>1631</v>
      </c>
    </row>
    <row r="13" spans="1:4" ht="15.45" customHeight="1" x14ac:dyDescent="0.3">
      <c r="A13" s="272" t="s">
        <v>2020</v>
      </c>
      <c r="B13" s="172" t="s">
        <v>69</v>
      </c>
      <c r="C13" s="273" t="s">
        <v>1632</v>
      </c>
    </row>
    <row r="14" spans="1:4" ht="15.45" customHeight="1" x14ac:dyDescent="0.3">
      <c r="A14" s="171" t="s">
        <v>1849</v>
      </c>
      <c r="B14" s="172" t="s">
        <v>82</v>
      </c>
      <c r="C14" s="171" t="s">
        <v>1850</v>
      </c>
    </row>
    <row r="15" spans="1:4" ht="22.95" customHeight="1" x14ac:dyDescent="0.3">
      <c r="A15" s="171" t="s">
        <v>1635</v>
      </c>
      <c r="B15" s="172" t="s">
        <v>197</v>
      </c>
      <c r="C15" s="227" t="s">
        <v>1979</v>
      </c>
    </row>
    <row r="16" spans="1:4" ht="22.95" customHeight="1" x14ac:dyDescent="0.3">
      <c r="A16" s="171" t="s">
        <v>1636</v>
      </c>
      <c r="B16" s="172" t="s">
        <v>298</v>
      </c>
      <c r="C16" s="227" t="s">
        <v>1980</v>
      </c>
    </row>
    <row r="17" spans="1:11" ht="22.95" customHeight="1" x14ac:dyDescent="0.3">
      <c r="A17" s="171" t="s">
        <v>1637</v>
      </c>
      <c r="B17" s="760" t="s">
        <v>302</v>
      </c>
      <c r="C17" s="227" t="s">
        <v>1981</v>
      </c>
    </row>
    <row r="18" spans="1:11" ht="23.1" customHeight="1" x14ac:dyDescent="0.3">
      <c r="A18" s="169"/>
      <c r="B18" s="63"/>
      <c r="C18" s="169"/>
    </row>
    <row r="19" spans="1:11" s="162" customFormat="1" ht="17.100000000000001" customHeight="1" x14ac:dyDescent="0.3">
      <c r="A19" s="177" t="s">
        <v>1372</v>
      </c>
      <c r="B19" s="72"/>
      <c r="C19" s="177" t="s">
        <v>1624</v>
      </c>
    </row>
    <row r="20" spans="1:11" ht="22.95" customHeight="1" x14ac:dyDescent="0.3">
      <c r="A20" s="171" t="s">
        <v>1851</v>
      </c>
      <c r="B20" s="172" t="s">
        <v>317</v>
      </c>
      <c r="C20" s="171" t="s">
        <v>1852</v>
      </c>
    </row>
    <row r="21" spans="1:11" ht="22.95" customHeight="1" x14ac:dyDescent="0.3">
      <c r="A21" s="171" t="s">
        <v>1812</v>
      </c>
      <c r="B21" s="760" t="s">
        <v>344</v>
      </c>
      <c r="C21" s="171" t="s">
        <v>1813</v>
      </c>
    </row>
    <row r="22" spans="1:11" ht="22.95" customHeight="1" x14ac:dyDescent="0.3">
      <c r="A22" s="171" t="s">
        <v>1922</v>
      </c>
      <c r="B22" s="172" t="s">
        <v>442</v>
      </c>
      <c r="C22" s="293" t="s">
        <v>1814</v>
      </c>
    </row>
    <row r="23" spans="1:11" ht="15.45" customHeight="1" x14ac:dyDescent="0.3">
      <c r="A23" s="227" t="s">
        <v>1983</v>
      </c>
      <c r="B23" s="172" t="s">
        <v>448</v>
      </c>
      <c r="C23" s="227" t="s">
        <v>1854</v>
      </c>
    </row>
    <row r="24" spans="1:11" ht="15.45" customHeight="1" x14ac:dyDescent="0.3">
      <c r="A24" s="171" t="s">
        <v>2007</v>
      </c>
      <c r="B24" s="172" t="s">
        <v>469</v>
      </c>
      <c r="C24" s="293" t="s">
        <v>2008</v>
      </c>
    </row>
    <row r="25" spans="1:11" ht="15.45" customHeight="1" x14ac:dyDescent="0.3">
      <c r="A25" s="171" t="s">
        <v>2096</v>
      </c>
      <c r="B25" s="172" t="s">
        <v>1373</v>
      </c>
      <c r="C25" s="293" t="s">
        <v>2095</v>
      </c>
    </row>
    <row r="26" spans="1:11" ht="15.45" customHeight="1" x14ac:dyDescent="0.3">
      <c r="A26" s="171" t="s">
        <v>2021</v>
      </c>
      <c r="B26" s="172" t="s">
        <v>486</v>
      </c>
      <c r="C26" s="171" t="s">
        <v>1855</v>
      </c>
    </row>
    <row r="27" spans="1:11" ht="15.45" customHeight="1" x14ac:dyDescent="0.3">
      <c r="A27" s="171" t="s">
        <v>2094</v>
      </c>
      <c r="B27" s="172" t="s">
        <v>487</v>
      </c>
      <c r="C27" s="171" t="s">
        <v>2092</v>
      </c>
      <c r="D27" s="171"/>
      <c r="E27" s="171"/>
      <c r="F27" s="171"/>
      <c r="G27" s="171"/>
      <c r="H27" s="171"/>
      <c r="I27" s="171"/>
      <c r="J27" s="171"/>
      <c r="K27" s="171"/>
    </row>
    <row r="28" spans="1:11" ht="15.45" customHeight="1" x14ac:dyDescent="0.3">
      <c r="A28" s="171" t="s">
        <v>2014</v>
      </c>
      <c r="B28" s="172" t="s">
        <v>497</v>
      </c>
      <c r="C28" s="171" t="s">
        <v>2015</v>
      </c>
    </row>
    <row r="29" spans="1:11" ht="15.45" customHeight="1" x14ac:dyDescent="0.3">
      <c r="A29" s="171" t="s">
        <v>2023</v>
      </c>
      <c r="B29" s="172" t="s">
        <v>509</v>
      </c>
      <c r="C29" s="171" t="s">
        <v>2009</v>
      </c>
    </row>
    <row r="30" spans="1:11" ht="15.45" customHeight="1" x14ac:dyDescent="0.3">
      <c r="A30" s="171" t="s">
        <v>1638</v>
      </c>
      <c r="B30" s="172" t="s">
        <v>511</v>
      </c>
      <c r="C30" s="171" t="s">
        <v>1639</v>
      </c>
    </row>
    <row r="31" spans="1:11" ht="15.45" customHeight="1" x14ac:dyDescent="0.3">
      <c r="A31" s="171" t="s">
        <v>1928</v>
      </c>
      <c r="B31" s="172" t="s">
        <v>513</v>
      </c>
      <c r="C31" s="171" t="s">
        <v>1780</v>
      </c>
    </row>
    <row r="32" spans="1:11" ht="15.45" customHeight="1" x14ac:dyDescent="0.3">
      <c r="A32" s="171" t="s">
        <v>1781</v>
      </c>
      <c r="B32" s="172" t="s">
        <v>1157</v>
      </c>
      <c r="C32" s="171" t="s">
        <v>1782</v>
      </c>
    </row>
    <row r="33" spans="1:3" ht="15.45" customHeight="1" x14ac:dyDescent="0.3">
      <c r="A33" s="171" t="s">
        <v>1767</v>
      </c>
      <c r="B33" s="172" t="s">
        <v>525</v>
      </c>
      <c r="C33" s="171" t="s">
        <v>1768</v>
      </c>
    </row>
    <row r="34" spans="1:3" ht="15.45" customHeight="1" x14ac:dyDescent="0.3">
      <c r="A34" s="171" t="s">
        <v>1857</v>
      </c>
      <c r="B34" s="172" t="s">
        <v>532</v>
      </c>
      <c r="C34" s="171" t="s">
        <v>1783</v>
      </c>
    </row>
    <row r="35" spans="1:3" ht="15.45" customHeight="1" x14ac:dyDescent="0.3">
      <c r="A35" s="171" t="s">
        <v>1815</v>
      </c>
      <c r="B35" s="172" t="s">
        <v>543</v>
      </c>
      <c r="C35" s="171" t="s">
        <v>1816</v>
      </c>
    </row>
    <row r="36" spans="1:3" ht="15.45" customHeight="1" x14ac:dyDescent="0.3">
      <c r="A36" s="171" t="s">
        <v>1894</v>
      </c>
      <c r="B36" s="172" t="s">
        <v>1617</v>
      </c>
      <c r="C36" s="171" t="s">
        <v>1896</v>
      </c>
    </row>
    <row r="37" spans="1:3" ht="15.45" customHeight="1" x14ac:dyDescent="0.3">
      <c r="A37" s="171" t="s">
        <v>1781</v>
      </c>
      <c r="B37" s="172" t="s">
        <v>1618</v>
      </c>
      <c r="C37" s="171" t="s">
        <v>1782</v>
      </c>
    </row>
    <row r="38" spans="1:3" ht="15.45" customHeight="1" x14ac:dyDescent="0.3">
      <c r="A38" s="171" t="s">
        <v>1895</v>
      </c>
      <c r="B38" s="172" t="s">
        <v>1619</v>
      </c>
      <c r="C38" s="171" t="s">
        <v>1897</v>
      </c>
    </row>
    <row r="39" spans="1:3" ht="23.1" customHeight="1" x14ac:dyDescent="0.3">
      <c r="B39" s="144"/>
    </row>
    <row r="40" spans="1:3" s="162" customFormat="1" ht="17.100000000000001" customHeight="1" x14ac:dyDescent="0.3">
      <c r="A40" s="177" t="s">
        <v>1375</v>
      </c>
      <c r="B40" s="257"/>
      <c r="C40" s="177" t="s">
        <v>1374</v>
      </c>
    </row>
    <row r="41" spans="1:3" s="84" customFormat="1" ht="15.45" customHeight="1" x14ac:dyDescent="0.2">
      <c r="A41" s="287" t="s">
        <v>1735</v>
      </c>
      <c r="B41" s="179" t="s">
        <v>552</v>
      </c>
      <c r="C41" s="171" t="s">
        <v>1736</v>
      </c>
    </row>
    <row r="42" spans="1:3" s="84" customFormat="1" ht="15.45" customHeight="1" x14ac:dyDescent="0.2">
      <c r="A42" s="287" t="s">
        <v>1892</v>
      </c>
      <c r="B42" s="179" t="s">
        <v>1620</v>
      </c>
      <c r="C42" s="171" t="s">
        <v>1893</v>
      </c>
    </row>
    <row r="43" spans="1:3" ht="15.45" customHeight="1" x14ac:dyDescent="0.3">
      <c r="A43" s="171" t="s">
        <v>1858</v>
      </c>
      <c r="B43" s="179" t="s">
        <v>784</v>
      </c>
      <c r="C43" s="171" t="s">
        <v>1859</v>
      </c>
    </row>
    <row r="44" spans="1:3" ht="15.45" customHeight="1" x14ac:dyDescent="0.3">
      <c r="A44" s="171" t="s">
        <v>1860</v>
      </c>
      <c r="B44" s="179" t="s">
        <v>834</v>
      </c>
      <c r="C44" s="171" t="s">
        <v>1861</v>
      </c>
    </row>
    <row r="45" spans="1:3" ht="15.45" customHeight="1" x14ac:dyDescent="0.3">
      <c r="A45" s="171" t="s">
        <v>1862</v>
      </c>
      <c r="B45" s="179" t="s">
        <v>846</v>
      </c>
      <c r="C45" s="171" t="s">
        <v>1863</v>
      </c>
    </row>
    <row r="46" spans="1:3" ht="15.45" customHeight="1" x14ac:dyDescent="0.3">
      <c r="A46" s="171" t="s">
        <v>1864</v>
      </c>
      <c r="B46" s="179" t="s">
        <v>857</v>
      </c>
      <c r="C46" s="171" t="s">
        <v>1865</v>
      </c>
    </row>
    <row r="47" spans="1:3" ht="15.45" customHeight="1" x14ac:dyDescent="0.3">
      <c r="A47" s="171" t="s">
        <v>1858</v>
      </c>
      <c r="B47" s="179" t="s">
        <v>863</v>
      </c>
      <c r="C47" s="171" t="s">
        <v>1859</v>
      </c>
    </row>
    <row r="48" spans="1:3" ht="15.45" customHeight="1" x14ac:dyDescent="0.3">
      <c r="A48" s="171" t="s">
        <v>1867</v>
      </c>
      <c r="B48" s="179" t="s">
        <v>888</v>
      </c>
      <c r="C48" s="171" t="s">
        <v>1866</v>
      </c>
    </row>
    <row r="49" spans="1:3" ht="15.45" customHeight="1" x14ac:dyDescent="0.3">
      <c r="A49" s="171" t="s">
        <v>1868</v>
      </c>
      <c r="B49" s="179" t="s">
        <v>889</v>
      </c>
      <c r="C49" s="171" t="s">
        <v>1869</v>
      </c>
    </row>
    <row r="50" spans="1:3" ht="15.45" customHeight="1" x14ac:dyDescent="0.3">
      <c r="A50" s="171" t="s">
        <v>1870</v>
      </c>
      <c r="B50" s="179" t="s">
        <v>890</v>
      </c>
      <c r="C50" s="171" t="s">
        <v>1871</v>
      </c>
    </row>
    <row r="51" spans="1:3" ht="15.45" customHeight="1" x14ac:dyDescent="0.3">
      <c r="A51" s="171" t="s">
        <v>1751</v>
      </c>
      <c r="B51" s="179" t="s">
        <v>891</v>
      </c>
      <c r="C51" s="171" t="s">
        <v>1752</v>
      </c>
    </row>
    <row r="52" spans="1:3" ht="15.45" customHeight="1" x14ac:dyDescent="0.3">
      <c r="A52" s="171" t="s">
        <v>1753</v>
      </c>
      <c r="B52" s="179" t="s">
        <v>907</v>
      </c>
      <c r="C52" s="171" t="s">
        <v>1754</v>
      </c>
    </row>
    <row r="53" spans="1:3" ht="15.45" customHeight="1" x14ac:dyDescent="0.3">
      <c r="A53" s="171" t="s">
        <v>1755</v>
      </c>
      <c r="B53" s="179" t="s">
        <v>912</v>
      </c>
      <c r="C53" s="171" t="s">
        <v>1756</v>
      </c>
    </row>
    <row r="54" spans="1:3" ht="15.45" customHeight="1" x14ac:dyDescent="0.3">
      <c r="A54" s="171" t="s">
        <v>1758</v>
      </c>
      <c r="B54" s="179" t="s">
        <v>915</v>
      </c>
      <c r="C54" s="171" t="s">
        <v>1759</v>
      </c>
    </row>
    <row r="55" spans="1:3" ht="15.45" customHeight="1" x14ac:dyDescent="0.3">
      <c r="A55" s="171" t="s">
        <v>1872</v>
      </c>
      <c r="B55" s="179" t="s">
        <v>922</v>
      </c>
      <c r="C55" s="171" t="s">
        <v>1873</v>
      </c>
    </row>
    <row r="56" spans="1:3" s="265" customFormat="1" ht="15.45" customHeight="1" x14ac:dyDescent="0.3">
      <c r="A56" s="171" t="s">
        <v>1762</v>
      </c>
      <c r="B56" s="179" t="s">
        <v>948</v>
      </c>
      <c r="C56" s="171" t="s">
        <v>1763</v>
      </c>
    </row>
    <row r="57" spans="1:3" ht="23.1" customHeight="1" x14ac:dyDescent="0.3">
      <c r="A57" s="178"/>
    </row>
    <row r="58" spans="1:3" s="162" customFormat="1" ht="17.100000000000001" customHeight="1" x14ac:dyDescent="0.3">
      <c r="A58" s="177" t="s">
        <v>1377</v>
      </c>
      <c r="B58" s="72"/>
      <c r="C58" s="177" t="s">
        <v>1376</v>
      </c>
    </row>
    <row r="59" spans="1:3" ht="15.45" customHeight="1" x14ac:dyDescent="0.3">
      <c r="A59" s="761" t="s">
        <v>1640</v>
      </c>
      <c r="B59" s="179" t="s">
        <v>972</v>
      </c>
      <c r="C59" s="761" t="s">
        <v>1641</v>
      </c>
    </row>
    <row r="60" spans="1:3" ht="15.45" customHeight="1" x14ac:dyDescent="0.3">
      <c r="A60" s="761" t="s">
        <v>1764</v>
      </c>
      <c r="B60" s="179" t="s">
        <v>983</v>
      </c>
      <c r="C60" s="761" t="s">
        <v>1765</v>
      </c>
    </row>
    <row r="61" spans="1:3" ht="15.45" customHeight="1" x14ac:dyDescent="0.3">
      <c r="A61" s="91" t="s">
        <v>1642</v>
      </c>
      <c r="B61" s="179" t="s">
        <v>987</v>
      </c>
      <c r="C61" s="91" t="s">
        <v>1643</v>
      </c>
    </row>
    <row r="62" spans="1:3" ht="23.1" customHeight="1" x14ac:dyDescent="0.3">
      <c r="C62" s="171"/>
    </row>
    <row r="63" spans="1:3" s="162" customFormat="1" ht="17.100000000000001" customHeight="1" x14ac:dyDescent="0.3">
      <c r="A63" s="177" t="s">
        <v>1378</v>
      </c>
      <c r="B63" s="178"/>
      <c r="C63" s="177" t="s">
        <v>1379</v>
      </c>
    </row>
    <row r="64" spans="1:3" ht="15.45" customHeight="1" x14ac:dyDescent="0.3">
      <c r="A64" s="761" t="s">
        <v>1784</v>
      </c>
      <c r="B64" s="179" t="s">
        <v>1000</v>
      </c>
      <c r="C64" s="761" t="s">
        <v>1785</v>
      </c>
    </row>
    <row r="65" spans="1:3" ht="15.45" customHeight="1" x14ac:dyDescent="0.3">
      <c r="A65" s="761" t="s">
        <v>1786</v>
      </c>
      <c r="B65" s="179" t="s">
        <v>1001</v>
      </c>
      <c r="C65" s="761" t="s">
        <v>1787</v>
      </c>
    </row>
    <row r="66" spans="1:3" ht="15.45" customHeight="1" x14ac:dyDescent="0.3">
      <c r="A66" s="91" t="s">
        <v>2024</v>
      </c>
      <c r="B66" s="179" t="s">
        <v>1008</v>
      </c>
      <c r="C66" s="294" t="s">
        <v>1790</v>
      </c>
    </row>
    <row r="67" spans="1:3" ht="15.45" customHeight="1" x14ac:dyDescent="0.3">
      <c r="A67" s="761" t="s">
        <v>1876</v>
      </c>
      <c r="B67" s="179" t="s">
        <v>1012</v>
      </c>
      <c r="C67" s="761" t="s">
        <v>1877</v>
      </c>
    </row>
    <row r="68" spans="1:3" ht="15.45" customHeight="1" x14ac:dyDescent="0.3">
      <c r="A68" s="761" t="s">
        <v>1878</v>
      </c>
      <c r="B68" s="179" t="s">
        <v>1015</v>
      </c>
      <c r="C68" s="761" t="s">
        <v>1879</v>
      </c>
    </row>
    <row r="69" spans="1:3" ht="15.45" customHeight="1" x14ac:dyDescent="0.3">
      <c r="A69" s="761" t="s">
        <v>1880</v>
      </c>
      <c r="B69" s="179" t="s">
        <v>1024</v>
      </c>
      <c r="C69" s="761" t="s">
        <v>1881</v>
      </c>
    </row>
    <row r="70" spans="1:3" ht="15.45" customHeight="1" x14ac:dyDescent="0.3">
      <c r="A70" s="91" t="s">
        <v>1791</v>
      </c>
      <c r="B70" s="179" t="s">
        <v>1621</v>
      </c>
      <c r="C70" s="761" t="s">
        <v>1792</v>
      </c>
    </row>
    <row r="71" spans="1:3" ht="15.45" customHeight="1" x14ac:dyDescent="0.3">
      <c r="A71" s="91" t="s">
        <v>1793</v>
      </c>
      <c r="B71" s="179" t="s">
        <v>1622</v>
      </c>
      <c r="C71" s="91" t="s">
        <v>1794</v>
      </c>
    </row>
    <row r="72" spans="1:3" ht="15.45" customHeight="1" x14ac:dyDescent="0.3">
      <c r="A72" s="91" t="s">
        <v>1795</v>
      </c>
      <c r="B72" s="179" t="s">
        <v>1598</v>
      </c>
      <c r="C72" s="91" t="s">
        <v>1796</v>
      </c>
    </row>
    <row r="73" spans="1:3" ht="15.45" customHeight="1" x14ac:dyDescent="0.3">
      <c r="A73" s="91" t="s">
        <v>1984</v>
      </c>
      <c r="B73" s="179" t="s">
        <v>1601</v>
      </c>
      <c r="C73" s="91" t="s">
        <v>1985</v>
      </c>
    </row>
    <row r="74" spans="1:3" ht="15.45" customHeight="1" x14ac:dyDescent="0.3">
      <c r="A74" s="91" t="s">
        <v>1797</v>
      </c>
      <c r="B74" s="179" t="s">
        <v>1616</v>
      </c>
      <c r="C74" s="91" t="s">
        <v>1798</v>
      </c>
    </row>
    <row r="75" spans="1:3" ht="15.45" customHeight="1" x14ac:dyDescent="0.3">
      <c r="A75" s="761" t="s">
        <v>1797</v>
      </c>
      <c r="B75" s="179" t="s">
        <v>1623</v>
      </c>
      <c r="C75" s="91" t="s">
        <v>1798</v>
      </c>
    </row>
    <row r="76" spans="1:3" ht="23.1" customHeight="1" x14ac:dyDescent="0.3">
      <c r="B76" s="172"/>
    </row>
    <row r="77" spans="1:3" s="162" customFormat="1" ht="17.100000000000001" customHeight="1" x14ac:dyDescent="0.3">
      <c r="A77" s="177" t="s">
        <v>1380</v>
      </c>
      <c r="B77" s="179"/>
      <c r="C77" s="177" t="s">
        <v>1381</v>
      </c>
    </row>
    <row r="78" spans="1:3" ht="15.45" customHeight="1" x14ac:dyDescent="0.3">
      <c r="A78" s="761" t="s">
        <v>1652</v>
      </c>
      <c r="B78" s="179" t="s">
        <v>1029</v>
      </c>
      <c r="C78" s="761" t="s">
        <v>1994</v>
      </c>
    </row>
    <row r="79" spans="1:3" ht="15.45" customHeight="1" x14ac:dyDescent="0.3">
      <c r="A79" s="761" t="s">
        <v>1653</v>
      </c>
      <c r="B79" s="179" t="s">
        <v>1047</v>
      </c>
      <c r="C79" s="761" t="s">
        <v>1654</v>
      </c>
    </row>
    <row r="80" spans="1:3" ht="15.45" customHeight="1" x14ac:dyDescent="0.3">
      <c r="A80" s="761" t="s">
        <v>1890</v>
      </c>
      <c r="B80" s="179" t="s">
        <v>1050</v>
      </c>
      <c r="C80" s="761" t="s">
        <v>1891</v>
      </c>
    </row>
    <row r="81" spans="1:3" ht="15.45" customHeight="1" x14ac:dyDescent="0.3">
      <c r="A81" s="761" t="s">
        <v>1721</v>
      </c>
      <c r="B81" s="179" t="s">
        <v>1060</v>
      </c>
      <c r="C81" s="761" t="s">
        <v>1722</v>
      </c>
    </row>
    <row r="82" spans="1:3" ht="15.45" customHeight="1" x14ac:dyDescent="0.3">
      <c r="A82" s="761" t="s">
        <v>1723</v>
      </c>
      <c r="B82" s="179" t="s">
        <v>1061</v>
      </c>
      <c r="C82" s="761" t="s">
        <v>1724</v>
      </c>
    </row>
    <row r="83" spans="1:3" ht="15.45" customHeight="1" x14ac:dyDescent="0.3">
      <c r="A83" s="761" t="s">
        <v>1727</v>
      </c>
      <c r="B83" s="179" t="s">
        <v>1075</v>
      </c>
      <c r="C83" s="761" t="s">
        <v>1995</v>
      </c>
    </row>
    <row r="84" spans="1:3" ht="15.45" customHeight="1" x14ac:dyDescent="0.3">
      <c r="A84" s="761" t="s">
        <v>1729</v>
      </c>
      <c r="B84" s="179" t="s">
        <v>1079</v>
      </c>
      <c r="C84" s="761" t="s">
        <v>1730</v>
      </c>
    </row>
    <row r="85" spans="1:3" ht="15.45" customHeight="1" x14ac:dyDescent="0.3">
      <c r="A85" s="761" t="s">
        <v>1731</v>
      </c>
      <c r="B85" s="179" t="s">
        <v>1088</v>
      </c>
      <c r="C85" s="761" t="s">
        <v>1732</v>
      </c>
    </row>
    <row r="86" spans="1:3" ht="15.45" customHeight="1" x14ac:dyDescent="0.3">
      <c r="A86" s="761" t="s">
        <v>1733</v>
      </c>
      <c r="B86" s="179" t="s">
        <v>1091</v>
      </c>
      <c r="C86" s="761" t="s">
        <v>1734</v>
      </c>
    </row>
    <row r="87" spans="1:3" ht="23.1" customHeight="1" x14ac:dyDescent="0.3">
      <c r="B87" s="172"/>
    </row>
    <row r="88" spans="1:3" s="162" customFormat="1" ht="17.100000000000001" customHeight="1" x14ac:dyDescent="0.3">
      <c r="A88" s="177" t="s">
        <v>1382</v>
      </c>
      <c r="B88" s="179"/>
      <c r="C88" s="177" t="s">
        <v>1615</v>
      </c>
    </row>
    <row r="89" spans="1:3" ht="15.45" customHeight="1" x14ac:dyDescent="0.3">
      <c r="A89" s="5" t="s">
        <v>1648</v>
      </c>
      <c r="B89" s="179" t="s">
        <v>1094</v>
      </c>
      <c r="C89" s="257" t="s">
        <v>1986</v>
      </c>
    </row>
    <row r="90" spans="1:3" ht="15.45" customHeight="1" x14ac:dyDescent="0.3">
      <c r="A90" s="5" t="s">
        <v>1649</v>
      </c>
      <c r="B90" s="179" t="s">
        <v>1108</v>
      </c>
      <c r="C90" s="257" t="s">
        <v>1987</v>
      </c>
    </row>
    <row r="91" spans="1:3" ht="15.45" customHeight="1" x14ac:dyDescent="0.3">
      <c r="A91" s="5" t="s">
        <v>1650</v>
      </c>
      <c r="B91" s="179" t="s">
        <v>1483</v>
      </c>
      <c r="C91" s="257" t="s">
        <v>1651</v>
      </c>
    </row>
    <row r="94" spans="1:3" x14ac:dyDescent="0.3">
      <c r="A94" s="255"/>
      <c r="B94" s="10"/>
      <c r="C94" s="10"/>
    </row>
  </sheetData>
  <mergeCells count="1">
    <mergeCell ref="A1:C1"/>
  </mergeCells>
  <phoneticPr fontId="20" type="noConversion"/>
  <hyperlinks>
    <hyperlink ref="B9" location="'Tab 1.2'!A1" display="Tab. 1.2" xr:uid="{00000000-0004-0000-0000-000000000000}"/>
    <hyperlink ref="B10" location="' Tab 1.3'!A1" display="Tab. 1.3" xr:uid="{00000000-0004-0000-0000-000001000000}"/>
    <hyperlink ref="B11" location="'tab 1.4'!A1" display="Tab. 1.4" xr:uid="{00000000-0004-0000-0000-000002000000}"/>
    <hyperlink ref="B12" location="'Tab 1.5'!A1" display="Tab. 1.5" xr:uid="{00000000-0004-0000-0000-000003000000}"/>
    <hyperlink ref="B13" location="'Tab 1.6'!A1" display="Tab. 1.6" xr:uid="{00000000-0004-0000-0000-000004000000}"/>
    <hyperlink ref="B14" location="'Tab 1.7'!A1" display="Tab. 1.7" xr:uid="{00000000-0004-0000-0000-000005000000}"/>
    <hyperlink ref="B15" location="'Tab 1.8'!A1" display="Tab. 1.8" xr:uid="{00000000-0004-0000-0000-000006000000}"/>
    <hyperlink ref="B16" location="'Tab 1.9'!A1" display="Tab. 1.9" xr:uid="{00000000-0004-0000-0000-000007000000}"/>
    <hyperlink ref="B17" location="'Tab 1.10'!A1" display="Tab. 1.10" xr:uid="{00000000-0004-0000-0000-000008000000}"/>
    <hyperlink ref="B8" location="'Tab 1.1'!A1" display="Tab. 1.1" xr:uid="{00000000-0004-0000-0000-000009000000}"/>
    <hyperlink ref="B20" location="'Tab 2.1 '!A1" display="Tab. 2.1" xr:uid="{00000000-0004-0000-0000-00000A000000}"/>
    <hyperlink ref="B22" location="'Tab 2.3'!A1" display="Tab. 2.3" xr:uid="{00000000-0004-0000-0000-00000B000000}"/>
    <hyperlink ref="B23" location="'Tab 2.4'!A1" display="Tab. 2.4" xr:uid="{00000000-0004-0000-0000-00000C000000}"/>
    <hyperlink ref="B24" location="'Tab 2.5 '!A1" display="Tab. 2.5" xr:uid="{00000000-0004-0000-0000-00000D000000}"/>
    <hyperlink ref="B27" location="'Tab. 2.8'!A1" display="Tab. 2.8" xr:uid="{00000000-0004-0000-0000-00000E000000}"/>
    <hyperlink ref="B28" location="'Tab. 2.9'!A1" display="Tab. 2.9" xr:uid="{00000000-0004-0000-0000-00000F000000}"/>
    <hyperlink ref="B29" location="'Tab. 2.10'!A1" display="Tab. 2.10" xr:uid="{00000000-0004-0000-0000-000010000000}"/>
    <hyperlink ref="B30" location="'Tab. 2.11'!A1" display="Tab. 2.11" xr:uid="{00000000-0004-0000-0000-000011000000}"/>
    <hyperlink ref="B31" location="'Tab. 2.12'!A1" display="Tab. 2.12" xr:uid="{00000000-0004-0000-0000-000012000000}"/>
    <hyperlink ref="B32" location="'Tab. 2.13'!A1" display="Tab. 2.13" xr:uid="{00000000-0004-0000-0000-000013000000}"/>
    <hyperlink ref="B33" location="'Tab 2.14'!A1" display="Tab. 2.14" xr:uid="{00000000-0004-0000-0000-000014000000}"/>
    <hyperlink ref="B34" location="'Tab 2.15'!A1" display="Tab. 2.15" xr:uid="{00000000-0004-0000-0000-000015000000}"/>
    <hyperlink ref="B35" location="'Tab 2.16'!A1" display="Tab. 2.16" xr:uid="{00000000-0004-0000-0000-000016000000}"/>
    <hyperlink ref="B25" location="'Tab. 2.6 '!A1" display="Tab. 2.6" xr:uid="{00000000-0004-0000-0000-000017000000}"/>
    <hyperlink ref="B41" location="'Tab 3.1'!A1" display="Tab. 3.1" xr:uid="{00000000-0004-0000-0000-000018000000}"/>
    <hyperlink ref="B43" location="'Tab 3.2'!A1" display="Tab. 3.2" xr:uid="{00000000-0004-0000-0000-000019000000}"/>
    <hyperlink ref="B44" location="'Tab 3.3'!A1" display="Tab. 3.3" xr:uid="{00000000-0004-0000-0000-00001A000000}"/>
    <hyperlink ref="B45" location="'Tab 3.4'!A1" display="Tab. 3.4" xr:uid="{00000000-0004-0000-0000-00001B000000}"/>
    <hyperlink ref="B46" location="'Tab 3.5'!A1" display="Tab. 3.5" xr:uid="{00000000-0004-0000-0000-00001C000000}"/>
    <hyperlink ref="B47" location="'Tab 3.6'!A1" display="Tab. 3.6" xr:uid="{00000000-0004-0000-0000-00001D000000}"/>
    <hyperlink ref="B48" location="'Tab 3.7'!A1" display="Tab. 3.7" xr:uid="{00000000-0004-0000-0000-00001E000000}"/>
    <hyperlink ref="B49" location="'Tab 3.8'!A1" display="Tab. 3.8" xr:uid="{00000000-0004-0000-0000-00001F000000}"/>
    <hyperlink ref="B50" location="'Tab 3.9'!A1" display="Tab. 3.9" xr:uid="{00000000-0004-0000-0000-000020000000}"/>
    <hyperlink ref="B51" location="'Tab 3.10'!A1" display="Tab. 3.10" xr:uid="{00000000-0004-0000-0000-000021000000}"/>
    <hyperlink ref="B52" location="'Tab 3.11'!A1" display="Tab. 3.11" xr:uid="{00000000-0004-0000-0000-000022000000}"/>
    <hyperlink ref="B53" location="'Tab 3.12'!A1" display="Tab. 3.12" xr:uid="{00000000-0004-0000-0000-000023000000}"/>
    <hyperlink ref="B54" location="'Tab 3.13'!A1" display="Tab. 3.13" xr:uid="{00000000-0004-0000-0000-000024000000}"/>
    <hyperlink ref="B55" location="'Tab 3.14'!A1" display="Tab. 3.14" xr:uid="{00000000-0004-0000-0000-000025000000}"/>
    <hyperlink ref="B56" location="'Tab 3.15'!A1" display="Tab. 3.15" xr:uid="{00000000-0004-0000-0000-000026000000}"/>
    <hyperlink ref="B59" location="'Tab. 4.1'!A1" display="Tab. 4.1" xr:uid="{00000000-0004-0000-0000-000027000000}"/>
    <hyperlink ref="B60" location="'Tab. 4.2'!A1" display="Tab. 4.2" xr:uid="{00000000-0004-0000-0000-000028000000}"/>
    <hyperlink ref="B61" location="'Tab. 4.3'!A1" display="Tab. 4.3" xr:uid="{00000000-0004-0000-0000-000029000000}"/>
    <hyperlink ref="B64" location="'Tab. 5.1'!A1" display="Tab. 5.1" xr:uid="{00000000-0004-0000-0000-00002A000000}"/>
    <hyperlink ref="B65" location="'Tab. 5.2'!A1" display="Tab. 5.2" xr:uid="{00000000-0004-0000-0000-00002B000000}"/>
    <hyperlink ref="B66" location="'Tab. 5.3'!A1" display="Tab. 5.3" xr:uid="{00000000-0004-0000-0000-00002C000000}"/>
    <hyperlink ref="B67" location="'Tab. 5.4'!A1" display="Tab. 5.4" xr:uid="{00000000-0004-0000-0000-00002D000000}"/>
    <hyperlink ref="B68" location="'Tab. 5.5'!A1" display="Tab. 5.5" xr:uid="{00000000-0004-0000-0000-00002E000000}"/>
    <hyperlink ref="B69" location="'Tab 5.6'!A1" display="Tab. 5.6" xr:uid="{00000000-0004-0000-0000-00002F000000}"/>
    <hyperlink ref="B78" location="'Tab. 6.1'!A1" display="Tab. 6.1" xr:uid="{00000000-0004-0000-0000-000030000000}"/>
    <hyperlink ref="B79" location="'Tab. 6.2'!A1" display="Tab. 6.2" xr:uid="{00000000-0004-0000-0000-000031000000}"/>
    <hyperlink ref="B80" location="'Tab. 6.3'!A1" display="Tab. 6.3" xr:uid="{00000000-0004-0000-0000-000032000000}"/>
    <hyperlink ref="B81" location="'Tab. 6.4'!A1" display="Tab. 6.4" xr:uid="{00000000-0004-0000-0000-000033000000}"/>
    <hyperlink ref="B82" location="'Tab. 6.5'!A1" display="Tab. 6.5" xr:uid="{00000000-0004-0000-0000-000034000000}"/>
    <hyperlink ref="B83" location="'Tab. 6.6 '!A1" display="Tab. 6.6" xr:uid="{00000000-0004-0000-0000-000035000000}"/>
    <hyperlink ref="B84" location="'Tab. 6.7'!A1" display="Tab. 6.7" xr:uid="{00000000-0004-0000-0000-000036000000}"/>
    <hyperlink ref="B85" location="'Tab. 6.8'!A1" display="Tab. 6.8" xr:uid="{00000000-0004-0000-0000-000037000000}"/>
    <hyperlink ref="B86" location="'Tab. 6.9'!A1" display="Tab. 6.9" xr:uid="{00000000-0004-0000-0000-000038000000}"/>
    <hyperlink ref="B89" location="'Tab. 7.1 '!A1" display="Tab. 7.1" xr:uid="{00000000-0004-0000-0000-000039000000}"/>
    <hyperlink ref="B90" location="'Tab. 7.2'!A1" display="Tab. 7.2" xr:uid="{00000000-0004-0000-0000-00003A000000}"/>
    <hyperlink ref="B91" location="'Tab. 7.3'!A1" display="Tab. 7.3" xr:uid="{00000000-0004-0000-0000-00003B000000}"/>
    <hyperlink ref="B26" location="'Tab. 2.7'!A1" display="Tab. 2.7" xr:uid="{00000000-0004-0000-0000-00003C000000}"/>
    <hyperlink ref="B21" location="'Tab 2.2 '!A1" display="Tab. 2.2" xr:uid="{00000000-0004-0000-0000-00003D000000}"/>
    <hyperlink ref="B70" location="'Tab 5.7'!A1" display="Tab. 5.7" xr:uid="{00000000-0004-0000-0000-00003E000000}"/>
    <hyperlink ref="B71" location="'Tab 5.8'!A1" display="Tab. 5.8" xr:uid="{00000000-0004-0000-0000-00003F000000}"/>
    <hyperlink ref="B72" location="'Tab 5.9'!A1" display="Tab. 5.9" xr:uid="{00000000-0004-0000-0000-000040000000}"/>
    <hyperlink ref="B73" location="'Tab 5.10'!A1" display="Tab. 5.10" xr:uid="{00000000-0004-0000-0000-000041000000}"/>
    <hyperlink ref="B74" location="'Tab. 5.11'!A1" display="Tab. 5.11" xr:uid="{00000000-0004-0000-0000-000042000000}"/>
    <hyperlink ref="B36" location="'Graf. 2.1'!A1" display="Graf. 2.1" xr:uid="{2F716F3D-92F9-41F3-99DC-EF7C4733BD56}"/>
    <hyperlink ref="B37" location="Graf.2.2!A1" display="Graf. 2.2" xr:uid="{26438A87-9F86-45F6-BDDA-E88B9C456CB3}"/>
    <hyperlink ref="B38" location="'Graf. 2.3'!A1" display="Graf. 2.3" xr:uid="{D389B6D9-CC07-49C6-835D-F40AE01FF7F9}"/>
    <hyperlink ref="B42" location="'Graf. 3.1'!A1" display="Graf. 3.1" xr:uid="{5DB52C0A-8386-4790-A621-780E1B02DE40}"/>
    <hyperlink ref="B75" location="'Grafik 5.1'!A1" display="Graf. 5.1" xr:uid="{00000000-0004-0000-0000-000043000000}"/>
    <hyperlink ref="A3" r:id="rId1" xr:uid="{B84820B0-4FDC-42ED-8D08-C7344480C143}"/>
    <hyperlink ref="C3" r:id="rId2" xr:uid="{D9134FC8-660A-418D-BEFF-F4662CD99669}"/>
  </hyperlinks>
  <pageMargins left="0.7" right="0.7" top="0.78740157499999996" bottom="0.78740157499999996" header="0.3" footer="0.3"/>
  <pageSetup paperSize="9" orientation="portrait" r:id="rId3"/>
  <customProperties>
    <customPr name="EpmWorksheetKeyString_GUID" r:id="rId4"/>
  </customPropertie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35"/>
  <sheetViews>
    <sheetView zoomScale="120" zoomScaleNormal="120" workbookViewId="0">
      <selection sqref="A1:I1"/>
    </sheetView>
  </sheetViews>
  <sheetFormatPr baseColWidth="10" defaultColWidth="9.33203125" defaultRowHeight="14.4" x14ac:dyDescent="0.3"/>
  <cols>
    <col min="1" max="1" width="3.77734375" style="92" customWidth="1"/>
    <col min="2" max="2" width="21.6640625" style="7" customWidth="1"/>
    <col min="3" max="9" width="13.6640625" style="7" customWidth="1"/>
    <col min="10" max="10" width="25.6640625" style="7" customWidth="1"/>
    <col min="11" max="16384" width="9.33203125" style="7"/>
  </cols>
  <sheetData>
    <row r="1" spans="1:11" ht="12" customHeight="1" x14ac:dyDescent="0.3">
      <c r="A1" s="840" t="s">
        <v>197</v>
      </c>
      <c r="B1" s="840"/>
      <c r="C1" s="840"/>
      <c r="D1" s="840"/>
      <c r="E1" s="840"/>
      <c r="F1" s="840"/>
      <c r="G1" s="840"/>
      <c r="H1" s="840"/>
      <c r="I1" s="840"/>
      <c r="J1" s="249" t="s">
        <v>1614</v>
      </c>
      <c r="K1" s="81"/>
    </row>
    <row r="2" spans="1:11" s="11" customFormat="1" ht="22.05" customHeight="1" x14ac:dyDescent="0.3">
      <c r="A2" s="842" t="s">
        <v>1635</v>
      </c>
      <c r="B2" s="842"/>
      <c r="C2" s="842"/>
      <c r="D2" s="842"/>
      <c r="E2" s="842"/>
      <c r="F2" s="842"/>
      <c r="G2" s="842"/>
      <c r="H2" s="842"/>
      <c r="I2" s="842"/>
      <c r="J2" s="842"/>
      <c r="K2" s="89"/>
    </row>
    <row r="3" spans="1:11" s="11" customFormat="1" ht="12" customHeight="1" x14ac:dyDescent="0.3">
      <c r="A3" s="840" t="s">
        <v>14</v>
      </c>
      <c r="B3" s="840"/>
      <c r="C3" s="840"/>
      <c r="D3" s="840"/>
      <c r="E3" s="840"/>
      <c r="F3" s="840"/>
      <c r="G3" s="840"/>
      <c r="H3" s="840"/>
      <c r="I3" s="840"/>
      <c r="J3" s="840"/>
      <c r="K3" s="81"/>
    </row>
    <row r="4" spans="1:11" s="11" customFormat="1" ht="22.05" customHeight="1" x14ac:dyDescent="0.3">
      <c r="A4" s="842" t="s">
        <v>1979</v>
      </c>
      <c r="B4" s="842"/>
      <c r="C4" s="842"/>
      <c r="D4" s="842"/>
      <c r="E4" s="842"/>
      <c r="F4" s="842"/>
      <c r="G4" s="842"/>
      <c r="H4" s="842"/>
      <c r="I4" s="842"/>
      <c r="J4" s="842"/>
      <c r="K4" s="89"/>
    </row>
    <row r="5" spans="1:11" s="11" customFormat="1" ht="12" customHeight="1" x14ac:dyDescent="0.3">
      <c r="A5" s="840" t="s">
        <v>1853</v>
      </c>
      <c r="B5" s="840"/>
      <c r="C5" s="840"/>
      <c r="D5" s="840"/>
      <c r="E5" s="840"/>
      <c r="F5" s="840"/>
      <c r="G5" s="840"/>
      <c r="H5" s="840"/>
      <c r="I5" s="840"/>
      <c r="J5" s="840"/>
      <c r="K5" s="81"/>
    </row>
    <row r="6" spans="1:11" ht="12" customHeight="1" x14ac:dyDescent="0.3">
      <c r="A6" s="841"/>
      <c r="B6" s="841"/>
      <c r="C6" s="841"/>
      <c r="D6" s="841"/>
      <c r="E6" s="841"/>
      <c r="F6" s="841"/>
      <c r="G6" s="841"/>
      <c r="H6" s="841"/>
      <c r="I6" s="841"/>
      <c r="J6" s="841"/>
    </row>
    <row r="7" spans="1:11" ht="15.75" customHeight="1" thickBot="1" x14ac:dyDescent="0.35">
      <c r="A7" s="827" t="s">
        <v>2125</v>
      </c>
      <c r="B7" s="828"/>
      <c r="C7" s="807" t="s">
        <v>2016</v>
      </c>
      <c r="D7" s="807"/>
      <c r="E7" s="807"/>
      <c r="F7" s="807"/>
      <c r="G7" s="807" t="s">
        <v>1314</v>
      </c>
      <c r="H7" s="807"/>
      <c r="I7" s="837" t="s">
        <v>2104</v>
      </c>
      <c r="J7" s="833" t="s">
        <v>2126</v>
      </c>
      <c r="K7" s="77"/>
    </row>
    <row r="8" spans="1:11" ht="16.05" customHeight="1" thickBot="1" x14ac:dyDescent="0.35">
      <c r="A8" s="829"/>
      <c r="B8" s="830"/>
      <c r="C8" s="807" t="s">
        <v>198</v>
      </c>
      <c r="D8" s="807"/>
      <c r="E8" s="807" t="s">
        <v>199</v>
      </c>
      <c r="F8" s="807"/>
      <c r="G8" s="807"/>
      <c r="H8" s="807"/>
      <c r="I8" s="838"/>
      <c r="J8" s="834"/>
      <c r="K8" s="77"/>
    </row>
    <row r="9" spans="1:11" ht="25.2" customHeight="1" thickBot="1" x14ac:dyDescent="0.35">
      <c r="A9" s="829"/>
      <c r="B9" s="830"/>
      <c r="C9" s="307" t="s">
        <v>2103</v>
      </c>
      <c r="D9" s="309" t="s">
        <v>1312</v>
      </c>
      <c r="E9" s="307" t="s">
        <v>2103</v>
      </c>
      <c r="F9" s="309" t="s">
        <v>1312</v>
      </c>
      <c r="G9" s="307" t="s">
        <v>2103</v>
      </c>
      <c r="H9" s="309" t="s">
        <v>1312</v>
      </c>
      <c r="I9" s="838"/>
      <c r="J9" s="834"/>
      <c r="K9" s="77"/>
    </row>
    <row r="10" spans="1:11" ht="15" customHeight="1" x14ac:dyDescent="0.3">
      <c r="A10" s="831"/>
      <c r="B10" s="832"/>
      <c r="C10" s="299" t="s">
        <v>27</v>
      </c>
      <c r="D10" s="308" t="s">
        <v>1313</v>
      </c>
      <c r="E10" s="299" t="s">
        <v>27</v>
      </c>
      <c r="F10" s="308" t="s">
        <v>1313</v>
      </c>
      <c r="G10" s="299" t="s">
        <v>27</v>
      </c>
      <c r="H10" s="308" t="s">
        <v>1313</v>
      </c>
      <c r="I10" s="839"/>
      <c r="J10" s="835"/>
      <c r="K10" s="77"/>
    </row>
    <row r="11" spans="1:11" ht="12.45" customHeight="1" x14ac:dyDescent="0.3">
      <c r="A11" s="402"/>
      <c r="B11" s="396"/>
      <c r="C11" s="388"/>
      <c r="D11" s="403"/>
      <c r="E11" s="403"/>
      <c r="F11" s="403"/>
      <c r="G11" s="388"/>
      <c r="H11" s="403"/>
      <c r="I11" s="388"/>
      <c r="J11" s="423"/>
      <c r="K11" s="12"/>
    </row>
    <row r="12" spans="1:11" ht="12.45" customHeight="1" x14ac:dyDescent="0.3">
      <c r="A12" s="413">
        <v>1</v>
      </c>
      <c r="B12" s="396" t="s">
        <v>91</v>
      </c>
      <c r="C12" s="388">
        <v>978</v>
      </c>
      <c r="D12" s="403">
        <v>704</v>
      </c>
      <c r="E12" s="388">
        <v>407</v>
      </c>
      <c r="F12" s="403">
        <v>386</v>
      </c>
      <c r="G12" s="388">
        <v>169</v>
      </c>
      <c r="H12" s="403">
        <v>27</v>
      </c>
      <c r="I12" s="380">
        <v>1554</v>
      </c>
      <c r="J12" s="423" t="s">
        <v>200</v>
      </c>
      <c r="K12" s="12"/>
    </row>
    <row r="13" spans="1:11" ht="12.45" customHeight="1" x14ac:dyDescent="0.3">
      <c r="A13" s="413">
        <v>2</v>
      </c>
      <c r="B13" s="396" t="s">
        <v>92</v>
      </c>
      <c r="C13" s="388">
        <v>628</v>
      </c>
      <c r="D13" s="403">
        <v>437</v>
      </c>
      <c r="E13" s="388">
        <v>310</v>
      </c>
      <c r="F13" s="403">
        <v>282</v>
      </c>
      <c r="G13" s="388">
        <v>102</v>
      </c>
      <c r="H13" s="403">
        <v>26</v>
      </c>
      <c r="I13" s="388">
        <v>1040</v>
      </c>
      <c r="J13" s="423" t="s">
        <v>201</v>
      </c>
      <c r="K13" s="12"/>
    </row>
    <row r="14" spans="1:11" ht="12.45" customHeight="1" x14ac:dyDescent="0.3">
      <c r="A14" s="413">
        <v>3</v>
      </c>
      <c r="B14" s="396" t="s">
        <v>93</v>
      </c>
      <c r="C14" s="388">
        <v>217</v>
      </c>
      <c r="D14" s="403">
        <v>152</v>
      </c>
      <c r="E14" s="388">
        <v>102</v>
      </c>
      <c r="F14" s="403">
        <v>98</v>
      </c>
      <c r="G14" s="388">
        <v>5</v>
      </c>
      <c r="H14" s="403">
        <v>4</v>
      </c>
      <c r="I14" s="388">
        <v>324</v>
      </c>
      <c r="J14" s="423" t="s">
        <v>202</v>
      </c>
      <c r="K14" s="12"/>
    </row>
    <row r="15" spans="1:11" ht="12.45" customHeight="1" x14ac:dyDescent="0.3">
      <c r="A15" s="413">
        <v>4</v>
      </c>
      <c r="B15" s="404" t="s">
        <v>2063</v>
      </c>
      <c r="C15" s="380">
        <v>7881</v>
      </c>
      <c r="D15" s="405">
        <v>5264</v>
      </c>
      <c r="E15" s="380">
        <v>4080</v>
      </c>
      <c r="F15" s="405">
        <v>3691</v>
      </c>
      <c r="G15" s="380">
        <v>7819</v>
      </c>
      <c r="H15" s="405">
        <v>6399</v>
      </c>
      <c r="I15" s="380">
        <v>19780</v>
      </c>
      <c r="J15" s="423" t="s">
        <v>2070</v>
      </c>
      <c r="K15" s="12"/>
    </row>
    <row r="16" spans="1:11" ht="12.45" customHeight="1" x14ac:dyDescent="0.3">
      <c r="A16" s="413">
        <v>5</v>
      </c>
      <c r="B16" s="396" t="s">
        <v>94</v>
      </c>
      <c r="C16" s="388">
        <v>516</v>
      </c>
      <c r="D16" s="403">
        <v>345</v>
      </c>
      <c r="E16" s="388">
        <v>188</v>
      </c>
      <c r="F16" s="403">
        <v>176</v>
      </c>
      <c r="G16" s="388">
        <v>79</v>
      </c>
      <c r="H16" s="403">
        <v>39</v>
      </c>
      <c r="I16" s="388">
        <v>783</v>
      </c>
      <c r="J16" s="423" t="s">
        <v>203</v>
      </c>
      <c r="K16" s="12"/>
    </row>
    <row r="17" spans="1:11" ht="12.45" customHeight="1" x14ac:dyDescent="0.3">
      <c r="A17" s="413">
        <v>6</v>
      </c>
      <c r="B17" s="396" t="s">
        <v>95</v>
      </c>
      <c r="C17" s="380">
        <v>1813</v>
      </c>
      <c r="D17" s="405">
        <v>1229</v>
      </c>
      <c r="E17" s="388">
        <v>872</v>
      </c>
      <c r="F17" s="403">
        <v>809</v>
      </c>
      <c r="G17" s="388">
        <v>578</v>
      </c>
      <c r="H17" s="403">
        <v>351</v>
      </c>
      <c r="I17" s="380">
        <v>3263</v>
      </c>
      <c r="J17" s="423" t="s">
        <v>204</v>
      </c>
      <c r="K17" s="12"/>
    </row>
    <row r="18" spans="1:11" ht="12.45" customHeight="1" x14ac:dyDescent="0.3">
      <c r="A18" s="413">
        <v>7</v>
      </c>
      <c r="B18" s="396" t="s">
        <v>96</v>
      </c>
      <c r="C18" s="388">
        <v>966</v>
      </c>
      <c r="D18" s="403">
        <v>669</v>
      </c>
      <c r="E18" s="388">
        <v>425</v>
      </c>
      <c r="F18" s="403">
        <v>393</v>
      </c>
      <c r="G18" s="388">
        <v>268</v>
      </c>
      <c r="H18" s="403">
        <v>74</v>
      </c>
      <c r="I18" s="380">
        <v>1659</v>
      </c>
      <c r="J18" s="423" t="s">
        <v>205</v>
      </c>
      <c r="K18" s="12"/>
    </row>
    <row r="19" spans="1:11" ht="12.45" customHeight="1" x14ac:dyDescent="0.3">
      <c r="A19" s="413">
        <v>8</v>
      </c>
      <c r="B19" s="396" t="s">
        <v>97</v>
      </c>
      <c r="C19" s="380">
        <v>44871</v>
      </c>
      <c r="D19" s="405">
        <v>30317</v>
      </c>
      <c r="E19" s="380">
        <v>20693</v>
      </c>
      <c r="F19" s="405">
        <v>17498</v>
      </c>
      <c r="G19" s="380">
        <v>213443</v>
      </c>
      <c r="H19" s="405">
        <v>175935</v>
      </c>
      <c r="I19" s="380">
        <v>279007</v>
      </c>
      <c r="J19" s="423" t="s">
        <v>206</v>
      </c>
      <c r="K19" s="12"/>
    </row>
    <row r="20" spans="1:11" ht="12.45" customHeight="1" x14ac:dyDescent="0.3">
      <c r="A20" s="413">
        <v>9</v>
      </c>
      <c r="B20" s="396" t="s">
        <v>98</v>
      </c>
      <c r="C20" s="388">
        <v>339</v>
      </c>
      <c r="D20" s="403">
        <v>256</v>
      </c>
      <c r="E20" s="388">
        <v>161</v>
      </c>
      <c r="F20" s="403">
        <v>151</v>
      </c>
      <c r="G20" s="388">
        <v>56</v>
      </c>
      <c r="H20" s="403">
        <v>32</v>
      </c>
      <c r="I20" s="388">
        <v>556</v>
      </c>
      <c r="J20" s="423" t="s">
        <v>207</v>
      </c>
      <c r="K20" s="12"/>
    </row>
    <row r="21" spans="1:11" ht="12.45" customHeight="1" x14ac:dyDescent="0.3">
      <c r="A21" s="413">
        <v>10</v>
      </c>
      <c r="B21" s="396" t="s">
        <v>99</v>
      </c>
      <c r="C21" s="380">
        <v>1018</v>
      </c>
      <c r="D21" s="403">
        <v>847</v>
      </c>
      <c r="E21" s="388">
        <v>450</v>
      </c>
      <c r="F21" s="403">
        <v>429</v>
      </c>
      <c r="G21" s="388">
        <v>210</v>
      </c>
      <c r="H21" s="403">
        <v>58</v>
      </c>
      <c r="I21" s="380">
        <v>1678</v>
      </c>
      <c r="J21" s="423" t="s">
        <v>208</v>
      </c>
      <c r="K21" s="12"/>
    </row>
    <row r="22" spans="1:11" ht="12.45" customHeight="1" x14ac:dyDescent="0.3">
      <c r="A22" s="413">
        <v>11</v>
      </c>
      <c r="B22" s="396" t="s">
        <v>100</v>
      </c>
      <c r="C22" s="380">
        <v>9224</v>
      </c>
      <c r="D22" s="405">
        <v>6889</v>
      </c>
      <c r="E22" s="380">
        <v>4477</v>
      </c>
      <c r="F22" s="405">
        <v>4140</v>
      </c>
      <c r="G22" s="380">
        <v>2511</v>
      </c>
      <c r="H22" s="405">
        <v>1214</v>
      </c>
      <c r="I22" s="380">
        <v>16212</v>
      </c>
      <c r="J22" s="423" t="s">
        <v>209</v>
      </c>
      <c r="K22" s="12"/>
    </row>
    <row r="23" spans="1:11" ht="12.45" customHeight="1" x14ac:dyDescent="0.3">
      <c r="A23" s="413">
        <v>12</v>
      </c>
      <c r="B23" s="396" t="s">
        <v>101</v>
      </c>
      <c r="C23" s="380">
        <v>1471</v>
      </c>
      <c r="D23" s="405">
        <v>993</v>
      </c>
      <c r="E23" s="388">
        <v>655</v>
      </c>
      <c r="F23" s="403">
        <v>587</v>
      </c>
      <c r="G23" s="388">
        <v>149</v>
      </c>
      <c r="H23" s="403">
        <v>32</v>
      </c>
      <c r="I23" s="380">
        <v>2275</v>
      </c>
      <c r="J23" s="423" t="s">
        <v>210</v>
      </c>
      <c r="K23" s="12"/>
    </row>
    <row r="24" spans="1:11" ht="12.45" customHeight="1" x14ac:dyDescent="0.3">
      <c r="A24" s="413">
        <v>13</v>
      </c>
      <c r="B24" s="396" t="s">
        <v>102</v>
      </c>
      <c r="C24" s="380">
        <v>7145</v>
      </c>
      <c r="D24" s="405">
        <v>5492</v>
      </c>
      <c r="E24" s="380">
        <v>3289</v>
      </c>
      <c r="F24" s="405">
        <v>3089</v>
      </c>
      <c r="G24" s="380">
        <v>2808</v>
      </c>
      <c r="H24" s="405">
        <v>1397</v>
      </c>
      <c r="I24" s="380">
        <v>13242</v>
      </c>
      <c r="J24" s="423" t="s">
        <v>211</v>
      </c>
      <c r="K24" s="12"/>
    </row>
    <row r="25" spans="1:11" ht="12.45" customHeight="1" x14ac:dyDescent="0.3">
      <c r="A25" s="413">
        <v>14</v>
      </c>
      <c r="B25" s="396" t="s">
        <v>103</v>
      </c>
      <c r="C25" s="388">
        <v>291</v>
      </c>
      <c r="D25" s="403">
        <v>166</v>
      </c>
      <c r="E25" s="388">
        <v>104</v>
      </c>
      <c r="F25" s="403">
        <v>92</v>
      </c>
      <c r="G25" s="388">
        <v>2</v>
      </c>
      <c r="H25" s="403">
        <v>2</v>
      </c>
      <c r="I25" s="388">
        <v>397</v>
      </c>
      <c r="J25" s="423" t="s">
        <v>212</v>
      </c>
      <c r="K25" s="12"/>
    </row>
    <row r="26" spans="1:11" ht="12.45" customHeight="1" x14ac:dyDescent="0.3">
      <c r="A26" s="413">
        <v>15</v>
      </c>
      <c r="B26" s="396" t="s">
        <v>2064</v>
      </c>
      <c r="C26" s="380">
        <v>4336</v>
      </c>
      <c r="D26" s="405">
        <v>2967</v>
      </c>
      <c r="E26" s="380">
        <v>2213</v>
      </c>
      <c r="F26" s="405">
        <v>2053</v>
      </c>
      <c r="G26" s="388">
        <v>647</v>
      </c>
      <c r="H26" s="403">
        <v>249</v>
      </c>
      <c r="I26" s="380">
        <v>7196</v>
      </c>
      <c r="J26" s="423" t="s">
        <v>2071</v>
      </c>
      <c r="K26" s="12"/>
    </row>
    <row r="27" spans="1:11" ht="12.45" customHeight="1" x14ac:dyDescent="0.3">
      <c r="A27" s="413">
        <v>16</v>
      </c>
      <c r="B27" s="396" t="s">
        <v>104</v>
      </c>
      <c r="C27" s="380">
        <v>1352</v>
      </c>
      <c r="D27" s="403">
        <v>997</v>
      </c>
      <c r="E27" s="388">
        <v>591</v>
      </c>
      <c r="F27" s="403">
        <v>561</v>
      </c>
      <c r="G27" s="388">
        <v>471</v>
      </c>
      <c r="H27" s="403">
        <v>202</v>
      </c>
      <c r="I27" s="380">
        <v>2414</v>
      </c>
      <c r="J27" s="423" t="s">
        <v>213</v>
      </c>
      <c r="K27" s="12"/>
    </row>
    <row r="28" spans="1:11" ht="12.45" customHeight="1" x14ac:dyDescent="0.3">
      <c r="A28" s="413">
        <v>17</v>
      </c>
      <c r="B28" s="396" t="s">
        <v>105</v>
      </c>
      <c r="C28" s="380">
        <v>2548</v>
      </c>
      <c r="D28" s="405">
        <v>1954</v>
      </c>
      <c r="E28" s="380">
        <v>1133</v>
      </c>
      <c r="F28" s="405">
        <v>1064</v>
      </c>
      <c r="G28" s="388">
        <v>734</v>
      </c>
      <c r="H28" s="403">
        <v>241</v>
      </c>
      <c r="I28" s="380">
        <v>4415</v>
      </c>
      <c r="J28" s="423" t="s">
        <v>214</v>
      </c>
      <c r="K28" s="12"/>
    </row>
    <row r="29" spans="1:11" ht="12.45" customHeight="1" x14ac:dyDescent="0.3">
      <c r="A29" s="413">
        <v>18</v>
      </c>
      <c r="B29" s="396" t="s">
        <v>106</v>
      </c>
      <c r="C29" s="380">
        <v>1228</v>
      </c>
      <c r="D29" s="403">
        <v>939</v>
      </c>
      <c r="E29" s="388">
        <v>561</v>
      </c>
      <c r="F29" s="403">
        <v>519</v>
      </c>
      <c r="G29" s="388">
        <v>162</v>
      </c>
      <c r="H29" s="403">
        <v>59</v>
      </c>
      <c r="I29" s="380">
        <v>1951</v>
      </c>
      <c r="J29" s="423" t="s">
        <v>215</v>
      </c>
      <c r="K29" s="12"/>
    </row>
    <row r="30" spans="1:11" ht="12.45" customHeight="1" x14ac:dyDescent="0.3">
      <c r="A30" s="413">
        <v>19</v>
      </c>
      <c r="B30" s="396" t="s">
        <v>107</v>
      </c>
      <c r="C30" s="380">
        <v>3526</v>
      </c>
      <c r="D30" s="405">
        <v>2574</v>
      </c>
      <c r="E30" s="380">
        <v>1493</v>
      </c>
      <c r="F30" s="405">
        <v>1397</v>
      </c>
      <c r="G30" s="388">
        <v>1180</v>
      </c>
      <c r="H30" s="403">
        <v>479</v>
      </c>
      <c r="I30" s="380">
        <v>6199</v>
      </c>
      <c r="J30" s="423" t="s">
        <v>216</v>
      </c>
      <c r="K30" s="12"/>
    </row>
    <row r="31" spans="1:11" ht="12.45" customHeight="1" x14ac:dyDescent="0.3">
      <c r="A31" s="413">
        <v>20</v>
      </c>
      <c r="B31" s="396" t="s">
        <v>108</v>
      </c>
      <c r="C31" s="388">
        <v>899</v>
      </c>
      <c r="D31" s="403">
        <v>610</v>
      </c>
      <c r="E31" s="388">
        <v>458</v>
      </c>
      <c r="F31" s="403">
        <v>408</v>
      </c>
      <c r="G31" s="388">
        <v>87</v>
      </c>
      <c r="H31" s="403">
        <v>29</v>
      </c>
      <c r="I31" s="380">
        <v>1444</v>
      </c>
      <c r="J31" s="423" t="s">
        <v>217</v>
      </c>
      <c r="K31" s="12"/>
    </row>
    <row r="32" spans="1:11" ht="12.45" customHeight="1" x14ac:dyDescent="0.3">
      <c r="A32" s="413">
        <v>21</v>
      </c>
      <c r="B32" s="396" t="s">
        <v>109</v>
      </c>
      <c r="C32" s="380">
        <v>1529</v>
      </c>
      <c r="D32" s="405">
        <v>1117</v>
      </c>
      <c r="E32" s="388">
        <v>645</v>
      </c>
      <c r="F32" s="403">
        <v>612</v>
      </c>
      <c r="G32" s="388">
        <v>403</v>
      </c>
      <c r="H32" s="403">
        <v>176</v>
      </c>
      <c r="I32" s="380">
        <v>2577</v>
      </c>
      <c r="J32" s="423" t="s">
        <v>218</v>
      </c>
      <c r="K32" s="12"/>
    </row>
    <row r="33" spans="1:11" ht="12.45" customHeight="1" x14ac:dyDescent="0.3">
      <c r="A33" s="413">
        <v>22</v>
      </c>
      <c r="B33" s="396" t="s">
        <v>110</v>
      </c>
      <c r="C33" s="380">
        <v>2575</v>
      </c>
      <c r="D33" s="405">
        <v>1811</v>
      </c>
      <c r="E33" s="380">
        <v>1092</v>
      </c>
      <c r="F33" s="405">
        <v>1027</v>
      </c>
      <c r="G33" s="388">
        <v>500</v>
      </c>
      <c r="H33" s="403">
        <v>190</v>
      </c>
      <c r="I33" s="380">
        <v>4167</v>
      </c>
      <c r="J33" s="423" t="s">
        <v>219</v>
      </c>
      <c r="K33" s="12"/>
    </row>
    <row r="34" spans="1:11" ht="12.45" customHeight="1" x14ac:dyDescent="0.3">
      <c r="A34" s="413">
        <v>23</v>
      </c>
      <c r="B34" s="396" t="s">
        <v>111</v>
      </c>
      <c r="C34" s="380">
        <v>2169</v>
      </c>
      <c r="D34" s="405">
        <v>1365</v>
      </c>
      <c r="E34" s="388">
        <v>784</v>
      </c>
      <c r="F34" s="403">
        <v>703</v>
      </c>
      <c r="G34" s="388">
        <v>486</v>
      </c>
      <c r="H34" s="403">
        <v>117</v>
      </c>
      <c r="I34" s="380">
        <v>3439</v>
      </c>
      <c r="J34" s="423" t="s">
        <v>220</v>
      </c>
      <c r="K34" s="12"/>
    </row>
    <row r="35" spans="1:11" ht="12.45" customHeight="1" x14ac:dyDescent="0.3">
      <c r="A35" s="413">
        <v>24</v>
      </c>
      <c r="B35" s="396" t="s">
        <v>2065</v>
      </c>
      <c r="C35" s="380">
        <v>1448</v>
      </c>
      <c r="D35" s="403">
        <v>976</v>
      </c>
      <c r="E35" s="388">
        <v>662</v>
      </c>
      <c r="F35" s="403">
        <v>630</v>
      </c>
      <c r="G35" s="388">
        <v>406</v>
      </c>
      <c r="H35" s="403">
        <v>220</v>
      </c>
      <c r="I35" s="380">
        <v>2516</v>
      </c>
      <c r="J35" s="423" t="s">
        <v>2072</v>
      </c>
      <c r="K35" s="12"/>
    </row>
    <row r="36" spans="1:11" ht="12.45" customHeight="1" x14ac:dyDescent="0.3">
      <c r="A36" s="413">
        <v>25</v>
      </c>
      <c r="B36" s="396" t="s">
        <v>2066</v>
      </c>
      <c r="C36" s="388">
        <v>361</v>
      </c>
      <c r="D36" s="403">
        <v>264</v>
      </c>
      <c r="E36" s="388">
        <v>183</v>
      </c>
      <c r="F36" s="403">
        <v>172</v>
      </c>
      <c r="G36" s="388">
        <v>56</v>
      </c>
      <c r="H36" s="403">
        <v>28</v>
      </c>
      <c r="I36" s="388">
        <v>600</v>
      </c>
      <c r="J36" s="423" t="s">
        <v>2073</v>
      </c>
      <c r="K36" s="12"/>
    </row>
    <row r="37" spans="1:11" ht="12.45" customHeight="1" x14ac:dyDescent="0.3">
      <c r="A37" s="413">
        <v>26</v>
      </c>
      <c r="B37" s="396" t="s">
        <v>112</v>
      </c>
      <c r="C37" s="388">
        <v>710</v>
      </c>
      <c r="D37" s="403">
        <v>430</v>
      </c>
      <c r="E37" s="388">
        <v>360</v>
      </c>
      <c r="F37" s="403">
        <v>324</v>
      </c>
      <c r="G37" s="388">
        <v>444</v>
      </c>
      <c r="H37" s="403">
        <v>232</v>
      </c>
      <c r="I37" s="380">
        <v>1514</v>
      </c>
      <c r="J37" s="423" t="s">
        <v>221</v>
      </c>
      <c r="K37" s="12"/>
    </row>
    <row r="38" spans="1:11" ht="12.45" customHeight="1" x14ac:dyDescent="0.3">
      <c r="A38" s="413">
        <v>27</v>
      </c>
      <c r="B38" s="396" t="s">
        <v>113</v>
      </c>
      <c r="C38" s="380">
        <v>1168</v>
      </c>
      <c r="D38" s="403">
        <v>910</v>
      </c>
      <c r="E38" s="388">
        <v>504</v>
      </c>
      <c r="F38" s="403">
        <v>489</v>
      </c>
      <c r="G38" s="388">
        <v>102</v>
      </c>
      <c r="H38" s="403">
        <v>50</v>
      </c>
      <c r="I38" s="380">
        <v>1774</v>
      </c>
      <c r="J38" s="423" t="s">
        <v>222</v>
      </c>
      <c r="K38" s="12"/>
    </row>
    <row r="39" spans="1:11" ht="12.45" customHeight="1" x14ac:dyDescent="0.3">
      <c r="A39" s="413">
        <v>28</v>
      </c>
      <c r="B39" s="396" t="s">
        <v>114</v>
      </c>
      <c r="C39" s="380">
        <v>1589</v>
      </c>
      <c r="D39" s="405">
        <v>1213</v>
      </c>
      <c r="E39" s="388">
        <v>732</v>
      </c>
      <c r="F39" s="403">
        <v>684</v>
      </c>
      <c r="G39" s="388">
        <v>329</v>
      </c>
      <c r="H39" s="403">
        <v>123</v>
      </c>
      <c r="I39" s="380">
        <v>2650</v>
      </c>
      <c r="J39" s="423" t="s">
        <v>223</v>
      </c>
      <c r="K39" s="12"/>
    </row>
    <row r="40" spans="1:11" ht="12.45" customHeight="1" x14ac:dyDescent="0.3">
      <c r="A40" s="413">
        <v>29</v>
      </c>
      <c r="B40" s="396" t="s">
        <v>115</v>
      </c>
      <c r="C40" s="380">
        <v>2718</v>
      </c>
      <c r="D40" s="405">
        <v>1850</v>
      </c>
      <c r="E40" s="380">
        <v>1381</v>
      </c>
      <c r="F40" s="405">
        <v>1282</v>
      </c>
      <c r="G40" s="388">
        <v>840</v>
      </c>
      <c r="H40" s="403">
        <v>407</v>
      </c>
      <c r="I40" s="380">
        <v>4939</v>
      </c>
      <c r="J40" s="423" t="s">
        <v>224</v>
      </c>
      <c r="K40" s="12"/>
    </row>
    <row r="41" spans="1:11" ht="12.45" customHeight="1" x14ac:dyDescent="0.3">
      <c r="A41" s="413">
        <v>30</v>
      </c>
      <c r="B41" s="396" t="s">
        <v>116</v>
      </c>
      <c r="C41" s="380">
        <v>1579</v>
      </c>
      <c r="D41" s="405">
        <v>1169</v>
      </c>
      <c r="E41" s="388">
        <v>756</v>
      </c>
      <c r="F41" s="403">
        <v>712</v>
      </c>
      <c r="G41" s="388">
        <v>229</v>
      </c>
      <c r="H41" s="403">
        <v>57</v>
      </c>
      <c r="I41" s="380">
        <v>2564</v>
      </c>
      <c r="J41" s="423" t="s">
        <v>225</v>
      </c>
      <c r="K41" s="12"/>
    </row>
    <row r="42" spans="1:11" ht="12.45" customHeight="1" x14ac:dyDescent="0.3">
      <c r="A42" s="413">
        <v>31</v>
      </c>
      <c r="B42" s="396" t="s">
        <v>117</v>
      </c>
      <c r="C42" s="380">
        <v>1871</v>
      </c>
      <c r="D42" s="405">
        <v>1362</v>
      </c>
      <c r="E42" s="388">
        <v>917</v>
      </c>
      <c r="F42" s="403">
        <v>861</v>
      </c>
      <c r="G42" s="388">
        <v>300</v>
      </c>
      <c r="H42" s="403">
        <v>76</v>
      </c>
      <c r="I42" s="380">
        <v>3088</v>
      </c>
      <c r="J42" s="423" t="s">
        <v>226</v>
      </c>
      <c r="K42" s="12"/>
    </row>
    <row r="43" spans="1:11" ht="12.45" customHeight="1" x14ac:dyDescent="0.3">
      <c r="A43" s="413">
        <v>32</v>
      </c>
      <c r="B43" s="396" t="s">
        <v>118</v>
      </c>
      <c r="C43" s="388">
        <v>496</v>
      </c>
      <c r="D43" s="403">
        <v>364</v>
      </c>
      <c r="E43" s="388">
        <v>213</v>
      </c>
      <c r="F43" s="403">
        <v>190</v>
      </c>
      <c r="G43" s="388">
        <v>92</v>
      </c>
      <c r="H43" s="403">
        <v>24</v>
      </c>
      <c r="I43" s="388">
        <v>801</v>
      </c>
      <c r="J43" s="423" t="s">
        <v>227</v>
      </c>
      <c r="K43" s="12"/>
    </row>
    <row r="44" spans="1:11" ht="12.45" customHeight="1" x14ac:dyDescent="0.3">
      <c r="A44" s="413">
        <v>33</v>
      </c>
      <c r="B44" s="396" t="s">
        <v>228</v>
      </c>
      <c r="C44" s="380">
        <v>1333</v>
      </c>
      <c r="D44" s="403">
        <v>941</v>
      </c>
      <c r="E44" s="388">
        <v>541</v>
      </c>
      <c r="F44" s="403">
        <v>517</v>
      </c>
      <c r="G44" s="388">
        <v>169</v>
      </c>
      <c r="H44" s="403">
        <v>41</v>
      </c>
      <c r="I44" s="380">
        <v>2043</v>
      </c>
      <c r="J44" s="423" t="s">
        <v>229</v>
      </c>
      <c r="K44" s="12"/>
    </row>
    <row r="45" spans="1:11" ht="12.45" customHeight="1" x14ac:dyDescent="0.3">
      <c r="A45" s="413">
        <v>34</v>
      </c>
      <c r="B45" s="396" t="s">
        <v>119</v>
      </c>
      <c r="C45" s="380">
        <v>1459</v>
      </c>
      <c r="D45" s="405">
        <v>1141</v>
      </c>
      <c r="E45" s="388">
        <v>648</v>
      </c>
      <c r="F45" s="403">
        <v>614</v>
      </c>
      <c r="G45" s="388">
        <v>293</v>
      </c>
      <c r="H45" s="403">
        <v>112</v>
      </c>
      <c r="I45" s="380">
        <v>2400</v>
      </c>
      <c r="J45" s="423" t="s">
        <v>119</v>
      </c>
      <c r="K45" s="12"/>
    </row>
    <row r="46" spans="1:11" ht="12.45" customHeight="1" x14ac:dyDescent="0.3">
      <c r="A46" s="413">
        <v>35</v>
      </c>
      <c r="B46" s="396" t="s">
        <v>120</v>
      </c>
      <c r="C46" s="388">
        <v>970</v>
      </c>
      <c r="D46" s="403">
        <v>633</v>
      </c>
      <c r="E46" s="388">
        <v>531</v>
      </c>
      <c r="F46" s="403">
        <v>475</v>
      </c>
      <c r="G46" s="388">
        <v>171</v>
      </c>
      <c r="H46" s="403">
        <v>52</v>
      </c>
      <c r="I46" s="380">
        <v>1672</v>
      </c>
      <c r="J46" s="423" t="s">
        <v>230</v>
      </c>
      <c r="K46" s="12"/>
    </row>
    <row r="47" spans="1:11" ht="12.45" customHeight="1" x14ac:dyDescent="0.3">
      <c r="A47" s="413">
        <v>36</v>
      </c>
      <c r="B47" s="396" t="s">
        <v>121</v>
      </c>
      <c r="C47" s="388">
        <v>444</v>
      </c>
      <c r="D47" s="403">
        <v>315</v>
      </c>
      <c r="E47" s="388">
        <v>213</v>
      </c>
      <c r="F47" s="403">
        <v>203</v>
      </c>
      <c r="G47" s="388">
        <v>152</v>
      </c>
      <c r="H47" s="403">
        <v>44</v>
      </c>
      <c r="I47" s="388">
        <v>809</v>
      </c>
      <c r="J47" s="423" t="s">
        <v>231</v>
      </c>
      <c r="K47" s="12"/>
    </row>
    <row r="48" spans="1:11" ht="12.45" customHeight="1" x14ac:dyDescent="0.3">
      <c r="A48" s="413">
        <v>37</v>
      </c>
      <c r="B48" s="396" t="s">
        <v>122</v>
      </c>
      <c r="C48" s="380">
        <v>2890</v>
      </c>
      <c r="D48" s="405">
        <v>2084</v>
      </c>
      <c r="E48" s="380">
        <v>1230</v>
      </c>
      <c r="F48" s="405">
        <v>1165</v>
      </c>
      <c r="G48" s="388">
        <v>361</v>
      </c>
      <c r="H48" s="403">
        <v>177</v>
      </c>
      <c r="I48" s="380">
        <v>4481</v>
      </c>
      <c r="J48" s="423" t="s">
        <v>232</v>
      </c>
      <c r="K48" s="12"/>
    </row>
    <row r="49" spans="1:11" ht="12.45" customHeight="1" x14ac:dyDescent="0.3">
      <c r="A49" s="413">
        <v>38</v>
      </c>
      <c r="B49" s="396" t="s">
        <v>123</v>
      </c>
      <c r="C49" s="380">
        <v>2596</v>
      </c>
      <c r="D49" s="405">
        <v>1684</v>
      </c>
      <c r="E49" s="380">
        <v>1256</v>
      </c>
      <c r="F49" s="405">
        <v>1115</v>
      </c>
      <c r="G49" s="388">
        <v>1592</v>
      </c>
      <c r="H49" s="403">
        <v>1279</v>
      </c>
      <c r="I49" s="380">
        <v>5444</v>
      </c>
      <c r="J49" s="423" t="s">
        <v>233</v>
      </c>
      <c r="K49" s="12"/>
    </row>
    <row r="50" spans="1:11" ht="12.45" customHeight="1" x14ac:dyDescent="0.3">
      <c r="A50" s="413">
        <v>39</v>
      </c>
      <c r="B50" s="396" t="s">
        <v>124</v>
      </c>
      <c r="C50" s="380">
        <v>1497</v>
      </c>
      <c r="D50" s="405">
        <v>1106</v>
      </c>
      <c r="E50" s="388">
        <v>633</v>
      </c>
      <c r="F50" s="403">
        <v>597</v>
      </c>
      <c r="G50" s="388">
        <v>334</v>
      </c>
      <c r="H50" s="403">
        <v>84</v>
      </c>
      <c r="I50" s="380">
        <v>2464</v>
      </c>
      <c r="J50" s="423" t="s">
        <v>234</v>
      </c>
      <c r="K50" s="12"/>
    </row>
    <row r="51" spans="1:11" ht="12.45" customHeight="1" x14ac:dyDescent="0.3">
      <c r="A51" s="413">
        <v>40</v>
      </c>
      <c r="B51" s="396" t="s">
        <v>125</v>
      </c>
      <c r="C51" s="380">
        <v>9634</v>
      </c>
      <c r="D51" s="405">
        <v>6355</v>
      </c>
      <c r="E51" s="380">
        <v>4406</v>
      </c>
      <c r="F51" s="405">
        <v>3741</v>
      </c>
      <c r="G51" s="380">
        <v>1417</v>
      </c>
      <c r="H51" s="403">
        <v>535</v>
      </c>
      <c r="I51" s="380">
        <v>15457</v>
      </c>
      <c r="J51" s="423" t="s">
        <v>235</v>
      </c>
      <c r="K51" s="12"/>
    </row>
    <row r="52" spans="1:11" ht="12.45" customHeight="1" x14ac:dyDescent="0.3">
      <c r="A52" s="413">
        <v>41</v>
      </c>
      <c r="B52" s="396" t="s">
        <v>126</v>
      </c>
      <c r="C52" s="380">
        <v>6890</v>
      </c>
      <c r="D52" s="405">
        <v>4476</v>
      </c>
      <c r="E52" s="380">
        <v>3350</v>
      </c>
      <c r="F52" s="405">
        <v>2992</v>
      </c>
      <c r="G52" s="380">
        <v>1515</v>
      </c>
      <c r="H52" s="403">
        <v>606</v>
      </c>
      <c r="I52" s="380">
        <v>11755</v>
      </c>
      <c r="J52" s="423" t="s">
        <v>126</v>
      </c>
      <c r="K52" s="12"/>
    </row>
    <row r="53" spans="1:11" ht="12.45" customHeight="1" x14ac:dyDescent="0.3">
      <c r="A53" s="413">
        <v>42</v>
      </c>
      <c r="B53" s="396" t="s">
        <v>127</v>
      </c>
      <c r="C53" s="380">
        <v>2350</v>
      </c>
      <c r="D53" s="405">
        <v>1632</v>
      </c>
      <c r="E53" s="388">
        <v>934</v>
      </c>
      <c r="F53" s="403">
        <v>863</v>
      </c>
      <c r="G53" s="388">
        <v>314</v>
      </c>
      <c r="H53" s="403">
        <v>98</v>
      </c>
      <c r="I53" s="380">
        <v>3598</v>
      </c>
      <c r="J53" s="423" t="s">
        <v>236</v>
      </c>
      <c r="K53" s="12"/>
    </row>
    <row r="54" spans="1:11" ht="12.45" customHeight="1" x14ac:dyDescent="0.3">
      <c r="A54" s="413">
        <v>43</v>
      </c>
      <c r="B54" s="396" t="s">
        <v>128</v>
      </c>
      <c r="C54" s="388">
        <v>269</v>
      </c>
      <c r="D54" s="403">
        <v>167</v>
      </c>
      <c r="E54" s="388">
        <v>103</v>
      </c>
      <c r="F54" s="403">
        <v>96</v>
      </c>
      <c r="G54" s="388">
        <v>11</v>
      </c>
      <c r="H54" s="403">
        <v>2</v>
      </c>
      <c r="I54" s="388">
        <v>383</v>
      </c>
      <c r="J54" s="423" t="s">
        <v>237</v>
      </c>
      <c r="K54" s="12"/>
    </row>
    <row r="55" spans="1:11" ht="12.45" customHeight="1" x14ac:dyDescent="0.3">
      <c r="A55" s="413">
        <v>44</v>
      </c>
      <c r="B55" s="396" t="s">
        <v>129</v>
      </c>
      <c r="C55" s="388">
        <v>766</v>
      </c>
      <c r="D55" s="403">
        <v>559</v>
      </c>
      <c r="E55" s="388">
        <v>313</v>
      </c>
      <c r="F55" s="403">
        <v>295</v>
      </c>
      <c r="G55" s="388">
        <v>138</v>
      </c>
      <c r="H55" s="403">
        <v>58</v>
      </c>
      <c r="I55" s="380">
        <v>1217</v>
      </c>
      <c r="J55" s="423" t="s">
        <v>238</v>
      </c>
      <c r="K55" s="12"/>
    </row>
    <row r="56" spans="1:11" ht="12.45" customHeight="1" x14ac:dyDescent="0.3">
      <c r="A56" s="413">
        <v>45</v>
      </c>
      <c r="B56" s="396" t="s">
        <v>2067</v>
      </c>
      <c r="C56" s="388">
        <v>795</v>
      </c>
      <c r="D56" s="403">
        <v>537</v>
      </c>
      <c r="E56" s="388">
        <v>354</v>
      </c>
      <c r="F56" s="403">
        <v>328</v>
      </c>
      <c r="G56" s="388">
        <v>66</v>
      </c>
      <c r="H56" s="403">
        <v>23</v>
      </c>
      <c r="I56" s="380">
        <v>1215</v>
      </c>
      <c r="J56" s="423" t="s">
        <v>2074</v>
      </c>
      <c r="K56" s="12"/>
    </row>
    <row r="57" spans="1:11" ht="12.45" customHeight="1" x14ac:dyDescent="0.3">
      <c r="A57" s="413">
        <v>46</v>
      </c>
      <c r="B57" s="396" t="s">
        <v>130</v>
      </c>
      <c r="C57" s="380">
        <v>2711</v>
      </c>
      <c r="D57" s="405">
        <v>2041</v>
      </c>
      <c r="E57" s="380">
        <v>1175</v>
      </c>
      <c r="F57" s="405">
        <v>1121</v>
      </c>
      <c r="G57" s="388">
        <v>301</v>
      </c>
      <c r="H57" s="403">
        <v>121</v>
      </c>
      <c r="I57" s="380">
        <v>4187</v>
      </c>
      <c r="J57" s="423" t="s">
        <v>239</v>
      </c>
      <c r="K57" s="12"/>
    </row>
    <row r="58" spans="1:11" ht="12.45" customHeight="1" x14ac:dyDescent="0.3">
      <c r="A58" s="413">
        <v>47</v>
      </c>
      <c r="B58" s="396" t="s">
        <v>131</v>
      </c>
      <c r="C58" s="380">
        <v>1491</v>
      </c>
      <c r="D58" s="405">
        <v>1087</v>
      </c>
      <c r="E58" s="388">
        <v>642</v>
      </c>
      <c r="F58" s="403">
        <v>605</v>
      </c>
      <c r="G58" s="388">
        <v>248</v>
      </c>
      <c r="H58" s="403">
        <v>140</v>
      </c>
      <c r="I58" s="380">
        <v>2381</v>
      </c>
      <c r="J58" s="423" t="s">
        <v>240</v>
      </c>
      <c r="K58" s="12"/>
    </row>
    <row r="59" spans="1:11" ht="12.45" customHeight="1" x14ac:dyDescent="0.3">
      <c r="A59" s="413">
        <v>48</v>
      </c>
      <c r="B59" s="396" t="s">
        <v>132</v>
      </c>
      <c r="C59" s="380">
        <v>1759</v>
      </c>
      <c r="D59" s="405">
        <v>1138</v>
      </c>
      <c r="E59" s="388">
        <v>757</v>
      </c>
      <c r="F59" s="403">
        <v>660</v>
      </c>
      <c r="G59" s="388">
        <v>160</v>
      </c>
      <c r="H59" s="403">
        <v>67</v>
      </c>
      <c r="I59" s="380">
        <v>2676</v>
      </c>
      <c r="J59" s="423" t="s">
        <v>241</v>
      </c>
      <c r="K59" s="12"/>
    </row>
    <row r="60" spans="1:11" ht="12.45" customHeight="1" x14ac:dyDescent="0.3">
      <c r="A60" s="413">
        <v>49</v>
      </c>
      <c r="B60" s="396" t="s">
        <v>133</v>
      </c>
      <c r="C60" s="388">
        <v>460</v>
      </c>
      <c r="D60" s="403">
        <v>359</v>
      </c>
      <c r="E60" s="388">
        <v>191</v>
      </c>
      <c r="F60" s="403">
        <v>187</v>
      </c>
      <c r="G60" s="388">
        <v>59</v>
      </c>
      <c r="H60" s="403">
        <v>22</v>
      </c>
      <c r="I60" s="388">
        <v>710</v>
      </c>
      <c r="J60" s="423" t="s">
        <v>242</v>
      </c>
      <c r="K60" s="12"/>
    </row>
    <row r="61" spans="1:11" ht="12.45" customHeight="1" x14ac:dyDescent="0.3">
      <c r="A61" s="413">
        <v>50</v>
      </c>
      <c r="B61" s="396" t="s">
        <v>134</v>
      </c>
      <c r="C61" s="380">
        <v>1078</v>
      </c>
      <c r="D61" s="403">
        <v>745</v>
      </c>
      <c r="E61" s="388">
        <v>433</v>
      </c>
      <c r="F61" s="403">
        <v>402</v>
      </c>
      <c r="G61" s="388">
        <v>95</v>
      </c>
      <c r="H61" s="403">
        <v>15</v>
      </c>
      <c r="I61" s="380">
        <v>1606</v>
      </c>
      <c r="J61" s="423" t="s">
        <v>243</v>
      </c>
      <c r="K61" s="12"/>
    </row>
    <row r="62" spans="1:11" ht="12.45" customHeight="1" x14ac:dyDescent="0.3">
      <c r="A62" s="413">
        <v>51</v>
      </c>
      <c r="B62" s="396" t="s">
        <v>135</v>
      </c>
      <c r="C62" s="380">
        <v>17848</v>
      </c>
      <c r="D62" s="405">
        <v>12390</v>
      </c>
      <c r="E62" s="380">
        <v>8302</v>
      </c>
      <c r="F62" s="405">
        <v>7330</v>
      </c>
      <c r="G62" s="380">
        <v>3141</v>
      </c>
      <c r="H62" s="405">
        <v>1374</v>
      </c>
      <c r="I62" s="380">
        <v>29291</v>
      </c>
      <c r="J62" s="423" t="s">
        <v>244</v>
      </c>
      <c r="K62" s="12"/>
    </row>
    <row r="63" spans="1:11" ht="12.45" customHeight="1" x14ac:dyDescent="0.3">
      <c r="A63" s="413">
        <v>52</v>
      </c>
      <c r="B63" s="396" t="s">
        <v>136</v>
      </c>
      <c r="C63" s="380">
        <v>1371</v>
      </c>
      <c r="D63" s="405">
        <v>1059</v>
      </c>
      <c r="E63" s="388">
        <v>577</v>
      </c>
      <c r="F63" s="403">
        <v>542</v>
      </c>
      <c r="G63" s="388">
        <v>252</v>
      </c>
      <c r="H63" s="403">
        <v>95</v>
      </c>
      <c r="I63" s="380">
        <v>2200</v>
      </c>
      <c r="J63" s="423" t="s">
        <v>245</v>
      </c>
      <c r="K63" s="12"/>
    </row>
    <row r="64" spans="1:11" ht="12.45" customHeight="1" x14ac:dyDescent="0.3">
      <c r="A64" s="413">
        <v>53</v>
      </c>
      <c r="B64" s="404" t="s">
        <v>2068</v>
      </c>
      <c r="C64" s="380">
        <v>1069</v>
      </c>
      <c r="D64" s="403">
        <v>712</v>
      </c>
      <c r="E64" s="388">
        <v>495</v>
      </c>
      <c r="F64" s="403">
        <v>461</v>
      </c>
      <c r="G64" s="388">
        <v>249</v>
      </c>
      <c r="H64" s="403">
        <v>116</v>
      </c>
      <c r="I64" s="380">
        <v>1813</v>
      </c>
      <c r="J64" s="423" t="s">
        <v>2075</v>
      </c>
      <c r="K64" s="12"/>
    </row>
    <row r="65" spans="1:11" ht="12.45" customHeight="1" x14ac:dyDescent="0.3">
      <c r="A65" s="413">
        <v>54</v>
      </c>
      <c r="B65" s="396" t="s">
        <v>138</v>
      </c>
      <c r="C65" s="380">
        <v>1185</v>
      </c>
      <c r="D65" s="403">
        <v>846</v>
      </c>
      <c r="E65" s="388">
        <v>396</v>
      </c>
      <c r="F65" s="403">
        <v>364</v>
      </c>
      <c r="G65" s="388">
        <v>90</v>
      </c>
      <c r="H65" s="403">
        <v>23</v>
      </c>
      <c r="I65" s="380">
        <v>1671</v>
      </c>
      <c r="J65" s="423" t="s">
        <v>247</v>
      </c>
      <c r="K65" s="12"/>
    </row>
    <row r="66" spans="1:11" ht="12.45" customHeight="1" x14ac:dyDescent="0.3">
      <c r="A66" s="413">
        <v>55</v>
      </c>
      <c r="B66" s="396" t="s">
        <v>139</v>
      </c>
      <c r="C66" s="380">
        <v>1206</v>
      </c>
      <c r="D66" s="403">
        <v>854</v>
      </c>
      <c r="E66" s="388">
        <v>632</v>
      </c>
      <c r="F66" s="403">
        <v>583</v>
      </c>
      <c r="G66" s="388">
        <v>323</v>
      </c>
      <c r="H66" s="403">
        <v>162</v>
      </c>
      <c r="I66" s="380">
        <v>2161</v>
      </c>
      <c r="J66" s="423" t="s">
        <v>248</v>
      </c>
      <c r="K66" s="12"/>
    </row>
    <row r="67" spans="1:11" ht="12.45" customHeight="1" x14ac:dyDescent="0.3">
      <c r="A67" s="413">
        <v>56</v>
      </c>
      <c r="B67" s="396" t="s">
        <v>140</v>
      </c>
      <c r="C67" s="380">
        <v>3100</v>
      </c>
      <c r="D67" s="405">
        <v>2250</v>
      </c>
      <c r="E67" s="380">
        <v>1415</v>
      </c>
      <c r="F67" s="405">
        <v>1301</v>
      </c>
      <c r="G67" s="388">
        <v>505</v>
      </c>
      <c r="H67" s="403">
        <v>203</v>
      </c>
      <c r="I67" s="380">
        <v>5020</v>
      </c>
      <c r="J67" s="423" t="s">
        <v>249</v>
      </c>
    </row>
    <row r="68" spans="1:11" ht="12.45" customHeight="1" x14ac:dyDescent="0.3">
      <c r="A68" s="413">
        <v>57</v>
      </c>
      <c r="B68" s="396" t="s">
        <v>141</v>
      </c>
      <c r="C68" s="380">
        <v>1758</v>
      </c>
      <c r="D68" s="405">
        <v>1260</v>
      </c>
      <c r="E68" s="388">
        <v>817</v>
      </c>
      <c r="F68" s="403">
        <v>770</v>
      </c>
      <c r="G68" s="388">
        <v>328</v>
      </c>
      <c r="H68" s="403">
        <v>116</v>
      </c>
      <c r="I68" s="380">
        <v>2903</v>
      </c>
      <c r="J68" s="423" t="s">
        <v>250</v>
      </c>
    </row>
    <row r="69" spans="1:11" ht="12.45" customHeight="1" x14ac:dyDescent="0.3">
      <c r="A69" s="413">
        <v>58</v>
      </c>
      <c r="B69" s="396" t="s">
        <v>142</v>
      </c>
      <c r="C69" s="380">
        <v>1059</v>
      </c>
      <c r="D69" s="403">
        <v>760</v>
      </c>
      <c r="E69" s="388">
        <v>436</v>
      </c>
      <c r="F69" s="403">
        <v>411</v>
      </c>
      <c r="G69" s="388">
        <v>204</v>
      </c>
      <c r="H69" s="403">
        <v>77</v>
      </c>
      <c r="I69" s="380">
        <v>1699</v>
      </c>
      <c r="J69" s="423" t="s">
        <v>251</v>
      </c>
    </row>
    <row r="70" spans="1:11" ht="12.45" customHeight="1" x14ac:dyDescent="0.3">
      <c r="A70" s="413">
        <v>59</v>
      </c>
      <c r="B70" s="396" t="s">
        <v>143</v>
      </c>
      <c r="C70" s="380">
        <v>2479</v>
      </c>
      <c r="D70" s="405">
        <v>1735</v>
      </c>
      <c r="E70" s="388">
        <v>1032</v>
      </c>
      <c r="F70" s="403">
        <v>974</v>
      </c>
      <c r="G70" s="388">
        <v>475</v>
      </c>
      <c r="H70" s="403">
        <v>150</v>
      </c>
      <c r="I70" s="380">
        <v>3986</v>
      </c>
      <c r="J70" s="423" t="s">
        <v>252</v>
      </c>
    </row>
    <row r="71" spans="1:11" ht="12.45" customHeight="1" x14ac:dyDescent="0.3">
      <c r="A71" s="413">
        <v>60</v>
      </c>
      <c r="B71" s="396" t="s">
        <v>144</v>
      </c>
      <c r="C71" s="380">
        <v>1895</v>
      </c>
      <c r="D71" s="405">
        <v>1334</v>
      </c>
      <c r="E71" s="388">
        <v>906</v>
      </c>
      <c r="F71" s="403">
        <v>840</v>
      </c>
      <c r="G71" s="380">
        <v>1584</v>
      </c>
      <c r="H71" s="403">
        <v>256</v>
      </c>
      <c r="I71" s="380">
        <v>4385</v>
      </c>
      <c r="J71" s="423" t="s">
        <v>253</v>
      </c>
    </row>
    <row r="72" spans="1:11" ht="12.45" customHeight="1" x14ac:dyDescent="0.3">
      <c r="A72" s="413">
        <v>61</v>
      </c>
      <c r="B72" s="396" t="s">
        <v>145</v>
      </c>
      <c r="C72" s="380">
        <v>2146</v>
      </c>
      <c r="D72" s="405">
        <v>1536</v>
      </c>
      <c r="E72" s="388">
        <v>988</v>
      </c>
      <c r="F72" s="403">
        <v>928</v>
      </c>
      <c r="G72" s="388">
        <v>370</v>
      </c>
      <c r="H72" s="403">
        <v>231</v>
      </c>
      <c r="I72" s="380">
        <v>3504</v>
      </c>
      <c r="J72" s="423" t="s">
        <v>254</v>
      </c>
    </row>
    <row r="73" spans="1:11" ht="12.45" customHeight="1" x14ac:dyDescent="0.3">
      <c r="A73" s="413">
        <v>62</v>
      </c>
      <c r="B73" s="396" t="s">
        <v>146</v>
      </c>
      <c r="C73" s="380">
        <v>2162</v>
      </c>
      <c r="D73" s="405">
        <v>1405</v>
      </c>
      <c r="E73" s="380">
        <v>1058</v>
      </c>
      <c r="F73" s="403">
        <v>961</v>
      </c>
      <c r="G73" s="388">
        <v>245</v>
      </c>
      <c r="H73" s="403">
        <v>67</v>
      </c>
      <c r="I73" s="380">
        <v>3465</v>
      </c>
      <c r="J73" s="423" t="s">
        <v>255</v>
      </c>
    </row>
    <row r="74" spans="1:11" ht="12.45" customHeight="1" x14ac:dyDescent="0.3">
      <c r="A74" s="413">
        <v>63</v>
      </c>
      <c r="B74" s="396" t="s">
        <v>147</v>
      </c>
      <c r="C74" s="388">
        <v>796</v>
      </c>
      <c r="D74" s="403">
        <v>629</v>
      </c>
      <c r="E74" s="388">
        <v>373</v>
      </c>
      <c r="F74" s="403">
        <v>361</v>
      </c>
      <c r="G74" s="388">
        <v>86</v>
      </c>
      <c r="H74" s="403">
        <v>32</v>
      </c>
      <c r="I74" s="380">
        <v>1255</v>
      </c>
      <c r="J74" s="423" t="s">
        <v>256</v>
      </c>
    </row>
    <row r="75" spans="1:11" ht="12.45" customHeight="1" x14ac:dyDescent="0.3">
      <c r="A75" s="413">
        <v>64</v>
      </c>
      <c r="B75" s="396" t="s">
        <v>148</v>
      </c>
      <c r="C75" s="388">
        <v>418</v>
      </c>
      <c r="D75" s="403">
        <v>294</v>
      </c>
      <c r="E75" s="388">
        <v>174</v>
      </c>
      <c r="F75" s="403">
        <v>164</v>
      </c>
      <c r="G75" s="388">
        <v>62</v>
      </c>
      <c r="H75" s="403">
        <v>12</v>
      </c>
      <c r="I75" s="388">
        <v>654</v>
      </c>
      <c r="J75" s="423" t="s">
        <v>148</v>
      </c>
    </row>
    <row r="76" spans="1:11" ht="12.45" customHeight="1" x14ac:dyDescent="0.3">
      <c r="A76" s="413">
        <v>65</v>
      </c>
      <c r="B76" s="396" t="s">
        <v>149</v>
      </c>
      <c r="C76" s="388">
        <v>149</v>
      </c>
      <c r="D76" s="403">
        <v>120</v>
      </c>
      <c r="E76" s="388">
        <v>35</v>
      </c>
      <c r="F76" s="403">
        <v>32</v>
      </c>
      <c r="G76" s="388">
        <v>13</v>
      </c>
      <c r="H76" s="403">
        <v>5</v>
      </c>
      <c r="I76" s="388">
        <v>197</v>
      </c>
      <c r="J76" s="423" t="s">
        <v>257</v>
      </c>
    </row>
    <row r="77" spans="1:11" ht="12.45" customHeight="1" x14ac:dyDescent="0.3">
      <c r="A77" s="413">
        <v>66</v>
      </c>
      <c r="B77" s="396" t="s">
        <v>150</v>
      </c>
      <c r="C77" s="380">
        <v>1197</v>
      </c>
      <c r="D77" s="403">
        <v>761</v>
      </c>
      <c r="E77" s="388">
        <v>573</v>
      </c>
      <c r="F77" s="403">
        <v>509</v>
      </c>
      <c r="G77" s="388">
        <v>206</v>
      </c>
      <c r="H77" s="403">
        <v>87</v>
      </c>
      <c r="I77" s="380">
        <v>1976</v>
      </c>
      <c r="J77" s="423" t="s">
        <v>258</v>
      </c>
    </row>
    <row r="78" spans="1:11" ht="12.45" customHeight="1" x14ac:dyDescent="0.3">
      <c r="A78" s="413">
        <v>67</v>
      </c>
      <c r="B78" s="396" t="s">
        <v>151</v>
      </c>
      <c r="C78" s="380">
        <v>1909</v>
      </c>
      <c r="D78" s="405">
        <v>1412</v>
      </c>
      <c r="E78" s="388">
        <v>849</v>
      </c>
      <c r="F78" s="403">
        <v>819</v>
      </c>
      <c r="G78" s="388">
        <v>571</v>
      </c>
      <c r="H78" s="403">
        <v>112</v>
      </c>
      <c r="I78" s="380">
        <v>3329</v>
      </c>
      <c r="J78" s="423" t="s">
        <v>259</v>
      </c>
    </row>
    <row r="79" spans="1:11" ht="12.45" customHeight="1" x14ac:dyDescent="0.3">
      <c r="A79" s="413">
        <v>68</v>
      </c>
      <c r="B79" s="396" t="s">
        <v>152</v>
      </c>
      <c r="C79" s="388">
        <v>235</v>
      </c>
      <c r="D79" s="403">
        <v>184</v>
      </c>
      <c r="E79" s="388">
        <v>88</v>
      </c>
      <c r="F79" s="403">
        <v>86</v>
      </c>
      <c r="G79" s="388">
        <v>7</v>
      </c>
      <c r="H79" s="403">
        <v>4</v>
      </c>
      <c r="I79" s="388">
        <v>330</v>
      </c>
      <c r="J79" s="423" t="s">
        <v>260</v>
      </c>
    </row>
    <row r="80" spans="1:11" ht="12.45" customHeight="1" x14ac:dyDescent="0.3">
      <c r="A80" s="413">
        <v>69</v>
      </c>
      <c r="B80" s="396" t="s">
        <v>153</v>
      </c>
      <c r="C80" s="388">
        <v>170</v>
      </c>
      <c r="D80" s="403">
        <v>123</v>
      </c>
      <c r="E80" s="388">
        <v>42</v>
      </c>
      <c r="F80" s="403">
        <v>41</v>
      </c>
      <c r="G80" s="388">
        <v>19</v>
      </c>
      <c r="H80" s="403">
        <v>4</v>
      </c>
      <c r="I80" s="388">
        <v>231</v>
      </c>
      <c r="J80" s="423" t="s">
        <v>261</v>
      </c>
    </row>
    <row r="81" spans="1:10" ht="12.45" customHeight="1" x14ac:dyDescent="0.3">
      <c r="A81" s="413">
        <v>70</v>
      </c>
      <c r="B81" s="396" t="s">
        <v>154</v>
      </c>
      <c r="C81" s="380">
        <v>2365</v>
      </c>
      <c r="D81" s="405">
        <v>1737</v>
      </c>
      <c r="E81" s="388">
        <v>1026</v>
      </c>
      <c r="F81" s="403">
        <v>985</v>
      </c>
      <c r="G81" s="388">
        <v>323</v>
      </c>
      <c r="H81" s="403">
        <v>109</v>
      </c>
      <c r="I81" s="380">
        <v>3714</v>
      </c>
      <c r="J81" s="423" t="s">
        <v>262</v>
      </c>
    </row>
    <row r="82" spans="1:10" ht="12.45" customHeight="1" x14ac:dyDescent="0.3">
      <c r="A82" s="413">
        <v>71</v>
      </c>
      <c r="B82" s="396" t="s">
        <v>155</v>
      </c>
      <c r="C82" s="380">
        <v>1411</v>
      </c>
      <c r="D82" s="405">
        <v>1072</v>
      </c>
      <c r="E82" s="388">
        <v>606</v>
      </c>
      <c r="F82" s="403">
        <v>568</v>
      </c>
      <c r="G82" s="388">
        <v>243</v>
      </c>
      <c r="H82" s="403">
        <v>90</v>
      </c>
      <c r="I82" s="380">
        <v>2260</v>
      </c>
      <c r="J82" s="423" t="s">
        <v>263</v>
      </c>
    </row>
    <row r="83" spans="1:10" ht="12.45" customHeight="1" x14ac:dyDescent="0.3">
      <c r="A83" s="413">
        <v>72</v>
      </c>
      <c r="B83" s="396" t="s">
        <v>156</v>
      </c>
      <c r="C83" s="380">
        <v>4234</v>
      </c>
      <c r="D83" s="405">
        <v>2972</v>
      </c>
      <c r="E83" s="380">
        <v>1947</v>
      </c>
      <c r="F83" s="405">
        <v>1814</v>
      </c>
      <c r="G83" s="388">
        <v>982</v>
      </c>
      <c r="H83" s="403">
        <v>377</v>
      </c>
      <c r="I83" s="380">
        <v>7163</v>
      </c>
      <c r="J83" s="423" t="s">
        <v>264</v>
      </c>
    </row>
    <row r="84" spans="1:10" ht="12.45" customHeight="1" x14ac:dyDescent="0.3">
      <c r="A84" s="413">
        <v>73</v>
      </c>
      <c r="B84" s="396" t="s">
        <v>157</v>
      </c>
      <c r="C84" s="388">
        <v>765</v>
      </c>
      <c r="D84" s="403">
        <v>502</v>
      </c>
      <c r="E84" s="388">
        <v>336</v>
      </c>
      <c r="F84" s="403">
        <v>301</v>
      </c>
      <c r="G84" s="388">
        <v>89</v>
      </c>
      <c r="H84" s="403">
        <v>28</v>
      </c>
      <c r="I84" s="380">
        <v>1190</v>
      </c>
      <c r="J84" s="423" t="s">
        <v>265</v>
      </c>
    </row>
    <row r="85" spans="1:10" ht="12.45" customHeight="1" x14ac:dyDescent="0.3">
      <c r="A85" s="413">
        <v>74</v>
      </c>
      <c r="B85" s="396" t="s">
        <v>158</v>
      </c>
      <c r="C85" s="380">
        <v>1577</v>
      </c>
      <c r="D85" s="405">
        <v>1177</v>
      </c>
      <c r="E85" s="388">
        <v>656</v>
      </c>
      <c r="F85" s="403">
        <v>625</v>
      </c>
      <c r="G85" s="388">
        <v>311</v>
      </c>
      <c r="H85" s="403">
        <v>159</v>
      </c>
      <c r="I85" s="380">
        <v>2544</v>
      </c>
      <c r="J85" s="423" t="s">
        <v>266</v>
      </c>
    </row>
    <row r="86" spans="1:10" ht="12.45" customHeight="1" x14ac:dyDescent="0.3">
      <c r="A86" s="413">
        <v>75</v>
      </c>
      <c r="B86" s="396" t="s">
        <v>159</v>
      </c>
      <c r="C86" s="388">
        <v>858</v>
      </c>
      <c r="D86" s="403">
        <v>583</v>
      </c>
      <c r="E86" s="388">
        <v>314</v>
      </c>
      <c r="F86" s="403">
        <v>277</v>
      </c>
      <c r="G86" s="388">
        <v>142</v>
      </c>
      <c r="H86" s="403">
        <v>45</v>
      </c>
      <c r="I86" s="380">
        <v>1314</v>
      </c>
      <c r="J86" s="423" t="s">
        <v>267</v>
      </c>
    </row>
    <row r="87" spans="1:10" ht="12.45" customHeight="1" x14ac:dyDescent="0.3">
      <c r="A87" s="413">
        <v>76</v>
      </c>
      <c r="B87" s="396" t="s">
        <v>1920</v>
      </c>
      <c r="C87" s="380">
        <v>1715</v>
      </c>
      <c r="D87" s="405">
        <v>1332</v>
      </c>
      <c r="E87" s="388">
        <v>902</v>
      </c>
      <c r="F87" s="403">
        <v>840</v>
      </c>
      <c r="G87" s="388">
        <v>507</v>
      </c>
      <c r="H87" s="403">
        <v>154</v>
      </c>
      <c r="I87" s="380">
        <v>3124</v>
      </c>
      <c r="J87" s="423" t="s">
        <v>2076</v>
      </c>
    </row>
    <row r="88" spans="1:10" ht="12.45" customHeight="1" x14ac:dyDescent="0.3">
      <c r="A88" s="413">
        <v>77</v>
      </c>
      <c r="B88" s="396" t="s">
        <v>160</v>
      </c>
      <c r="C88" s="380">
        <v>1552</v>
      </c>
      <c r="D88" s="405">
        <v>1090</v>
      </c>
      <c r="E88" s="388">
        <v>624</v>
      </c>
      <c r="F88" s="403">
        <v>601</v>
      </c>
      <c r="G88" s="388">
        <v>462</v>
      </c>
      <c r="H88" s="403">
        <v>198</v>
      </c>
      <c r="I88" s="380">
        <v>2638</v>
      </c>
      <c r="J88" s="423" t="s">
        <v>2053</v>
      </c>
    </row>
    <row r="89" spans="1:10" ht="12.45" customHeight="1" x14ac:dyDescent="0.3">
      <c r="A89" s="413">
        <v>79</v>
      </c>
      <c r="B89" s="396" t="s">
        <v>161</v>
      </c>
      <c r="C89" s="380">
        <v>1908</v>
      </c>
      <c r="D89" s="405">
        <v>1292</v>
      </c>
      <c r="E89" s="388">
        <v>793</v>
      </c>
      <c r="F89" s="403">
        <v>731</v>
      </c>
      <c r="G89" s="388">
        <v>178</v>
      </c>
      <c r="H89" s="403">
        <v>55</v>
      </c>
      <c r="I89" s="380">
        <v>2879</v>
      </c>
      <c r="J89" s="423" t="s">
        <v>2054</v>
      </c>
    </row>
    <row r="90" spans="1:10" ht="12.45" customHeight="1" x14ac:dyDescent="0.3">
      <c r="A90" s="413">
        <v>80</v>
      </c>
      <c r="B90" s="396" t="s">
        <v>2012</v>
      </c>
      <c r="C90" s="380">
        <v>2012</v>
      </c>
      <c r="D90" s="405">
        <v>1399</v>
      </c>
      <c r="E90" s="388">
        <v>757</v>
      </c>
      <c r="F90" s="403">
        <v>710</v>
      </c>
      <c r="G90" s="388">
        <v>268</v>
      </c>
      <c r="H90" s="403">
        <v>107</v>
      </c>
      <c r="I90" s="380">
        <v>3037</v>
      </c>
      <c r="J90" s="423" t="s">
        <v>2055</v>
      </c>
    </row>
    <row r="91" spans="1:10" ht="12.45" customHeight="1" x14ac:dyDescent="0.3">
      <c r="A91" s="413">
        <v>81</v>
      </c>
      <c r="B91" s="396" t="s">
        <v>416</v>
      </c>
      <c r="C91" s="380">
        <v>1969</v>
      </c>
      <c r="D91" s="405">
        <v>1419</v>
      </c>
      <c r="E91" s="388">
        <v>863</v>
      </c>
      <c r="F91" s="403">
        <v>811</v>
      </c>
      <c r="G91" s="388">
        <v>663</v>
      </c>
      <c r="H91" s="403">
        <v>156</v>
      </c>
      <c r="I91" s="380">
        <v>3495</v>
      </c>
      <c r="J91" s="423" t="s">
        <v>2056</v>
      </c>
    </row>
    <row r="92" spans="1:10" ht="12.45" customHeight="1" x14ac:dyDescent="0.3">
      <c r="A92" s="413">
        <v>82</v>
      </c>
      <c r="B92" s="396" t="s">
        <v>2050</v>
      </c>
      <c r="C92" s="388">
        <v>860</v>
      </c>
      <c r="D92" s="403">
        <v>624</v>
      </c>
      <c r="E92" s="388">
        <v>388</v>
      </c>
      <c r="F92" s="403">
        <v>373</v>
      </c>
      <c r="G92" s="388">
        <v>217</v>
      </c>
      <c r="H92" s="403">
        <v>65</v>
      </c>
      <c r="I92" s="380">
        <v>1465</v>
      </c>
      <c r="J92" s="423" t="s">
        <v>2057</v>
      </c>
    </row>
    <row r="93" spans="1:10" ht="12.45" customHeight="1" x14ac:dyDescent="0.3">
      <c r="A93" s="413">
        <v>83</v>
      </c>
      <c r="B93" s="396" t="s">
        <v>801</v>
      </c>
      <c r="C93" s="380">
        <v>1599</v>
      </c>
      <c r="D93" s="405">
        <v>1161</v>
      </c>
      <c r="E93" s="388">
        <v>718</v>
      </c>
      <c r="F93" s="403">
        <v>659</v>
      </c>
      <c r="G93" s="388">
        <v>233</v>
      </c>
      <c r="H93" s="403">
        <v>74</v>
      </c>
      <c r="I93" s="380">
        <v>2550</v>
      </c>
      <c r="J93" s="423" t="s">
        <v>2058</v>
      </c>
    </row>
    <row r="94" spans="1:10" ht="12.45" customHeight="1" x14ac:dyDescent="0.3">
      <c r="A94" s="413">
        <v>84</v>
      </c>
      <c r="B94" s="396" t="s">
        <v>831</v>
      </c>
      <c r="C94" s="380">
        <v>1072</v>
      </c>
      <c r="D94" s="403">
        <v>686</v>
      </c>
      <c r="E94" s="388">
        <v>362</v>
      </c>
      <c r="F94" s="403">
        <v>336</v>
      </c>
      <c r="G94" s="388">
        <v>146</v>
      </c>
      <c r="H94" s="403">
        <v>22</v>
      </c>
      <c r="I94" s="380">
        <v>1580</v>
      </c>
      <c r="J94" s="423" t="s">
        <v>2059</v>
      </c>
    </row>
    <row r="95" spans="1:10" ht="12.45" customHeight="1" x14ac:dyDescent="0.3">
      <c r="A95" s="413">
        <v>85</v>
      </c>
      <c r="B95" s="396" t="s">
        <v>2049</v>
      </c>
      <c r="C95" s="388">
        <v>958</v>
      </c>
      <c r="D95" s="403">
        <v>720</v>
      </c>
      <c r="E95" s="388">
        <v>485</v>
      </c>
      <c r="F95" s="403">
        <v>451</v>
      </c>
      <c r="G95" s="388">
        <v>158</v>
      </c>
      <c r="H95" s="403">
        <v>77</v>
      </c>
      <c r="I95" s="380">
        <v>1601</v>
      </c>
      <c r="J95" s="423" t="s">
        <v>2062</v>
      </c>
    </row>
    <row r="96" spans="1:10" ht="12.45" customHeight="1" x14ac:dyDescent="0.3">
      <c r="A96" s="413">
        <v>86</v>
      </c>
      <c r="B96" s="396" t="s">
        <v>162</v>
      </c>
      <c r="C96" s="380">
        <v>4283</v>
      </c>
      <c r="D96" s="405">
        <v>2789</v>
      </c>
      <c r="E96" s="380">
        <v>1558</v>
      </c>
      <c r="F96" s="405">
        <v>1440</v>
      </c>
      <c r="G96" s="388">
        <v>656</v>
      </c>
      <c r="H96" s="403">
        <v>201</v>
      </c>
      <c r="I96" s="380">
        <v>6497</v>
      </c>
      <c r="J96" s="423" t="s">
        <v>269</v>
      </c>
    </row>
    <row r="97" spans="1:10" ht="12.45" customHeight="1" x14ac:dyDescent="0.3">
      <c r="A97" s="413">
        <v>87</v>
      </c>
      <c r="B97" s="396" t="s">
        <v>163</v>
      </c>
      <c r="C97" s="380">
        <v>1924</v>
      </c>
      <c r="D97" s="405">
        <v>1102</v>
      </c>
      <c r="E97" s="388">
        <v>758</v>
      </c>
      <c r="F97" s="403">
        <v>676</v>
      </c>
      <c r="G97" s="388">
        <v>249</v>
      </c>
      <c r="H97" s="403">
        <v>123</v>
      </c>
      <c r="I97" s="380">
        <v>2931</v>
      </c>
      <c r="J97" s="423" t="s">
        <v>270</v>
      </c>
    </row>
    <row r="98" spans="1:10" ht="12.45" customHeight="1" x14ac:dyDescent="0.3">
      <c r="A98" s="413">
        <v>88</v>
      </c>
      <c r="B98" s="396" t="s">
        <v>164</v>
      </c>
      <c r="C98" s="388">
        <v>783</v>
      </c>
      <c r="D98" s="403">
        <v>602</v>
      </c>
      <c r="E98" s="388">
        <v>305</v>
      </c>
      <c r="F98" s="403">
        <v>279</v>
      </c>
      <c r="G98" s="388">
        <v>50</v>
      </c>
      <c r="H98" s="403">
        <v>13</v>
      </c>
      <c r="I98" s="380">
        <v>1138</v>
      </c>
      <c r="J98" s="423" t="s">
        <v>271</v>
      </c>
    </row>
    <row r="99" spans="1:10" ht="12.45" customHeight="1" x14ac:dyDescent="0.3">
      <c r="A99" s="413">
        <v>89</v>
      </c>
      <c r="B99" s="396" t="s">
        <v>165</v>
      </c>
      <c r="C99" s="380">
        <v>1227</v>
      </c>
      <c r="D99" s="403">
        <v>933</v>
      </c>
      <c r="E99" s="388">
        <v>534</v>
      </c>
      <c r="F99" s="403">
        <v>510</v>
      </c>
      <c r="G99" s="388">
        <v>438</v>
      </c>
      <c r="H99" s="403">
        <v>307</v>
      </c>
      <c r="I99" s="380">
        <v>2199</v>
      </c>
      <c r="J99" s="423" t="s">
        <v>272</v>
      </c>
    </row>
    <row r="100" spans="1:10" ht="12.45" customHeight="1" x14ac:dyDescent="0.3">
      <c r="A100" s="413">
        <v>91</v>
      </c>
      <c r="B100" s="396" t="s">
        <v>166</v>
      </c>
      <c r="C100" s="388">
        <v>603</v>
      </c>
      <c r="D100" s="403">
        <v>450</v>
      </c>
      <c r="E100" s="388">
        <v>262</v>
      </c>
      <c r="F100" s="403">
        <v>250</v>
      </c>
      <c r="G100" s="388">
        <v>77</v>
      </c>
      <c r="H100" s="403">
        <v>31</v>
      </c>
      <c r="I100" s="388">
        <v>942</v>
      </c>
      <c r="J100" s="423" t="s">
        <v>273</v>
      </c>
    </row>
    <row r="101" spans="1:10" ht="12.45" customHeight="1" x14ac:dyDescent="0.3">
      <c r="A101" s="413">
        <v>92</v>
      </c>
      <c r="B101" s="396" t="s">
        <v>167</v>
      </c>
      <c r="C101" s="388">
        <v>895</v>
      </c>
      <c r="D101" s="403">
        <v>659</v>
      </c>
      <c r="E101" s="388">
        <v>384</v>
      </c>
      <c r="F101" s="403">
        <v>361</v>
      </c>
      <c r="G101" s="388">
        <v>239</v>
      </c>
      <c r="H101" s="403">
        <v>99</v>
      </c>
      <c r="I101" s="380">
        <v>1518</v>
      </c>
      <c r="J101" s="423" t="s">
        <v>274</v>
      </c>
    </row>
    <row r="102" spans="1:10" ht="12.45" customHeight="1" x14ac:dyDescent="0.3">
      <c r="A102" s="413">
        <v>93</v>
      </c>
      <c r="B102" s="396" t="s">
        <v>168</v>
      </c>
      <c r="C102" s="380">
        <v>3297</v>
      </c>
      <c r="D102" s="405">
        <v>2361</v>
      </c>
      <c r="E102" s="380">
        <v>1262</v>
      </c>
      <c r="F102" s="405">
        <v>1185</v>
      </c>
      <c r="G102" s="388">
        <v>680</v>
      </c>
      <c r="H102" s="403">
        <v>347</v>
      </c>
      <c r="I102" s="380">
        <v>5239</v>
      </c>
      <c r="J102" s="423" t="s">
        <v>275</v>
      </c>
    </row>
    <row r="103" spans="1:10" ht="12.45" customHeight="1" x14ac:dyDescent="0.3">
      <c r="A103" s="413">
        <v>94</v>
      </c>
      <c r="B103" s="396" t="s">
        <v>169</v>
      </c>
      <c r="C103" s="388">
        <v>908</v>
      </c>
      <c r="D103" s="403">
        <v>679</v>
      </c>
      <c r="E103" s="388">
        <v>442</v>
      </c>
      <c r="F103" s="403">
        <v>421</v>
      </c>
      <c r="G103" s="388">
        <v>169</v>
      </c>
      <c r="H103" s="403">
        <v>27</v>
      </c>
      <c r="I103" s="380">
        <v>1519</v>
      </c>
      <c r="J103" s="423" t="s">
        <v>276</v>
      </c>
    </row>
    <row r="104" spans="1:10" ht="12.45" customHeight="1" x14ac:dyDescent="0.3">
      <c r="A104" s="413">
        <v>95</v>
      </c>
      <c r="B104" s="396" t="s">
        <v>170</v>
      </c>
      <c r="C104" s="388">
        <v>599</v>
      </c>
      <c r="D104" s="403">
        <v>450</v>
      </c>
      <c r="E104" s="388">
        <v>258</v>
      </c>
      <c r="F104" s="403">
        <v>243</v>
      </c>
      <c r="G104" s="388">
        <v>102</v>
      </c>
      <c r="H104" s="403">
        <v>63</v>
      </c>
      <c r="I104" s="388">
        <v>959</v>
      </c>
      <c r="J104" s="423" t="s">
        <v>277</v>
      </c>
    </row>
    <row r="105" spans="1:10" ht="12.45" customHeight="1" x14ac:dyDescent="0.3">
      <c r="A105" s="413">
        <v>96</v>
      </c>
      <c r="B105" s="396" t="s">
        <v>171</v>
      </c>
      <c r="C105" s="388">
        <v>1004</v>
      </c>
      <c r="D105" s="403">
        <v>747</v>
      </c>
      <c r="E105" s="388">
        <v>398</v>
      </c>
      <c r="F105" s="403">
        <v>375</v>
      </c>
      <c r="G105" s="388">
        <v>168</v>
      </c>
      <c r="H105" s="403">
        <v>46</v>
      </c>
      <c r="I105" s="380">
        <v>1570</v>
      </c>
      <c r="J105" s="423" t="s">
        <v>278</v>
      </c>
    </row>
    <row r="106" spans="1:10" ht="12.45" customHeight="1" x14ac:dyDescent="0.3">
      <c r="A106" s="413">
        <v>97</v>
      </c>
      <c r="B106" s="396" t="s">
        <v>172</v>
      </c>
      <c r="C106" s="380">
        <v>2573</v>
      </c>
      <c r="D106" s="405">
        <v>1809</v>
      </c>
      <c r="E106" s="380">
        <v>1319</v>
      </c>
      <c r="F106" s="405">
        <v>1197</v>
      </c>
      <c r="G106" s="388">
        <v>560</v>
      </c>
      <c r="H106" s="403">
        <v>257</v>
      </c>
      <c r="I106" s="380">
        <v>4452</v>
      </c>
      <c r="J106" s="423" t="s">
        <v>279</v>
      </c>
    </row>
    <row r="107" spans="1:10" ht="12.45" customHeight="1" x14ac:dyDescent="0.3">
      <c r="A107" s="413">
        <v>98</v>
      </c>
      <c r="B107" s="396" t="s">
        <v>2069</v>
      </c>
      <c r="C107" s="380">
        <v>2085</v>
      </c>
      <c r="D107" s="405">
        <v>1371</v>
      </c>
      <c r="E107" s="380">
        <v>998</v>
      </c>
      <c r="F107" s="403">
        <v>908</v>
      </c>
      <c r="G107" s="388">
        <v>288</v>
      </c>
      <c r="H107" s="403">
        <v>116</v>
      </c>
      <c r="I107" s="380">
        <v>3371</v>
      </c>
      <c r="J107" s="423" t="s">
        <v>2077</v>
      </c>
    </row>
    <row r="108" spans="1:10" ht="12.45" customHeight="1" x14ac:dyDescent="0.3">
      <c r="A108" s="413">
        <v>99</v>
      </c>
      <c r="B108" s="396" t="s">
        <v>173</v>
      </c>
      <c r="C108" s="380">
        <v>1370</v>
      </c>
      <c r="D108" s="403">
        <v>866</v>
      </c>
      <c r="E108" s="388">
        <v>588</v>
      </c>
      <c r="F108" s="403">
        <v>524</v>
      </c>
      <c r="G108" s="388">
        <v>85</v>
      </c>
      <c r="H108" s="403">
        <v>30</v>
      </c>
      <c r="I108" s="380">
        <v>2043</v>
      </c>
      <c r="J108" s="423" t="s">
        <v>280</v>
      </c>
    </row>
    <row r="109" spans="1:10" ht="12.45" customHeight="1" x14ac:dyDescent="0.3">
      <c r="A109" s="413">
        <v>100</v>
      </c>
      <c r="B109" s="396" t="s">
        <v>174</v>
      </c>
      <c r="C109" s="388">
        <v>539</v>
      </c>
      <c r="D109" s="403">
        <v>382</v>
      </c>
      <c r="E109" s="388">
        <v>255</v>
      </c>
      <c r="F109" s="403">
        <v>237</v>
      </c>
      <c r="G109" s="388">
        <v>73</v>
      </c>
      <c r="H109" s="403">
        <v>27</v>
      </c>
      <c r="I109" s="388">
        <v>867</v>
      </c>
      <c r="J109" s="423" t="s">
        <v>281</v>
      </c>
    </row>
    <row r="110" spans="1:10" ht="12.45" customHeight="1" x14ac:dyDescent="0.3">
      <c r="A110" s="413">
        <v>101</v>
      </c>
      <c r="B110" s="396" t="s">
        <v>175</v>
      </c>
      <c r="C110" s="380">
        <v>1513</v>
      </c>
      <c r="D110" s="403">
        <v>872</v>
      </c>
      <c r="E110" s="388">
        <v>708</v>
      </c>
      <c r="F110" s="403">
        <v>616</v>
      </c>
      <c r="G110" s="388">
        <v>432</v>
      </c>
      <c r="H110" s="403">
        <v>271</v>
      </c>
      <c r="I110" s="380">
        <v>2653</v>
      </c>
      <c r="J110" s="423" t="s">
        <v>282</v>
      </c>
    </row>
    <row r="111" spans="1:10" ht="12.45" customHeight="1" x14ac:dyDescent="0.3">
      <c r="A111" s="413">
        <v>102</v>
      </c>
      <c r="B111" s="396" t="s">
        <v>176</v>
      </c>
      <c r="C111" s="388">
        <v>527</v>
      </c>
      <c r="D111" s="403">
        <v>380</v>
      </c>
      <c r="E111" s="388">
        <v>272</v>
      </c>
      <c r="F111" s="403">
        <v>254</v>
      </c>
      <c r="G111" s="388">
        <v>65</v>
      </c>
      <c r="H111" s="403">
        <v>31</v>
      </c>
      <c r="I111" s="388">
        <v>864</v>
      </c>
      <c r="J111" s="423" t="s">
        <v>2078</v>
      </c>
    </row>
    <row r="112" spans="1:10" ht="12.45" customHeight="1" x14ac:dyDescent="0.3">
      <c r="A112" s="413">
        <v>103</v>
      </c>
      <c r="B112" s="396" t="s">
        <v>177</v>
      </c>
      <c r="C112" s="388">
        <v>478</v>
      </c>
      <c r="D112" s="403">
        <v>383</v>
      </c>
      <c r="E112" s="388">
        <v>229</v>
      </c>
      <c r="F112" s="403">
        <v>219</v>
      </c>
      <c r="G112" s="388">
        <v>19</v>
      </c>
      <c r="H112" s="403">
        <v>8</v>
      </c>
      <c r="I112" s="388">
        <v>726</v>
      </c>
      <c r="J112" s="423" t="s">
        <v>283</v>
      </c>
    </row>
    <row r="113" spans="1:11" ht="12.45" customHeight="1" x14ac:dyDescent="0.3">
      <c r="A113" s="413">
        <v>104</v>
      </c>
      <c r="B113" s="396" t="s">
        <v>178</v>
      </c>
      <c r="C113" s="380">
        <v>1597</v>
      </c>
      <c r="D113" s="405">
        <v>1137</v>
      </c>
      <c r="E113" s="388">
        <v>655</v>
      </c>
      <c r="F113" s="403">
        <v>622</v>
      </c>
      <c r="G113" s="388">
        <v>120</v>
      </c>
      <c r="H113" s="403">
        <v>56</v>
      </c>
      <c r="I113" s="380">
        <v>2372</v>
      </c>
      <c r="J113" s="423" t="s">
        <v>284</v>
      </c>
    </row>
    <row r="114" spans="1:11" ht="12.45" customHeight="1" x14ac:dyDescent="0.3">
      <c r="A114" s="413">
        <v>105</v>
      </c>
      <c r="B114" s="396" t="s">
        <v>179</v>
      </c>
      <c r="C114" s="388">
        <v>602</v>
      </c>
      <c r="D114" s="403">
        <v>412</v>
      </c>
      <c r="E114" s="388">
        <v>295</v>
      </c>
      <c r="F114" s="403">
        <v>262</v>
      </c>
      <c r="G114" s="388">
        <v>61</v>
      </c>
      <c r="H114" s="403">
        <v>29</v>
      </c>
      <c r="I114" s="388">
        <v>958</v>
      </c>
      <c r="J114" s="423" t="s">
        <v>285</v>
      </c>
    </row>
    <row r="115" spans="1:11" ht="12.45" customHeight="1" x14ac:dyDescent="0.3">
      <c r="A115" s="413">
        <v>106</v>
      </c>
      <c r="B115" s="396" t="s">
        <v>180</v>
      </c>
      <c r="C115" s="380">
        <v>1588</v>
      </c>
      <c r="D115" s="405">
        <v>1174</v>
      </c>
      <c r="E115" s="388">
        <v>639</v>
      </c>
      <c r="F115" s="403">
        <v>605</v>
      </c>
      <c r="G115" s="388">
        <v>391</v>
      </c>
      <c r="H115" s="403">
        <v>135</v>
      </c>
      <c r="I115" s="380">
        <v>2618</v>
      </c>
      <c r="J115" s="423" t="s">
        <v>286</v>
      </c>
    </row>
    <row r="116" spans="1:11" ht="12.45" customHeight="1" x14ac:dyDescent="0.3">
      <c r="A116" s="413">
        <v>107</v>
      </c>
      <c r="B116" s="396" t="s">
        <v>181</v>
      </c>
      <c r="C116" s="380">
        <v>1454</v>
      </c>
      <c r="D116" s="405">
        <v>1124</v>
      </c>
      <c r="E116" s="388">
        <v>660</v>
      </c>
      <c r="F116" s="403">
        <v>623</v>
      </c>
      <c r="G116" s="388">
        <v>264</v>
      </c>
      <c r="H116" s="403">
        <v>108</v>
      </c>
      <c r="I116" s="380">
        <v>2378</v>
      </c>
      <c r="J116" s="423" t="s">
        <v>287</v>
      </c>
    </row>
    <row r="117" spans="1:11" ht="12.45" customHeight="1" x14ac:dyDescent="0.3">
      <c r="A117" s="413">
        <v>108</v>
      </c>
      <c r="B117" s="396" t="s">
        <v>182</v>
      </c>
      <c r="C117" s="380">
        <v>2771</v>
      </c>
      <c r="D117" s="405">
        <v>2113</v>
      </c>
      <c r="E117" s="380">
        <v>1153</v>
      </c>
      <c r="F117" s="405">
        <v>1096</v>
      </c>
      <c r="G117" s="388">
        <v>421</v>
      </c>
      <c r="H117" s="403">
        <v>135</v>
      </c>
      <c r="I117" s="380">
        <v>4345</v>
      </c>
      <c r="J117" s="423" t="s">
        <v>288</v>
      </c>
    </row>
    <row r="118" spans="1:11" ht="12.45" customHeight="1" x14ac:dyDescent="0.3">
      <c r="A118" s="413">
        <v>109</v>
      </c>
      <c r="B118" s="396" t="s">
        <v>183</v>
      </c>
      <c r="C118" s="388">
        <v>968</v>
      </c>
      <c r="D118" s="403">
        <v>779</v>
      </c>
      <c r="E118" s="388">
        <v>421</v>
      </c>
      <c r="F118" s="403">
        <v>405</v>
      </c>
      <c r="G118" s="388">
        <v>178</v>
      </c>
      <c r="H118" s="403">
        <v>46</v>
      </c>
      <c r="I118" s="380">
        <v>1567</v>
      </c>
      <c r="J118" s="423" t="s">
        <v>289</v>
      </c>
    </row>
    <row r="119" spans="1:11" ht="12.45" customHeight="1" x14ac:dyDescent="0.3">
      <c r="A119" s="413">
        <v>110</v>
      </c>
      <c r="B119" s="396" t="s">
        <v>184</v>
      </c>
      <c r="C119" s="380">
        <v>1725</v>
      </c>
      <c r="D119" s="405">
        <v>1266</v>
      </c>
      <c r="E119" s="388">
        <v>712</v>
      </c>
      <c r="F119" s="403">
        <v>673</v>
      </c>
      <c r="G119" s="388">
        <v>296</v>
      </c>
      <c r="H119" s="403">
        <v>142</v>
      </c>
      <c r="I119" s="380">
        <v>2733</v>
      </c>
      <c r="J119" s="423" t="s">
        <v>290</v>
      </c>
    </row>
    <row r="120" spans="1:11" ht="12.45" customHeight="1" x14ac:dyDescent="0.3">
      <c r="A120" s="413">
        <v>111</v>
      </c>
      <c r="B120" s="396" t="s">
        <v>185</v>
      </c>
      <c r="C120" s="380">
        <v>2362</v>
      </c>
      <c r="D120" s="405">
        <v>1672</v>
      </c>
      <c r="E120" s="380">
        <v>1083</v>
      </c>
      <c r="F120" s="403">
        <v>991</v>
      </c>
      <c r="G120" s="380">
        <v>1465</v>
      </c>
      <c r="H120" s="403">
        <v>449</v>
      </c>
      <c r="I120" s="380">
        <v>4910</v>
      </c>
      <c r="J120" s="423" t="s">
        <v>291</v>
      </c>
    </row>
    <row r="121" spans="1:11" ht="12.45" customHeight="1" x14ac:dyDescent="0.3">
      <c r="A121" s="413">
        <v>112</v>
      </c>
      <c r="B121" s="396" t="s">
        <v>186</v>
      </c>
      <c r="C121" s="388">
        <v>626</v>
      </c>
      <c r="D121" s="403">
        <v>449</v>
      </c>
      <c r="E121" s="388">
        <v>254</v>
      </c>
      <c r="F121" s="403">
        <v>236</v>
      </c>
      <c r="G121" s="388">
        <v>81</v>
      </c>
      <c r="H121" s="403">
        <v>28</v>
      </c>
      <c r="I121" s="388">
        <v>961</v>
      </c>
      <c r="J121" s="423" t="s">
        <v>292</v>
      </c>
    </row>
    <row r="122" spans="1:11" ht="12.45" customHeight="1" x14ac:dyDescent="0.3">
      <c r="A122" s="413">
        <v>113</v>
      </c>
      <c r="B122" s="396" t="s">
        <v>187</v>
      </c>
      <c r="C122" s="388">
        <v>677</v>
      </c>
      <c r="D122" s="403">
        <v>528</v>
      </c>
      <c r="E122" s="388">
        <v>320</v>
      </c>
      <c r="F122" s="403">
        <v>302</v>
      </c>
      <c r="G122" s="388">
        <v>120</v>
      </c>
      <c r="H122" s="403">
        <v>53</v>
      </c>
      <c r="I122" s="380">
        <v>1117</v>
      </c>
      <c r="J122" s="423" t="s">
        <v>293</v>
      </c>
      <c r="K122" s="8"/>
    </row>
    <row r="123" spans="1:11" ht="12.45" customHeight="1" x14ac:dyDescent="0.3">
      <c r="A123" s="413">
        <v>114</v>
      </c>
      <c r="B123" s="396" t="s">
        <v>188</v>
      </c>
      <c r="C123" s="380">
        <v>1147</v>
      </c>
      <c r="D123" s="403">
        <v>757</v>
      </c>
      <c r="E123" s="388">
        <v>403</v>
      </c>
      <c r="F123" s="403">
        <v>380</v>
      </c>
      <c r="G123" s="388">
        <v>142</v>
      </c>
      <c r="H123" s="403">
        <v>53</v>
      </c>
      <c r="I123" s="380">
        <v>1692</v>
      </c>
      <c r="J123" s="423" t="s">
        <v>294</v>
      </c>
      <c r="K123" s="8"/>
    </row>
    <row r="124" spans="1:11" ht="12.45" customHeight="1" x14ac:dyDescent="0.3">
      <c r="A124" s="413">
        <v>115</v>
      </c>
      <c r="B124" s="396" t="s">
        <v>189</v>
      </c>
      <c r="C124" s="380">
        <v>3159</v>
      </c>
      <c r="D124" s="405">
        <v>2395</v>
      </c>
      <c r="E124" s="380">
        <v>1334</v>
      </c>
      <c r="F124" s="405">
        <v>1252</v>
      </c>
      <c r="G124" s="388">
        <v>895</v>
      </c>
      <c r="H124" s="403">
        <v>496</v>
      </c>
      <c r="I124" s="380">
        <v>5388</v>
      </c>
      <c r="J124" s="423" t="s">
        <v>295</v>
      </c>
      <c r="K124" s="8"/>
    </row>
    <row r="125" spans="1:11" ht="12.45" customHeight="1" x14ac:dyDescent="0.3">
      <c r="A125" s="413">
        <v>116</v>
      </c>
      <c r="B125" s="396" t="s">
        <v>190</v>
      </c>
      <c r="C125" s="380">
        <v>1522</v>
      </c>
      <c r="D125" s="405">
        <v>1055</v>
      </c>
      <c r="E125" s="388">
        <v>655</v>
      </c>
      <c r="F125" s="403">
        <v>621</v>
      </c>
      <c r="G125" s="388">
        <v>226</v>
      </c>
      <c r="H125" s="403">
        <v>62</v>
      </c>
      <c r="I125" s="380">
        <v>2403</v>
      </c>
      <c r="J125" s="423" t="s">
        <v>296</v>
      </c>
      <c r="K125" s="8"/>
    </row>
    <row r="126" spans="1:11" ht="12.45" customHeight="1" x14ac:dyDescent="0.3">
      <c r="A126" s="413">
        <v>117</v>
      </c>
      <c r="B126" s="396" t="s">
        <v>191</v>
      </c>
      <c r="C126" s="388">
        <v>719</v>
      </c>
      <c r="D126" s="403">
        <v>495</v>
      </c>
      <c r="E126" s="388">
        <v>269</v>
      </c>
      <c r="F126" s="403">
        <v>256</v>
      </c>
      <c r="G126" s="388">
        <v>200</v>
      </c>
      <c r="H126" s="403">
        <v>61</v>
      </c>
      <c r="I126" s="380">
        <v>1188</v>
      </c>
      <c r="J126" s="423" t="s">
        <v>297</v>
      </c>
      <c r="K126" s="8"/>
    </row>
    <row r="127" spans="1:11" ht="12.45" customHeight="1" x14ac:dyDescent="0.3">
      <c r="A127" s="413">
        <v>118</v>
      </c>
      <c r="B127" s="396" t="s">
        <v>2052</v>
      </c>
      <c r="C127" s="388">
        <v>584</v>
      </c>
      <c r="D127" s="403">
        <v>365</v>
      </c>
      <c r="E127" s="388">
        <v>229</v>
      </c>
      <c r="F127" s="403">
        <v>206</v>
      </c>
      <c r="G127" s="388">
        <v>83</v>
      </c>
      <c r="H127" s="403">
        <v>15</v>
      </c>
      <c r="I127" s="388">
        <v>896</v>
      </c>
      <c r="J127" s="423" t="s">
        <v>2061</v>
      </c>
      <c r="K127" s="8"/>
    </row>
    <row r="128" spans="1:11" ht="12.45" customHeight="1" x14ac:dyDescent="0.3">
      <c r="A128" s="402"/>
      <c r="B128" s="396"/>
      <c r="C128" s="374"/>
      <c r="D128" s="406"/>
      <c r="E128" s="374"/>
      <c r="F128" s="406"/>
      <c r="G128" s="374"/>
      <c r="H128" s="406"/>
      <c r="I128" s="374"/>
      <c r="J128" s="423"/>
      <c r="K128" s="8"/>
    </row>
    <row r="129" spans="1:11" ht="12.45" customHeight="1" x14ac:dyDescent="0.3">
      <c r="A129" s="801" t="s">
        <v>54</v>
      </c>
      <c r="B129" s="801"/>
      <c r="C129" s="388">
        <v>10</v>
      </c>
      <c r="D129" s="403">
        <v>4</v>
      </c>
      <c r="E129" s="388" t="s">
        <v>12</v>
      </c>
      <c r="F129" s="403" t="s">
        <v>12</v>
      </c>
      <c r="G129" s="388">
        <v>8</v>
      </c>
      <c r="H129" s="403">
        <v>5</v>
      </c>
      <c r="I129" s="388">
        <v>18</v>
      </c>
      <c r="J129" s="423" t="s">
        <v>55</v>
      </c>
      <c r="K129" s="8"/>
    </row>
    <row r="130" spans="1:11" ht="12.45" customHeight="1" x14ac:dyDescent="0.3">
      <c r="A130" s="396"/>
      <c r="B130" s="396"/>
      <c r="C130" s="407"/>
      <c r="D130" s="408"/>
      <c r="E130" s="409"/>
      <c r="F130" s="410"/>
      <c r="G130" s="407"/>
      <c r="H130" s="408"/>
      <c r="I130" s="407"/>
      <c r="J130" s="423"/>
      <c r="K130" s="8"/>
    </row>
    <row r="131" spans="1:11" ht="12.45" customHeight="1" x14ac:dyDescent="0.3">
      <c r="A131" s="795" t="s">
        <v>34</v>
      </c>
      <c r="B131" s="795"/>
      <c r="C131" s="728">
        <v>261978</v>
      </c>
      <c r="D131" s="729">
        <v>183622</v>
      </c>
      <c r="E131" s="728">
        <v>118178</v>
      </c>
      <c r="F131" s="729">
        <v>107269</v>
      </c>
      <c r="G131" s="728">
        <v>266016</v>
      </c>
      <c r="H131" s="729">
        <v>200737</v>
      </c>
      <c r="I131" s="728">
        <v>646172</v>
      </c>
      <c r="J131" s="730" t="s">
        <v>27</v>
      </c>
      <c r="K131" s="9"/>
    </row>
    <row r="132" spans="1:11" ht="12.45" customHeight="1" x14ac:dyDescent="0.3">
      <c r="A132" s="836"/>
      <c r="B132" s="836"/>
      <c r="C132" s="411"/>
      <c r="D132" s="412"/>
      <c r="E132" s="411"/>
      <c r="F132" s="412"/>
      <c r="G132" s="411"/>
      <c r="H132" s="412"/>
      <c r="I132" s="411"/>
      <c r="J132" s="490"/>
      <c r="K132" s="8"/>
    </row>
    <row r="133" spans="1:11" s="654" customFormat="1" ht="12.45" customHeight="1" x14ac:dyDescent="0.15">
      <c r="A133" s="646" t="s">
        <v>1135</v>
      </c>
      <c r="B133" s="646"/>
      <c r="C133" s="646"/>
      <c r="D133" s="646"/>
      <c r="E133" s="646"/>
      <c r="F133" s="646"/>
      <c r="G133" s="646"/>
      <c r="H133" s="646"/>
      <c r="J133" s="655" t="s">
        <v>301</v>
      </c>
    </row>
    <row r="134" spans="1:11" x14ac:dyDescent="0.3">
      <c r="A134" s="90"/>
      <c r="B134" s="12"/>
      <c r="C134" s="12"/>
      <c r="D134" s="12"/>
      <c r="E134" s="12"/>
      <c r="F134" s="12"/>
      <c r="G134" s="12"/>
      <c r="H134" s="12"/>
      <c r="I134" s="12"/>
      <c r="J134" s="12"/>
      <c r="K134" s="12"/>
    </row>
    <row r="135" spans="1:11" x14ac:dyDescent="0.3">
      <c r="A135" s="91"/>
    </row>
  </sheetData>
  <mergeCells count="16">
    <mergeCell ref="A1:I1"/>
    <mergeCell ref="A6:J6"/>
    <mergeCell ref="A2:J2"/>
    <mergeCell ref="A3:J3"/>
    <mergeCell ref="A4:J4"/>
    <mergeCell ref="A5:J5"/>
    <mergeCell ref="G7:H8"/>
    <mergeCell ref="A7:B10"/>
    <mergeCell ref="J7:J10"/>
    <mergeCell ref="A132:B132"/>
    <mergeCell ref="A129:B129"/>
    <mergeCell ref="A131:B131"/>
    <mergeCell ref="C7:F7"/>
    <mergeCell ref="C8:D8"/>
    <mergeCell ref="E8:F8"/>
    <mergeCell ref="I7:I10"/>
  </mergeCells>
  <hyperlinks>
    <hyperlink ref="J1" location="'Inhaltsverzeichnis - Indice'!A1" display="Inhaltsverzeichnis / Indice" xr:uid="{00000000-0004-0000-09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3"/>
  <sheetViews>
    <sheetView zoomScale="120" zoomScaleNormal="120" workbookViewId="0">
      <selection sqref="A1:J1"/>
    </sheetView>
  </sheetViews>
  <sheetFormatPr baseColWidth="10" defaultColWidth="9.33203125" defaultRowHeight="14.4" x14ac:dyDescent="0.3"/>
  <cols>
    <col min="1" max="1" width="3.6640625" style="92" customWidth="1"/>
    <col min="2" max="2" width="15.6640625" style="7" customWidth="1"/>
    <col min="3" max="9" width="11.6640625" style="14" customWidth="1"/>
    <col min="10" max="16384" width="9.33203125" style="7"/>
  </cols>
  <sheetData>
    <row r="1" spans="1:12" ht="12" customHeight="1" x14ac:dyDescent="0.3">
      <c r="A1" s="767" t="s">
        <v>298</v>
      </c>
      <c r="B1" s="767"/>
      <c r="C1" s="767"/>
      <c r="D1" s="767"/>
      <c r="E1" s="767"/>
      <c r="F1" s="767"/>
      <c r="G1" s="767"/>
      <c r="H1" s="767"/>
      <c r="I1" s="767"/>
      <c r="J1" s="767"/>
      <c r="K1" s="844" t="s">
        <v>1614</v>
      </c>
      <c r="L1" s="844"/>
    </row>
    <row r="2" spans="1:12" ht="22.05" customHeight="1" x14ac:dyDescent="0.3">
      <c r="A2" s="805" t="s">
        <v>1636</v>
      </c>
      <c r="B2" s="805"/>
      <c r="C2" s="805"/>
      <c r="D2" s="805"/>
      <c r="E2" s="805"/>
      <c r="F2" s="805"/>
      <c r="G2" s="805"/>
      <c r="H2" s="805"/>
      <c r="I2" s="805"/>
      <c r="J2" s="805"/>
      <c r="K2" s="805"/>
      <c r="L2" s="805"/>
    </row>
    <row r="3" spans="1:12" ht="12" customHeight="1" x14ac:dyDescent="0.3">
      <c r="A3" s="767" t="s">
        <v>14</v>
      </c>
      <c r="B3" s="767"/>
      <c r="C3" s="767"/>
      <c r="D3" s="767"/>
      <c r="E3" s="767"/>
      <c r="F3" s="767"/>
      <c r="G3" s="767"/>
      <c r="H3" s="767"/>
      <c r="I3" s="767"/>
      <c r="J3" s="767"/>
      <c r="K3" s="767"/>
      <c r="L3" s="767"/>
    </row>
    <row r="4" spans="1:12" ht="22.05" customHeight="1" x14ac:dyDescent="0.3">
      <c r="A4" s="805" t="s">
        <v>1980</v>
      </c>
      <c r="B4" s="805"/>
      <c r="C4" s="805"/>
      <c r="D4" s="805"/>
      <c r="E4" s="805"/>
      <c r="F4" s="805"/>
      <c r="G4" s="805"/>
      <c r="H4" s="805"/>
      <c r="I4" s="805"/>
      <c r="J4" s="805"/>
      <c r="K4" s="805"/>
      <c r="L4" s="805"/>
    </row>
    <row r="5" spans="1:12" ht="12" customHeight="1" x14ac:dyDescent="0.3">
      <c r="A5" s="767" t="s">
        <v>1853</v>
      </c>
      <c r="B5" s="767"/>
      <c r="C5" s="767"/>
      <c r="D5" s="767"/>
      <c r="E5" s="767"/>
      <c r="F5" s="767"/>
      <c r="G5" s="767"/>
      <c r="H5" s="767"/>
      <c r="I5" s="767"/>
      <c r="J5" s="767"/>
      <c r="K5" s="767"/>
      <c r="L5" s="767"/>
    </row>
    <row r="6" spans="1:12" ht="12" customHeight="1" x14ac:dyDescent="0.3">
      <c r="A6" s="845"/>
      <c r="B6" s="845"/>
      <c r="C6" s="845"/>
      <c r="D6" s="845"/>
      <c r="E6" s="845"/>
      <c r="F6" s="845"/>
      <c r="G6" s="845"/>
      <c r="H6" s="845"/>
      <c r="I6" s="845"/>
      <c r="J6" s="845"/>
      <c r="K6" s="845"/>
      <c r="L6" s="845"/>
    </row>
    <row r="7" spans="1:12" ht="16.05" customHeight="1" x14ac:dyDescent="0.3">
      <c r="A7" s="847" t="s">
        <v>2125</v>
      </c>
      <c r="B7" s="848"/>
      <c r="C7" s="807" t="s">
        <v>299</v>
      </c>
      <c r="D7" s="807"/>
      <c r="E7" s="807"/>
      <c r="F7" s="807"/>
      <c r="G7" s="807"/>
      <c r="H7" s="807"/>
      <c r="I7" s="837" t="s">
        <v>2105</v>
      </c>
      <c r="J7" s="851" t="s">
        <v>2126</v>
      </c>
      <c r="K7" s="851"/>
      <c r="L7" s="852"/>
    </row>
    <row r="8" spans="1:12" ht="21" customHeight="1" x14ac:dyDescent="0.3">
      <c r="A8" s="849"/>
      <c r="B8" s="850"/>
      <c r="C8" s="307" t="s">
        <v>1137</v>
      </c>
      <c r="D8" s="307" t="s">
        <v>1138</v>
      </c>
      <c r="E8" s="307" t="s">
        <v>1139</v>
      </c>
      <c r="F8" s="307" t="s">
        <v>1140</v>
      </c>
      <c r="G8" s="307" t="s">
        <v>2106</v>
      </c>
      <c r="H8" s="307" t="s">
        <v>2107</v>
      </c>
      <c r="I8" s="838"/>
      <c r="J8" s="853"/>
      <c r="K8" s="853"/>
      <c r="L8" s="854"/>
    </row>
    <row r="9" spans="1:12" s="95" customFormat="1" ht="15" customHeight="1" x14ac:dyDescent="0.3">
      <c r="A9" s="849"/>
      <c r="B9" s="850"/>
      <c r="C9" s="299" t="s">
        <v>19</v>
      </c>
      <c r="D9" s="299" t="s">
        <v>21</v>
      </c>
      <c r="E9" s="299" t="s">
        <v>23</v>
      </c>
      <c r="F9" s="299" t="s">
        <v>25</v>
      </c>
      <c r="G9" s="299" t="s">
        <v>300</v>
      </c>
      <c r="H9" s="299" t="s">
        <v>35</v>
      </c>
      <c r="I9" s="839"/>
      <c r="J9" s="855"/>
      <c r="K9" s="855"/>
      <c r="L9" s="856"/>
    </row>
    <row r="10" spans="1:12" ht="12.45" customHeight="1" x14ac:dyDescent="0.3">
      <c r="A10" s="414"/>
      <c r="B10" s="414"/>
      <c r="C10" s="388"/>
      <c r="D10" s="388"/>
      <c r="E10" s="388"/>
      <c r="F10" s="388"/>
      <c r="G10" s="388"/>
      <c r="H10" s="388"/>
      <c r="I10" s="388"/>
      <c r="J10" s="843"/>
      <c r="K10" s="843"/>
      <c r="L10" s="843"/>
    </row>
    <row r="11" spans="1:12" ht="12.45" customHeight="1" x14ac:dyDescent="0.3">
      <c r="A11" s="413">
        <v>1</v>
      </c>
      <c r="B11" s="396" t="s">
        <v>91</v>
      </c>
      <c r="C11" s="380">
        <v>1117</v>
      </c>
      <c r="D11" s="388">
        <v>1</v>
      </c>
      <c r="E11" s="388">
        <v>238</v>
      </c>
      <c r="F11" s="388">
        <v>6</v>
      </c>
      <c r="G11" s="388">
        <v>174</v>
      </c>
      <c r="H11" s="388">
        <v>18</v>
      </c>
      <c r="I11" s="380">
        <v>1554</v>
      </c>
      <c r="J11" s="843" t="s">
        <v>200</v>
      </c>
      <c r="K11" s="843"/>
      <c r="L11" s="843"/>
    </row>
    <row r="12" spans="1:12" ht="12.45" customHeight="1" x14ac:dyDescent="0.3">
      <c r="A12" s="413">
        <v>2</v>
      </c>
      <c r="B12" s="396" t="s">
        <v>92</v>
      </c>
      <c r="C12" s="388">
        <v>745</v>
      </c>
      <c r="D12" s="388" t="s">
        <v>12</v>
      </c>
      <c r="E12" s="388">
        <v>117</v>
      </c>
      <c r="F12" s="388">
        <v>2</v>
      </c>
      <c r="G12" s="388">
        <v>172</v>
      </c>
      <c r="H12" s="388">
        <v>4</v>
      </c>
      <c r="I12" s="380">
        <v>1040</v>
      </c>
      <c r="J12" s="843" t="s">
        <v>201</v>
      </c>
      <c r="K12" s="843"/>
      <c r="L12" s="843"/>
    </row>
    <row r="13" spans="1:12" ht="12.45" customHeight="1" x14ac:dyDescent="0.3">
      <c r="A13" s="413">
        <v>3</v>
      </c>
      <c r="B13" s="396" t="s">
        <v>93</v>
      </c>
      <c r="C13" s="388">
        <v>254</v>
      </c>
      <c r="D13" s="388">
        <v>1</v>
      </c>
      <c r="E13" s="388">
        <v>15</v>
      </c>
      <c r="F13" s="388" t="s">
        <v>12</v>
      </c>
      <c r="G13" s="388">
        <v>54</v>
      </c>
      <c r="H13" s="388" t="s">
        <v>12</v>
      </c>
      <c r="I13" s="388">
        <v>324</v>
      </c>
      <c r="J13" s="843" t="s">
        <v>202</v>
      </c>
      <c r="K13" s="843"/>
      <c r="L13" s="843"/>
    </row>
    <row r="14" spans="1:12" ht="12.45" customHeight="1" x14ac:dyDescent="0.3">
      <c r="A14" s="413">
        <v>4</v>
      </c>
      <c r="B14" s="404" t="s">
        <v>2063</v>
      </c>
      <c r="C14" s="380">
        <v>15354</v>
      </c>
      <c r="D14" s="388" t="s">
        <v>12</v>
      </c>
      <c r="E14" s="380">
        <v>1976</v>
      </c>
      <c r="F14" s="388">
        <v>11</v>
      </c>
      <c r="G14" s="380">
        <v>2411</v>
      </c>
      <c r="H14" s="388">
        <v>28</v>
      </c>
      <c r="I14" s="380">
        <v>19780</v>
      </c>
      <c r="J14" s="843" t="s">
        <v>2070</v>
      </c>
      <c r="K14" s="843"/>
      <c r="L14" s="843"/>
    </row>
    <row r="15" spans="1:12" ht="12.45" customHeight="1" x14ac:dyDescent="0.3">
      <c r="A15" s="413">
        <v>5</v>
      </c>
      <c r="B15" s="396" t="s">
        <v>94</v>
      </c>
      <c r="C15" s="388">
        <v>560</v>
      </c>
      <c r="D15" s="388" t="s">
        <v>12</v>
      </c>
      <c r="E15" s="388">
        <v>107</v>
      </c>
      <c r="F15" s="388">
        <v>3</v>
      </c>
      <c r="G15" s="388">
        <v>108</v>
      </c>
      <c r="H15" s="388">
        <v>5</v>
      </c>
      <c r="I15" s="388">
        <v>783</v>
      </c>
      <c r="J15" s="843" t="s">
        <v>203</v>
      </c>
      <c r="K15" s="843"/>
      <c r="L15" s="843"/>
    </row>
    <row r="16" spans="1:12" ht="12.45" customHeight="1" x14ac:dyDescent="0.3">
      <c r="A16" s="413">
        <v>6</v>
      </c>
      <c r="B16" s="396" t="s">
        <v>95</v>
      </c>
      <c r="C16" s="380">
        <v>2389</v>
      </c>
      <c r="D16" s="388">
        <v>12</v>
      </c>
      <c r="E16" s="388">
        <v>358</v>
      </c>
      <c r="F16" s="388">
        <v>5</v>
      </c>
      <c r="G16" s="388">
        <v>486</v>
      </c>
      <c r="H16" s="388">
        <v>13</v>
      </c>
      <c r="I16" s="380">
        <v>3263</v>
      </c>
      <c r="J16" s="843" t="s">
        <v>204</v>
      </c>
      <c r="K16" s="843"/>
      <c r="L16" s="843"/>
    </row>
    <row r="17" spans="1:12" ht="12.45" customHeight="1" x14ac:dyDescent="0.3">
      <c r="A17" s="413">
        <v>7</v>
      </c>
      <c r="B17" s="396" t="s">
        <v>96</v>
      </c>
      <c r="C17" s="380">
        <v>1136</v>
      </c>
      <c r="D17" s="388">
        <v>2</v>
      </c>
      <c r="E17" s="388">
        <v>249</v>
      </c>
      <c r="F17" s="388">
        <v>3</v>
      </c>
      <c r="G17" s="388">
        <v>257</v>
      </c>
      <c r="H17" s="388">
        <v>12</v>
      </c>
      <c r="I17" s="380">
        <v>1659</v>
      </c>
      <c r="J17" s="843" t="s">
        <v>205</v>
      </c>
      <c r="K17" s="843"/>
      <c r="L17" s="843"/>
    </row>
    <row r="18" spans="1:12" ht="12.45" customHeight="1" x14ac:dyDescent="0.3">
      <c r="A18" s="413">
        <v>8</v>
      </c>
      <c r="B18" s="396" t="s">
        <v>97</v>
      </c>
      <c r="C18" s="380">
        <v>223750</v>
      </c>
      <c r="D18" s="388">
        <v>429</v>
      </c>
      <c r="E18" s="380">
        <v>33630</v>
      </c>
      <c r="F18" s="380">
        <v>2550</v>
      </c>
      <c r="G18" s="380">
        <v>15478</v>
      </c>
      <c r="H18" s="380">
        <v>3170</v>
      </c>
      <c r="I18" s="380">
        <v>279007</v>
      </c>
      <c r="J18" s="843" t="s">
        <v>206</v>
      </c>
      <c r="K18" s="843"/>
      <c r="L18" s="843"/>
    </row>
    <row r="19" spans="1:12" ht="12.45" customHeight="1" x14ac:dyDescent="0.3">
      <c r="A19" s="413">
        <v>9</v>
      </c>
      <c r="B19" s="396" t="s">
        <v>98</v>
      </c>
      <c r="C19" s="388">
        <v>439</v>
      </c>
      <c r="D19" s="388">
        <v>8</v>
      </c>
      <c r="E19" s="388">
        <v>37</v>
      </c>
      <c r="F19" s="388" t="s">
        <v>12</v>
      </c>
      <c r="G19" s="388">
        <v>71</v>
      </c>
      <c r="H19" s="388">
        <v>1</v>
      </c>
      <c r="I19" s="388">
        <v>556</v>
      </c>
      <c r="J19" s="843" t="s">
        <v>207</v>
      </c>
      <c r="K19" s="843"/>
      <c r="L19" s="843"/>
    </row>
    <row r="20" spans="1:12" ht="12.45" customHeight="1" x14ac:dyDescent="0.3">
      <c r="A20" s="413">
        <v>10</v>
      </c>
      <c r="B20" s="396" t="s">
        <v>99</v>
      </c>
      <c r="C20" s="380">
        <v>1334</v>
      </c>
      <c r="D20" s="388">
        <v>2</v>
      </c>
      <c r="E20" s="388">
        <v>170</v>
      </c>
      <c r="F20" s="388">
        <v>12</v>
      </c>
      <c r="G20" s="388">
        <v>141</v>
      </c>
      <c r="H20" s="388">
        <v>19</v>
      </c>
      <c r="I20" s="380">
        <v>1678</v>
      </c>
      <c r="J20" s="843" t="s">
        <v>208</v>
      </c>
      <c r="K20" s="843"/>
      <c r="L20" s="843"/>
    </row>
    <row r="21" spans="1:12" ht="12.45" customHeight="1" x14ac:dyDescent="0.3">
      <c r="A21" s="413">
        <v>11</v>
      </c>
      <c r="B21" s="396" t="s">
        <v>100</v>
      </c>
      <c r="C21" s="380">
        <v>12243</v>
      </c>
      <c r="D21" s="388">
        <v>76</v>
      </c>
      <c r="E21" s="380">
        <v>1559</v>
      </c>
      <c r="F21" s="388">
        <v>54</v>
      </c>
      <c r="G21" s="380">
        <v>2152</v>
      </c>
      <c r="H21" s="388">
        <v>128</v>
      </c>
      <c r="I21" s="380">
        <v>16212</v>
      </c>
      <c r="J21" s="843" t="s">
        <v>209</v>
      </c>
      <c r="K21" s="843"/>
      <c r="L21" s="843"/>
    </row>
    <row r="22" spans="1:12" ht="12.45" customHeight="1" x14ac:dyDescent="0.3">
      <c r="A22" s="413">
        <v>12</v>
      </c>
      <c r="B22" s="396" t="s">
        <v>101</v>
      </c>
      <c r="C22" s="380">
        <v>1612</v>
      </c>
      <c r="D22" s="388" t="s">
        <v>12</v>
      </c>
      <c r="E22" s="388">
        <v>202</v>
      </c>
      <c r="F22" s="388">
        <v>9</v>
      </c>
      <c r="G22" s="388">
        <v>419</v>
      </c>
      <c r="H22" s="388">
        <v>33</v>
      </c>
      <c r="I22" s="380">
        <v>2275</v>
      </c>
      <c r="J22" s="843" t="s">
        <v>210</v>
      </c>
      <c r="K22" s="843"/>
      <c r="L22" s="843"/>
    </row>
    <row r="23" spans="1:12" ht="12.45" customHeight="1" x14ac:dyDescent="0.3">
      <c r="A23" s="413">
        <v>13</v>
      </c>
      <c r="B23" s="396" t="s">
        <v>102</v>
      </c>
      <c r="C23" s="380">
        <v>9978</v>
      </c>
      <c r="D23" s="388">
        <v>115</v>
      </c>
      <c r="E23" s="380">
        <v>1602</v>
      </c>
      <c r="F23" s="388">
        <v>26</v>
      </c>
      <c r="G23" s="380">
        <v>1437</v>
      </c>
      <c r="H23" s="388">
        <v>84</v>
      </c>
      <c r="I23" s="380">
        <v>13242</v>
      </c>
      <c r="J23" s="843" t="s">
        <v>211</v>
      </c>
      <c r="K23" s="843"/>
      <c r="L23" s="843"/>
    </row>
    <row r="24" spans="1:12" ht="12.45" customHeight="1" x14ac:dyDescent="0.3">
      <c r="A24" s="413">
        <v>14</v>
      </c>
      <c r="B24" s="396" t="s">
        <v>103</v>
      </c>
      <c r="C24" s="388">
        <v>260</v>
      </c>
      <c r="D24" s="388" t="s">
        <v>12</v>
      </c>
      <c r="E24" s="388">
        <v>28</v>
      </c>
      <c r="F24" s="388" t="s">
        <v>12</v>
      </c>
      <c r="G24" s="388">
        <v>107</v>
      </c>
      <c r="H24" s="388">
        <v>2</v>
      </c>
      <c r="I24" s="388">
        <v>397</v>
      </c>
      <c r="J24" s="843" t="s">
        <v>212</v>
      </c>
      <c r="K24" s="843"/>
      <c r="L24" s="843"/>
    </row>
    <row r="25" spans="1:12" ht="12.45" customHeight="1" x14ac:dyDescent="0.3">
      <c r="A25" s="413">
        <v>15</v>
      </c>
      <c r="B25" s="396" t="s">
        <v>2064</v>
      </c>
      <c r="C25" s="380">
        <v>5269</v>
      </c>
      <c r="D25" s="388" t="s">
        <v>12</v>
      </c>
      <c r="E25" s="388">
        <v>656</v>
      </c>
      <c r="F25" s="388">
        <v>21</v>
      </c>
      <c r="G25" s="380">
        <v>1191</v>
      </c>
      <c r="H25" s="388">
        <v>59</v>
      </c>
      <c r="I25" s="380">
        <v>7196</v>
      </c>
      <c r="J25" s="843" t="s">
        <v>2071</v>
      </c>
      <c r="K25" s="843"/>
      <c r="L25" s="843"/>
    </row>
    <row r="26" spans="1:12" ht="12.45" customHeight="1" x14ac:dyDescent="0.3">
      <c r="A26" s="413">
        <v>16</v>
      </c>
      <c r="B26" s="396" t="s">
        <v>104</v>
      </c>
      <c r="C26" s="380">
        <v>1760</v>
      </c>
      <c r="D26" s="388">
        <v>4</v>
      </c>
      <c r="E26" s="388">
        <v>326</v>
      </c>
      <c r="F26" s="388">
        <v>15</v>
      </c>
      <c r="G26" s="388">
        <v>271</v>
      </c>
      <c r="H26" s="388">
        <v>38</v>
      </c>
      <c r="I26" s="380">
        <v>2414</v>
      </c>
      <c r="J26" s="843" t="s">
        <v>213</v>
      </c>
      <c r="K26" s="843"/>
      <c r="L26" s="843"/>
    </row>
    <row r="27" spans="1:12" ht="12.45" customHeight="1" x14ac:dyDescent="0.3">
      <c r="A27" s="413">
        <v>17</v>
      </c>
      <c r="B27" s="396" t="s">
        <v>105</v>
      </c>
      <c r="C27" s="380">
        <v>3259</v>
      </c>
      <c r="D27" s="388">
        <v>6</v>
      </c>
      <c r="E27" s="388">
        <v>606</v>
      </c>
      <c r="F27" s="388">
        <v>9</v>
      </c>
      <c r="G27" s="388">
        <v>488</v>
      </c>
      <c r="H27" s="388">
        <v>47</v>
      </c>
      <c r="I27" s="380">
        <v>4415</v>
      </c>
      <c r="J27" s="843" t="s">
        <v>214</v>
      </c>
      <c r="K27" s="843"/>
      <c r="L27" s="843"/>
    </row>
    <row r="28" spans="1:12" ht="12.45" customHeight="1" x14ac:dyDescent="0.3">
      <c r="A28" s="413">
        <v>18</v>
      </c>
      <c r="B28" s="396" t="s">
        <v>106</v>
      </c>
      <c r="C28" s="380">
        <v>1517</v>
      </c>
      <c r="D28" s="388" t="s">
        <v>12</v>
      </c>
      <c r="E28" s="388">
        <v>150</v>
      </c>
      <c r="F28" s="388" t="s">
        <v>12</v>
      </c>
      <c r="G28" s="388">
        <v>284</v>
      </c>
      <c r="H28" s="388" t="s">
        <v>12</v>
      </c>
      <c r="I28" s="380">
        <v>1951</v>
      </c>
      <c r="J28" s="843" t="s">
        <v>215</v>
      </c>
      <c r="K28" s="843"/>
      <c r="L28" s="843"/>
    </row>
    <row r="29" spans="1:12" ht="12.45" customHeight="1" x14ac:dyDescent="0.3">
      <c r="A29" s="413">
        <v>19</v>
      </c>
      <c r="B29" s="396" t="s">
        <v>107</v>
      </c>
      <c r="C29" s="380">
        <v>4450</v>
      </c>
      <c r="D29" s="388">
        <v>141</v>
      </c>
      <c r="E29" s="388">
        <v>710</v>
      </c>
      <c r="F29" s="388">
        <v>36</v>
      </c>
      <c r="G29" s="388">
        <v>791</v>
      </c>
      <c r="H29" s="388">
        <v>71</v>
      </c>
      <c r="I29" s="380">
        <v>6199</v>
      </c>
      <c r="J29" s="843" t="s">
        <v>216</v>
      </c>
      <c r="K29" s="843"/>
      <c r="L29" s="843"/>
    </row>
    <row r="30" spans="1:12" ht="12.45" customHeight="1" x14ac:dyDescent="0.3">
      <c r="A30" s="413">
        <v>20</v>
      </c>
      <c r="B30" s="396" t="s">
        <v>108</v>
      </c>
      <c r="C30" s="380">
        <v>1047</v>
      </c>
      <c r="D30" s="388" t="s">
        <v>12</v>
      </c>
      <c r="E30" s="388">
        <v>140</v>
      </c>
      <c r="F30" s="388" t="s">
        <v>12</v>
      </c>
      <c r="G30" s="388">
        <v>254</v>
      </c>
      <c r="H30" s="388">
        <v>3</v>
      </c>
      <c r="I30" s="380">
        <v>1444</v>
      </c>
      <c r="J30" s="843" t="s">
        <v>217</v>
      </c>
      <c r="K30" s="843"/>
      <c r="L30" s="843"/>
    </row>
    <row r="31" spans="1:12" ht="12.45" customHeight="1" x14ac:dyDescent="0.3">
      <c r="A31" s="413">
        <v>21</v>
      </c>
      <c r="B31" s="396" t="s">
        <v>109</v>
      </c>
      <c r="C31" s="380">
        <v>1905</v>
      </c>
      <c r="D31" s="388" t="s">
        <v>12</v>
      </c>
      <c r="E31" s="388">
        <v>324</v>
      </c>
      <c r="F31" s="388" t="s">
        <v>12</v>
      </c>
      <c r="G31" s="388">
        <v>342</v>
      </c>
      <c r="H31" s="388">
        <v>6</v>
      </c>
      <c r="I31" s="380">
        <v>2577</v>
      </c>
      <c r="J31" s="843" t="s">
        <v>218</v>
      </c>
      <c r="K31" s="843"/>
      <c r="L31" s="843"/>
    </row>
    <row r="32" spans="1:12" ht="12.45" customHeight="1" x14ac:dyDescent="0.3">
      <c r="A32" s="413">
        <v>22</v>
      </c>
      <c r="B32" s="396" t="s">
        <v>110</v>
      </c>
      <c r="C32" s="380">
        <v>3028</v>
      </c>
      <c r="D32" s="388">
        <v>6</v>
      </c>
      <c r="E32" s="388">
        <v>501</v>
      </c>
      <c r="F32" s="388">
        <v>8</v>
      </c>
      <c r="G32" s="388">
        <v>608</v>
      </c>
      <c r="H32" s="388">
        <v>16</v>
      </c>
      <c r="I32" s="380">
        <v>4167</v>
      </c>
      <c r="J32" s="843" t="s">
        <v>219</v>
      </c>
      <c r="K32" s="843"/>
      <c r="L32" s="843"/>
    </row>
    <row r="33" spans="1:12" ht="12.45" customHeight="1" x14ac:dyDescent="0.3">
      <c r="A33" s="413">
        <v>23</v>
      </c>
      <c r="B33" s="396" t="s">
        <v>111</v>
      </c>
      <c r="C33" s="380">
        <v>2185</v>
      </c>
      <c r="D33" s="388">
        <v>4</v>
      </c>
      <c r="E33" s="388">
        <v>540</v>
      </c>
      <c r="F33" s="388">
        <v>28</v>
      </c>
      <c r="G33" s="388">
        <v>632</v>
      </c>
      <c r="H33" s="388">
        <v>50</v>
      </c>
      <c r="I33" s="380">
        <v>3439</v>
      </c>
      <c r="J33" s="843" t="s">
        <v>220</v>
      </c>
      <c r="K33" s="843"/>
      <c r="L33" s="843"/>
    </row>
    <row r="34" spans="1:12" ht="12.45" customHeight="1" x14ac:dyDescent="0.3">
      <c r="A34" s="413">
        <v>24</v>
      </c>
      <c r="B34" s="396" t="s">
        <v>2065</v>
      </c>
      <c r="C34" s="380">
        <v>1826</v>
      </c>
      <c r="D34" s="388">
        <v>60</v>
      </c>
      <c r="E34" s="388">
        <v>246</v>
      </c>
      <c r="F34" s="388">
        <v>7</v>
      </c>
      <c r="G34" s="388">
        <v>369</v>
      </c>
      <c r="H34" s="388">
        <v>8</v>
      </c>
      <c r="I34" s="380">
        <v>2516</v>
      </c>
      <c r="J34" s="843" t="s">
        <v>2072</v>
      </c>
      <c r="K34" s="843"/>
      <c r="L34" s="843"/>
    </row>
    <row r="35" spans="1:12" ht="12.45" customHeight="1" x14ac:dyDescent="0.3">
      <c r="A35" s="413">
        <v>25</v>
      </c>
      <c r="B35" s="396" t="s">
        <v>2066</v>
      </c>
      <c r="C35" s="388">
        <v>464</v>
      </c>
      <c r="D35" s="388" t="s">
        <v>12</v>
      </c>
      <c r="E35" s="388">
        <v>59</v>
      </c>
      <c r="F35" s="388" t="s">
        <v>12</v>
      </c>
      <c r="G35" s="388">
        <v>77</v>
      </c>
      <c r="H35" s="388" t="s">
        <v>12</v>
      </c>
      <c r="I35" s="388">
        <v>600</v>
      </c>
      <c r="J35" s="843" t="s">
        <v>2073</v>
      </c>
      <c r="K35" s="843"/>
      <c r="L35" s="843"/>
    </row>
    <row r="36" spans="1:12" ht="12.45" customHeight="1" x14ac:dyDescent="0.3">
      <c r="A36" s="413">
        <v>26</v>
      </c>
      <c r="B36" s="396" t="s">
        <v>112</v>
      </c>
      <c r="C36" s="388">
        <v>986</v>
      </c>
      <c r="D36" s="388" t="s">
        <v>12</v>
      </c>
      <c r="E36" s="388">
        <v>274</v>
      </c>
      <c r="F36" s="388">
        <v>3</v>
      </c>
      <c r="G36" s="388">
        <v>246</v>
      </c>
      <c r="H36" s="388">
        <v>5</v>
      </c>
      <c r="I36" s="380">
        <v>1514</v>
      </c>
      <c r="J36" s="843" t="s">
        <v>221</v>
      </c>
      <c r="K36" s="843"/>
      <c r="L36" s="843"/>
    </row>
    <row r="37" spans="1:12" ht="12.45" customHeight="1" x14ac:dyDescent="0.3">
      <c r="A37" s="413">
        <v>27</v>
      </c>
      <c r="B37" s="396" t="s">
        <v>113</v>
      </c>
      <c r="C37" s="380">
        <v>1449</v>
      </c>
      <c r="D37" s="388">
        <v>5</v>
      </c>
      <c r="E37" s="388">
        <v>116</v>
      </c>
      <c r="F37" s="388">
        <v>12</v>
      </c>
      <c r="G37" s="388">
        <v>177</v>
      </c>
      <c r="H37" s="388">
        <v>15</v>
      </c>
      <c r="I37" s="380">
        <v>1774</v>
      </c>
      <c r="J37" s="843" t="s">
        <v>222</v>
      </c>
      <c r="K37" s="843"/>
      <c r="L37" s="843"/>
    </row>
    <row r="38" spans="1:12" ht="12.45" customHeight="1" x14ac:dyDescent="0.3">
      <c r="A38" s="413">
        <v>28</v>
      </c>
      <c r="B38" s="396" t="s">
        <v>114</v>
      </c>
      <c r="C38" s="380">
        <v>2020</v>
      </c>
      <c r="D38" s="388">
        <v>1</v>
      </c>
      <c r="E38" s="388">
        <v>243</v>
      </c>
      <c r="F38" s="388">
        <v>24</v>
      </c>
      <c r="G38" s="388">
        <v>319</v>
      </c>
      <c r="H38" s="388">
        <v>43</v>
      </c>
      <c r="I38" s="380">
        <v>2650</v>
      </c>
      <c r="J38" s="843" t="s">
        <v>223</v>
      </c>
      <c r="K38" s="843"/>
      <c r="L38" s="843"/>
    </row>
    <row r="39" spans="1:12" ht="12.45" customHeight="1" x14ac:dyDescent="0.3">
      <c r="A39" s="413">
        <v>29</v>
      </c>
      <c r="B39" s="396" t="s">
        <v>115</v>
      </c>
      <c r="C39" s="380">
        <v>3539</v>
      </c>
      <c r="D39" s="388">
        <v>7</v>
      </c>
      <c r="E39" s="388">
        <v>596</v>
      </c>
      <c r="F39" s="388">
        <v>28</v>
      </c>
      <c r="G39" s="388">
        <v>712</v>
      </c>
      <c r="H39" s="388">
        <v>57</v>
      </c>
      <c r="I39" s="380">
        <v>4939</v>
      </c>
      <c r="J39" s="843" t="s">
        <v>224</v>
      </c>
      <c r="K39" s="843"/>
      <c r="L39" s="843"/>
    </row>
    <row r="40" spans="1:12" ht="12.45" customHeight="1" x14ac:dyDescent="0.3">
      <c r="A40" s="413">
        <v>30</v>
      </c>
      <c r="B40" s="396" t="s">
        <v>116</v>
      </c>
      <c r="C40" s="380">
        <v>1938</v>
      </c>
      <c r="D40" s="388">
        <v>38</v>
      </c>
      <c r="E40" s="388">
        <v>239</v>
      </c>
      <c r="F40" s="388">
        <v>3</v>
      </c>
      <c r="G40" s="388">
        <v>346</v>
      </c>
      <c r="H40" s="388" t="s">
        <v>12</v>
      </c>
      <c r="I40" s="380">
        <v>2564</v>
      </c>
      <c r="J40" s="843" t="s">
        <v>225</v>
      </c>
      <c r="K40" s="843"/>
      <c r="L40" s="843"/>
    </row>
    <row r="41" spans="1:12" ht="12.45" customHeight="1" x14ac:dyDescent="0.3">
      <c r="A41" s="413">
        <v>31</v>
      </c>
      <c r="B41" s="396" t="s">
        <v>117</v>
      </c>
      <c r="C41" s="380">
        <v>2299</v>
      </c>
      <c r="D41" s="388" t="s">
        <v>12</v>
      </c>
      <c r="E41" s="388">
        <v>411</v>
      </c>
      <c r="F41" s="388">
        <v>7</v>
      </c>
      <c r="G41" s="388">
        <v>356</v>
      </c>
      <c r="H41" s="388">
        <v>15</v>
      </c>
      <c r="I41" s="380">
        <v>3088</v>
      </c>
      <c r="J41" s="843" t="s">
        <v>226</v>
      </c>
      <c r="K41" s="843"/>
      <c r="L41" s="843"/>
    </row>
    <row r="42" spans="1:12" ht="12.45" customHeight="1" x14ac:dyDescent="0.3">
      <c r="A42" s="413">
        <v>32</v>
      </c>
      <c r="B42" s="396" t="s">
        <v>118</v>
      </c>
      <c r="C42" s="388">
        <v>578</v>
      </c>
      <c r="D42" s="388" t="s">
        <v>12</v>
      </c>
      <c r="E42" s="388">
        <v>101</v>
      </c>
      <c r="F42" s="388" t="s">
        <v>12</v>
      </c>
      <c r="G42" s="388">
        <v>119</v>
      </c>
      <c r="H42" s="388">
        <v>3</v>
      </c>
      <c r="I42" s="388">
        <v>801</v>
      </c>
      <c r="J42" s="843" t="s">
        <v>227</v>
      </c>
      <c r="K42" s="843"/>
      <c r="L42" s="843"/>
    </row>
    <row r="43" spans="1:12" ht="12.45" customHeight="1" x14ac:dyDescent="0.3">
      <c r="A43" s="413">
        <v>33</v>
      </c>
      <c r="B43" s="396" t="s">
        <v>228</v>
      </c>
      <c r="C43" s="380">
        <v>1499</v>
      </c>
      <c r="D43" s="388" t="s">
        <v>12</v>
      </c>
      <c r="E43" s="388">
        <v>202</v>
      </c>
      <c r="F43" s="388">
        <v>14</v>
      </c>
      <c r="G43" s="388">
        <v>295</v>
      </c>
      <c r="H43" s="388">
        <v>33</v>
      </c>
      <c r="I43" s="380">
        <v>2043</v>
      </c>
      <c r="J43" s="843" t="s">
        <v>229</v>
      </c>
      <c r="K43" s="843"/>
      <c r="L43" s="843"/>
    </row>
    <row r="44" spans="1:12" ht="12.45" customHeight="1" x14ac:dyDescent="0.3">
      <c r="A44" s="413">
        <v>34</v>
      </c>
      <c r="B44" s="396" t="s">
        <v>119</v>
      </c>
      <c r="C44" s="380">
        <v>1867</v>
      </c>
      <c r="D44" s="388" t="s">
        <v>12</v>
      </c>
      <c r="E44" s="388">
        <v>265</v>
      </c>
      <c r="F44" s="388">
        <v>1</v>
      </c>
      <c r="G44" s="388">
        <v>260</v>
      </c>
      <c r="H44" s="388">
        <v>7</v>
      </c>
      <c r="I44" s="380">
        <v>2400</v>
      </c>
      <c r="J44" s="843" t="s">
        <v>119</v>
      </c>
      <c r="K44" s="843"/>
      <c r="L44" s="843"/>
    </row>
    <row r="45" spans="1:12" ht="12.45" customHeight="1" x14ac:dyDescent="0.3">
      <c r="A45" s="413">
        <v>35</v>
      </c>
      <c r="B45" s="396" t="s">
        <v>120</v>
      </c>
      <c r="C45" s="380">
        <v>1160</v>
      </c>
      <c r="D45" s="388" t="s">
        <v>12</v>
      </c>
      <c r="E45" s="388">
        <v>168</v>
      </c>
      <c r="F45" s="388">
        <v>11</v>
      </c>
      <c r="G45" s="388">
        <v>312</v>
      </c>
      <c r="H45" s="388">
        <v>21</v>
      </c>
      <c r="I45" s="380">
        <v>1672</v>
      </c>
      <c r="J45" s="843" t="s">
        <v>230</v>
      </c>
      <c r="K45" s="843"/>
      <c r="L45" s="843"/>
    </row>
    <row r="46" spans="1:12" ht="12.45" customHeight="1" x14ac:dyDescent="0.3">
      <c r="A46" s="413">
        <v>36</v>
      </c>
      <c r="B46" s="396" t="s">
        <v>121</v>
      </c>
      <c r="C46" s="388">
        <v>562</v>
      </c>
      <c r="D46" s="388" t="s">
        <v>12</v>
      </c>
      <c r="E46" s="388">
        <v>132</v>
      </c>
      <c r="F46" s="388">
        <v>8</v>
      </c>
      <c r="G46" s="388">
        <v>90</v>
      </c>
      <c r="H46" s="388">
        <v>17</v>
      </c>
      <c r="I46" s="388">
        <v>809</v>
      </c>
      <c r="J46" s="843" t="s">
        <v>231</v>
      </c>
      <c r="K46" s="843"/>
      <c r="L46" s="843"/>
    </row>
    <row r="47" spans="1:12" ht="12.45" customHeight="1" x14ac:dyDescent="0.3">
      <c r="A47" s="413">
        <v>37</v>
      </c>
      <c r="B47" s="396" t="s">
        <v>122</v>
      </c>
      <c r="C47" s="380">
        <v>3426</v>
      </c>
      <c r="D47" s="388">
        <v>4</v>
      </c>
      <c r="E47" s="388">
        <v>376</v>
      </c>
      <c r="F47" s="388">
        <v>3</v>
      </c>
      <c r="G47" s="388">
        <v>667</v>
      </c>
      <c r="H47" s="388">
        <v>5</v>
      </c>
      <c r="I47" s="380">
        <v>4481</v>
      </c>
      <c r="J47" s="843" t="s">
        <v>232</v>
      </c>
      <c r="K47" s="843"/>
      <c r="L47" s="843"/>
    </row>
    <row r="48" spans="1:12" ht="12.45" customHeight="1" x14ac:dyDescent="0.3">
      <c r="A48" s="413">
        <v>38</v>
      </c>
      <c r="B48" s="396" t="s">
        <v>123</v>
      </c>
      <c r="C48" s="380">
        <v>4078</v>
      </c>
      <c r="D48" s="388" t="s">
        <v>12</v>
      </c>
      <c r="E48" s="388">
        <v>515</v>
      </c>
      <c r="F48" s="388">
        <v>2</v>
      </c>
      <c r="G48" s="388">
        <v>845</v>
      </c>
      <c r="H48" s="388">
        <v>4</v>
      </c>
      <c r="I48" s="380">
        <v>5444</v>
      </c>
      <c r="J48" s="843" t="s">
        <v>233</v>
      </c>
      <c r="K48" s="843"/>
      <c r="L48" s="843"/>
    </row>
    <row r="49" spans="1:12" ht="12.45" customHeight="1" x14ac:dyDescent="0.3">
      <c r="A49" s="413">
        <v>39</v>
      </c>
      <c r="B49" s="396" t="s">
        <v>124</v>
      </c>
      <c r="C49" s="380">
        <v>1787</v>
      </c>
      <c r="D49" s="388" t="s">
        <v>12</v>
      </c>
      <c r="E49" s="388">
        <v>260</v>
      </c>
      <c r="F49" s="388">
        <v>9</v>
      </c>
      <c r="G49" s="388">
        <v>317</v>
      </c>
      <c r="H49" s="388">
        <v>91</v>
      </c>
      <c r="I49" s="380">
        <v>2464</v>
      </c>
      <c r="J49" s="843" t="s">
        <v>234</v>
      </c>
      <c r="K49" s="843"/>
      <c r="L49" s="843"/>
    </row>
    <row r="50" spans="1:12" ht="12.45" customHeight="1" x14ac:dyDescent="0.3">
      <c r="A50" s="413">
        <v>40</v>
      </c>
      <c r="B50" s="396" t="s">
        <v>125</v>
      </c>
      <c r="C50" s="380">
        <v>10631</v>
      </c>
      <c r="D50" s="388">
        <v>1</v>
      </c>
      <c r="E50" s="380">
        <v>1385</v>
      </c>
      <c r="F50" s="388">
        <v>75</v>
      </c>
      <c r="G50" s="380">
        <v>3226</v>
      </c>
      <c r="H50" s="388">
        <v>139</v>
      </c>
      <c r="I50" s="380">
        <v>15457</v>
      </c>
      <c r="J50" s="843" t="s">
        <v>235</v>
      </c>
      <c r="K50" s="843"/>
      <c r="L50" s="843"/>
    </row>
    <row r="51" spans="1:12" ht="12.45" customHeight="1" x14ac:dyDescent="0.3">
      <c r="A51" s="413">
        <v>41</v>
      </c>
      <c r="B51" s="396" t="s">
        <v>126</v>
      </c>
      <c r="C51" s="380">
        <v>8074</v>
      </c>
      <c r="D51" s="388">
        <v>14</v>
      </c>
      <c r="E51" s="380">
        <v>1449</v>
      </c>
      <c r="F51" s="388">
        <v>36</v>
      </c>
      <c r="G51" s="380">
        <v>2105</v>
      </c>
      <c r="H51" s="388">
        <v>77</v>
      </c>
      <c r="I51" s="380">
        <v>11755</v>
      </c>
      <c r="J51" s="843" t="s">
        <v>126</v>
      </c>
      <c r="K51" s="843"/>
      <c r="L51" s="843"/>
    </row>
    <row r="52" spans="1:12" ht="12.45" customHeight="1" x14ac:dyDescent="0.3">
      <c r="A52" s="413">
        <v>42</v>
      </c>
      <c r="B52" s="396" t="s">
        <v>127</v>
      </c>
      <c r="C52" s="380">
        <v>2593</v>
      </c>
      <c r="D52" s="388" t="s">
        <v>12</v>
      </c>
      <c r="E52" s="388">
        <v>329</v>
      </c>
      <c r="F52" s="388">
        <v>52</v>
      </c>
      <c r="G52" s="388">
        <v>531</v>
      </c>
      <c r="H52" s="388">
        <v>93</v>
      </c>
      <c r="I52" s="380">
        <v>3598</v>
      </c>
      <c r="J52" s="843" t="s">
        <v>236</v>
      </c>
      <c r="K52" s="843"/>
      <c r="L52" s="843"/>
    </row>
    <row r="53" spans="1:12" ht="12.45" customHeight="1" x14ac:dyDescent="0.3">
      <c r="A53" s="413">
        <v>43</v>
      </c>
      <c r="B53" s="396" t="s">
        <v>128</v>
      </c>
      <c r="C53" s="388">
        <v>265</v>
      </c>
      <c r="D53" s="388">
        <v>1</v>
      </c>
      <c r="E53" s="388">
        <v>53</v>
      </c>
      <c r="F53" s="388" t="s">
        <v>12</v>
      </c>
      <c r="G53" s="388">
        <v>64</v>
      </c>
      <c r="H53" s="388" t="s">
        <v>12</v>
      </c>
      <c r="I53" s="388">
        <v>383</v>
      </c>
      <c r="J53" s="843" t="s">
        <v>237</v>
      </c>
      <c r="K53" s="843"/>
      <c r="L53" s="843"/>
    </row>
    <row r="54" spans="1:12" ht="12.45" customHeight="1" x14ac:dyDescent="0.3">
      <c r="A54" s="413">
        <v>44</v>
      </c>
      <c r="B54" s="396" t="s">
        <v>129</v>
      </c>
      <c r="C54" s="388">
        <v>912</v>
      </c>
      <c r="D54" s="388">
        <v>8</v>
      </c>
      <c r="E54" s="388">
        <v>137</v>
      </c>
      <c r="F54" s="388" t="s">
        <v>12</v>
      </c>
      <c r="G54" s="388">
        <v>157</v>
      </c>
      <c r="H54" s="388">
        <v>3</v>
      </c>
      <c r="I54" s="380">
        <v>1217</v>
      </c>
      <c r="J54" s="843" t="s">
        <v>238</v>
      </c>
      <c r="K54" s="843"/>
      <c r="L54" s="843"/>
    </row>
    <row r="55" spans="1:12" ht="12.45" customHeight="1" x14ac:dyDescent="0.3">
      <c r="A55" s="413">
        <v>45</v>
      </c>
      <c r="B55" s="396" t="s">
        <v>2067</v>
      </c>
      <c r="C55" s="388">
        <v>888</v>
      </c>
      <c r="D55" s="388" t="s">
        <v>12</v>
      </c>
      <c r="E55" s="388">
        <v>120</v>
      </c>
      <c r="F55" s="388" t="s">
        <v>12</v>
      </c>
      <c r="G55" s="388">
        <v>205</v>
      </c>
      <c r="H55" s="388">
        <v>2</v>
      </c>
      <c r="I55" s="380">
        <v>1215</v>
      </c>
      <c r="J55" s="843" t="s">
        <v>2074</v>
      </c>
      <c r="K55" s="843"/>
      <c r="L55" s="843"/>
    </row>
    <row r="56" spans="1:12" ht="12.45" customHeight="1" x14ac:dyDescent="0.3">
      <c r="A56" s="413">
        <v>46</v>
      </c>
      <c r="B56" s="396" t="s">
        <v>130</v>
      </c>
      <c r="C56" s="380">
        <v>3283</v>
      </c>
      <c r="D56" s="388">
        <v>3</v>
      </c>
      <c r="E56" s="388">
        <v>362</v>
      </c>
      <c r="F56" s="388">
        <v>2</v>
      </c>
      <c r="G56" s="388">
        <v>531</v>
      </c>
      <c r="H56" s="388">
        <v>6</v>
      </c>
      <c r="I56" s="380">
        <v>4187</v>
      </c>
      <c r="J56" s="843" t="s">
        <v>239</v>
      </c>
      <c r="K56" s="843"/>
      <c r="L56" s="843"/>
    </row>
    <row r="57" spans="1:12" ht="12.45" customHeight="1" x14ac:dyDescent="0.3">
      <c r="A57" s="413">
        <v>47</v>
      </c>
      <c r="B57" s="396" t="s">
        <v>131</v>
      </c>
      <c r="C57" s="380">
        <v>1832</v>
      </c>
      <c r="D57" s="388" t="s">
        <v>12</v>
      </c>
      <c r="E57" s="388">
        <v>244</v>
      </c>
      <c r="F57" s="388" t="s">
        <v>12</v>
      </c>
      <c r="G57" s="388">
        <v>304</v>
      </c>
      <c r="H57" s="388">
        <v>1</v>
      </c>
      <c r="I57" s="380">
        <v>2381</v>
      </c>
      <c r="J57" s="843" t="s">
        <v>240</v>
      </c>
      <c r="K57" s="843"/>
      <c r="L57" s="843"/>
    </row>
    <row r="58" spans="1:12" ht="12.45" customHeight="1" x14ac:dyDescent="0.3">
      <c r="A58" s="413">
        <v>48</v>
      </c>
      <c r="B58" s="396" t="s">
        <v>132</v>
      </c>
      <c r="C58" s="380">
        <v>1865</v>
      </c>
      <c r="D58" s="388">
        <v>2</v>
      </c>
      <c r="E58" s="388">
        <v>236</v>
      </c>
      <c r="F58" s="388">
        <v>3</v>
      </c>
      <c r="G58" s="388">
        <v>568</v>
      </c>
      <c r="H58" s="388">
        <v>2</v>
      </c>
      <c r="I58" s="380">
        <v>2676</v>
      </c>
      <c r="J58" s="843" t="s">
        <v>241</v>
      </c>
      <c r="K58" s="843"/>
      <c r="L58" s="843"/>
    </row>
    <row r="59" spans="1:12" ht="12.45" customHeight="1" x14ac:dyDescent="0.3">
      <c r="A59" s="413">
        <v>49</v>
      </c>
      <c r="B59" s="396" t="s">
        <v>133</v>
      </c>
      <c r="C59" s="388">
        <v>568</v>
      </c>
      <c r="D59" s="388">
        <v>9</v>
      </c>
      <c r="E59" s="388">
        <v>59</v>
      </c>
      <c r="F59" s="388">
        <v>2</v>
      </c>
      <c r="G59" s="388">
        <v>71</v>
      </c>
      <c r="H59" s="388">
        <v>1</v>
      </c>
      <c r="I59" s="388">
        <v>710</v>
      </c>
      <c r="J59" s="843" t="s">
        <v>242</v>
      </c>
      <c r="K59" s="843"/>
      <c r="L59" s="843"/>
    </row>
    <row r="60" spans="1:12" ht="12.45" customHeight="1" x14ac:dyDescent="0.3">
      <c r="A60" s="413">
        <v>50</v>
      </c>
      <c r="B60" s="396" t="s">
        <v>134</v>
      </c>
      <c r="C60" s="380">
        <v>1162</v>
      </c>
      <c r="D60" s="388" t="s">
        <v>12</v>
      </c>
      <c r="E60" s="388">
        <v>194</v>
      </c>
      <c r="F60" s="388" t="s">
        <v>12</v>
      </c>
      <c r="G60" s="388">
        <v>243</v>
      </c>
      <c r="H60" s="388">
        <v>7</v>
      </c>
      <c r="I60" s="380">
        <v>1606</v>
      </c>
      <c r="J60" s="843" t="s">
        <v>243</v>
      </c>
      <c r="K60" s="843"/>
      <c r="L60" s="843"/>
    </row>
    <row r="61" spans="1:12" ht="12.45" customHeight="1" x14ac:dyDescent="0.3">
      <c r="A61" s="413">
        <v>51</v>
      </c>
      <c r="B61" s="396" t="s">
        <v>135</v>
      </c>
      <c r="C61" s="380">
        <v>21094</v>
      </c>
      <c r="D61" s="388">
        <v>4</v>
      </c>
      <c r="E61" s="380">
        <v>2848</v>
      </c>
      <c r="F61" s="388">
        <v>33</v>
      </c>
      <c r="G61" s="380">
        <v>5206</v>
      </c>
      <c r="H61" s="388">
        <v>106</v>
      </c>
      <c r="I61" s="380">
        <v>29291</v>
      </c>
      <c r="J61" s="843" t="s">
        <v>244</v>
      </c>
      <c r="K61" s="843"/>
      <c r="L61" s="843"/>
    </row>
    <row r="62" spans="1:12" ht="12.45" customHeight="1" x14ac:dyDescent="0.3">
      <c r="A62" s="413">
        <v>52</v>
      </c>
      <c r="B62" s="396" t="s">
        <v>136</v>
      </c>
      <c r="C62" s="380">
        <v>1696</v>
      </c>
      <c r="D62" s="388" t="s">
        <v>12</v>
      </c>
      <c r="E62" s="388">
        <v>230</v>
      </c>
      <c r="F62" s="388">
        <v>4</v>
      </c>
      <c r="G62" s="388">
        <v>263</v>
      </c>
      <c r="H62" s="388">
        <v>7</v>
      </c>
      <c r="I62" s="380">
        <v>2200</v>
      </c>
      <c r="J62" s="843" t="s">
        <v>245</v>
      </c>
      <c r="K62" s="843"/>
      <c r="L62" s="843"/>
    </row>
    <row r="63" spans="1:12" ht="12.45" customHeight="1" x14ac:dyDescent="0.3">
      <c r="A63" s="413">
        <v>53</v>
      </c>
      <c r="B63" s="404" t="s">
        <v>2068</v>
      </c>
      <c r="C63" s="380">
        <v>1289</v>
      </c>
      <c r="D63" s="388" t="s">
        <v>12</v>
      </c>
      <c r="E63" s="388">
        <v>204</v>
      </c>
      <c r="F63" s="388">
        <v>2</v>
      </c>
      <c r="G63" s="388">
        <v>310</v>
      </c>
      <c r="H63" s="388">
        <v>8</v>
      </c>
      <c r="I63" s="380">
        <v>1813</v>
      </c>
      <c r="J63" s="843" t="s">
        <v>2075</v>
      </c>
      <c r="K63" s="843"/>
      <c r="L63" s="843"/>
    </row>
    <row r="64" spans="1:12" ht="12.45" customHeight="1" x14ac:dyDescent="0.3">
      <c r="A64" s="413">
        <v>54</v>
      </c>
      <c r="B64" s="396" t="s">
        <v>138</v>
      </c>
      <c r="C64" s="380">
        <v>1233</v>
      </c>
      <c r="D64" s="388">
        <v>1</v>
      </c>
      <c r="E64" s="388">
        <v>266</v>
      </c>
      <c r="F64" s="388">
        <v>3</v>
      </c>
      <c r="G64" s="388">
        <v>160</v>
      </c>
      <c r="H64" s="388">
        <v>8</v>
      </c>
      <c r="I64" s="380">
        <v>1671</v>
      </c>
      <c r="J64" s="843" t="s">
        <v>247</v>
      </c>
      <c r="K64" s="843"/>
      <c r="L64" s="843"/>
    </row>
    <row r="65" spans="1:12" ht="12.45" customHeight="1" x14ac:dyDescent="0.3">
      <c r="A65" s="413">
        <v>55</v>
      </c>
      <c r="B65" s="396" t="s">
        <v>139</v>
      </c>
      <c r="C65" s="380">
        <v>1599</v>
      </c>
      <c r="D65" s="388" t="s">
        <v>12</v>
      </c>
      <c r="E65" s="388">
        <v>236</v>
      </c>
      <c r="F65" s="388">
        <v>2</v>
      </c>
      <c r="G65" s="388">
        <v>316</v>
      </c>
      <c r="H65" s="388">
        <v>8</v>
      </c>
      <c r="I65" s="380">
        <v>2161</v>
      </c>
      <c r="J65" s="843" t="s">
        <v>248</v>
      </c>
      <c r="K65" s="843"/>
      <c r="L65" s="843"/>
    </row>
    <row r="66" spans="1:12" ht="12.45" customHeight="1" x14ac:dyDescent="0.3">
      <c r="A66" s="413">
        <v>56</v>
      </c>
      <c r="B66" s="396" t="s">
        <v>140</v>
      </c>
      <c r="C66" s="380">
        <v>3754</v>
      </c>
      <c r="D66" s="388" t="s">
        <v>12</v>
      </c>
      <c r="E66" s="388">
        <v>475</v>
      </c>
      <c r="F66" s="388">
        <v>22</v>
      </c>
      <c r="G66" s="388">
        <v>737</v>
      </c>
      <c r="H66" s="388">
        <v>32</v>
      </c>
      <c r="I66" s="380">
        <v>5020</v>
      </c>
      <c r="J66" s="843" t="s">
        <v>249</v>
      </c>
      <c r="K66" s="843"/>
      <c r="L66" s="843"/>
    </row>
    <row r="67" spans="1:12" ht="12.45" customHeight="1" x14ac:dyDescent="0.3">
      <c r="A67" s="413">
        <v>57</v>
      </c>
      <c r="B67" s="396" t="s">
        <v>141</v>
      </c>
      <c r="C67" s="380">
        <v>2146</v>
      </c>
      <c r="D67" s="388">
        <v>3</v>
      </c>
      <c r="E67" s="388">
        <v>349</v>
      </c>
      <c r="F67" s="388">
        <v>3</v>
      </c>
      <c r="G67" s="388">
        <v>389</v>
      </c>
      <c r="H67" s="388">
        <v>13</v>
      </c>
      <c r="I67" s="380">
        <v>2903</v>
      </c>
      <c r="J67" s="843" t="s">
        <v>250</v>
      </c>
      <c r="K67" s="843"/>
      <c r="L67" s="843"/>
    </row>
    <row r="68" spans="1:12" ht="12.45" customHeight="1" x14ac:dyDescent="0.3">
      <c r="A68" s="413">
        <v>58</v>
      </c>
      <c r="B68" s="396" t="s">
        <v>142</v>
      </c>
      <c r="C68" s="380">
        <v>1248</v>
      </c>
      <c r="D68" s="388">
        <v>7</v>
      </c>
      <c r="E68" s="388">
        <v>209</v>
      </c>
      <c r="F68" s="388">
        <v>1</v>
      </c>
      <c r="G68" s="388">
        <v>227</v>
      </c>
      <c r="H68" s="388">
        <v>7</v>
      </c>
      <c r="I68" s="380">
        <v>1699</v>
      </c>
      <c r="J68" s="843" t="s">
        <v>251</v>
      </c>
      <c r="K68" s="843"/>
      <c r="L68" s="843"/>
    </row>
    <row r="69" spans="1:12" ht="12.45" customHeight="1" x14ac:dyDescent="0.3">
      <c r="A69" s="413">
        <v>59</v>
      </c>
      <c r="B69" s="396" t="s">
        <v>143</v>
      </c>
      <c r="C69" s="380">
        <v>2859</v>
      </c>
      <c r="D69" s="388">
        <v>2</v>
      </c>
      <c r="E69" s="388">
        <v>544</v>
      </c>
      <c r="F69" s="388">
        <v>10</v>
      </c>
      <c r="G69" s="388">
        <v>534</v>
      </c>
      <c r="H69" s="388">
        <v>37</v>
      </c>
      <c r="I69" s="380">
        <v>3986</v>
      </c>
      <c r="J69" s="843" t="s">
        <v>252</v>
      </c>
      <c r="K69" s="843"/>
      <c r="L69" s="843"/>
    </row>
    <row r="70" spans="1:12" ht="12.45" customHeight="1" x14ac:dyDescent="0.3">
      <c r="A70" s="413">
        <v>60</v>
      </c>
      <c r="B70" s="396" t="s">
        <v>144</v>
      </c>
      <c r="C70" s="380">
        <v>2430</v>
      </c>
      <c r="D70" s="388">
        <v>1</v>
      </c>
      <c r="E70" s="388">
        <v>408</v>
      </c>
      <c r="F70" s="388">
        <v>88</v>
      </c>
      <c r="G70" s="388">
        <v>472</v>
      </c>
      <c r="H70" s="388">
        <v>986</v>
      </c>
      <c r="I70" s="380">
        <v>4385</v>
      </c>
      <c r="J70" s="843" t="s">
        <v>253</v>
      </c>
      <c r="K70" s="843"/>
      <c r="L70" s="843"/>
    </row>
    <row r="71" spans="1:12" ht="12.45" customHeight="1" x14ac:dyDescent="0.3">
      <c r="A71" s="413">
        <v>61</v>
      </c>
      <c r="B71" s="396" t="s">
        <v>145</v>
      </c>
      <c r="C71" s="380">
        <v>2695</v>
      </c>
      <c r="D71" s="388">
        <v>3</v>
      </c>
      <c r="E71" s="388">
        <v>267</v>
      </c>
      <c r="F71" s="388" t="s">
        <v>12</v>
      </c>
      <c r="G71" s="388">
        <v>534</v>
      </c>
      <c r="H71" s="388">
        <v>5</v>
      </c>
      <c r="I71" s="380">
        <v>3504</v>
      </c>
      <c r="J71" s="843" t="s">
        <v>254</v>
      </c>
      <c r="K71" s="843"/>
      <c r="L71" s="843"/>
    </row>
    <row r="72" spans="1:12" ht="12.45" customHeight="1" x14ac:dyDescent="0.3">
      <c r="A72" s="413">
        <v>62</v>
      </c>
      <c r="B72" s="396" t="s">
        <v>146</v>
      </c>
      <c r="C72" s="380">
        <v>2433</v>
      </c>
      <c r="D72" s="388" t="s">
        <v>12</v>
      </c>
      <c r="E72" s="388">
        <v>357</v>
      </c>
      <c r="F72" s="388">
        <v>3</v>
      </c>
      <c r="G72" s="388">
        <v>660</v>
      </c>
      <c r="H72" s="388">
        <v>12</v>
      </c>
      <c r="I72" s="380">
        <v>3465</v>
      </c>
      <c r="J72" s="843" t="s">
        <v>255</v>
      </c>
      <c r="K72" s="843"/>
      <c r="L72" s="843"/>
    </row>
    <row r="73" spans="1:12" ht="12.45" customHeight="1" x14ac:dyDescent="0.3">
      <c r="A73" s="413">
        <v>63</v>
      </c>
      <c r="B73" s="396" t="s">
        <v>147</v>
      </c>
      <c r="C73" s="388">
        <v>1022</v>
      </c>
      <c r="D73" s="388" t="s">
        <v>12</v>
      </c>
      <c r="E73" s="388">
        <v>115</v>
      </c>
      <c r="F73" s="388">
        <v>1</v>
      </c>
      <c r="G73" s="388">
        <v>113</v>
      </c>
      <c r="H73" s="388">
        <v>4</v>
      </c>
      <c r="I73" s="380">
        <v>1255</v>
      </c>
      <c r="J73" s="843" t="s">
        <v>256</v>
      </c>
      <c r="K73" s="843"/>
      <c r="L73" s="843"/>
    </row>
    <row r="74" spans="1:12" ht="12.45" customHeight="1" x14ac:dyDescent="0.3">
      <c r="A74" s="413">
        <v>64</v>
      </c>
      <c r="B74" s="396" t="s">
        <v>148</v>
      </c>
      <c r="C74" s="388">
        <v>470</v>
      </c>
      <c r="D74" s="388" t="s">
        <v>12</v>
      </c>
      <c r="E74" s="388">
        <v>80</v>
      </c>
      <c r="F74" s="388">
        <v>5</v>
      </c>
      <c r="G74" s="388">
        <v>91</v>
      </c>
      <c r="H74" s="388">
        <v>8</v>
      </c>
      <c r="I74" s="388">
        <v>654</v>
      </c>
      <c r="J74" s="843" t="s">
        <v>148</v>
      </c>
      <c r="K74" s="843"/>
      <c r="L74" s="843"/>
    </row>
    <row r="75" spans="1:12" ht="12.45" customHeight="1" x14ac:dyDescent="0.3">
      <c r="A75" s="413">
        <v>65</v>
      </c>
      <c r="B75" s="396" t="s">
        <v>149</v>
      </c>
      <c r="C75" s="388">
        <v>157</v>
      </c>
      <c r="D75" s="388" t="s">
        <v>12</v>
      </c>
      <c r="E75" s="388">
        <v>18</v>
      </c>
      <c r="F75" s="388" t="s">
        <v>12</v>
      </c>
      <c r="G75" s="388">
        <v>22</v>
      </c>
      <c r="H75" s="388" t="s">
        <v>12</v>
      </c>
      <c r="I75" s="388">
        <v>197</v>
      </c>
      <c r="J75" s="843" t="s">
        <v>257</v>
      </c>
      <c r="K75" s="843"/>
      <c r="L75" s="843"/>
    </row>
    <row r="76" spans="1:12" ht="12.45" customHeight="1" x14ac:dyDescent="0.3">
      <c r="A76" s="413">
        <v>66</v>
      </c>
      <c r="B76" s="396" t="s">
        <v>150</v>
      </c>
      <c r="C76" s="380">
        <v>1357</v>
      </c>
      <c r="D76" s="388" t="s">
        <v>12</v>
      </c>
      <c r="E76" s="388">
        <v>219</v>
      </c>
      <c r="F76" s="388">
        <v>9</v>
      </c>
      <c r="G76" s="388">
        <v>376</v>
      </c>
      <c r="H76" s="388">
        <v>15</v>
      </c>
      <c r="I76" s="380">
        <v>1976</v>
      </c>
      <c r="J76" s="843" t="s">
        <v>258</v>
      </c>
      <c r="K76" s="843"/>
      <c r="L76" s="843"/>
    </row>
    <row r="77" spans="1:12" ht="12.45" customHeight="1" x14ac:dyDescent="0.3">
      <c r="A77" s="413">
        <v>67</v>
      </c>
      <c r="B77" s="396" t="s">
        <v>151</v>
      </c>
      <c r="C77" s="380">
        <v>2343</v>
      </c>
      <c r="D77" s="388">
        <v>1</v>
      </c>
      <c r="E77" s="388">
        <v>491</v>
      </c>
      <c r="F77" s="388">
        <v>32</v>
      </c>
      <c r="G77" s="388">
        <v>414</v>
      </c>
      <c r="H77" s="388">
        <v>48</v>
      </c>
      <c r="I77" s="380">
        <v>3329</v>
      </c>
      <c r="J77" s="843" t="s">
        <v>259</v>
      </c>
      <c r="K77" s="843"/>
      <c r="L77" s="843"/>
    </row>
    <row r="78" spans="1:12" ht="12.45" customHeight="1" x14ac:dyDescent="0.3">
      <c r="A78" s="413">
        <v>68</v>
      </c>
      <c r="B78" s="396" t="s">
        <v>152</v>
      </c>
      <c r="C78" s="388">
        <v>274</v>
      </c>
      <c r="D78" s="388" t="s">
        <v>12</v>
      </c>
      <c r="E78" s="388">
        <v>6</v>
      </c>
      <c r="F78" s="388" t="s">
        <v>12</v>
      </c>
      <c r="G78" s="388">
        <v>50</v>
      </c>
      <c r="H78" s="388" t="s">
        <v>12</v>
      </c>
      <c r="I78" s="388">
        <v>330</v>
      </c>
      <c r="J78" s="843" t="s">
        <v>260</v>
      </c>
      <c r="K78" s="843"/>
      <c r="L78" s="843"/>
    </row>
    <row r="79" spans="1:12" ht="12.45" customHeight="1" x14ac:dyDescent="0.3">
      <c r="A79" s="413">
        <v>69</v>
      </c>
      <c r="B79" s="396" t="s">
        <v>153</v>
      </c>
      <c r="C79" s="388">
        <v>168</v>
      </c>
      <c r="D79" s="388" t="s">
        <v>12</v>
      </c>
      <c r="E79" s="388">
        <v>29</v>
      </c>
      <c r="F79" s="388" t="s">
        <v>12</v>
      </c>
      <c r="G79" s="388">
        <v>34</v>
      </c>
      <c r="H79" s="388" t="s">
        <v>12</v>
      </c>
      <c r="I79" s="388">
        <v>231</v>
      </c>
      <c r="J79" s="843" t="s">
        <v>261</v>
      </c>
      <c r="K79" s="843"/>
      <c r="L79" s="843"/>
    </row>
    <row r="80" spans="1:12" ht="12.45" customHeight="1" x14ac:dyDescent="0.3">
      <c r="A80" s="413">
        <v>70</v>
      </c>
      <c r="B80" s="396" t="s">
        <v>154</v>
      </c>
      <c r="C80" s="380">
        <v>2831</v>
      </c>
      <c r="D80" s="388">
        <v>43</v>
      </c>
      <c r="E80" s="388">
        <v>307</v>
      </c>
      <c r="F80" s="388">
        <v>2</v>
      </c>
      <c r="G80" s="388">
        <v>522</v>
      </c>
      <c r="H80" s="388">
        <v>9</v>
      </c>
      <c r="I80" s="380">
        <v>3714</v>
      </c>
      <c r="J80" s="843" t="s">
        <v>262</v>
      </c>
      <c r="K80" s="843"/>
      <c r="L80" s="843"/>
    </row>
    <row r="81" spans="1:12" ht="12.45" customHeight="1" x14ac:dyDescent="0.3">
      <c r="A81" s="413">
        <v>71</v>
      </c>
      <c r="B81" s="396" t="s">
        <v>155</v>
      </c>
      <c r="C81" s="380">
        <v>1730</v>
      </c>
      <c r="D81" s="388" t="s">
        <v>12</v>
      </c>
      <c r="E81" s="388">
        <v>237</v>
      </c>
      <c r="F81" s="388">
        <v>2</v>
      </c>
      <c r="G81" s="388">
        <v>284</v>
      </c>
      <c r="H81" s="388">
        <v>7</v>
      </c>
      <c r="I81" s="380">
        <v>2260</v>
      </c>
      <c r="J81" s="843" t="s">
        <v>263</v>
      </c>
      <c r="K81" s="843"/>
      <c r="L81" s="843"/>
    </row>
    <row r="82" spans="1:12" ht="12.45" customHeight="1" x14ac:dyDescent="0.3">
      <c r="A82" s="413">
        <v>72</v>
      </c>
      <c r="B82" s="396" t="s">
        <v>156</v>
      </c>
      <c r="C82" s="380">
        <v>5163</v>
      </c>
      <c r="D82" s="388">
        <v>18</v>
      </c>
      <c r="E82" s="388">
        <v>919</v>
      </c>
      <c r="F82" s="388">
        <v>22</v>
      </c>
      <c r="G82" s="388">
        <v>965</v>
      </c>
      <c r="H82" s="388">
        <v>76</v>
      </c>
      <c r="I82" s="380">
        <v>7163</v>
      </c>
      <c r="J82" s="843" t="s">
        <v>264</v>
      </c>
      <c r="K82" s="843"/>
      <c r="L82" s="843"/>
    </row>
    <row r="83" spans="1:12" ht="12.45" customHeight="1" x14ac:dyDescent="0.3">
      <c r="A83" s="413">
        <v>73</v>
      </c>
      <c r="B83" s="396" t="s">
        <v>157</v>
      </c>
      <c r="C83" s="388">
        <v>831</v>
      </c>
      <c r="D83" s="388" t="s">
        <v>12</v>
      </c>
      <c r="E83" s="388">
        <v>116</v>
      </c>
      <c r="F83" s="388" t="s">
        <v>12</v>
      </c>
      <c r="G83" s="388">
        <v>242</v>
      </c>
      <c r="H83" s="388">
        <v>1</v>
      </c>
      <c r="I83" s="380">
        <v>1190</v>
      </c>
      <c r="J83" s="843" t="s">
        <v>265</v>
      </c>
      <c r="K83" s="843"/>
      <c r="L83" s="843"/>
    </row>
    <row r="84" spans="1:12" ht="12.45" customHeight="1" x14ac:dyDescent="0.3">
      <c r="A84" s="413">
        <v>74</v>
      </c>
      <c r="B84" s="396" t="s">
        <v>158</v>
      </c>
      <c r="C84" s="380">
        <v>1961</v>
      </c>
      <c r="D84" s="388" t="s">
        <v>12</v>
      </c>
      <c r="E84" s="388">
        <v>279</v>
      </c>
      <c r="F84" s="388">
        <v>4</v>
      </c>
      <c r="G84" s="388">
        <v>289</v>
      </c>
      <c r="H84" s="388">
        <v>11</v>
      </c>
      <c r="I84" s="380">
        <v>2544</v>
      </c>
      <c r="J84" s="843" t="s">
        <v>266</v>
      </c>
      <c r="K84" s="843"/>
      <c r="L84" s="843"/>
    </row>
    <row r="85" spans="1:12" ht="12.45" customHeight="1" x14ac:dyDescent="0.3">
      <c r="A85" s="413">
        <v>75</v>
      </c>
      <c r="B85" s="396" t="s">
        <v>159</v>
      </c>
      <c r="C85" s="388">
        <v>905</v>
      </c>
      <c r="D85" s="388" t="s">
        <v>12</v>
      </c>
      <c r="E85" s="388">
        <v>158</v>
      </c>
      <c r="F85" s="388">
        <v>2</v>
      </c>
      <c r="G85" s="388">
        <v>244</v>
      </c>
      <c r="H85" s="388">
        <v>5</v>
      </c>
      <c r="I85" s="380">
        <v>1314</v>
      </c>
      <c r="J85" s="843" t="s">
        <v>267</v>
      </c>
      <c r="K85" s="843"/>
      <c r="L85" s="843"/>
    </row>
    <row r="86" spans="1:12" ht="12.45" customHeight="1" x14ac:dyDescent="0.3">
      <c r="A86" s="413">
        <v>76</v>
      </c>
      <c r="B86" s="396" t="s">
        <v>1920</v>
      </c>
      <c r="C86" s="380">
        <v>2326</v>
      </c>
      <c r="D86" s="388">
        <v>6</v>
      </c>
      <c r="E86" s="388">
        <v>326</v>
      </c>
      <c r="F86" s="388">
        <v>56</v>
      </c>
      <c r="G86" s="388">
        <v>313</v>
      </c>
      <c r="H86" s="388">
        <v>97</v>
      </c>
      <c r="I86" s="380">
        <v>3124</v>
      </c>
      <c r="J86" s="843" t="s">
        <v>2076</v>
      </c>
      <c r="K86" s="843"/>
      <c r="L86" s="843"/>
    </row>
    <row r="87" spans="1:12" ht="12.45" customHeight="1" x14ac:dyDescent="0.3">
      <c r="A87" s="413">
        <v>77</v>
      </c>
      <c r="B87" s="396" t="s">
        <v>160</v>
      </c>
      <c r="C87" s="380">
        <v>1889</v>
      </c>
      <c r="D87" s="388" t="s">
        <v>12</v>
      </c>
      <c r="E87" s="388">
        <v>298</v>
      </c>
      <c r="F87" s="388">
        <v>36</v>
      </c>
      <c r="G87" s="388">
        <v>370</v>
      </c>
      <c r="H87" s="388">
        <v>45</v>
      </c>
      <c r="I87" s="380">
        <v>2638</v>
      </c>
      <c r="J87" s="843" t="s">
        <v>2053</v>
      </c>
      <c r="K87" s="843"/>
      <c r="L87" s="843"/>
    </row>
    <row r="88" spans="1:12" ht="12.45" customHeight="1" x14ac:dyDescent="0.3">
      <c r="A88" s="413">
        <v>79</v>
      </c>
      <c r="B88" s="396" t="s">
        <v>161</v>
      </c>
      <c r="C88" s="380">
        <v>2078</v>
      </c>
      <c r="D88" s="388">
        <v>10</v>
      </c>
      <c r="E88" s="388">
        <v>363</v>
      </c>
      <c r="F88" s="388">
        <v>3</v>
      </c>
      <c r="G88" s="388">
        <v>412</v>
      </c>
      <c r="H88" s="388">
        <v>13</v>
      </c>
      <c r="I88" s="380">
        <v>2879</v>
      </c>
      <c r="J88" s="843" t="s">
        <v>2054</v>
      </c>
      <c r="K88" s="843"/>
      <c r="L88" s="843"/>
    </row>
    <row r="89" spans="1:12" ht="12.45" customHeight="1" x14ac:dyDescent="0.3">
      <c r="A89" s="413">
        <v>80</v>
      </c>
      <c r="B89" s="396" t="s">
        <v>2012</v>
      </c>
      <c r="C89" s="380">
        <v>2216</v>
      </c>
      <c r="D89" s="388">
        <v>2</v>
      </c>
      <c r="E89" s="388">
        <v>369</v>
      </c>
      <c r="F89" s="388">
        <v>1</v>
      </c>
      <c r="G89" s="388">
        <v>444</v>
      </c>
      <c r="H89" s="388">
        <v>5</v>
      </c>
      <c r="I89" s="380">
        <v>3037</v>
      </c>
      <c r="J89" s="843" t="s">
        <v>2055</v>
      </c>
      <c r="K89" s="843"/>
      <c r="L89" s="843"/>
    </row>
    <row r="90" spans="1:12" ht="12.45" customHeight="1" x14ac:dyDescent="0.3">
      <c r="A90" s="413">
        <v>81</v>
      </c>
      <c r="B90" s="396" t="s">
        <v>416</v>
      </c>
      <c r="C90" s="380">
        <v>2386</v>
      </c>
      <c r="D90" s="388">
        <v>2</v>
      </c>
      <c r="E90" s="388">
        <v>593</v>
      </c>
      <c r="F90" s="388">
        <v>14</v>
      </c>
      <c r="G90" s="388">
        <v>481</v>
      </c>
      <c r="H90" s="388">
        <v>19</v>
      </c>
      <c r="I90" s="380">
        <v>3495</v>
      </c>
      <c r="J90" s="843" t="s">
        <v>2056</v>
      </c>
      <c r="K90" s="843"/>
      <c r="L90" s="843"/>
    </row>
    <row r="91" spans="1:12" ht="12.45" customHeight="1" x14ac:dyDescent="0.3">
      <c r="A91" s="413">
        <v>82</v>
      </c>
      <c r="B91" s="396" t="s">
        <v>2050</v>
      </c>
      <c r="C91" s="380">
        <v>1062</v>
      </c>
      <c r="D91" s="388" t="s">
        <v>12</v>
      </c>
      <c r="E91" s="388">
        <v>247</v>
      </c>
      <c r="F91" s="388" t="s">
        <v>12</v>
      </c>
      <c r="G91" s="388">
        <v>152</v>
      </c>
      <c r="H91" s="388">
        <v>4</v>
      </c>
      <c r="I91" s="380">
        <v>1465</v>
      </c>
      <c r="J91" s="843" t="s">
        <v>2057</v>
      </c>
      <c r="K91" s="843"/>
      <c r="L91" s="843"/>
    </row>
    <row r="92" spans="1:12" ht="12.45" customHeight="1" x14ac:dyDescent="0.3">
      <c r="A92" s="413">
        <v>83</v>
      </c>
      <c r="B92" s="396" t="s">
        <v>801</v>
      </c>
      <c r="C92" s="380">
        <v>1894</v>
      </c>
      <c r="D92" s="388">
        <v>6</v>
      </c>
      <c r="E92" s="388">
        <v>280</v>
      </c>
      <c r="F92" s="388">
        <v>1</v>
      </c>
      <c r="G92" s="388">
        <v>363</v>
      </c>
      <c r="H92" s="388">
        <v>6</v>
      </c>
      <c r="I92" s="380">
        <v>2550</v>
      </c>
      <c r="J92" s="843" t="s">
        <v>2058</v>
      </c>
      <c r="K92" s="843"/>
      <c r="L92" s="843"/>
    </row>
    <row r="93" spans="1:12" ht="12.45" customHeight="1" x14ac:dyDescent="0.3">
      <c r="A93" s="413">
        <v>84</v>
      </c>
      <c r="B93" s="396" t="s">
        <v>831</v>
      </c>
      <c r="C93" s="388">
        <v>1044</v>
      </c>
      <c r="D93" s="388" t="s">
        <v>12</v>
      </c>
      <c r="E93" s="388">
        <v>236</v>
      </c>
      <c r="F93" s="388">
        <v>3</v>
      </c>
      <c r="G93" s="388">
        <v>280</v>
      </c>
      <c r="H93" s="388">
        <v>17</v>
      </c>
      <c r="I93" s="380">
        <v>1580</v>
      </c>
      <c r="J93" s="843" t="s">
        <v>2059</v>
      </c>
      <c r="K93" s="843"/>
      <c r="L93" s="843"/>
    </row>
    <row r="94" spans="1:12" ht="12.45" customHeight="1" x14ac:dyDescent="0.3">
      <c r="A94" s="413">
        <v>85</v>
      </c>
      <c r="B94" s="396" t="s">
        <v>2049</v>
      </c>
      <c r="C94" s="380">
        <v>1248</v>
      </c>
      <c r="D94" s="388" t="s">
        <v>12</v>
      </c>
      <c r="E94" s="388">
        <v>149</v>
      </c>
      <c r="F94" s="388" t="s">
        <v>12</v>
      </c>
      <c r="G94" s="388">
        <v>204</v>
      </c>
      <c r="H94" s="388" t="s">
        <v>12</v>
      </c>
      <c r="I94" s="380">
        <v>1601</v>
      </c>
      <c r="J94" s="843" t="s">
        <v>2062</v>
      </c>
      <c r="K94" s="843"/>
      <c r="L94" s="843"/>
    </row>
    <row r="95" spans="1:12" ht="12.45" customHeight="1" x14ac:dyDescent="0.3">
      <c r="A95" s="413">
        <v>86</v>
      </c>
      <c r="B95" s="396" t="s">
        <v>162</v>
      </c>
      <c r="C95" s="380">
        <v>4430</v>
      </c>
      <c r="D95" s="388">
        <v>1</v>
      </c>
      <c r="E95" s="388">
        <v>749</v>
      </c>
      <c r="F95" s="388">
        <v>43</v>
      </c>
      <c r="G95" s="380">
        <v>1175</v>
      </c>
      <c r="H95" s="388">
        <v>99</v>
      </c>
      <c r="I95" s="380">
        <v>6497</v>
      </c>
      <c r="J95" s="843" t="s">
        <v>269</v>
      </c>
      <c r="K95" s="843"/>
      <c r="L95" s="843"/>
    </row>
    <row r="96" spans="1:12" ht="12.45" customHeight="1" x14ac:dyDescent="0.3">
      <c r="A96" s="413">
        <v>87</v>
      </c>
      <c r="B96" s="396" t="s">
        <v>163</v>
      </c>
      <c r="C96" s="380">
        <v>1901</v>
      </c>
      <c r="D96" s="388">
        <v>3</v>
      </c>
      <c r="E96" s="388">
        <v>268</v>
      </c>
      <c r="F96" s="388">
        <v>1</v>
      </c>
      <c r="G96" s="388">
        <v>756</v>
      </c>
      <c r="H96" s="388">
        <v>2</v>
      </c>
      <c r="I96" s="380">
        <v>2931</v>
      </c>
      <c r="J96" s="843" t="s">
        <v>270</v>
      </c>
      <c r="K96" s="843"/>
      <c r="L96" s="843"/>
    </row>
    <row r="97" spans="1:12" ht="12.45" customHeight="1" x14ac:dyDescent="0.3">
      <c r="A97" s="413">
        <v>88</v>
      </c>
      <c r="B97" s="396" t="s">
        <v>164</v>
      </c>
      <c r="C97" s="388">
        <v>894</v>
      </c>
      <c r="D97" s="388" t="s">
        <v>12</v>
      </c>
      <c r="E97" s="388">
        <v>129</v>
      </c>
      <c r="F97" s="388" t="s">
        <v>12</v>
      </c>
      <c r="G97" s="388">
        <v>114</v>
      </c>
      <c r="H97" s="388">
        <v>1</v>
      </c>
      <c r="I97" s="380">
        <v>1138</v>
      </c>
      <c r="J97" s="843" t="s">
        <v>271</v>
      </c>
      <c r="K97" s="843"/>
      <c r="L97" s="843"/>
    </row>
    <row r="98" spans="1:12" ht="12.45" customHeight="1" x14ac:dyDescent="0.3">
      <c r="A98" s="413">
        <v>89</v>
      </c>
      <c r="B98" s="396" t="s">
        <v>165</v>
      </c>
      <c r="C98" s="380">
        <v>1750</v>
      </c>
      <c r="D98" s="388">
        <v>5</v>
      </c>
      <c r="E98" s="388">
        <v>194</v>
      </c>
      <c r="F98" s="388" t="s">
        <v>12</v>
      </c>
      <c r="G98" s="388">
        <v>249</v>
      </c>
      <c r="H98" s="388">
        <v>1</v>
      </c>
      <c r="I98" s="380">
        <v>2199</v>
      </c>
      <c r="J98" s="843" t="s">
        <v>272</v>
      </c>
      <c r="K98" s="843"/>
      <c r="L98" s="843"/>
    </row>
    <row r="99" spans="1:12" ht="12.45" customHeight="1" x14ac:dyDescent="0.3">
      <c r="A99" s="413">
        <v>91</v>
      </c>
      <c r="B99" s="396" t="s">
        <v>166</v>
      </c>
      <c r="C99" s="388">
        <v>731</v>
      </c>
      <c r="D99" s="388" t="s">
        <v>12</v>
      </c>
      <c r="E99" s="388">
        <v>124</v>
      </c>
      <c r="F99" s="388" t="s">
        <v>12</v>
      </c>
      <c r="G99" s="388">
        <v>85</v>
      </c>
      <c r="H99" s="388">
        <v>2</v>
      </c>
      <c r="I99" s="388">
        <v>942</v>
      </c>
      <c r="J99" s="843" t="s">
        <v>273</v>
      </c>
      <c r="K99" s="843"/>
      <c r="L99" s="843"/>
    </row>
    <row r="100" spans="1:12" ht="12.45" customHeight="1" x14ac:dyDescent="0.3">
      <c r="A100" s="413">
        <v>92</v>
      </c>
      <c r="B100" s="396" t="s">
        <v>167</v>
      </c>
      <c r="C100" s="380">
        <v>1119</v>
      </c>
      <c r="D100" s="388">
        <v>38</v>
      </c>
      <c r="E100" s="388">
        <v>160</v>
      </c>
      <c r="F100" s="388" t="s">
        <v>12</v>
      </c>
      <c r="G100" s="388">
        <v>198</v>
      </c>
      <c r="H100" s="388">
        <v>3</v>
      </c>
      <c r="I100" s="380">
        <v>1518</v>
      </c>
      <c r="J100" s="843" t="s">
        <v>274</v>
      </c>
      <c r="K100" s="843"/>
      <c r="L100" s="843"/>
    </row>
    <row r="101" spans="1:12" ht="12.45" customHeight="1" x14ac:dyDescent="0.3">
      <c r="A101" s="413">
        <v>93</v>
      </c>
      <c r="B101" s="396" t="s">
        <v>168</v>
      </c>
      <c r="C101" s="380">
        <v>3893</v>
      </c>
      <c r="D101" s="388">
        <v>2</v>
      </c>
      <c r="E101" s="388">
        <v>602</v>
      </c>
      <c r="F101" s="388">
        <v>5</v>
      </c>
      <c r="G101" s="388">
        <v>719</v>
      </c>
      <c r="H101" s="388">
        <v>18</v>
      </c>
      <c r="I101" s="380">
        <v>5239</v>
      </c>
      <c r="J101" s="843" t="s">
        <v>275</v>
      </c>
      <c r="K101" s="843"/>
      <c r="L101" s="843"/>
    </row>
    <row r="102" spans="1:12" ht="12.45" customHeight="1" x14ac:dyDescent="0.3">
      <c r="A102" s="413">
        <v>94</v>
      </c>
      <c r="B102" s="396" t="s">
        <v>169</v>
      </c>
      <c r="C102" s="380">
        <v>1127</v>
      </c>
      <c r="D102" s="388">
        <v>1</v>
      </c>
      <c r="E102" s="388">
        <v>109</v>
      </c>
      <c r="F102" s="388">
        <v>40</v>
      </c>
      <c r="G102" s="388">
        <v>185</v>
      </c>
      <c r="H102" s="388">
        <v>57</v>
      </c>
      <c r="I102" s="380">
        <v>1519</v>
      </c>
      <c r="J102" s="843" t="s">
        <v>276</v>
      </c>
      <c r="K102" s="843"/>
      <c r="L102" s="843"/>
    </row>
    <row r="103" spans="1:12" ht="12.45" customHeight="1" x14ac:dyDescent="0.3">
      <c r="A103" s="413">
        <v>95</v>
      </c>
      <c r="B103" s="396" t="s">
        <v>170</v>
      </c>
      <c r="C103" s="388">
        <v>756</v>
      </c>
      <c r="D103" s="388">
        <v>3</v>
      </c>
      <c r="E103" s="388">
        <v>59</v>
      </c>
      <c r="F103" s="388" t="s">
        <v>12</v>
      </c>
      <c r="G103" s="388">
        <v>140</v>
      </c>
      <c r="H103" s="388">
        <v>1</v>
      </c>
      <c r="I103" s="388">
        <v>959</v>
      </c>
      <c r="J103" s="843" t="s">
        <v>277</v>
      </c>
      <c r="K103" s="843"/>
      <c r="L103" s="843"/>
    </row>
    <row r="104" spans="1:12" ht="12.45" customHeight="1" x14ac:dyDescent="0.3">
      <c r="A104" s="413">
        <v>96</v>
      </c>
      <c r="B104" s="396" t="s">
        <v>171</v>
      </c>
      <c r="C104" s="380">
        <v>1168</v>
      </c>
      <c r="D104" s="388" t="s">
        <v>12</v>
      </c>
      <c r="E104" s="388">
        <v>178</v>
      </c>
      <c r="F104" s="388" t="s">
        <v>12</v>
      </c>
      <c r="G104" s="388">
        <v>217</v>
      </c>
      <c r="H104" s="388">
        <v>7</v>
      </c>
      <c r="I104" s="380">
        <v>1570</v>
      </c>
      <c r="J104" s="843" t="s">
        <v>278</v>
      </c>
      <c r="K104" s="843"/>
      <c r="L104" s="843"/>
    </row>
    <row r="105" spans="1:12" ht="12.45" customHeight="1" x14ac:dyDescent="0.3">
      <c r="A105" s="413">
        <v>97</v>
      </c>
      <c r="B105" s="396" t="s">
        <v>172</v>
      </c>
      <c r="C105" s="380">
        <v>3263</v>
      </c>
      <c r="D105" s="388">
        <v>2</v>
      </c>
      <c r="E105" s="388">
        <v>417</v>
      </c>
      <c r="F105" s="388">
        <v>21</v>
      </c>
      <c r="G105" s="388">
        <v>699</v>
      </c>
      <c r="H105" s="388">
        <v>50</v>
      </c>
      <c r="I105" s="380">
        <v>4452</v>
      </c>
      <c r="J105" s="843" t="s">
        <v>279</v>
      </c>
      <c r="K105" s="843"/>
      <c r="L105" s="843"/>
    </row>
    <row r="106" spans="1:12" ht="12.45" customHeight="1" x14ac:dyDescent="0.3">
      <c r="A106" s="413">
        <v>98</v>
      </c>
      <c r="B106" s="396" t="s">
        <v>2069</v>
      </c>
      <c r="C106" s="380">
        <v>2395</v>
      </c>
      <c r="D106" s="388" t="s">
        <v>12</v>
      </c>
      <c r="E106" s="388">
        <v>359</v>
      </c>
      <c r="F106" s="388">
        <v>7</v>
      </c>
      <c r="G106" s="388">
        <v>601</v>
      </c>
      <c r="H106" s="388">
        <v>9</v>
      </c>
      <c r="I106" s="380">
        <v>3371</v>
      </c>
      <c r="J106" s="843" t="s">
        <v>2077</v>
      </c>
      <c r="K106" s="843"/>
      <c r="L106" s="843"/>
    </row>
    <row r="107" spans="1:12" ht="12.45" customHeight="1" x14ac:dyDescent="0.3">
      <c r="A107" s="413">
        <v>99</v>
      </c>
      <c r="B107" s="396" t="s">
        <v>173</v>
      </c>
      <c r="C107" s="380">
        <v>1420</v>
      </c>
      <c r="D107" s="388">
        <v>3</v>
      </c>
      <c r="E107" s="388">
        <v>190</v>
      </c>
      <c r="F107" s="388">
        <v>3</v>
      </c>
      <c r="G107" s="388">
        <v>419</v>
      </c>
      <c r="H107" s="388">
        <v>8</v>
      </c>
      <c r="I107" s="380">
        <v>2043</v>
      </c>
      <c r="J107" s="843" t="s">
        <v>280</v>
      </c>
      <c r="K107" s="843"/>
      <c r="L107" s="843"/>
    </row>
    <row r="108" spans="1:12" ht="12.45" customHeight="1" x14ac:dyDescent="0.3">
      <c r="A108" s="413">
        <v>100</v>
      </c>
      <c r="B108" s="396" t="s">
        <v>174</v>
      </c>
      <c r="C108" s="388">
        <v>646</v>
      </c>
      <c r="D108" s="388">
        <v>1</v>
      </c>
      <c r="E108" s="388">
        <v>124</v>
      </c>
      <c r="F108" s="388">
        <v>1</v>
      </c>
      <c r="G108" s="388">
        <v>93</v>
      </c>
      <c r="H108" s="388">
        <v>2</v>
      </c>
      <c r="I108" s="388">
        <v>867</v>
      </c>
      <c r="J108" s="843" t="s">
        <v>281</v>
      </c>
      <c r="K108" s="843"/>
      <c r="L108" s="843"/>
    </row>
    <row r="109" spans="1:12" ht="12.45" customHeight="1" x14ac:dyDescent="0.3">
      <c r="A109" s="413">
        <v>101</v>
      </c>
      <c r="B109" s="396" t="s">
        <v>175</v>
      </c>
      <c r="C109" s="380">
        <v>1759</v>
      </c>
      <c r="D109" s="388">
        <v>3</v>
      </c>
      <c r="E109" s="388">
        <v>267</v>
      </c>
      <c r="F109" s="388">
        <v>2</v>
      </c>
      <c r="G109" s="388">
        <v>616</v>
      </c>
      <c r="H109" s="388">
        <v>6</v>
      </c>
      <c r="I109" s="380">
        <v>2653</v>
      </c>
      <c r="J109" s="843" t="s">
        <v>282</v>
      </c>
      <c r="K109" s="843"/>
      <c r="L109" s="843"/>
    </row>
    <row r="110" spans="1:12" ht="12.45" customHeight="1" x14ac:dyDescent="0.3">
      <c r="A110" s="413">
        <v>102</v>
      </c>
      <c r="B110" s="396" t="s">
        <v>176</v>
      </c>
      <c r="C110" s="388">
        <v>665</v>
      </c>
      <c r="D110" s="388" t="s">
        <v>12</v>
      </c>
      <c r="E110" s="388">
        <v>105</v>
      </c>
      <c r="F110" s="388">
        <v>3</v>
      </c>
      <c r="G110" s="388">
        <v>90</v>
      </c>
      <c r="H110" s="388">
        <v>1</v>
      </c>
      <c r="I110" s="388">
        <v>864</v>
      </c>
      <c r="J110" s="843" t="s">
        <v>2078</v>
      </c>
      <c r="K110" s="843"/>
      <c r="L110" s="843"/>
    </row>
    <row r="111" spans="1:12" ht="12.45" customHeight="1" x14ac:dyDescent="0.3">
      <c r="A111" s="413">
        <v>103</v>
      </c>
      <c r="B111" s="396" t="s">
        <v>177</v>
      </c>
      <c r="C111" s="388">
        <v>610</v>
      </c>
      <c r="D111" s="388" t="s">
        <v>12</v>
      </c>
      <c r="E111" s="388">
        <v>38</v>
      </c>
      <c r="F111" s="388" t="s">
        <v>12</v>
      </c>
      <c r="G111" s="388">
        <v>78</v>
      </c>
      <c r="H111" s="388" t="s">
        <v>12</v>
      </c>
      <c r="I111" s="388">
        <v>726</v>
      </c>
      <c r="J111" s="843" t="s">
        <v>283</v>
      </c>
      <c r="K111" s="843"/>
      <c r="L111" s="843"/>
    </row>
    <row r="112" spans="1:12" ht="12.45" customHeight="1" x14ac:dyDescent="0.3">
      <c r="A112" s="413">
        <v>104</v>
      </c>
      <c r="B112" s="396" t="s">
        <v>178</v>
      </c>
      <c r="C112" s="380">
        <v>1815</v>
      </c>
      <c r="D112" s="388">
        <v>11</v>
      </c>
      <c r="E112" s="388">
        <v>222</v>
      </c>
      <c r="F112" s="388" t="s">
        <v>12</v>
      </c>
      <c r="G112" s="388">
        <v>321</v>
      </c>
      <c r="H112" s="388">
        <v>3</v>
      </c>
      <c r="I112" s="380">
        <v>2372</v>
      </c>
      <c r="J112" s="843" t="s">
        <v>284</v>
      </c>
      <c r="K112" s="843"/>
      <c r="L112" s="843"/>
    </row>
    <row r="113" spans="1:12" ht="12.45" customHeight="1" x14ac:dyDescent="0.3">
      <c r="A113" s="413">
        <v>105</v>
      </c>
      <c r="B113" s="396" t="s">
        <v>179</v>
      </c>
      <c r="C113" s="388">
        <v>703</v>
      </c>
      <c r="D113" s="388" t="s">
        <v>12</v>
      </c>
      <c r="E113" s="388">
        <v>81</v>
      </c>
      <c r="F113" s="388">
        <v>1</v>
      </c>
      <c r="G113" s="388">
        <v>171</v>
      </c>
      <c r="H113" s="388">
        <v>2</v>
      </c>
      <c r="I113" s="388">
        <v>958</v>
      </c>
      <c r="J113" s="843" t="s">
        <v>285</v>
      </c>
      <c r="K113" s="843"/>
      <c r="L113" s="843"/>
    </row>
    <row r="114" spans="1:12" ht="12.45" customHeight="1" x14ac:dyDescent="0.3">
      <c r="A114" s="413">
        <v>106</v>
      </c>
      <c r="B114" s="396" t="s">
        <v>180</v>
      </c>
      <c r="C114" s="380">
        <v>1914</v>
      </c>
      <c r="D114" s="388">
        <v>3</v>
      </c>
      <c r="E114" s="388">
        <v>328</v>
      </c>
      <c r="F114" s="388">
        <v>19</v>
      </c>
      <c r="G114" s="388">
        <v>314</v>
      </c>
      <c r="H114" s="388">
        <v>40</v>
      </c>
      <c r="I114" s="380">
        <v>2618</v>
      </c>
      <c r="J114" s="843" t="s">
        <v>286</v>
      </c>
      <c r="K114" s="843"/>
      <c r="L114" s="843"/>
    </row>
    <row r="115" spans="1:12" ht="12.45" customHeight="1" x14ac:dyDescent="0.3">
      <c r="A115" s="413">
        <v>107</v>
      </c>
      <c r="B115" s="396" t="s">
        <v>181</v>
      </c>
      <c r="C115" s="380">
        <v>1855</v>
      </c>
      <c r="D115" s="388">
        <v>1</v>
      </c>
      <c r="E115" s="388">
        <v>242</v>
      </c>
      <c r="F115" s="388">
        <v>1</v>
      </c>
      <c r="G115" s="388">
        <v>277</v>
      </c>
      <c r="H115" s="388">
        <v>2</v>
      </c>
      <c r="I115" s="380">
        <v>2378</v>
      </c>
      <c r="J115" s="843" t="s">
        <v>287</v>
      </c>
      <c r="K115" s="843"/>
      <c r="L115" s="843"/>
    </row>
    <row r="116" spans="1:12" ht="12.45" customHeight="1" x14ac:dyDescent="0.3">
      <c r="A116" s="413">
        <v>108</v>
      </c>
      <c r="B116" s="396" t="s">
        <v>182</v>
      </c>
      <c r="C116" s="380">
        <v>3344</v>
      </c>
      <c r="D116" s="388">
        <v>3</v>
      </c>
      <c r="E116" s="388">
        <v>440</v>
      </c>
      <c r="F116" s="388">
        <v>8</v>
      </c>
      <c r="G116" s="388">
        <v>528</v>
      </c>
      <c r="H116" s="388">
        <v>22</v>
      </c>
      <c r="I116" s="380">
        <v>4345</v>
      </c>
      <c r="J116" s="843" t="s">
        <v>288</v>
      </c>
      <c r="K116" s="843"/>
      <c r="L116" s="843"/>
    </row>
    <row r="117" spans="1:12" ht="12.45" customHeight="1" x14ac:dyDescent="0.3">
      <c r="A117" s="413">
        <v>109</v>
      </c>
      <c r="B117" s="396" t="s">
        <v>183</v>
      </c>
      <c r="C117" s="380">
        <v>1230</v>
      </c>
      <c r="D117" s="388">
        <v>1</v>
      </c>
      <c r="E117" s="388">
        <v>124</v>
      </c>
      <c r="F117" s="388">
        <v>28</v>
      </c>
      <c r="G117" s="388">
        <v>143</v>
      </c>
      <c r="H117" s="388">
        <v>41</v>
      </c>
      <c r="I117" s="380">
        <v>1567</v>
      </c>
      <c r="J117" s="843" t="s">
        <v>289</v>
      </c>
      <c r="K117" s="843"/>
      <c r="L117" s="843"/>
    </row>
    <row r="118" spans="1:12" ht="12.45" customHeight="1" x14ac:dyDescent="0.3">
      <c r="A118" s="413">
        <v>110</v>
      </c>
      <c r="B118" s="396" t="s">
        <v>184</v>
      </c>
      <c r="C118" s="380">
        <v>2081</v>
      </c>
      <c r="D118" s="388" t="s">
        <v>12</v>
      </c>
      <c r="E118" s="388">
        <v>223</v>
      </c>
      <c r="F118" s="388">
        <v>14</v>
      </c>
      <c r="G118" s="388">
        <v>375</v>
      </c>
      <c r="H118" s="388">
        <v>40</v>
      </c>
      <c r="I118" s="380">
        <v>2733</v>
      </c>
      <c r="J118" s="843" t="s">
        <v>290</v>
      </c>
      <c r="K118" s="843"/>
      <c r="L118" s="843"/>
    </row>
    <row r="119" spans="1:12" ht="12.45" customHeight="1" x14ac:dyDescent="0.3">
      <c r="A119" s="413">
        <v>111</v>
      </c>
      <c r="B119" s="396" t="s">
        <v>185</v>
      </c>
      <c r="C119" s="380">
        <v>3112</v>
      </c>
      <c r="D119" s="388">
        <v>3</v>
      </c>
      <c r="E119" s="388">
        <v>847</v>
      </c>
      <c r="F119" s="388">
        <v>142</v>
      </c>
      <c r="G119" s="388">
        <v>634</v>
      </c>
      <c r="H119" s="388">
        <v>172</v>
      </c>
      <c r="I119" s="380">
        <v>4910</v>
      </c>
      <c r="J119" s="843" t="s">
        <v>291</v>
      </c>
      <c r="K119" s="843"/>
      <c r="L119" s="843"/>
    </row>
    <row r="120" spans="1:12" ht="12.45" customHeight="1" x14ac:dyDescent="0.3">
      <c r="A120" s="413">
        <v>112</v>
      </c>
      <c r="B120" s="396" t="s">
        <v>186</v>
      </c>
      <c r="C120" s="388">
        <v>713</v>
      </c>
      <c r="D120" s="388" t="s">
        <v>12</v>
      </c>
      <c r="E120" s="388">
        <v>130</v>
      </c>
      <c r="F120" s="388" t="s">
        <v>12</v>
      </c>
      <c r="G120" s="388">
        <v>116</v>
      </c>
      <c r="H120" s="388">
        <v>2</v>
      </c>
      <c r="I120" s="388">
        <v>961</v>
      </c>
      <c r="J120" s="843" t="s">
        <v>292</v>
      </c>
      <c r="K120" s="843"/>
      <c r="L120" s="843"/>
    </row>
    <row r="121" spans="1:12" ht="12.45" customHeight="1" x14ac:dyDescent="0.3">
      <c r="A121" s="413">
        <v>113</v>
      </c>
      <c r="B121" s="396" t="s">
        <v>187</v>
      </c>
      <c r="C121" s="388">
        <v>883</v>
      </c>
      <c r="D121" s="388" t="s">
        <v>12</v>
      </c>
      <c r="E121" s="388">
        <v>122</v>
      </c>
      <c r="F121" s="388" t="s">
        <v>12</v>
      </c>
      <c r="G121" s="388">
        <v>111</v>
      </c>
      <c r="H121" s="388">
        <v>1</v>
      </c>
      <c r="I121" s="380">
        <v>1117</v>
      </c>
      <c r="J121" s="843" t="s">
        <v>293</v>
      </c>
      <c r="K121" s="843"/>
      <c r="L121" s="843"/>
    </row>
    <row r="122" spans="1:12" ht="12.45" customHeight="1" x14ac:dyDescent="0.3">
      <c r="A122" s="413">
        <v>114</v>
      </c>
      <c r="B122" s="396" t="s">
        <v>188</v>
      </c>
      <c r="C122" s="380">
        <v>1190</v>
      </c>
      <c r="D122" s="388">
        <v>11</v>
      </c>
      <c r="E122" s="388">
        <v>174</v>
      </c>
      <c r="F122" s="388">
        <v>1</v>
      </c>
      <c r="G122" s="388">
        <v>310</v>
      </c>
      <c r="H122" s="388">
        <v>6</v>
      </c>
      <c r="I122" s="380">
        <v>1692</v>
      </c>
      <c r="J122" s="843" t="s">
        <v>294</v>
      </c>
      <c r="K122" s="843"/>
      <c r="L122" s="843"/>
    </row>
    <row r="123" spans="1:12" ht="12.45" customHeight="1" x14ac:dyDescent="0.3">
      <c r="A123" s="413">
        <v>115</v>
      </c>
      <c r="B123" s="396" t="s">
        <v>189</v>
      </c>
      <c r="C123" s="380">
        <v>4143</v>
      </c>
      <c r="D123" s="388">
        <v>2</v>
      </c>
      <c r="E123" s="388">
        <v>513</v>
      </c>
      <c r="F123" s="388">
        <v>15</v>
      </c>
      <c r="G123" s="388">
        <v>691</v>
      </c>
      <c r="H123" s="388">
        <v>24</v>
      </c>
      <c r="I123" s="380">
        <v>5388</v>
      </c>
      <c r="J123" s="843" t="s">
        <v>295</v>
      </c>
      <c r="K123" s="843"/>
      <c r="L123" s="843"/>
    </row>
    <row r="124" spans="1:12" ht="12.45" customHeight="1" x14ac:dyDescent="0.3">
      <c r="A124" s="413">
        <v>116</v>
      </c>
      <c r="B124" s="396" t="s">
        <v>190</v>
      </c>
      <c r="C124" s="380">
        <v>1738</v>
      </c>
      <c r="D124" s="388" t="s">
        <v>12</v>
      </c>
      <c r="E124" s="388">
        <v>282</v>
      </c>
      <c r="F124" s="388">
        <v>2</v>
      </c>
      <c r="G124" s="388">
        <v>373</v>
      </c>
      <c r="H124" s="388">
        <v>8</v>
      </c>
      <c r="I124" s="380">
        <v>2403</v>
      </c>
      <c r="J124" s="843" t="s">
        <v>296</v>
      </c>
      <c r="K124" s="843"/>
      <c r="L124" s="843"/>
    </row>
    <row r="125" spans="1:12" ht="12.45" customHeight="1" x14ac:dyDescent="0.3">
      <c r="A125" s="413">
        <v>117</v>
      </c>
      <c r="B125" s="396" t="s">
        <v>191</v>
      </c>
      <c r="C125" s="388">
        <v>812</v>
      </c>
      <c r="D125" s="388" t="s">
        <v>12</v>
      </c>
      <c r="E125" s="388">
        <v>229</v>
      </c>
      <c r="F125" s="388" t="s">
        <v>12</v>
      </c>
      <c r="G125" s="388">
        <v>146</v>
      </c>
      <c r="H125" s="388">
        <v>1</v>
      </c>
      <c r="I125" s="380">
        <v>1188</v>
      </c>
      <c r="J125" s="843" t="s">
        <v>297</v>
      </c>
      <c r="K125" s="843"/>
      <c r="L125" s="843"/>
    </row>
    <row r="126" spans="1:12" ht="12.45" customHeight="1" x14ac:dyDescent="0.3">
      <c r="A126" s="413">
        <v>118</v>
      </c>
      <c r="B126" s="396" t="s">
        <v>2052</v>
      </c>
      <c r="C126" s="388">
        <v>586</v>
      </c>
      <c r="D126" s="388" t="s">
        <v>12</v>
      </c>
      <c r="E126" s="388">
        <v>133</v>
      </c>
      <c r="F126" s="388">
        <v>2</v>
      </c>
      <c r="G126" s="388">
        <v>166</v>
      </c>
      <c r="H126" s="388">
        <v>9</v>
      </c>
      <c r="I126" s="388">
        <v>896</v>
      </c>
      <c r="J126" s="843" t="s">
        <v>2061</v>
      </c>
      <c r="K126" s="843"/>
      <c r="L126" s="843"/>
    </row>
    <row r="127" spans="1:12" ht="12.45" customHeight="1" x14ac:dyDescent="0.3">
      <c r="A127" s="402"/>
      <c r="B127" s="396"/>
      <c r="C127" s="415"/>
      <c r="D127" s="415"/>
      <c r="E127" s="415"/>
      <c r="F127" s="415"/>
      <c r="G127" s="415"/>
      <c r="H127" s="415"/>
      <c r="I127" s="415"/>
      <c r="J127" s="843"/>
      <c r="K127" s="843"/>
      <c r="L127" s="843"/>
    </row>
    <row r="128" spans="1:12" ht="12.45" customHeight="1" x14ac:dyDescent="0.3">
      <c r="A128" s="801" t="s">
        <v>54</v>
      </c>
      <c r="B128" s="801"/>
      <c r="C128" s="388">
        <v>9</v>
      </c>
      <c r="D128" s="388" t="s">
        <v>12</v>
      </c>
      <c r="E128" s="388">
        <v>1</v>
      </c>
      <c r="F128" s="388" t="s">
        <v>12</v>
      </c>
      <c r="G128" s="388">
        <v>6</v>
      </c>
      <c r="H128" s="388">
        <v>2</v>
      </c>
      <c r="I128" s="388">
        <v>18</v>
      </c>
      <c r="J128" s="843" t="s">
        <v>55</v>
      </c>
      <c r="K128" s="843"/>
      <c r="L128" s="843"/>
    </row>
    <row r="129" spans="1:12" ht="12.45" customHeight="1" x14ac:dyDescent="0.3">
      <c r="A129" s="396"/>
      <c r="B129" s="396"/>
      <c r="C129" s="396"/>
      <c r="D129" s="388"/>
      <c r="E129" s="396"/>
      <c r="F129" s="388"/>
      <c r="G129" s="396"/>
      <c r="H129" s="396"/>
      <c r="I129" s="396"/>
      <c r="J129" s="843"/>
      <c r="K129" s="843"/>
      <c r="L129" s="843"/>
    </row>
    <row r="130" spans="1:12" ht="12.45" customHeight="1" x14ac:dyDescent="0.3">
      <c r="A130" s="795" t="s">
        <v>34</v>
      </c>
      <c r="B130" s="795"/>
      <c r="C130" s="728">
        <v>491628</v>
      </c>
      <c r="D130" s="728">
        <v>1166</v>
      </c>
      <c r="E130" s="728">
        <v>73403</v>
      </c>
      <c r="F130" s="728">
        <v>3823</v>
      </c>
      <c r="G130" s="728">
        <v>69429</v>
      </c>
      <c r="H130" s="728">
        <v>6723</v>
      </c>
      <c r="I130" s="728">
        <v>646172</v>
      </c>
      <c r="J130" s="857" t="s">
        <v>27</v>
      </c>
      <c r="K130" s="857"/>
      <c r="L130" s="857"/>
    </row>
    <row r="131" spans="1:12" ht="12.45" customHeight="1" x14ac:dyDescent="0.3">
      <c r="A131" s="803"/>
      <c r="B131" s="803"/>
      <c r="C131" s="391"/>
      <c r="D131" s="391"/>
      <c r="E131" s="391"/>
      <c r="F131" s="391"/>
      <c r="G131" s="391"/>
      <c r="H131" s="391"/>
      <c r="I131" s="391"/>
      <c r="J131" s="858"/>
      <c r="K131" s="858"/>
      <c r="L131" s="858"/>
    </row>
    <row r="132" spans="1:12" s="644" customFormat="1" ht="12.45" customHeight="1" x14ac:dyDescent="0.15">
      <c r="A132" s="656" t="s">
        <v>81</v>
      </c>
      <c r="C132" s="645"/>
      <c r="D132" s="645"/>
      <c r="E132" s="645"/>
      <c r="F132" s="645"/>
      <c r="G132" s="645"/>
      <c r="H132" s="645"/>
      <c r="I132" s="645"/>
      <c r="J132" s="846" t="s">
        <v>301</v>
      </c>
      <c r="K132" s="846"/>
      <c r="L132" s="846"/>
    </row>
    <row r="133" spans="1:12" x14ac:dyDescent="0.3">
      <c r="A133" s="93"/>
      <c r="B133" s="13"/>
    </row>
  </sheetData>
  <mergeCells count="137">
    <mergeCell ref="C7:H7"/>
    <mergeCell ref="A7:B9"/>
    <mergeCell ref="J7:L9"/>
    <mergeCell ref="I7:I9"/>
    <mergeCell ref="J127:L127"/>
    <mergeCell ref="J129:L129"/>
    <mergeCell ref="J128:L128"/>
    <mergeCell ref="J130:L130"/>
    <mergeCell ref="J131:L131"/>
    <mergeCell ref="J112:L112"/>
    <mergeCell ref="J113:L113"/>
    <mergeCell ref="J114:L114"/>
    <mergeCell ref="J115:L115"/>
    <mergeCell ref="J116:L116"/>
    <mergeCell ref="J65:L65"/>
    <mergeCell ref="J66:L66"/>
    <mergeCell ref="J67:L67"/>
    <mergeCell ref="J60:L60"/>
    <mergeCell ref="J61:L61"/>
    <mergeCell ref="J62:L62"/>
    <mergeCell ref="J107:L107"/>
    <mergeCell ref="J108:L108"/>
    <mergeCell ref="J102:L102"/>
    <mergeCell ref="J103:L103"/>
    <mergeCell ref="J132:L132"/>
    <mergeCell ref="J122:L122"/>
    <mergeCell ref="J123:L123"/>
    <mergeCell ref="J124:L124"/>
    <mergeCell ref="J125:L125"/>
    <mergeCell ref="J126:L126"/>
    <mergeCell ref="J118:L118"/>
    <mergeCell ref="J119:L119"/>
    <mergeCell ref="J120:L120"/>
    <mergeCell ref="J121:L121"/>
    <mergeCell ref="J106:L106"/>
    <mergeCell ref="J12:L12"/>
    <mergeCell ref="J13:L13"/>
    <mergeCell ref="J14:L14"/>
    <mergeCell ref="J15:L15"/>
    <mergeCell ref="J16:L16"/>
    <mergeCell ref="J22:L22"/>
    <mergeCell ref="J23:L23"/>
    <mergeCell ref="J24:L24"/>
    <mergeCell ref="J25:L25"/>
    <mergeCell ref="J31:L31"/>
    <mergeCell ref="J32:L32"/>
    <mergeCell ref="J33:L33"/>
    <mergeCell ref="J34:L34"/>
    <mergeCell ref="J45:L45"/>
    <mergeCell ref="J46:L46"/>
    <mergeCell ref="J47:L47"/>
    <mergeCell ref="J56:L56"/>
    <mergeCell ref="J39:L39"/>
    <mergeCell ref="J54:L54"/>
    <mergeCell ref="J55:L55"/>
    <mergeCell ref="J40:L40"/>
    <mergeCell ref="J49:L49"/>
    <mergeCell ref="J50:L50"/>
    <mergeCell ref="J48:L48"/>
    <mergeCell ref="J36:L36"/>
    <mergeCell ref="J37:L37"/>
    <mergeCell ref="J38:L38"/>
    <mergeCell ref="J44:L44"/>
    <mergeCell ref="J104:L104"/>
    <mergeCell ref="J105:L105"/>
    <mergeCell ref="J35:L35"/>
    <mergeCell ref="J51:L51"/>
    <mergeCell ref="K1:L1"/>
    <mergeCell ref="A1:J1"/>
    <mergeCell ref="J26:L26"/>
    <mergeCell ref="J27:L27"/>
    <mergeCell ref="J28:L28"/>
    <mergeCell ref="J29:L29"/>
    <mergeCell ref="J30:L30"/>
    <mergeCell ref="A2:L2"/>
    <mergeCell ref="A3:L3"/>
    <mergeCell ref="A4:L4"/>
    <mergeCell ref="A5:L5"/>
    <mergeCell ref="A6:L6"/>
    <mergeCell ref="J18:L18"/>
    <mergeCell ref="J10:L10"/>
    <mergeCell ref="J17:L17"/>
    <mergeCell ref="J19:L19"/>
    <mergeCell ref="J20:L20"/>
    <mergeCell ref="J21:L21"/>
    <mergeCell ref="J11:L11"/>
    <mergeCell ref="J41:L41"/>
    <mergeCell ref="J42:L42"/>
    <mergeCell ref="J43:L43"/>
    <mergeCell ref="J52:L52"/>
    <mergeCell ref="J53:L53"/>
    <mergeCell ref="J90:L90"/>
    <mergeCell ref="J91:L91"/>
    <mergeCell ref="J82:L82"/>
    <mergeCell ref="J83:L83"/>
    <mergeCell ref="J84:L84"/>
    <mergeCell ref="J85:L85"/>
    <mergeCell ref="J86:L86"/>
    <mergeCell ref="J75:L75"/>
    <mergeCell ref="J76:L76"/>
    <mergeCell ref="J81:L81"/>
    <mergeCell ref="J87:L87"/>
    <mergeCell ref="J88:L88"/>
    <mergeCell ref="J89:L89"/>
    <mergeCell ref="J80:L80"/>
    <mergeCell ref="J77:L77"/>
    <mergeCell ref="J78:L78"/>
    <mergeCell ref="J79:L79"/>
    <mergeCell ref="J57:L57"/>
    <mergeCell ref="J58:L58"/>
    <mergeCell ref="J59:L59"/>
    <mergeCell ref="J63:L63"/>
    <mergeCell ref="J64:L64"/>
    <mergeCell ref="A131:B131"/>
    <mergeCell ref="A128:B128"/>
    <mergeCell ref="A130:B130"/>
    <mergeCell ref="J68:L68"/>
    <mergeCell ref="J69:L69"/>
    <mergeCell ref="J70:L70"/>
    <mergeCell ref="J71:L71"/>
    <mergeCell ref="J72:L72"/>
    <mergeCell ref="J73:L73"/>
    <mergeCell ref="J74:L74"/>
    <mergeCell ref="J97:L97"/>
    <mergeCell ref="J101:L101"/>
    <mergeCell ref="J92:L92"/>
    <mergeCell ref="J93:L93"/>
    <mergeCell ref="J94:L94"/>
    <mergeCell ref="J95:L95"/>
    <mergeCell ref="J96:L96"/>
    <mergeCell ref="J98:L98"/>
    <mergeCell ref="J99:L99"/>
    <mergeCell ref="J100:L100"/>
    <mergeCell ref="J109:L109"/>
    <mergeCell ref="J110:L110"/>
    <mergeCell ref="J111:L111"/>
    <mergeCell ref="J117:L117"/>
  </mergeCells>
  <hyperlinks>
    <hyperlink ref="K1:L1" location="'Inhaltsverzeichnis - Indice'!A1" display="Inhaltsverzeichnis / Indice" xr:uid="{00000000-0004-0000-0A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29"/>
  <sheetViews>
    <sheetView zoomScale="120" zoomScaleNormal="120" workbookViewId="0">
      <selection sqref="A1:I1"/>
    </sheetView>
  </sheetViews>
  <sheetFormatPr baseColWidth="10" defaultColWidth="9.33203125" defaultRowHeight="14.4" x14ac:dyDescent="0.3"/>
  <cols>
    <col min="1" max="1" width="4.33203125" style="92" customWidth="1"/>
    <col min="2" max="2" width="20.6640625" style="7" customWidth="1"/>
    <col min="3" max="8" width="11.6640625" style="14" customWidth="1"/>
    <col min="9" max="9" width="11.6640625" style="7" customWidth="1"/>
    <col min="10" max="10" width="27.109375" style="7" customWidth="1"/>
    <col min="11" max="16384" width="9.33203125" style="7"/>
  </cols>
  <sheetData>
    <row r="1" spans="1:11" ht="12" customHeight="1" x14ac:dyDescent="0.3">
      <c r="A1" s="767" t="s">
        <v>302</v>
      </c>
      <c r="B1" s="767"/>
      <c r="C1" s="767"/>
      <c r="D1" s="767"/>
      <c r="E1" s="767"/>
      <c r="F1" s="767"/>
      <c r="G1" s="767"/>
      <c r="H1" s="767"/>
      <c r="I1" s="767"/>
      <c r="J1" s="249" t="s">
        <v>1614</v>
      </c>
      <c r="K1" s="249"/>
    </row>
    <row r="2" spans="1:11" ht="22.05" customHeight="1" x14ac:dyDescent="0.3">
      <c r="A2" s="805" t="s">
        <v>1637</v>
      </c>
      <c r="B2" s="805"/>
      <c r="C2" s="805"/>
      <c r="D2" s="805"/>
      <c r="E2" s="805"/>
      <c r="F2" s="805"/>
      <c r="G2" s="805"/>
      <c r="H2" s="805"/>
      <c r="I2" s="805"/>
      <c r="J2" s="805"/>
    </row>
    <row r="3" spans="1:11" ht="22.05" customHeight="1" x14ac:dyDescent="0.3">
      <c r="A3" s="815" t="s">
        <v>1981</v>
      </c>
      <c r="B3" s="815"/>
      <c r="C3" s="815"/>
      <c r="D3" s="815"/>
      <c r="E3" s="815"/>
      <c r="F3" s="815"/>
      <c r="G3" s="815"/>
      <c r="H3" s="815"/>
      <c r="I3" s="815"/>
      <c r="J3" s="815"/>
    </row>
    <row r="4" spans="1:11" ht="12" customHeight="1" x14ac:dyDescent="0.3">
      <c r="A4" s="845"/>
      <c r="B4" s="845"/>
      <c r="C4" s="845"/>
      <c r="D4" s="845"/>
      <c r="E4" s="845"/>
      <c r="F4" s="845"/>
      <c r="G4" s="845"/>
      <c r="H4" s="845"/>
      <c r="I4" s="845"/>
      <c r="J4" s="845"/>
    </row>
    <row r="5" spans="1:11" ht="16.05" customHeight="1" x14ac:dyDescent="0.3">
      <c r="A5" s="848" t="s">
        <v>2125</v>
      </c>
      <c r="B5" s="860"/>
      <c r="C5" s="807" t="s">
        <v>299</v>
      </c>
      <c r="D5" s="807"/>
      <c r="E5" s="807"/>
      <c r="F5" s="807"/>
      <c r="G5" s="807"/>
      <c r="H5" s="807"/>
      <c r="I5" s="837" t="s">
        <v>2105</v>
      </c>
      <c r="J5" s="852" t="s">
        <v>2126</v>
      </c>
    </row>
    <row r="6" spans="1:11" ht="22.95" customHeight="1" x14ac:dyDescent="0.3">
      <c r="A6" s="861"/>
      <c r="B6" s="862"/>
      <c r="C6" s="299" t="s">
        <v>1136</v>
      </c>
      <c r="D6" s="299" t="s">
        <v>2108</v>
      </c>
      <c r="E6" s="299" t="s">
        <v>2109</v>
      </c>
      <c r="F6" s="299" t="s">
        <v>2110</v>
      </c>
      <c r="G6" s="299" t="s">
        <v>2111</v>
      </c>
      <c r="H6" s="299" t="s">
        <v>2112</v>
      </c>
      <c r="I6" s="839"/>
      <c r="J6" s="856"/>
    </row>
    <row r="7" spans="1:11" ht="12.45" customHeight="1" x14ac:dyDescent="0.3">
      <c r="A7" s="402"/>
      <c r="B7" s="396"/>
      <c r="C7" s="388"/>
      <c r="D7" s="388"/>
      <c r="E7" s="388"/>
      <c r="F7" s="388"/>
      <c r="G7" s="388"/>
      <c r="H7" s="388"/>
      <c r="I7" s="388"/>
      <c r="J7" s="423"/>
    </row>
    <row r="8" spans="1:11" ht="12.45" customHeight="1" x14ac:dyDescent="0.3">
      <c r="A8" s="413">
        <v>1</v>
      </c>
      <c r="B8" s="396" t="s">
        <v>91</v>
      </c>
      <c r="C8" s="388">
        <v>5</v>
      </c>
      <c r="D8" s="388" t="s">
        <v>12</v>
      </c>
      <c r="E8" s="388">
        <v>4</v>
      </c>
      <c r="F8" s="388" t="s">
        <v>12</v>
      </c>
      <c r="G8" s="388">
        <v>4</v>
      </c>
      <c r="H8" s="388" t="s">
        <v>12</v>
      </c>
      <c r="I8" s="388">
        <v>13</v>
      </c>
      <c r="J8" s="423" t="s">
        <v>200</v>
      </c>
    </row>
    <row r="9" spans="1:11" ht="12.45" customHeight="1" x14ac:dyDescent="0.3">
      <c r="A9" s="413">
        <v>2</v>
      </c>
      <c r="B9" s="396" t="s">
        <v>92</v>
      </c>
      <c r="C9" s="388">
        <v>11</v>
      </c>
      <c r="D9" s="388" t="s">
        <v>12</v>
      </c>
      <c r="E9" s="388">
        <v>2</v>
      </c>
      <c r="F9" s="388" t="s">
        <v>12</v>
      </c>
      <c r="G9" s="388">
        <v>6</v>
      </c>
      <c r="H9" s="388" t="s">
        <v>12</v>
      </c>
      <c r="I9" s="388">
        <v>19</v>
      </c>
      <c r="J9" s="423" t="s">
        <v>201</v>
      </c>
    </row>
    <row r="10" spans="1:11" ht="12.45" customHeight="1" x14ac:dyDescent="0.3">
      <c r="A10" s="413">
        <v>3</v>
      </c>
      <c r="B10" s="404" t="s">
        <v>93</v>
      </c>
      <c r="C10" s="388">
        <v>3</v>
      </c>
      <c r="D10" s="388" t="s">
        <v>12</v>
      </c>
      <c r="E10" s="388" t="s">
        <v>12</v>
      </c>
      <c r="F10" s="388" t="s">
        <v>12</v>
      </c>
      <c r="G10" s="388" t="s">
        <v>12</v>
      </c>
      <c r="H10" s="388" t="s">
        <v>12</v>
      </c>
      <c r="I10" s="388">
        <v>3</v>
      </c>
      <c r="J10" s="423" t="s">
        <v>202</v>
      </c>
    </row>
    <row r="11" spans="1:11" ht="12.45" customHeight="1" x14ac:dyDescent="0.3">
      <c r="A11" s="413">
        <v>4</v>
      </c>
      <c r="B11" s="404" t="s">
        <v>2063</v>
      </c>
      <c r="C11" s="380">
        <v>6682</v>
      </c>
      <c r="D11" s="388" t="s">
        <v>12</v>
      </c>
      <c r="E11" s="388">
        <v>185</v>
      </c>
      <c r="F11" s="388">
        <v>1</v>
      </c>
      <c r="G11" s="388">
        <v>121</v>
      </c>
      <c r="H11" s="388">
        <v>1</v>
      </c>
      <c r="I11" s="380">
        <v>6990</v>
      </c>
      <c r="J11" s="423" t="s">
        <v>2070</v>
      </c>
    </row>
    <row r="12" spans="1:11" ht="12.45" customHeight="1" x14ac:dyDescent="0.3">
      <c r="A12" s="413">
        <v>5</v>
      </c>
      <c r="B12" s="404" t="s">
        <v>94</v>
      </c>
      <c r="C12" s="388">
        <v>4</v>
      </c>
      <c r="D12" s="388" t="s">
        <v>12</v>
      </c>
      <c r="E12" s="388">
        <v>2</v>
      </c>
      <c r="F12" s="388" t="s">
        <v>12</v>
      </c>
      <c r="G12" s="388">
        <v>1</v>
      </c>
      <c r="H12" s="388">
        <v>1</v>
      </c>
      <c r="I12" s="388">
        <v>8</v>
      </c>
      <c r="J12" s="423" t="s">
        <v>203</v>
      </c>
    </row>
    <row r="13" spans="1:11" ht="12.45" customHeight="1" x14ac:dyDescent="0.3">
      <c r="A13" s="413">
        <v>6</v>
      </c>
      <c r="B13" s="404" t="s">
        <v>95</v>
      </c>
      <c r="C13" s="388">
        <v>75</v>
      </c>
      <c r="D13" s="388">
        <v>3</v>
      </c>
      <c r="E13" s="388">
        <v>20</v>
      </c>
      <c r="F13" s="388" t="s">
        <v>12</v>
      </c>
      <c r="G13" s="388">
        <v>24</v>
      </c>
      <c r="H13" s="388" t="s">
        <v>12</v>
      </c>
      <c r="I13" s="388">
        <v>122</v>
      </c>
      <c r="J13" s="423" t="s">
        <v>204</v>
      </c>
    </row>
    <row r="14" spans="1:11" ht="12.45" customHeight="1" x14ac:dyDescent="0.3">
      <c r="A14" s="413">
        <v>7</v>
      </c>
      <c r="B14" s="404" t="s">
        <v>96</v>
      </c>
      <c r="C14" s="388">
        <v>16</v>
      </c>
      <c r="D14" s="388" t="s">
        <v>12</v>
      </c>
      <c r="E14" s="388">
        <v>9</v>
      </c>
      <c r="F14" s="388">
        <v>1</v>
      </c>
      <c r="G14" s="388">
        <v>10</v>
      </c>
      <c r="H14" s="388" t="s">
        <v>12</v>
      </c>
      <c r="I14" s="388">
        <v>36</v>
      </c>
      <c r="J14" s="423" t="s">
        <v>205</v>
      </c>
    </row>
    <row r="15" spans="1:11" ht="12.45" customHeight="1" x14ac:dyDescent="0.3">
      <c r="A15" s="413">
        <v>8</v>
      </c>
      <c r="B15" s="404" t="s">
        <v>97</v>
      </c>
      <c r="C15" s="380">
        <v>49452</v>
      </c>
      <c r="D15" s="388" t="s">
        <v>12</v>
      </c>
      <c r="E15" s="380">
        <v>6403</v>
      </c>
      <c r="F15" s="388">
        <v>462</v>
      </c>
      <c r="G15" s="388">
        <v>878</v>
      </c>
      <c r="H15" s="388">
        <v>181</v>
      </c>
      <c r="I15" s="380">
        <v>57376</v>
      </c>
      <c r="J15" s="423" t="s">
        <v>206</v>
      </c>
    </row>
    <row r="16" spans="1:11" ht="12.45" customHeight="1" x14ac:dyDescent="0.3">
      <c r="A16" s="413">
        <v>9</v>
      </c>
      <c r="B16" s="404" t="s">
        <v>98</v>
      </c>
      <c r="C16" s="388">
        <v>9</v>
      </c>
      <c r="D16" s="388" t="s">
        <v>12</v>
      </c>
      <c r="E16" s="388">
        <v>3</v>
      </c>
      <c r="F16" s="388" t="s">
        <v>12</v>
      </c>
      <c r="G16" s="388" t="s">
        <v>12</v>
      </c>
      <c r="H16" s="388" t="s">
        <v>12</v>
      </c>
      <c r="I16" s="388">
        <v>12</v>
      </c>
      <c r="J16" s="423" t="s">
        <v>207</v>
      </c>
    </row>
    <row r="17" spans="1:10" ht="12.45" customHeight="1" x14ac:dyDescent="0.3">
      <c r="A17" s="413">
        <v>10</v>
      </c>
      <c r="B17" s="404" t="s">
        <v>99</v>
      </c>
      <c r="C17" s="388">
        <v>16</v>
      </c>
      <c r="D17" s="388" t="s">
        <v>12</v>
      </c>
      <c r="E17" s="388">
        <v>11</v>
      </c>
      <c r="F17" s="388">
        <v>1</v>
      </c>
      <c r="G17" s="388">
        <v>1</v>
      </c>
      <c r="H17" s="388">
        <v>3</v>
      </c>
      <c r="I17" s="388">
        <v>32</v>
      </c>
      <c r="J17" s="423" t="s">
        <v>208</v>
      </c>
    </row>
    <row r="18" spans="1:10" ht="12.45" customHeight="1" x14ac:dyDescent="0.3">
      <c r="A18" s="413">
        <v>11</v>
      </c>
      <c r="B18" s="404" t="s">
        <v>100</v>
      </c>
      <c r="C18" s="388">
        <v>209</v>
      </c>
      <c r="D18" s="388">
        <v>51</v>
      </c>
      <c r="E18" s="388">
        <v>68</v>
      </c>
      <c r="F18" s="388">
        <v>1</v>
      </c>
      <c r="G18" s="388">
        <v>73</v>
      </c>
      <c r="H18" s="388">
        <v>4</v>
      </c>
      <c r="I18" s="388">
        <v>406</v>
      </c>
      <c r="J18" s="423" t="s">
        <v>209</v>
      </c>
    </row>
    <row r="19" spans="1:10" ht="12.45" customHeight="1" x14ac:dyDescent="0.3">
      <c r="A19" s="413">
        <v>12</v>
      </c>
      <c r="B19" s="404" t="s">
        <v>101</v>
      </c>
      <c r="C19" s="388">
        <v>43</v>
      </c>
      <c r="D19" s="388" t="s">
        <v>12</v>
      </c>
      <c r="E19" s="388">
        <v>6</v>
      </c>
      <c r="F19" s="388" t="s">
        <v>12</v>
      </c>
      <c r="G19" s="388">
        <v>21</v>
      </c>
      <c r="H19" s="388">
        <v>1</v>
      </c>
      <c r="I19" s="388">
        <v>71</v>
      </c>
      <c r="J19" s="423" t="s">
        <v>210</v>
      </c>
    </row>
    <row r="20" spans="1:10" ht="12.45" customHeight="1" x14ac:dyDescent="0.3">
      <c r="A20" s="413">
        <v>13</v>
      </c>
      <c r="B20" s="404" t="s">
        <v>102</v>
      </c>
      <c r="C20" s="388">
        <v>206</v>
      </c>
      <c r="D20" s="388">
        <v>32</v>
      </c>
      <c r="E20" s="388">
        <v>70</v>
      </c>
      <c r="F20" s="388" t="s">
        <v>12</v>
      </c>
      <c r="G20" s="388">
        <v>47</v>
      </c>
      <c r="H20" s="388">
        <v>3</v>
      </c>
      <c r="I20" s="388">
        <v>358</v>
      </c>
      <c r="J20" s="423" t="s">
        <v>211</v>
      </c>
    </row>
    <row r="21" spans="1:10" ht="12.45" customHeight="1" x14ac:dyDescent="0.3">
      <c r="A21" s="413">
        <v>14</v>
      </c>
      <c r="B21" s="404" t="s">
        <v>103</v>
      </c>
      <c r="C21" s="388" t="s">
        <v>12</v>
      </c>
      <c r="D21" s="388" t="s">
        <v>12</v>
      </c>
      <c r="E21" s="388">
        <v>1</v>
      </c>
      <c r="F21" s="388" t="s">
        <v>12</v>
      </c>
      <c r="G21" s="388">
        <v>1</v>
      </c>
      <c r="H21" s="388" t="s">
        <v>12</v>
      </c>
      <c r="I21" s="388">
        <v>2</v>
      </c>
      <c r="J21" s="423" t="s">
        <v>212</v>
      </c>
    </row>
    <row r="22" spans="1:10" ht="12.45" customHeight="1" x14ac:dyDescent="0.3">
      <c r="A22" s="413">
        <v>15</v>
      </c>
      <c r="B22" s="404" t="s">
        <v>2064</v>
      </c>
      <c r="C22" s="388">
        <v>65</v>
      </c>
      <c r="D22" s="388" t="s">
        <v>12</v>
      </c>
      <c r="E22" s="388">
        <v>20</v>
      </c>
      <c r="F22" s="388" t="s">
        <v>12</v>
      </c>
      <c r="G22" s="388">
        <v>33</v>
      </c>
      <c r="H22" s="388" t="s">
        <v>12</v>
      </c>
      <c r="I22" s="388">
        <v>118</v>
      </c>
      <c r="J22" s="423" t="s">
        <v>2071</v>
      </c>
    </row>
    <row r="23" spans="1:10" ht="12.45" customHeight="1" x14ac:dyDescent="0.3">
      <c r="A23" s="413">
        <v>16</v>
      </c>
      <c r="B23" s="404" t="s">
        <v>104</v>
      </c>
      <c r="C23" s="388">
        <v>35</v>
      </c>
      <c r="D23" s="388">
        <v>1</v>
      </c>
      <c r="E23" s="388">
        <v>15</v>
      </c>
      <c r="F23" s="388" t="s">
        <v>12</v>
      </c>
      <c r="G23" s="388">
        <v>6</v>
      </c>
      <c r="H23" s="388">
        <v>2</v>
      </c>
      <c r="I23" s="388">
        <v>59</v>
      </c>
      <c r="J23" s="423" t="s">
        <v>213</v>
      </c>
    </row>
    <row r="24" spans="1:10" ht="12.45" customHeight="1" x14ac:dyDescent="0.3">
      <c r="A24" s="413">
        <v>17</v>
      </c>
      <c r="B24" s="404" t="s">
        <v>105</v>
      </c>
      <c r="C24" s="388">
        <v>41</v>
      </c>
      <c r="D24" s="388">
        <v>36</v>
      </c>
      <c r="E24" s="388">
        <v>25</v>
      </c>
      <c r="F24" s="388">
        <v>1</v>
      </c>
      <c r="G24" s="388">
        <v>10</v>
      </c>
      <c r="H24" s="388">
        <v>1</v>
      </c>
      <c r="I24" s="388">
        <v>114</v>
      </c>
      <c r="J24" s="423" t="s">
        <v>214</v>
      </c>
    </row>
    <row r="25" spans="1:10" ht="12.45" customHeight="1" x14ac:dyDescent="0.3">
      <c r="A25" s="413">
        <v>18</v>
      </c>
      <c r="B25" s="404" t="s">
        <v>106</v>
      </c>
      <c r="C25" s="388">
        <v>12</v>
      </c>
      <c r="D25" s="388" t="s">
        <v>12</v>
      </c>
      <c r="E25" s="388">
        <v>5</v>
      </c>
      <c r="F25" s="388" t="s">
        <v>12</v>
      </c>
      <c r="G25" s="388">
        <v>9</v>
      </c>
      <c r="H25" s="388" t="s">
        <v>12</v>
      </c>
      <c r="I25" s="388">
        <v>26</v>
      </c>
      <c r="J25" s="423" t="s">
        <v>215</v>
      </c>
    </row>
    <row r="26" spans="1:10" ht="12.45" customHeight="1" x14ac:dyDescent="0.3">
      <c r="A26" s="413">
        <v>19</v>
      </c>
      <c r="B26" s="404" t="s">
        <v>107</v>
      </c>
      <c r="C26" s="388">
        <v>75</v>
      </c>
      <c r="D26" s="388">
        <v>66</v>
      </c>
      <c r="E26" s="388">
        <v>27</v>
      </c>
      <c r="F26" s="388">
        <v>1</v>
      </c>
      <c r="G26" s="388">
        <v>28</v>
      </c>
      <c r="H26" s="388">
        <v>1</v>
      </c>
      <c r="I26" s="388">
        <v>198</v>
      </c>
      <c r="J26" s="423" t="s">
        <v>216</v>
      </c>
    </row>
    <row r="27" spans="1:10" ht="12.45" customHeight="1" x14ac:dyDescent="0.3">
      <c r="A27" s="413">
        <v>20</v>
      </c>
      <c r="B27" s="404" t="s">
        <v>108</v>
      </c>
      <c r="C27" s="388">
        <v>13</v>
      </c>
      <c r="D27" s="388" t="s">
        <v>12</v>
      </c>
      <c r="E27" s="388">
        <v>5</v>
      </c>
      <c r="F27" s="388" t="s">
        <v>12</v>
      </c>
      <c r="G27" s="388">
        <v>5</v>
      </c>
      <c r="H27" s="388" t="s">
        <v>12</v>
      </c>
      <c r="I27" s="388">
        <v>23</v>
      </c>
      <c r="J27" s="423" t="s">
        <v>217</v>
      </c>
    </row>
    <row r="28" spans="1:10" ht="12.45" customHeight="1" x14ac:dyDescent="0.3">
      <c r="A28" s="413">
        <v>21</v>
      </c>
      <c r="B28" s="404" t="s">
        <v>109</v>
      </c>
      <c r="C28" s="388">
        <v>25</v>
      </c>
      <c r="D28" s="388" t="s">
        <v>12</v>
      </c>
      <c r="E28" s="388">
        <v>11</v>
      </c>
      <c r="F28" s="388" t="s">
        <v>12</v>
      </c>
      <c r="G28" s="388">
        <v>11</v>
      </c>
      <c r="H28" s="388" t="s">
        <v>12</v>
      </c>
      <c r="I28" s="388">
        <v>47</v>
      </c>
      <c r="J28" s="423" t="s">
        <v>218</v>
      </c>
    </row>
    <row r="29" spans="1:10" ht="12.45" customHeight="1" x14ac:dyDescent="0.3">
      <c r="A29" s="413">
        <v>22</v>
      </c>
      <c r="B29" s="404" t="s">
        <v>110</v>
      </c>
      <c r="C29" s="388">
        <v>59</v>
      </c>
      <c r="D29" s="388" t="s">
        <v>12</v>
      </c>
      <c r="E29" s="388">
        <v>24</v>
      </c>
      <c r="F29" s="388" t="s">
        <v>12</v>
      </c>
      <c r="G29" s="388">
        <v>23</v>
      </c>
      <c r="H29" s="388" t="s">
        <v>12</v>
      </c>
      <c r="I29" s="388">
        <v>106</v>
      </c>
      <c r="J29" s="423" t="s">
        <v>219</v>
      </c>
    </row>
    <row r="30" spans="1:10" ht="12.45" customHeight="1" x14ac:dyDescent="0.3">
      <c r="A30" s="413">
        <v>23</v>
      </c>
      <c r="B30" s="404" t="s">
        <v>111</v>
      </c>
      <c r="C30" s="388">
        <v>17</v>
      </c>
      <c r="D30" s="388" t="s">
        <v>12</v>
      </c>
      <c r="E30" s="388">
        <v>14</v>
      </c>
      <c r="F30" s="388" t="s">
        <v>12</v>
      </c>
      <c r="G30" s="388">
        <v>20</v>
      </c>
      <c r="H30" s="388">
        <v>1</v>
      </c>
      <c r="I30" s="388">
        <v>52</v>
      </c>
      <c r="J30" s="423" t="s">
        <v>220</v>
      </c>
    </row>
    <row r="31" spans="1:10" ht="12.45" customHeight="1" x14ac:dyDescent="0.3">
      <c r="A31" s="413">
        <v>24</v>
      </c>
      <c r="B31" s="404" t="s">
        <v>2065</v>
      </c>
      <c r="C31" s="388">
        <v>42</v>
      </c>
      <c r="D31" s="388">
        <v>6</v>
      </c>
      <c r="E31" s="388">
        <v>8</v>
      </c>
      <c r="F31" s="388" t="s">
        <v>12</v>
      </c>
      <c r="G31" s="388">
        <v>6</v>
      </c>
      <c r="H31" s="388" t="s">
        <v>12</v>
      </c>
      <c r="I31" s="388">
        <v>62</v>
      </c>
      <c r="J31" s="423" t="s">
        <v>2072</v>
      </c>
    </row>
    <row r="32" spans="1:10" ht="12.45" customHeight="1" x14ac:dyDescent="0.3">
      <c r="A32" s="413">
        <v>25</v>
      </c>
      <c r="B32" s="404" t="s">
        <v>2066</v>
      </c>
      <c r="C32" s="388">
        <v>2</v>
      </c>
      <c r="D32" s="388" t="s">
        <v>12</v>
      </c>
      <c r="E32" s="388">
        <v>5</v>
      </c>
      <c r="F32" s="388" t="s">
        <v>12</v>
      </c>
      <c r="G32" s="388">
        <v>1</v>
      </c>
      <c r="H32" s="388" t="s">
        <v>12</v>
      </c>
      <c r="I32" s="388">
        <v>8</v>
      </c>
      <c r="J32" s="423" t="s">
        <v>2073</v>
      </c>
    </row>
    <row r="33" spans="1:10" ht="12.45" customHeight="1" x14ac:dyDescent="0.3">
      <c r="A33" s="413">
        <v>26</v>
      </c>
      <c r="B33" s="404" t="s">
        <v>112</v>
      </c>
      <c r="C33" s="388">
        <v>30</v>
      </c>
      <c r="D33" s="388" t="s">
        <v>12</v>
      </c>
      <c r="E33" s="388">
        <v>31</v>
      </c>
      <c r="F33" s="388" t="s">
        <v>12</v>
      </c>
      <c r="G33" s="388">
        <v>13</v>
      </c>
      <c r="H33" s="388" t="s">
        <v>12</v>
      </c>
      <c r="I33" s="388">
        <v>74</v>
      </c>
      <c r="J33" s="423" t="s">
        <v>221</v>
      </c>
    </row>
    <row r="34" spans="1:10" ht="12.45" customHeight="1" x14ac:dyDescent="0.3">
      <c r="A34" s="413">
        <v>27</v>
      </c>
      <c r="B34" s="404" t="s">
        <v>113</v>
      </c>
      <c r="C34" s="388">
        <v>9</v>
      </c>
      <c r="D34" s="388" t="s">
        <v>12</v>
      </c>
      <c r="E34" s="388" t="s">
        <v>12</v>
      </c>
      <c r="F34" s="388" t="s">
        <v>12</v>
      </c>
      <c r="G34" s="388">
        <v>1</v>
      </c>
      <c r="H34" s="388" t="s">
        <v>12</v>
      </c>
      <c r="I34" s="388">
        <v>10</v>
      </c>
      <c r="J34" s="423" t="s">
        <v>222</v>
      </c>
    </row>
    <row r="35" spans="1:10" ht="12.45" customHeight="1" x14ac:dyDescent="0.3">
      <c r="A35" s="413">
        <v>28</v>
      </c>
      <c r="B35" s="404" t="s">
        <v>114</v>
      </c>
      <c r="C35" s="388">
        <v>32</v>
      </c>
      <c r="D35" s="388" t="s">
        <v>12</v>
      </c>
      <c r="E35" s="388">
        <v>9</v>
      </c>
      <c r="F35" s="388" t="s">
        <v>12</v>
      </c>
      <c r="G35" s="388">
        <v>8</v>
      </c>
      <c r="H35" s="388">
        <v>1</v>
      </c>
      <c r="I35" s="388">
        <v>50</v>
      </c>
      <c r="J35" s="423" t="s">
        <v>223</v>
      </c>
    </row>
    <row r="36" spans="1:10" ht="12.45" customHeight="1" x14ac:dyDescent="0.3">
      <c r="A36" s="413">
        <v>29</v>
      </c>
      <c r="B36" s="404" t="s">
        <v>115</v>
      </c>
      <c r="C36" s="388">
        <v>96</v>
      </c>
      <c r="D36" s="388" t="s">
        <v>12</v>
      </c>
      <c r="E36" s="388">
        <v>25</v>
      </c>
      <c r="F36" s="388">
        <v>1</v>
      </c>
      <c r="G36" s="388">
        <v>7</v>
      </c>
      <c r="H36" s="388">
        <v>2</v>
      </c>
      <c r="I36" s="388">
        <v>131</v>
      </c>
      <c r="J36" s="423" t="s">
        <v>224</v>
      </c>
    </row>
    <row r="37" spans="1:10" ht="12.45" customHeight="1" x14ac:dyDescent="0.3">
      <c r="A37" s="413">
        <v>30</v>
      </c>
      <c r="B37" s="404" t="s">
        <v>116</v>
      </c>
      <c r="C37" s="388">
        <v>23</v>
      </c>
      <c r="D37" s="388" t="s">
        <v>12</v>
      </c>
      <c r="E37" s="388">
        <v>11</v>
      </c>
      <c r="F37" s="388" t="s">
        <v>12</v>
      </c>
      <c r="G37" s="388">
        <v>5</v>
      </c>
      <c r="H37" s="388" t="s">
        <v>12</v>
      </c>
      <c r="I37" s="388">
        <v>39</v>
      </c>
      <c r="J37" s="423" t="s">
        <v>225</v>
      </c>
    </row>
    <row r="38" spans="1:10" ht="12.45" customHeight="1" x14ac:dyDescent="0.3">
      <c r="A38" s="413">
        <v>31</v>
      </c>
      <c r="B38" s="404" t="s">
        <v>117</v>
      </c>
      <c r="C38" s="388">
        <v>22</v>
      </c>
      <c r="D38" s="388" t="s">
        <v>12</v>
      </c>
      <c r="E38" s="388">
        <v>7</v>
      </c>
      <c r="F38" s="388">
        <v>1</v>
      </c>
      <c r="G38" s="388">
        <v>7</v>
      </c>
      <c r="H38" s="388" t="s">
        <v>12</v>
      </c>
      <c r="I38" s="388">
        <v>37</v>
      </c>
      <c r="J38" s="423" t="s">
        <v>226</v>
      </c>
    </row>
    <row r="39" spans="1:10" ht="12.45" customHeight="1" x14ac:dyDescent="0.3">
      <c r="A39" s="413">
        <v>32</v>
      </c>
      <c r="B39" s="404" t="s">
        <v>118</v>
      </c>
      <c r="C39" s="388">
        <v>7</v>
      </c>
      <c r="D39" s="388" t="s">
        <v>12</v>
      </c>
      <c r="E39" s="388">
        <v>11</v>
      </c>
      <c r="F39" s="388" t="s">
        <v>12</v>
      </c>
      <c r="G39" s="388">
        <v>1</v>
      </c>
      <c r="H39" s="388">
        <v>1</v>
      </c>
      <c r="I39" s="388">
        <v>20</v>
      </c>
      <c r="J39" s="423" t="s">
        <v>227</v>
      </c>
    </row>
    <row r="40" spans="1:10" ht="12.45" customHeight="1" x14ac:dyDescent="0.3">
      <c r="A40" s="413">
        <v>33</v>
      </c>
      <c r="B40" s="404" t="s">
        <v>228</v>
      </c>
      <c r="C40" s="388">
        <v>12</v>
      </c>
      <c r="D40" s="388" t="s">
        <v>12</v>
      </c>
      <c r="E40" s="388">
        <v>10</v>
      </c>
      <c r="F40" s="388">
        <v>1</v>
      </c>
      <c r="G40" s="388">
        <v>6</v>
      </c>
      <c r="H40" s="388">
        <v>2</v>
      </c>
      <c r="I40" s="388">
        <v>31</v>
      </c>
      <c r="J40" s="423" t="s">
        <v>229</v>
      </c>
    </row>
    <row r="41" spans="1:10" ht="12.45" customHeight="1" x14ac:dyDescent="0.3">
      <c r="A41" s="413">
        <v>34</v>
      </c>
      <c r="B41" s="404" t="s">
        <v>119</v>
      </c>
      <c r="C41" s="388">
        <v>21</v>
      </c>
      <c r="D41" s="388" t="s">
        <v>12</v>
      </c>
      <c r="E41" s="388">
        <v>11</v>
      </c>
      <c r="F41" s="388" t="s">
        <v>12</v>
      </c>
      <c r="G41" s="388">
        <v>7</v>
      </c>
      <c r="H41" s="388" t="s">
        <v>12</v>
      </c>
      <c r="I41" s="388">
        <v>39</v>
      </c>
      <c r="J41" s="423" t="s">
        <v>119</v>
      </c>
    </row>
    <row r="42" spans="1:10" ht="12.45" customHeight="1" x14ac:dyDescent="0.3">
      <c r="A42" s="413">
        <v>35</v>
      </c>
      <c r="B42" s="404" t="s">
        <v>120</v>
      </c>
      <c r="C42" s="388">
        <v>25</v>
      </c>
      <c r="D42" s="388" t="s">
        <v>12</v>
      </c>
      <c r="E42" s="388">
        <v>8</v>
      </c>
      <c r="F42" s="388" t="s">
        <v>12</v>
      </c>
      <c r="G42" s="388">
        <v>9</v>
      </c>
      <c r="H42" s="388" t="s">
        <v>12</v>
      </c>
      <c r="I42" s="388">
        <v>42</v>
      </c>
      <c r="J42" s="423" t="s">
        <v>230</v>
      </c>
    </row>
    <row r="43" spans="1:10" ht="12.45" customHeight="1" x14ac:dyDescent="0.3">
      <c r="A43" s="413">
        <v>36</v>
      </c>
      <c r="B43" s="404" t="s">
        <v>121</v>
      </c>
      <c r="C43" s="388">
        <v>5</v>
      </c>
      <c r="D43" s="388" t="s">
        <v>12</v>
      </c>
      <c r="E43" s="388">
        <v>4</v>
      </c>
      <c r="F43" s="388" t="s">
        <v>12</v>
      </c>
      <c r="G43" s="388">
        <v>1</v>
      </c>
      <c r="H43" s="388" t="s">
        <v>12</v>
      </c>
      <c r="I43" s="388">
        <v>10</v>
      </c>
      <c r="J43" s="423" t="s">
        <v>231</v>
      </c>
    </row>
    <row r="44" spans="1:10" ht="12.45" customHeight="1" x14ac:dyDescent="0.3">
      <c r="A44" s="413">
        <v>37</v>
      </c>
      <c r="B44" s="404" t="s">
        <v>122</v>
      </c>
      <c r="C44" s="388">
        <v>26</v>
      </c>
      <c r="D44" s="388" t="s">
        <v>12</v>
      </c>
      <c r="E44" s="388">
        <v>6</v>
      </c>
      <c r="F44" s="388" t="s">
        <v>12</v>
      </c>
      <c r="G44" s="388">
        <v>14</v>
      </c>
      <c r="H44" s="388" t="s">
        <v>12</v>
      </c>
      <c r="I44" s="388">
        <v>46</v>
      </c>
      <c r="J44" s="423" t="s">
        <v>232</v>
      </c>
    </row>
    <row r="45" spans="1:10" ht="12.45" customHeight="1" x14ac:dyDescent="0.3">
      <c r="A45" s="413">
        <v>38</v>
      </c>
      <c r="B45" s="404" t="s">
        <v>123</v>
      </c>
      <c r="C45" s="388">
        <v>452</v>
      </c>
      <c r="D45" s="388" t="s">
        <v>12</v>
      </c>
      <c r="E45" s="388">
        <v>23</v>
      </c>
      <c r="F45" s="388" t="s">
        <v>12</v>
      </c>
      <c r="G45" s="388">
        <v>37</v>
      </c>
      <c r="H45" s="388" t="s">
        <v>12</v>
      </c>
      <c r="I45" s="388">
        <v>512</v>
      </c>
      <c r="J45" s="423" t="s">
        <v>233</v>
      </c>
    </row>
    <row r="46" spans="1:10" ht="12.45" customHeight="1" x14ac:dyDescent="0.3">
      <c r="A46" s="413">
        <v>39</v>
      </c>
      <c r="B46" s="404" t="s">
        <v>124</v>
      </c>
      <c r="C46" s="388">
        <v>20</v>
      </c>
      <c r="D46" s="388" t="s">
        <v>12</v>
      </c>
      <c r="E46" s="388">
        <v>14</v>
      </c>
      <c r="F46" s="388">
        <v>6</v>
      </c>
      <c r="G46" s="388">
        <v>12</v>
      </c>
      <c r="H46" s="388">
        <v>4</v>
      </c>
      <c r="I46" s="388">
        <v>56</v>
      </c>
      <c r="J46" s="423" t="s">
        <v>234</v>
      </c>
    </row>
    <row r="47" spans="1:10" ht="12.45" customHeight="1" x14ac:dyDescent="0.3">
      <c r="A47" s="413">
        <v>40</v>
      </c>
      <c r="B47" s="404" t="s">
        <v>125</v>
      </c>
      <c r="C47" s="388">
        <v>278</v>
      </c>
      <c r="D47" s="388" t="s">
        <v>12</v>
      </c>
      <c r="E47" s="388">
        <v>42</v>
      </c>
      <c r="F47" s="388">
        <v>1</v>
      </c>
      <c r="G47" s="388">
        <v>184</v>
      </c>
      <c r="H47" s="388">
        <v>4</v>
      </c>
      <c r="I47" s="388">
        <v>509</v>
      </c>
      <c r="J47" s="423" t="s">
        <v>235</v>
      </c>
    </row>
    <row r="48" spans="1:10" ht="12.45" customHeight="1" x14ac:dyDescent="0.3">
      <c r="A48" s="413">
        <v>41</v>
      </c>
      <c r="B48" s="404" t="s">
        <v>126</v>
      </c>
      <c r="C48" s="388">
        <v>112</v>
      </c>
      <c r="D48" s="388">
        <v>1</v>
      </c>
      <c r="E48" s="388">
        <v>57</v>
      </c>
      <c r="F48" s="388">
        <v>5</v>
      </c>
      <c r="G48" s="388">
        <v>64</v>
      </c>
      <c r="H48" s="388">
        <v>8</v>
      </c>
      <c r="I48" s="388">
        <v>247</v>
      </c>
      <c r="J48" s="423" t="s">
        <v>126</v>
      </c>
    </row>
    <row r="49" spans="1:10" ht="12.45" customHeight="1" x14ac:dyDescent="0.3">
      <c r="A49" s="413">
        <v>42</v>
      </c>
      <c r="B49" s="404" t="s">
        <v>127</v>
      </c>
      <c r="C49" s="388">
        <v>11</v>
      </c>
      <c r="D49" s="388" t="s">
        <v>12</v>
      </c>
      <c r="E49" s="388">
        <v>5</v>
      </c>
      <c r="F49" s="388">
        <v>1</v>
      </c>
      <c r="G49" s="388">
        <v>9</v>
      </c>
      <c r="H49" s="388">
        <v>2</v>
      </c>
      <c r="I49" s="388">
        <v>28</v>
      </c>
      <c r="J49" s="423" t="s">
        <v>236</v>
      </c>
    </row>
    <row r="50" spans="1:10" ht="12.45" customHeight="1" x14ac:dyDescent="0.3">
      <c r="A50" s="413">
        <v>43</v>
      </c>
      <c r="B50" s="404" t="s">
        <v>128</v>
      </c>
      <c r="C50" s="388" t="s">
        <v>12</v>
      </c>
      <c r="D50" s="388" t="s">
        <v>12</v>
      </c>
      <c r="E50" s="388" t="s">
        <v>12</v>
      </c>
      <c r="F50" s="388" t="s">
        <v>12</v>
      </c>
      <c r="G50" s="388" t="s">
        <v>12</v>
      </c>
      <c r="H50" s="388" t="s">
        <v>12</v>
      </c>
      <c r="I50" s="388" t="s">
        <v>12</v>
      </c>
      <c r="J50" s="423" t="s">
        <v>237</v>
      </c>
    </row>
    <row r="51" spans="1:10" ht="12.45" customHeight="1" x14ac:dyDescent="0.3">
      <c r="A51" s="413">
        <v>44</v>
      </c>
      <c r="B51" s="404" t="s">
        <v>129</v>
      </c>
      <c r="C51" s="388">
        <v>8</v>
      </c>
      <c r="D51" s="388" t="s">
        <v>12</v>
      </c>
      <c r="E51" s="388">
        <v>2</v>
      </c>
      <c r="F51" s="388" t="s">
        <v>12</v>
      </c>
      <c r="G51" s="388">
        <v>3</v>
      </c>
      <c r="H51" s="388" t="s">
        <v>12</v>
      </c>
      <c r="I51" s="388">
        <v>13</v>
      </c>
      <c r="J51" s="423" t="s">
        <v>238</v>
      </c>
    </row>
    <row r="52" spans="1:10" ht="12.45" customHeight="1" x14ac:dyDescent="0.3">
      <c r="A52" s="413">
        <v>45</v>
      </c>
      <c r="B52" s="404" t="s">
        <v>2067</v>
      </c>
      <c r="C52" s="388">
        <v>3</v>
      </c>
      <c r="D52" s="388" t="s">
        <v>12</v>
      </c>
      <c r="E52" s="388" t="s">
        <v>12</v>
      </c>
      <c r="F52" s="388" t="s">
        <v>12</v>
      </c>
      <c r="G52" s="388">
        <v>4</v>
      </c>
      <c r="H52" s="388" t="s">
        <v>12</v>
      </c>
      <c r="I52" s="388">
        <v>7</v>
      </c>
      <c r="J52" s="423" t="s">
        <v>2074</v>
      </c>
    </row>
    <row r="53" spans="1:10" ht="12.45" customHeight="1" x14ac:dyDescent="0.3">
      <c r="A53" s="413">
        <v>46</v>
      </c>
      <c r="B53" s="404" t="s">
        <v>130</v>
      </c>
      <c r="C53" s="388">
        <v>25</v>
      </c>
      <c r="D53" s="388" t="s">
        <v>12</v>
      </c>
      <c r="E53" s="388">
        <v>10</v>
      </c>
      <c r="F53" s="388" t="s">
        <v>12</v>
      </c>
      <c r="G53" s="388">
        <v>17</v>
      </c>
      <c r="H53" s="388" t="s">
        <v>12</v>
      </c>
      <c r="I53" s="388">
        <v>52</v>
      </c>
      <c r="J53" s="423" t="s">
        <v>239</v>
      </c>
    </row>
    <row r="54" spans="1:10" ht="12.45" customHeight="1" x14ac:dyDescent="0.3">
      <c r="A54" s="413">
        <v>47</v>
      </c>
      <c r="B54" s="404" t="s">
        <v>131</v>
      </c>
      <c r="C54" s="388">
        <v>28</v>
      </c>
      <c r="D54" s="388" t="s">
        <v>12</v>
      </c>
      <c r="E54" s="388">
        <v>7</v>
      </c>
      <c r="F54" s="388" t="s">
        <v>12</v>
      </c>
      <c r="G54" s="388">
        <v>13</v>
      </c>
      <c r="H54" s="388" t="s">
        <v>12</v>
      </c>
      <c r="I54" s="388">
        <v>48</v>
      </c>
      <c r="J54" s="423" t="s">
        <v>240</v>
      </c>
    </row>
    <row r="55" spans="1:10" ht="12.45" customHeight="1" x14ac:dyDescent="0.3">
      <c r="A55" s="413">
        <v>48</v>
      </c>
      <c r="B55" s="404" t="s">
        <v>132</v>
      </c>
      <c r="C55" s="388">
        <v>19</v>
      </c>
      <c r="D55" s="388" t="s">
        <v>12</v>
      </c>
      <c r="E55" s="388">
        <v>9</v>
      </c>
      <c r="F55" s="388" t="s">
        <v>12</v>
      </c>
      <c r="G55" s="388">
        <v>15</v>
      </c>
      <c r="H55" s="388" t="s">
        <v>12</v>
      </c>
      <c r="I55" s="388">
        <v>43</v>
      </c>
      <c r="J55" s="423" t="s">
        <v>241</v>
      </c>
    </row>
    <row r="56" spans="1:10" ht="12.45" customHeight="1" x14ac:dyDescent="0.3">
      <c r="A56" s="413">
        <v>49</v>
      </c>
      <c r="B56" s="404" t="s">
        <v>133</v>
      </c>
      <c r="C56" s="388" t="s">
        <v>12</v>
      </c>
      <c r="D56" s="388">
        <v>1</v>
      </c>
      <c r="E56" s="388" t="s">
        <v>12</v>
      </c>
      <c r="F56" s="388" t="s">
        <v>12</v>
      </c>
      <c r="G56" s="388">
        <v>2</v>
      </c>
      <c r="H56" s="388" t="s">
        <v>12</v>
      </c>
      <c r="I56" s="388">
        <v>3</v>
      </c>
      <c r="J56" s="423" t="s">
        <v>242</v>
      </c>
    </row>
    <row r="57" spans="1:10" ht="12.45" customHeight="1" x14ac:dyDescent="0.3">
      <c r="A57" s="413">
        <v>50</v>
      </c>
      <c r="B57" s="404" t="s">
        <v>134</v>
      </c>
      <c r="C57" s="388">
        <v>4</v>
      </c>
      <c r="D57" s="388" t="s">
        <v>12</v>
      </c>
      <c r="E57" s="388">
        <v>11</v>
      </c>
      <c r="F57" s="388" t="s">
        <v>12</v>
      </c>
      <c r="G57" s="388">
        <v>7</v>
      </c>
      <c r="H57" s="388">
        <v>1</v>
      </c>
      <c r="I57" s="388">
        <v>23</v>
      </c>
      <c r="J57" s="423" t="s">
        <v>243</v>
      </c>
    </row>
    <row r="58" spans="1:10" ht="12.45" customHeight="1" x14ac:dyDescent="0.3">
      <c r="A58" s="413">
        <v>51</v>
      </c>
      <c r="B58" s="404" t="s">
        <v>135</v>
      </c>
      <c r="C58" s="388">
        <v>301</v>
      </c>
      <c r="D58" s="388" t="s">
        <v>12</v>
      </c>
      <c r="E58" s="388">
        <v>89</v>
      </c>
      <c r="F58" s="388" t="s">
        <v>12</v>
      </c>
      <c r="G58" s="388">
        <v>217</v>
      </c>
      <c r="H58" s="388">
        <v>1</v>
      </c>
      <c r="I58" s="388">
        <v>608</v>
      </c>
      <c r="J58" s="423" t="s">
        <v>244</v>
      </c>
    </row>
    <row r="59" spans="1:10" ht="12.45" customHeight="1" x14ac:dyDescent="0.3">
      <c r="A59" s="413">
        <v>52</v>
      </c>
      <c r="B59" s="404" t="s">
        <v>136</v>
      </c>
      <c r="C59" s="388">
        <v>36</v>
      </c>
      <c r="D59" s="388" t="s">
        <v>12</v>
      </c>
      <c r="E59" s="388">
        <v>7</v>
      </c>
      <c r="F59" s="388" t="s">
        <v>12</v>
      </c>
      <c r="G59" s="388">
        <v>8</v>
      </c>
      <c r="H59" s="388" t="s">
        <v>12</v>
      </c>
      <c r="I59" s="388">
        <v>51</v>
      </c>
      <c r="J59" s="423" t="s">
        <v>245</v>
      </c>
    </row>
    <row r="60" spans="1:10" ht="12.45" customHeight="1" x14ac:dyDescent="0.3">
      <c r="A60" s="413">
        <v>53</v>
      </c>
      <c r="B60" s="404" t="s">
        <v>2068</v>
      </c>
      <c r="C60" s="388">
        <v>31</v>
      </c>
      <c r="D60" s="388" t="s">
        <v>12</v>
      </c>
      <c r="E60" s="388">
        <v>3</v>
      </c>
      <c r="F60" s="388" t="s">
        <v>12</v>
      </c>
      <c r="G60" s="388">
        <v>10</v>
      </c>
      <c r="H60" s="388" t="s">
        <v>12</v>
      </c>
      <c r="I60" s="388">
        <v>44</v>
      </c>
      <c r="J60" s="423" t="s">
        <v>2075</v>
      </c>
    </row>
    <row r="61" spans="1:10" ht="12.45" customHeight="1" x14ac:dyDescent="0.3">
      <c r="A61" s="413">
        <v>54</v>
      </c>
      <c r="B61" s="404" t="s">
        <v>138</v>
      </c>
      <c r="C61" s="388">
        <v>5</v>
      </c>
      <c r="D61" s="388" t="s">
        <v>12</v>
      </c>
      <c r="E61" s="388">
        <v>7</v>
      </c>
      <c r="F61" s="388" t="s">
        <v>12</v>
      </c>
      <c r="G61" s="388">
        <v>4</v>
      </c>
      <c r="H61" s="388" t="s">
        <v>12</v>
      </c>
      <c r="I61" s="388">
        <v>16</v>
      </c>
      <c r="J61" s="423" t="s">
        <v>247</v>
      </c>
    </row>
    <row r="62" spans="1:10" ht="12.45" customHeight="1" x14ac:dyDescent="0.3">
      <c r="A62" s="413">
        <v>55</v>
      </c>
      <c r="B62" s="404" t="s">
        <v>139</v>
      </c>
      <c r="C62" s="388">
        <v>17</v>
      </c>
      <c r="D62" s="388" t="s">
        <v>12</v>
      </c>
      <c r="E62" s="388">
        <v>9</v>
      </c>
      <c r="F62" s="388" t="s">
        <v>12</v>
      </c>
      <c r="G62" s="388">
        <v>18</v>
      </c>
      <c r="H62" s="388">
        <v>1</v>
      </c>
      <c r="I62" s="388">
        <v>45</v>
      </c>
      <c r="J62" s="423" t="s">
        <v>248</v>
      </c>
    </row>
    <row r="63" spans="1:10" ht="12.45" customHeight="1" x14ac:dyDescent="0.3">
      <c r="A63" s="413">
        <v>56</v>
      </c>
      <c r="B63" s="396" t="s">
        <v>140</v>
      </c>
      <c r="C63" s="388">
        <v>42</v>
      </c>
      <c r="D63" s="388" t="s">
        <v>12</v>
      </c>
      <c r="E63" s="388">
        <v>12</v>
      </c>
      <c r="F63" s="388" t="s">
        <v>12</v>
      </c>
      <c r="G63" s="388">
        <v>20</v>
      </c>
      <c r="H63" s="388" t="s">
        <v>12</v>
      </c>
      <c r="I63" s="388">
        <v>74</v>
      </c>
      <c r="J63" s="423" t="s">
        <v>249</v>
      </c>
    </row>
    <row r="64" spans="1:10" ht="12.45" customHeight="1" x14ac:dyDescent="0.3">
      <c r="A64" s="413">
        <v>57</v>
      </c>
      <c r="B64" s="396" t="s">
        <v>141</v>
      </c>
      <c r="C64" s="388">
        <v>24</v>
      </c>
      <c r="D64" s="388" t="s">
        <v>12</v>
      </c>
      <c r="E64" s="388">
        <v>11</v>
      </c>
      <c r="F64" s="388" t="s">
        <v>12</v>
      </c>
      <c r="G64" s="388">
        <v>11</v>
      </c>
      <c r="H64" s="388">
        <v>2</v>
      </c>
      <c r="I64" s="388">
        <v>48</v>
      </c>
      <c r="J64" s="423" t="s">
        <v>250</v>
      </c>
    </row>
    <row r="65" spans="1:10" ht="12.45" customHeight="1" x14ac:dyDescent="0.3">
      <c r="A65" s="413">
        <v>58</v>
      </c>
      <c r="B65" s="396" t="s">
        <v>142</v>
      </c>
      <c r="C65" s="388">
        <v>27</v>
      </c>
      <c r="D65" s="388" t="s">
        <v>12</v>
      </c>
      <c r="E65" s="388">
        <v>8</v>
      </c>
      <c r="F65" s="388" t="s">
        <v>12</v>
      </c>
      <c r="G65" s="388">
        <v>8</v>
      </c>
      <c r="H65" s="388" t="s">
        <v>12</v>
      </c>
      <c r="I65" s="388">
        <v>43</v>
      </c>
      <c r="J65" s="423" t="s">
        <v>251</v>
      </c>
    </row>
    <row r="66" spans="1:10" ht="12.45" customHeight="1" x14ac:dyDescent="0.3">
      <c r="A66" s="413">
        <v>59</v>
      </c>
      <c r="B66" s="396" t="s">
        <v>143</v>
      </c>
      <c r="C66" s="388">
        <v>27</v>
      </c>
      <c r="D66" s="388" t="s">
        <v>12</v>
      </c>
      <c r="E66" s="388">
        <v>17</v>
      </c>
      <c r="F66" s="388" t="s">
        <v>12</v>
      </c>
      <c r="G66" s="388">
        <v>12</v>
      </c>
      <c r="H66" s="388">
        <v>1</v>
      </c>
      <c r="I66" s="388">
        <v>57</v>
      </c>
      <c r="J66" s="423" t="s">
        <v>252</v>
      </c>
    </row>
    <row r="67" spans="1:10" ht="12.45" customHeight="1" x14ac:dyDescent="0.3">
      <c r="A67" s="413">
        <v>60</v>
      </c>
      <c r="B67" s="396" t="s">
        <v>144</v>
      </c>
      <c r="C67" s="388">
        <v>40</v>
      </c>
      <c r="D67" s="388" t="s">
        <v>12</v>
      </c>
      <c r="E67" s="388">
        <v>20</v>
      </c>
      <c r="F67" s="388">
        <v>11</v>
      </c>
      <c r="G67" s="388">
        <v>15</v>
      </c>
      <c r="H67" s="388" t="s">
        <v>12</v>
      </c>
      <c r="I67" s="388">
        <v>86</v>
      </c>
      <c r="J67" s="423" t="s">
        <v>253</v>
      </c>
    </row>
    <row r="68" spans="1:10" ht="12.45" customHeight="1" x14ac:dyDescent="0.3">
      <c r="A68" s="413">
        <v>61</v>
      </c>
      <c r="B68" s="396" t="s">
        <v>145</v>
      </c>
      <c r="C68" s="388">
        <v>65</v>
      </c>
      <c r="D68" s="388" t="s">
        <v>12</v>
      </c>
      <c r="E68" s="388">
        <v>13</v>
      </c>
      <c r="F68" s="388" t="s">
        <v>12</v>
      </c>
      <c r="G68" s="388">
        <v>20</v>
      </c>
      <c r="H68" s="388">
        <v>1</v>
      </c>
      <c r="I68" s="388">
        <v>99</v>
      </c>
      <c r="J68" s="423" t="s">
        <v>254</v>
      </c>
    </row>
    <row r="69" spans="1:10" ht="12.45" customHeight="1" x14ac:dyDescent="0.3">
      <c r="A69" s="413">
        <v>62</v>
      </c>
      <c r="B69" s="396" t="s">
        <v>146</v>
      </c>
      <c r="C69" s="388">
        <v>21</v>
      </c>
      <c r="D69" s="388" t="s">
        <v>12</v>
      </c>
      <c r="E69" s="388">
        <v>16</v>
      </c>
      <c r="F69" s="388" t="s">
        <v>12</v>
      </c>
      <c r="G69" s="388">
        <v>12</v>
      </c>
      <c r="H69" s="388" t="s">
        <v>12</v>
      </c>
      <c r="I69" s="388">
        <v>49</v>
      </c>
      <c r="J69" s="423" t="s">
        <v>255</v>
      </c>
    </row>
    <row r="70" spans="1:10" ht="12.45" customHeight="1" x14ac:dyDescent="0.3">
      <c r="A70" s="413">
        <v>63</v>
      </c>
      <c r="B70" s="396" t="s">
        <v>147</v>
      </c>
      <c r="C70" s="388">
        <v>12</v>
      </c>
      <c r="D70" s="388" t="s">
        <v>12</v>
      </c>
      <c r="E70" s="388">
        <v>1</v>
      </c>
      <c r="F70" s="388" t="s">
        <v>12</v>
      </c>
      <c r="G70" s="388">
        <v>3</v>
      </c>
      <c r="H70" s="388" t="s">
        <v>12</v>
      </c>
      <c r="I70" s="388">
        <v>16</v>
      </c>
      <c r="J70" s="423" t="s">
        <v>256</v>
      </c>
    </row>
    <row r="71" spans="1:10" ht="12.45" customHeight="1" x14ac:dyDescent="0.3">
      <c r="A71" s="413">
        <v>64</v>
      </c>
      <c r="B71" s="396" t="s">
        <v>148</v>
      </c>
      <c r="C71" s="388">
        <v>4</v>
      </c>
      <c r="D71" s="388" t="s">
        <v>12</v>
      </c>
      <c r="E71" s="388">
        <v>1</v>
      </c>
      <c r="F71" s="388">
        <v>1</v>
      </c>
      <c r="G71" s="388">
        <v>1</v>
      </c>
      <c r="H71" s="388" t="s">
        <v>12</v>
      </c>
      <c r="I71" s="388">
        <v>7</v>
      </c>
      <c r="J71" s="423" t="s">
        <v>148</v>
      </c>
    </row>
    <row r="72" spans="1:10" ht="12.45" customHeight="1" x14ac:dyDescent="0.3">
      <c r="A72" s="413">
        <v>65</v>
      </c>
      <c r="B72" s="396" t="s">
        <v>149</v>
      </c>
      <c r="C72" s="388" t="s">
        <v>12</v>
      </c>
      <c r="D72" s="388" t="s">
        <v>12</v>
      </c>
      <c r="E72" s="388" t="s">
        <v>12</v>
      </c>
      <c r="F72" s="388" t="s">
        <v>12</v>
      </c>
      <c r="G72" s="388" t="s">
        <v>12</v>
      </c>
      <c r="H72" s="388" t="s">
        <v>12</v>
      </c>
      <c r="I72" s="388" t="s">
        <v>12</v>
      </c>
      <c r="J72" s="423" t="s">
        <v>257</v>
      </c>
    </row>
    <row r="73" spans="1:10" ht="12.45" customHeight="1" x14ac:dyDescent="0.3">
      <c r="A73" s="413">
        <v>66</v>
      </c>
      <c r="B73" s="396" t="s">
        <v>150</v>
      </c>
      <c r="C73" s="388">
        <v>37</v>
      </c>
      <c r="D73" s="388" t="s">
        <v>12</v>
      </c>
      <c r="E73" s="388">
        <v>8</v>
      </c>
      <c r="F73" s="388">
        <v>2</v>
      </c>
      <c r="G73" s="388">
        <v>9</v>
      </c>
      <c r="H73" s="388">
        <v>2</v>
      </c>
      <c r="I73" s="388">
        <v>58</v>
      </c>
      <c r="J73" s="423" t="s">
        <v>258</v>
      </c>
    </row>
    <row r="74" spans="1:10" ht="12.45" customHeight="1" x14ac:dyDescent="0.3">
      <c r="A74" s="413">
        <v>67</v>
      </c>
      <c r="B74" s="396" t="s">
        <v>151</v>
      </c>
      <c r="C74" s="388">
        <v>13</v>
      </c>
      <c r="D74" s="388" t="s">
        <v>12</v>
      </c>
      <c r="E74" s="388">
        <v>14</v>
      </c>
      <c r="F74" s="388" t="s">
        <v>12</v>
      </c>
      <c r="G74" s="388">
        <v>4</v>
      </c>
      <c r="H74" s="388">
        <v>4</v>
      </c>
      <c r="I74" s="388">
        <v>35</v>
      </c>
      <c r="J74" s="423" t="s">
        <v>259</v>
      </c>
    </row>
    <row r="75" spans="1:10" ht="12.45" customHeight="1" x14ac:dyDescent="0.3">
      <c r="A75" s="413">
        <v>68</v>
      </c>
      <c r="B75" s="396" t="s">
        <v>152</v>
      </c>
      <c r="C75" s="388" t="s">
        <v>12</v>
      </c>
      <c r="D75" s="388" t="s">
        <v>12</v>
      </c>
      <c r="E75" s="388" t="s">
        <v>12</v>
      </c>
      <c r="F75" s="388" t="s">
        <v>12</v>
      </c>
      <c r="G75" s="388">
        <v>1</v>
      </c>
      <c r="H75" s="388" t="s">
        <v>12</v>
      </c>
      <c r="I75" s="388">
        <v>1</v>
      </c>
      <c r="J75" s="423" t="s">
        <v>260</v>
      </c>
    </row>
    <row r="76" spans="1:10" ht="12.45" customHeight="1" x14ac:dyDescent="0.3">
      <c r="A76" s="413">
        <v>69</v>
      </c>
      <c r="B76" s="396" t="s">
        <v>153</v>
      </c>
      <c r="C76" s="388" t="s">
        <v>12</v>
      </c>
      <c r="D76" s="388" t="s">
        <v>12</v>
      </c>
      <c r="E76" s="388" t="s">
        <v>12</v>
      </c>
      <c r="F76" s="388" t="s">
        <v>12</v>
      </c>
      <c r="G76" s="388" t="s">
        <v>12</v>
      </c>
      <c r="H76" s="388" t="s">
        <v>12</v>
      </c>
      <c r="I76" s="388" t="s">
        <v>12</v>
      </c>
      <c r="J76" s="423" t="s">
        <v>261</v>
      </c>
    </row>
    <row r="77" spans="1:10" ht="12.45" customHeight="1" x14ac:dyDescent="0.3">
      <c r="A77" s="413">
        <v>70</v>
      </c>
      <c r="B77" s="396" t="s">
        <v>154</v>
      </c>
      <c r="C77" s="388">
        <v>34</v>
      </c>
      <c r="D77" s="388">
        <v>30</v>
      </c>
      <c r="E77" s="388">
        <v>8</v>
      </c>
      <c r="F77" s="388" t="s">
        <v>12</v>
      </c>
      <c r="G77" s="388">
        <v>14</v>
      </c>
      <c r="H77" s="388">
        <v>1</v>
      </c>
      <c r="I77" s="388">
        <v>87</v>
      </c>
      <c r="J77" s="423" t="s">
        <v>262</v>
      </c>
    </row>
    <row r="78" spans="1:10" ht="12.45" customHeight="1" x14ac:dyDescent="0.3">
      <c r="A78" s="413">
        <v>71</v>
      </c>
      <c r="B78" s="396" t="s">
        <v>155</v>
      </c>
      <c r="C78" s="388">
        <v>24</v>
      </c>
      <c r="D78" s="388" t="s">
        <v>12</v>
      </c>
      <c r="E78" s="388">
        <v>10</v>
      </c>
      <c r="F78" s="388" t="s">
        <v>12</v>
      </c>
      <c r="G78" s="388">
        <v>2</v>
      </c>
      <c r="H78" s="388">
        <v>1</v>
      </c>
      <c r="I78" s="388">
        <v>37</v>
      </c>
      <c r="J78" s="423" t="s">
        <v>263</v>
      </c>
    </row>
    <row r="79" spans="1:10" ht="12.45" customHeight="1" x14ac:dyDescent="0.3">
      <c r="A79" s="413">
        <v>72</v>
      </c>
      <c r="B79" s="396" t="s">
        <v>156</v>
      </c>
      <c r="C79" s="388">
        <v>82</v>
      </c>
      <c r="D79" s="388">
        <v>1</v>
      </c>
      <c r="E79" s="388">
        <v>25</v>
      </c>
      <c r="F79" s="388">
        <v>3</v>
      </c>
      <c r="G79" s="388">
        <v>27</v>
      </c>
      <c r="H79" s="388">
        <v>2</v>
      </c>
      <c r="I79" s="388">
        <v>140</v>
      </c>
      <c r="J79" s="423" t="s">
        <v>264</v>
      </c>
    </row>
    <row r="80" spans="1:10" ht="12.45" customHeight="1" x14ac:dyDescent="0.3">
      <c r="A80" s="413">
        <v>73</v>
      </c>
      <c r="B80" s="396" t="s">
        <v>157</v>
      </c>
      <c r="C80" s="388">
        <v>6</v>
      </c>
      <c r="D80" s="388" t="s">
        <v>12</v>
      </c>
      <c r="E80" s="388">
        <v>6</v>
      </c>
      <c r="F80" s="388" t="s">
        <v>12</v>
      </c>
      <c r="G80" s="388">
        <v>10</v>
      </c>
      <c r="H80" s="388" t="s">
        <v>12</v>
      </c>
      <c r="I80" s="388">
        <v>22</v>
      </c>
      <c r="J80" s="423" t="s">
        <v>265</v>
      </c>
    </row>
    <row r="81" spans="1:10" ht="12.45" customHeight="1" x14ac:dyDescent="0.3">
      <c r="A81" s="413">
        <v>74</v>
      </c>
      <c r="B81" s="396" t="s">
        <v>158</v>
      </c>
      <c r="C81" s="388">
        <v>30</v>
      </c>
      <c r="D81" s="388" t="s">
        <v>12</v>
      </c>
      <c r="E81" s="388">
        <v>9</v>
      </c>
      <c r="F81" s="388" t="s">
        <v>12</v>
      </c>
      <c r="G81" s="388">
        <v>8</v>
      </c>
      <c r="H81" s="388">
        <v>1</v>
      </c>
      <c r="I81" s="388">
        <v>48</v>
      </c>
      <c r="J81" s="423" t="s">
        <v>266</v>
      </c>
    </row>
    <row r="82" spans="1:10" ht="12.45" customHeight="1" x14ac:dyDescent="0.3">
      <c r="A82" s="413">
        <v>75</v>
      </c>
      <c r="B82" s="396" t="s">
        <v>159</v>
      </c>
      <c r="C82" s="388">
        <v>8</v>
      </c>
      <c r="D82" s="388" t="s">
        <v>12</v>
      </c>
      <c r="E82" s="388">
        <v>11</v>
      </c>
      <c r="F82" s="388">
        <v>1</v>
      </c>
      <c r="G82" s="388">
        <v>9</v>
      </c>
      <c r="H82" s="388">
        <v>3</v>
      </c>
      <c r="I82" s="388">
        <v>32</v>
      </c>
      <c r="J82" s="423" t="s">
        <v>267</v>
      </c>
    </row>
    <row r="83" spans="1:10" ht="12.45" customHeight="1" x14ac:dyDescent="0.3">
      <c r="A83" s="413">
        <v>76</v>
      </c>
      <c r="B83" s="396" t="s">
        <v>1920</v>
      </c>
      <c r="C83" s="388">
        <v>50</v>
      </c>
      <c r="D83" s="388" t="s">
        <v>12</v>
      </c>
      <c r="E83" s="388">
        <v>12</v>
      </c>
      <c r="F83" s="388">
        <v>2</v>
      </c>
      <c r="G83" s="388">
        <v>7</v>
      </c>
      <c r="H83" s="388">
        <v>4</v>
      </c>
      <c r="I83" s="388">
        <v>75</v>
      </c>
      <c r="J83" s="423" t="s">
        <v>2076</v>
      </c>
    </row>
    <row r="84" spans="1:10" ht="12.45" customHeight="1" x14ac:dyDescent="0.3">
      <c r="A84" s="413">
        <v>77</v>
      </c>
      <c r="B84" s="396" t="s">
        <v>160</v>
      </c>
      <c r="C84" s="388">
        <v>32</v>
      </c>
      <c r="D84" s="388" t="s">
        <v>12</v>
      </c>
      <c r="E84" s="388">
        <v>16</v>
      </c>
      <c r="F84" s="388" t="s">
        <v>12</v>
      </c>
      <c r="G84" s="388">
        <v>9</v>
      </c>
      <c r="H84" s="388">
        <v>1</v>
      </c>
      <c r="I84" s="388">
        <v>58</v>
      </c>
      <c r="J84" s="423" t="s">
        <v>2053</v>
      </c>
    </row>
    <row r="85" spans="1:10" ht="12.45" customHeight="1" x14ac:dyDescent="0.3">
      <c r="A85" s="413">
        <v>79</v>
      </c>
      <c r="B85" s="396" t="s">
        <v>161</v>
      </c>
      <c r="C85" s="388">
        <v>29</v>
      </c>
      <c r="D85" s="388">
        <v>2</v>
      </c>
      <c r="E85" s="388">
        <v>9</v>
      </c>
      <c r="F85" s="388" t="s">
        <v>12</v>
      </c>
      <c r="G85" s="388">
        <v>10</v>
      </c>
      <c r="H85" s="388" t="s">
        <v>12</v>
      </c>
      <c r="I85" s="388">
        <v>50</v>
      </c>
      <c r="J85" s="423" t="s">
        <v>2054</v>
      </c>
    </row>
    <row r="86" spans="1:10" ht="12.45" customHeight="1" x14ac:dyDescent="0.3">
      <c r="A86" s="413">
        <v>80</v>
      </c>
      <c r="B86" s="396" t="s">
        <v>2012</v>
      </c>
      <c r="C86" s="388">
        <v>19</v>
      </c>
      <c r="D86" s="388" t="s">
        <v>12</v>
      </c>
      <c r="E86" s="388">
        <v>6</v>
      </c>
      <c r="F86" s="388" t="s">
        <v>12</v>
      </c>
      <c r="G86" s="388">
        <v>6</v>
      </c>
      <c r="H86" s="388" t="s">
        <v>12</v>
      </c>
      <c r="I86" s="388">
        <v>31</v>
      </c>
      <c r="J86" s="423" t="s">
        <v>2055</v>
      </c>
    </row>
    <row r="87" spans="1:10" ht="12.45" customHeight="1" x14ac:dyDescent="0.3">
      <c r="A87" s="413">
        <v>81</v>
      </c>
      <c r="B87" s="396" t="s">
        <v>416</v>
      </c>
      <c r="C87" s="388">
        <v>42</v>
      </c>
      <c r="D87" s="388" t="s">
        <v>12</v>
      </c>
      <c r="E87" s="388">
        <v>126</v>
      </c>
      <c r="F87" s="388">
        <v>3</v>
      </c>
      <c r="G87" s="388">
        <v>7</v>
      </c>
      <c r="H87" s="388">
        <v>1</v>
      </c>
      <c r="I87" s="388">
        <v>179</v>
      </c>
      <c r="J87" s="423" t="s">
        <v>2056</v>
      </c>
    </row>
    <row r="88" spans="1:10" ht="12.45" customHeight="1" x14ac:dyDescent="0.3">
      <c r="A88" s="413">
        <v>82</v>
      </c>
      <c r="B88" s="396" t="s">
        <v>2050</v>
      </c>
      <c r="C88" s="388">
        <v>21</v>
      </c>
      <c r="D88" s="388" t="s">
        <v>12</v>
      </c>
      <c r="E88" s="388">
        <v>16</v>
      </c>
      <c r="F88" s="388" t="s">
        <v>12</v>
      </c>
      <c r="G88" s="388">
        <v>4</v>
      </c>
      <c r="H88" s="388" t="s">
        <v>12</v>
      </c>
      <c r="I88" s="388">
        <v>41</v>
      </c>
      <c r="J88" s="423" t="s">
        <v>2057</v>
      </c>
    </row>
    <row r="89" spans="1:10" ht="12.45" customHeight="1" x14ac:dyDescent="0.3">
      <c r="A89" s="413">
        <v>83</v>
      </c>
      <c r="B89" s="396" t="s">
        <v>801</v>
      </c>
      <c r="C89" s="388">
        <v>18</v>
      </c>
      <c r="D89" s="388" t="s">
        <v>12</v>
      </c>
      <c r="E89" s="388">
        <v>5</v>
      </c>
      <c r="F89" s="388" t="s">
        <v>12</v>
      </c>
      <c r="G89" s="388">
        <v>7</v>
      </c>
      <c r="H89" s="388">
        <v>1</v>
      </c>
      <c r="I89" s="388">
        <v>31</v>
      </c>
      <c r="J89" s="423" t="s">
        <v>2058</v>
      </c>
    </row>
    <row r="90" spans="1:10" ht="12.45" customHeight="1" x14ac:dyDescent="0.3">
      <c r="A90" s="413">
        <v>84</v>
      </c>
      <c r="B90" s="396" t="s">
        <v>831</v>
      </c>
      <c r="C90" s="388">
        <v>6</v>
      </c>
      <c r="D90" s="388" t="s">
        <v>12</v>
      </c>
      <c r="E90" s="388">
        <v>3</v>
      </c>
      <c r="F90" s="388" t="s">
        <v>12</v>
      </c>
      <c r="G90" s="388">
        <v>4</v>
      </c>
      <c r="H90" s="388">
        <v>1</v>
      </c>
      <c r="I90" s="388">
        <v>14</v>
      </c>
      <c r="J90" s="423" t="s">
        <v>2059</v>
      </c>
    </row>
    <row r="91" spans="1:10" ht="12.45" customHeight="1" x14ac:dyDescent="0.3">
      <c r="A91" s="413">
        <v>85</v>
      </c>
      <c r="B91" s="396" t="s">
        <v>2049</v>
      </c>
      <c r="C91" s="388">
        <v>31</v>
      </c>
      <c r="D91" s="388" t="s">
        <v>12</v>
      </c>
      <c r="E91" s="388">
        <v>9</v>
      </c>
      <c r="F91" s="388" t="s">
        <v>12</v>
      </c>
      <c r="G91" s="388">
        <v>7</v>
      </c>
      <c r="H91" s="388" t="s">
        <v>12</v>
      </c>
      <c r="I91" s="388">
        <v>47</v>
      </c>
      <c r="J91" s="423" t="s">
        <v>2062</v>
      </c>
    </row>
    <row r="92" spans="1:10" ht="12.45" customHeight="1" x14ac:dyDescent="0.3">
      <c r="A92" s="413">
        <v>86</v>
      </c>
      <c r="B92" s="396" t="s">
        <v>162</v>
      </c>
      <c r="C92" s="388">
        <v>31</v>
      </c>
      <c r="D92" s="388" t="s">
        <v>12</v>
      </c>
      <c r="E92" s="388">
        <v>22</v>
      </c>
      <c r="F92" s="388">
        <v>3</v>
      </c>
      <c r="G92" s="388">
        <v>23</v>
      </c>
      <c r="H92" s="388">
        <v>2</v>
      </c>
      <c r="I92" s="388">
        <v>81</v>
      </c>
      <c r="J92" s="423" t="s">
        <v>269</v>
      </c>
    </row>
    <row r="93" spans="1:10" ht="12.45" customHeight="1" x14ac:dyDescent="0.3">
      <c r="A93" s="413">
        <v>87</v>
      </c>
      <c r="B93" s="396" t="s">
        <v>163</v>
      </c>
      <c r="C93" s="388">
        <v>15</v>
      </c>
      <c r="D93" s="388" t="s">
        <v>12</v>
      </c>
      <c r="E93" s="388">
        <v>8</v>
      </c>
      <c r="F93" s="388" t="s">
        <v>12</v>
      </c>
      <c r="G93" s="388">
        <v>21</v>
      </c>
      <c r="H93" s="388" t="s">
        <v>12</v>
      </c>
      <c r="I93" s="388">
        <v>44</v>
      </c>
      <c r="J93" s="423" t="s">
        <v>270</v>
      </c>
    </row>
    <row r="94" spans="1:10" ht="12.45" customHeight="1" x14ac:dyDescent="0.3">
      <c r="A94" s="413">
        <v>88</v>
      </c>
      <c r="B94" s="396" t="s">
        <v>164</v>
      </c>
      <c r="C94" s="388">
        <v>6</v>
      </c>
      <c r="D94" s="388" t="s">
        <v>12</v>
      </c>
      <c r="E94" s="388">
        <v>6</v>
      </c>
      <c r="F94" s="388" t="s">
        <v>12</v>
      </c>
      <c r="G94" s="388">
        <v>2</v>
      </c>
      <c r="H94" s="388" t="s">
        <v>12</v>
      </c>
      <c r="I94" s="388">
        <v>14</v>
      </c>
      <c r="J94" s="423" t="s">
        <v>271</v>
      </c>
    </row>
    <row r="95" spans="1:10" ht="12.45" customHeight="1" x14ac:dyDescent="0.3">
      <c r="A95" s="413">
        <v>89</v>
      </c>
      <c r="B95" s="396" t="s">
        <v>165</v>
      </c>
      <c r="C95" s="388">
        <v>51</v>
      </c>
      <c r="D95" s="388">
        <v>1</v>
      </c>
      <c r="E95" s="388">
        <v>8</v>
      </c>
      <c r="F95" s="388" t="s">
        <v>12</v>
      </c>
      <c r="G95" s="388">
        <v>10</v>
      </c>
      <c r="H95" s="388" t="s">
        <v>12</v>
      </c>
      <c r="I95" s="388">
        <v>70</v>
      </c>
      <c r="J95" s="423" t="s">
        <v>272</v>
      </c>
    </row>
    <row r="96" spans="1:10" ht="12.45" customHeight="1" x14ac:dyDescent="0.3">
      <c r="A96" s="413">
        <v>91</v>
      </c>
      <c r="B96" s="396" t="s">
        <v>166</v>
      </c>
      <c r="C96" s="388">
        <v>8</v>
      </c>
      <c r="D96" s="388" t="s">
        <v>12</v>
      </c>
      <c r="E96" s="388">
        <v>2</v>
      </c>
      <c r="F96" s="388" t="s">
        <v>12</v>
      </c>
      <c r="G96" s="388">
        <v>1</v>
      </c>
      <c r="H96" s="388" t="s">
        <v>12</v>
      </c>
      <c r="I96" s="388">
        <v>11</v>
      </c>
      <c r="J96" s="423" t="s">
        <v>273</v>
      </c>
    </row>
    <row r="97" spans="1:10" ht="12.45" customHeight="1" x14ac:dyDescent="0.3">
      <c r="A97" s="413">
        <v>92</v>
      </c>
      <c r="B97" s="396" t="s">
        <v>167</v>
      </c>
      <c r="C97" s="388">
        <v>37</v>
      </c>
      <c r="D97" s="388">
        <v>23</v>
      </c>
      <c r="E97" s="388">
        <v>7</v>
      </c>
      <c r="F97" s="388" t="s">
        <v>12</v>
      </c>
      <c r="G97" s="388">
        <v>7</v>
      </c>
      <c r="H97" s="388" t="s">
        <v>12</v>
      </c>
      <c r="I97" s="388">
        <v>74</v>
      </c>
      <c r="J97" s="423" t="s">
        <v>274</v>
      </c>
    </row>
    <row r="98" spans="1:10" ht="12.45" customHeight="1" x14ac:dyDescent="0.3">
      <c r="A98" s="413">
        <v>93</v>
      </c>
      <c r="B98" s="396" t="s">
        <v>168</v>
      </c>
      <c r="C98" s="388">
        <v>33</v>
      </c>
      <c r="D98" s="388" t="s">
        <v>12</v>
      </c>
      <c r="E98" s="388">
        <v>26</v>
      </c>
      <c r="F98" s="388">
        <v>1</v>
      </c>
      <c r="G98" s="388">
        <v>13</v>
      </c>
      <c r="H98" s="388">
        <v>1</v>
      </c>
      <c r="I98" s="388">
        <v>74</v>
      </c>
      <c r="J98" s="423" t="s">
        <v>275</v>
      </c>
    </row>
    <row r="99" spans="1:10" ht="12.45" customHeight="1" x14ac:dyDescent="0.3">
      <c r="A99" s="413">
        <v>94</v>
      </c>
      <c r="B99" s="396" t="s">
        <v>169</v>
      </c>
      <c r="C99" s="388">
        <v>6</v>
      </c>
      <c r="D99" s="388" t="s">
        <v>12</v>
      </c>
      <c r="E99" s="388" t="s">
        <v>12</v>
      </c>
      <c r="F99" s="388" t="s">
        <v>12</v>
      </c>
      <c r="G99" s="388">
        <v>5</v>
      </c>
      <c r="H99" s="388" t="s">
        <v>12</v>
      </c>
      <c r="I99" s="388">
        <v>11</v>
      </c>
      <c r="J99" s="423" t="s">
        <v>276</v>
      </c>
    </row>
    <row r="100" spans="1:10" ht="12.45" customHeight="1" x14ac:dyDescent="0.3">
      <c r="A100" s="413">
        <v>95</v>
      </c>
      <c r="B100" s="396" t="s">
        <v>170</v>
      </c>
      <c r="C100" s="388">
        <v>10</v>
      </c>
      <c r="D100" s="388" t="s">
        <v>12</v>
      </c>
      <c r="E100" s="388">
        <v>2</v>
      </c>
      <c r="F100" s="388" t="s">
        <v>12</v>
      </c>
      <c r="G100" s="388">
        <v>3</v>
      </c>
      <c r="H100" s="388" t="s">
        <v>12</v>
      </c>
      <c r="I100" s="388">
        <v>15</v>
      </c>
      <c r="J100" s="423" t="s">
        <v>277</v>
      </c>
    </row>
    <row r="101" spans="1:10" ht="12.45" customHeight="1" x14ac:dyDescent="0.3">
      <c r="A101" s="413">
        <v>96</v>
      </c>
      <c r="B101" s="396" t="s">
        <v>171</v>
      </c>
      <c r="C101" s="388">
        <v>8</v>
      </c>
      <c r="D101" s="388" t="s">
        <v>12</v>
      </c>
      <c r="E101" s="388">
        <v>5</v>
      </c>
      <c r="F101" s="388" t="s">
        <v>12</v>
      </c>
      <c r="G101" s="388">
        <v>4</v>
      </c>
      <c r="H101" s="388" t="s">
        <v>12</v>
      </c>
      <c r="I101" s="388">
        <v>17</v>
      </c>
      <c r="J101" s="423" t="s">
        <v>278</v>
      </c>
    </row>
    <row r="102" spans="1:10" ht="12.45" customHeight="1" x14ac:dyDescent="0.3">
      <c r="A102" s="413">
        <v>97</v>
      </c>
      <c r="B102" s="396" t="s">
        <v>172</v>
      </c>
      <c r="C102" s="388">
        <v>68</v>
      </c>
      <c r="D102" s="388" t="s">
        <v>12</v>
      </c>
      <c r="E102" s="388">
        <v>20</v>
      </c>
      <c r="F102" s="388" t="s">
        <v>12</v>
      </c>
      <c r="G102" s="388">
        <v>30</v>
      </c>
      <c r="H102" s="388">
        <v>1</v>
      </c>
      <c r="I102" s="388">
        <v>119</v>
      </c>
      <c r="J102" s="423" t="s">
        <v>279</v>
      </c>
    </row>
    <row r="103" spans="1:10" ht="12.45" customHeight="1" x14ac:dyDescent="0.3">
      <c r="A103" s="413">
        <v>98</v>
      </c>
      <c r="B103" s="396" t="s">
        <v>2069</v>
      </c>
      <c r="C103" s="388">
        <v>18</v>
      </c>
      <c r="D103" s="388" t="s">
        <v>12</v>
      </c>
      <c r="E103" s="388">
        <v>8</v>
      </c>
      <c r="F103" s="388">
        <v>2</v>
      </c>
      <c r="G103" s="388">
        <v>16</v>
      </c>
      <c r="H103" s="388" t="s">
        <v>12</v>
      </c>
      <c r="I103" s="388">
        <v>44</v>
      </c>
      <c r="J103" s="423" t="s">
        <v>2077</v>
      </c>
    </row>
    <row r="104" spans="1:10" ht="12.45" customHeight="1" x14ac:dyDescent="0.3">
      <c r="A104" s="413">
        <v>99</v>
      </c>
      <c r="B104" s="396" t="s">
        <v>173</v>
      </c>
      <c r="C104" s="388">
        <v>13</v>
      </c>
      <c r="D104" s="388" t="s">
        <v>12</v>
      </c>
      <c r="E104" s="388">
        <v>2</v>
      </c>
      <c r="F104" s="388" t="s">
        <v>12</v>
      </c>
      <c r="G104" s="388">
        <v>8</v>
      </c>
      <c r="H104" s="388" t="s">
        <v>12</v>
      </c>
      <c r="I104" s="388">
        <v>23</v>
      </c>
      <c r="J104" s="423" t="s">
        <v>280</v>
      </c>
    </row>
    <row r="105" spans="1:10" ht="12.45" customHeight="1" x14ac:dyDescent="0.3">
      <c r="A105" s="413">
        <v>100</v>
      </c>
      <c r="B105" s="396" t="s">
        <v>174</v>
      </c>
      <c r="C105" s="388">
        <v>8</v>
      </c>
      <c r="D105" s="388" t="s">
        <v>12</v>
      </c>
      <c r="E105" s="388">
        <v>3</v>
      </c>
      <c r="F105" s="388" t="s">
        <v>12</v>
      </c>
      <c r="G105" s="388">
        <v>5</v>
      </c>
      <c r="H105" s="388" t="s">
        <v>12</v>
      </c>
      <c r="I105" s="388">
        <v>16</v>
      </c>
      <c r="J105" s="423" t="s">
        <v>281</v>
      </c>
    </row>
    <row r="106" spans="1:10" ht="12.45" customHeight="1" x14ac:dyDescent="0.3">
      <c r="A106" s="413">
        <v>101</v>
      </c>
      <c r="B106" s="396" t="s">
        <v>175</v>
      </c>
      <c r="C106" s="388">
        <v>25</v>
      </c>
      <c r="D106" s="388" t="s">
        <v>12</v>
      </c>
      <c r="E106" s="388">
        <v>9</v>
      </c>
      <c r="F106" s="388" t="s">
        <v>12</v>
      </c>
      <c r="G106" s="388">
        <v>23</v>
      </c>
      <c r="H106" s="388" t="s">
        <v>12</v>
      </c>
      <c r="I106" s="388">
        <v>57</v>
      </c>
      <c r="J106" s="423" t="s">
        <v>282</v>
      </c>
    </row>
    <row r="107" spans="1:10" ht="12.45" customHeight="1" x14ac:dyDescent="0.3">
      <c r="A107" s="413">
        <v>102</v>
      </c>
      <c r="B107" s="396" t="s">
        <v>176</v>
      </c>
      <c r="C107" s="388">
        <v>14</v>
      </c>
      <c r="D107" s="388" t="s">
        <v>12</v>
      </c>
      <c r="E107" s="388">
        <v>3</v>
      </c>
      <c r="F107" s="388" t="s">
        <v>12</v>
      </c>
      <c r="G107" s="388">
        <v>4</v>
      </c>
      <c r="H107" s="388" t="s">
        <v>12</v>
      </c>
      <c r="I107" s="388">
        <v>21</v>
      </c>
      <c r="J107" s="423" t="s">
        <v>2078</v>
      </c>
    </row>
    <row r="108" spans="1:10" ht="12.45" customHeight="1" x14ac:dyDescent="0.3">
      <c r="A108" s="413">
        <v>103</v>
      </c>
      <c r="B108" s="396" t="s">
        <v>177</v>
      </c>
      <c r="C108" s="388">
        <v>6</v>
      </c>
      <c r="D108" s="388" t="s">
        <v>12</v>
      </c>
      <c r="E108" s="388" t="s">
        <v>12</v>
      </c>
      <c r="F108" s="388" t="s">
        <v>12</v>
      </c>
      <c r="G108" s="388">
        <v>1</v>
      </c>
      <c r="H108" s="388" t="s">
        <v>12</v>
      </c>
      <c r="I108" s="388">
        <v>7</v>
      </c>
      <c r="J108" s="423" t="s">
        <v>283</v>
      </c>
    </row>
    <row r="109" spans="1:10" ht="12.45" customHeight="1" x14ac:dyDescent="0.3">
      <c r="A109" s="413">
        <v>104</v>
      </c>
      <c r="B109" s="396" t="s">
        <v>178</v>
      </c>
      <c r="C109" s="388">
        <v>7</v>
      </c>
      <c r="D109" s="388">
        <v>2</v>
      </c>
      <c r="E109" s="388">
        <v>5</v>
      </c>
      <c r="F109" s="388" t="s">
        <v>12</v>
      </c>
      <c r="G109" s="388">
        <v>5</v>
      </c>
      <c r="H109" s="388" t="s">
        <v>12</v>
      </c>
      <c r="I109" s="388">
        <v>19</v>
      </c>
      <c r="J109" s="423" t="s">
        <v>284</v>
      </c>
    </row>
    <row r="110" spans="1:10" ht="12.45" customHeight="1" x14ac:dyDescent="0.3">
      <c r="A110" s="413">
        <v>105</v>
      </c>
      <c r="B110" s="396" t="s">
        <v>179</v>
      </c>
      <c r="C110" s="388">
        <v>15</v>
      </c>
      <c r="D110" s="388" t="s">
        <v>12</v>
      </c>
      <c r="E110" s="388">
        <v>5</v>
      </c>
      <c r="F110" s="388" t="s">
        <v>12</v>
      </c>
      <c r="G110" s="388">
        <v>3</v>
      </c>
      <c r="H110" s="388" t="s">
        <v>12</v>
      </c>
      <c r="I110" s="388">
        <v>23</v>
      </c>
      <c r="J110" s="423" t="s">
        <v>285</v>
      </c>
    </row>
    <row r="111" spans="1:10" ht="12.45" customHeight="1" x14ac:dyDescent="0.3">
      <c r="A111" s="413">
        <v>106</v>
      </c>
      <c r="B111" s="396" t="s">
        <v>180</v>
      </c>
      <c r="C111" s="388">
        <v>37</v>
      </c>
      <c r="D111" s="388" t="s">
        <v>12</v>
      </c>
      <c r="E111" s="388">
        <v>11</v>
      </c>
      <c r="F111" s="388">
        <v>1</v>
      </c>
      <c r="G111" s="388">
        <v>5</v>
      </c>
      <c r="H111" s="388">
        <v>7</v>
      </c>
      <c r="I111" s="388">
        <v>61</v>
      </c>
      <c r="J111" s="423" t="s">
        <v>286</v>
      </c>
    </row>
    <row r="112" spans="1:10" ht="12.45" customHeight="1" x14ac:dyDescent="0.3">
      <c r="A112" s="413">
        <v>107</v>
      </c>
      <c r="B112" s="396" t="s">
        <v>181</v>
      </c>
      <c r="C112" s="388">
        <v>28</v>
      </c>
      <c r="D112" s="388" t="s">
        <v>12</v>
      </c>
      <c r="E112" s="388">
        <v>2</v>
      </c>
      <c r="F112" s="388" t="s">
        <v>12</v>
      </c>
      <c r="G112" s="388">
        <v>7</v>
      </c>
      <c r="H112" s="388" t="s">
        <v>12</v>
      </c>
      <c r="I112" s="388">
        <v>37</v>
      </c>
      <c r="J112" s="423" t="s">
        <v>287</v>
      </c>
    </row>
    <row r="113" spans="1:10" ht="12.45" customHeight="1" x14ac:dyDescent="0.3">
      <c r="A113" s="413">
        <v>108</v>
      </c>
      <c r="B113" s="396" t="s">
        <v>182</v>
      </c>
      <c r="C113" s="388">
        <v>31</v>
      </c>
      <c r="D113" s="388" t="s">
        <v>12</v>
      </c>
      <c r="E113" s="388">
        <v>10</v>
      </c>
      <c r="F113" s="388">
        <v>2</v>
      </c>
      <c r="G113" s="388">
        <v>11</v>
      </c>
      <c r="H113" s="388">
        <v>5</v>
      </c>
      <c r="I113" s="388">
        <v>59</v>
      </c>
      <c r="J113" s="423" t="s">
        <v>288</v>
      </c>
    </row>
    <row r="114" spans="1:10" ht="12.45" customHeight="1" x14ac:dyDescent="0.3">
      <c r="A114" s="413">
        <v>109</v>
      </c>
      <c r="B114" s="396" t="s">
        <v>183</v>
      </c>
      <c r="C114" s="388">
        <v>20</v>
      </c>
      <c r="D114" s="388">
        <v>19</v>
      </c>
      <c r="E114" s="388">
        <v>5</v>
      </c>
      <c r="F114" s="388">
        <v>5</v>
      </c>
      <c r="G114" s="388">
        <v>11</v>
      </c>
      <c r="H114" s="388">
        <v>5</v>
      </c>
      <c r="I114" s="388">
        <v>65</v>
      </c>
      <c r="J114" s="423" t="s">
        <v>289</v>
      </c>
    </row>
    <row r="115" spans="1:10" ht="12.45" customHeight="1" x14ac:dyDescent="0.3">
      <c r="A115" s="413">
        <v>110</v>
      </c>
      <c r="B115" s="396" t="s">
        <v>184</v>
      </c>
      <c r="C115" s="388">
        <v>22</v>
      </c>
      <c r="D115" s="388" t="s">
        <v>12</v>
      </c>
      <c r="E115" s="388">
        <v>8</v>
      </c>
      <c r="F115" s="388" t="s">
        <v>12</v>
      </c>
      <c r="G115" s="388">
        <v>17</v>
      </c>
      <c r="H115" s="388">
        <v>1</v>
      </c>
      <c r="I115" s="388">
        <v>48</v>
      </c>
      <c r="J115" s="423" t="s">
        <v>290</v>
      </c>
    </row>
    <row r="116" spans="1:10" ht="12.45" customHeight="1" x14ac:dyDescent="0.3">
      <c r="A116" s="413">
        <v>111</v>
      </c>
      <c r="B116" s="396" t="s">
        <v>185</v>
      </c>
      <c r="C116" s="388">
        <v>49</v>
      </c>
      <c r="D116" s="388" t="s">
        <v>12</v>
      </c>
      <c r="E116" s="388">
        <v>67</v>
      </c>
      <c r="F116" s="388">
        <v>21</v>
      </c>
      <c r="G116" s="388">
        <v>27</v>
      </c>
      <c r="H116" s="388">
        <v>12</v>
      </c>
      <c r="I116" s="388">
        <v>176</v>
      </c>
      <c r="J116" s="423" t="s">
        <v>291</v>
      </c>
    </row>
    <row r="117" spans="1:10" ht="12.45" customHeight="1" x14ac:dyDescent="0.3">
      <c r="A117" s="413">
        <v>112</v>
      </c>
      <c r="B117" s="396" t="s">
        <v>186</v>
      </c>
      <c r="C117" s="388">
        <v>1</v>
      </c>
      <c r="D117" s="388" t="s">
        <v>12</v>
      </c>
      <c r="E117" s="388">
        <v>4</v>
      </c>
      <c r="F117" s="388" t="s">
        <v>12</v>
      </c>
      <c r="G117" s="388">
        <v>4</v>
      </c>
      <c r="H117" s="388" t="s">
        <v>12</v>
      </c>
      <c r="I117" s="388">
        <v>9</v>
      </c>
      <c r="J117" s="423" t="s">
        <v>292</v>
      </c>
    </row>
    <row r="118" spans="1:10" ht="12.45" customHeight="1" x14ac:dyDescent="0.3">
      <c r="A118" s="413">
        <v>113</v>
      </c>
      <c r="B118" s="396" t="s">
        <v>187</v>
      </c>
      <c r="C118" s="388">
        <v>23</v>
      </c>
      <c r="D118" s="388" t="s">
        <v>12</v>
      </c>
      <c r="E118" s="388">
        <v>5</v>
      </c>
      <c r="F118" s="388" t="s">
        <v>12</v>
      </c>
      <c r="G118" s="388" t="s">
        <v>12</v>
      </c>
      <c r="H118" s="388" t="s">
        <v>12</v>
      </c>
      <c r="I118" s="388">
        <v>28</v>
      </c>
      <c r="J118" s="423" t="s">
        <v>293</v>
      </c>
    </row>
    <row r="119" spans="1:10" ht="12.45" customHeight="1" x14ac:dyDescent="0.3">
      <c r="A119" s="413">
        <v>114</v>
      </c>
      <c r="B119" s="396" t="s">
        <v>188</v>
      </c>
      <c r="C119" s="388">
        <v>13</v>
      </c>
      <c r="D119" s="388" t="s">
        <v>12</v>
      </c>
      <c r="E119" s="388">
        <v>6</v>
      </c>
      <c r="F119" s="388" t="s">
        <v>12</v>
      </c>
      <c r="G119" s="388">
        <v>12</v>
      </c>
      <c r="H119" s="388">
        <v>1</v>
      </c>
      <c r="I119" s="388">
        <v>32</v>
      </c>
      <c r="J119" s="423" t="s">
        <v>294</v>
      </c>
    </row>
    <row r="120" spans="1:10" ht="12.45" customHeight="1" x14ac:dyDescent="0.3">
      <c r="A120" s="413">
        <v>115</v>
      </c>
      <c r="B120" s="396" t="s">
        <v>189</v>
      </c>
      <c r="C120" s="388">
        <v>90</v>
      </c>
      <c r="D120" s="388" t="s">
        <v>12</v>
      </c>
      <c r="E120" s="388">
        <v>24</v>
      </c>
      <c r="F120" s="388">
        <v>2</v>
      </c>
      <c r="G120" s="388">
        <v>16</v>
      </c>
      <c r="H120" s="388">
        <v>1</v>
      </c>
      <c r="I120" s="388">
        <v>133</v>
      </c>
      <c r="J120" s="423" t="s">
        <v>295</v>
      </c>
    </row>
    <row r="121" spans="1:10" ht="12.45" customHeight="1" x14ac:dyDescent="0.3">
      <c r="A121" s="413">
        <v>116</v>
      </c>
      <c r="B121" s="396" t="s">
        <v>190</v>
      </c>
      <c r="C121" s="388">
        <v>13</v>
      </c>
      <c r="D121" s="388" t="s">
        <v>12</v>
      </c>
      <c r="E121" s="388">
        <v>16</v>
      </c>
      <c r="F121" s="388" t="s">
        <v>12</v>
      </c>
      <c r="G121" s="388">
        <v>4</v>
      </c>
      <c r="H121" s="388" t="s">
        <v>12</v>
      </c>
      <c r="I121" s="388">
        <v>33</v>
      </c>
      <c r="J121" s="423" t="s">
        <v>296</v>
      </c>
    </row>
    <row r="122" spans="1:10" ht="12.45" customHeight="1" x14ac:dyDescent="0.3">
      <c r="A122" s="413">
        <v>117</v>
      </c>
      <c r="B122" s="396" t="s">
        <v>191</v>
      </c>
      <c r="C122" s="388">
        <v>10</v>
      </c>
      <c r="D122" s="388" t="s">
        <v>12</v>
      </c>
      <c r="E122" s="388">
        <v>5</v>
      </c>
      <c r="F122" s="388" t="s">
        <v>12</v>
      </c>
      <c r="G122" s="388">
        <v>4</v>
      </c>
      <c r="H122" s="388" t="s">
        <v>12</v>
      </c>
      <c r="I122" s="388">
        <v>19</v>
      </c>
      <c r="J122" s="423" t="s">
        <v>297</v>
      </c>
    </row>
    <row r="123" spans="1:10" ht="12.45" customHeight="1" x14ac:dyDescent="0.3">
      <c r="A123" s="413">
        <v>118</v>
      </c>
      <c r="B123" s="396" t="s">
        <v>2052</v>
      </c>
      <c r="C123" s="396">
        <v>5</v>
      </c>
      <c r="D123" s="388" t="s">
        <v>12</v>
      </c>
      <c r="E123" s="396">
        <v>1</v>
      </c>
      <c r="F123" s="388" t="s">
        <v>12</v>
      </c>
      <c r="G123" s="388">
        <v>1</v>
      </c>
      <c r="H123" s="388" t="s">
        <v>12</v>
      </c>
      <c r="I123" s="396">
        <v>7</v>
      </c>
      <c r="J123" s="423" t="s">
        <v>2061</v>
      </c>
    </row>
    <row r="124" spans="1:10" ht="12.45" customHeight="1" x14ac:dyDescent="0.3">
      <c r="A124" s="402"/>
      <c r="B124" s="396"/>
      <c r="C124" s="396"/>
      <c r="D124" s="396"/>
      <c r="E124" s="396"/>
      <c r="F124" s="396"/>
      <c r="G124" s="396"/>
      <c r="H124" s="396"/>
      <c r="I124" s="396"/>
      <c r="J124" s="423"/>
    </row>
    <row r="125" spans="1:10" ht="12.45" customHeight="1" x14ac:dyDescent="0.3">
      <c r="A125" s="795" t="s">
        <v>34</v>
      </c>
      <c r="B125" s="795"/>
      <c r="C125" s="728">
        <v>60240</v>
      </c>
      <c r="D125" s="727">
        <v>275</v>
      </c>
      <c r="E125" s="728">
        <v>8068</v>
      </c>
      <c r="F125" s="727">
        <v>544</v>
      </c>
      <c r="G125" s="728">
        <v>2592</v>
      </c>
      <c r="H125" s="727">
        <v>288</v>
      </c>
      <c r="I125" s="728">
        <v>72007</v>
      </c>
      <c r="J125" s="730" t="s">
        <v>27</v>
      </c>
    </row>
    <row r="126" spans="1:10" ht="12.45" customHeight="1" x14ac:dyDescent="0.3">
      <c r="A126" s="836"/>
      <c r="B126" s="836"/>
      <c r="C126" s="411"/>
      <c r="D126" s="411"/>
      <c r="E126" s="411"/>
      <c r="F126" s="411"/>
      <c r="G126" s="411"/>
      <c r="H126" s="411"/>
      <c r="I126" s="411"/>
      <c r="J126" s="490"/>
    </row>
    <row r="127" spans="1:10" s="654" customFormat="1" ht="12.45" customHeight="1" x14ac:dyDescent="0.15">
      <c r="A127" s="859" t="s">
        <v>1135</v>
      </c>
      <c r="B127" s="859"/>
      <c r="C127" s="646"/>
      <c r="D127" s="646"/>
      <c r="E127" s="646"/>
      <c r="F127" s="646"/>
      <c r="G127" s="646"/>
      <c r="H127" s="646"/>
      <c r="I127" s="646"/>
      <c r="J127" s="655" t="s">
        <v>301</v>
      </c>
    </row>
    <row r="128" spans="1:10" x14ac:dyDescent="0.3">
      <c r="A128" s="90"/>
      <c r="B128" s="12"/>
      <c r="C128" s="12"/>
      <c r="D128" s="12"/>
      <c r="E128" s="12"/>
      <c r="F128" s="12"/>
      <c r="G128" s="12"/>
      <c r="H128" s="12"/>
      <c r="I128" s="12"/>
      <c r="J128" s="12"/>
    </row>
    <row r="129" spans="1:8" x14ac:dyDescent="0.3">
      <c r="A129" s="96"/>
      <c r="C129" s="7"/>
      <c r="D129" s="7"/>
      <c r="E129" s="7"/>
      <c r="F129" s="7"/>
      <c r="G129" s="7"/>
      <c r="H129" s="7"/>
    </row>
  </sheetData>
  <mergeCells count="11">
    <mergeCell ref="A1:I1"/>
    <mergeCell ref="A125:B125"/>
    <mergeCell ref="A126:B126"/>
    <mergeCell ref="A127:B127"/>
    <mergeCell ref="A2:J2"/>
    <mergeCell ref="A3:J3"/>
    <mergeCell ref="A4:J4"/>
    <mergeCell ref="I5:I6"/>
    <mergeCell ref="C5:H5"/>
    <mergeCell ref="A5:B6"/>
    <mergeCell ref="J5:J6"/>
  </mergeCells>
  <hyperlinks>
    <hyperlink ref="J1:K1" location="'Inhaltsverzeichnis - Indice'!A1" display="Inhaltsverzeichnis / Indice" xr:uid="{00000000-0004-0000-0B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AA37-9F73-4124-A967-082E1B846EC7}">
  <dimension ref="A1:H56"/>
  <sheetViews>
    <sheetView zoomScale="120" zoomScaleNormal="120" workbookViewId="0">
      <selection sqref="A1:E1"/>
    </sheetView>
  </sheetViews>
  <sheetFormatPr baseColWidth="10" defaultColWidth="8.6640625" defaultRowHeight="14.4" x14ac:dyDescent="0.3"/>
  <cols>
    <col min="1" max="1" width="3" customWidth="1"/>
    <col min="2" max="2" width="31.6640625" customWidth="1"/>
    <col min="3" max="4" width="31.109375" customWidth="1"/>
    <col min="5" max="5" width="33.6640625" customWidth="1"/>
    <col min="6" max="6" width="40.77734375" customWidth="1"/>
  </cols>
  <sheetData>
    <row r="1" spans="1:6" ht="12" customHeight="1" x14ac:dyDescent="0.3">
      <c r="A1" s="767" t="s">
        <v>317</v>
      </c>
      <c r="B1" s="767"/>
      <c r="C1" s="767"/>
      <c r="D1" s="767"/>
      <c r="E1" s="767"/>
      <c r="F1" s="249" t="s">
        <v>1614</v>
      </c>
    </row>
    <row r="2" spans="1:6" ht="22.05" customHeight="1" x14ac:dyDescent="0.3">
      <c r="A2" s="792" t="s">
        <v>1807</v>
      </c>
      <c r="B2" s="792"/>
      <c r="C2" s="792"/>
      <c r="D2" s="792"/>
      <c r="E2" s="792"/>
      <c r="F2" s="792"/>
    </row>
    <row r="3" spans="1:6" ht="22.05" customHeight="1" x14ac:dyDescent="0.3">
      <c r="A3" s="792" t="s">
        <v>1808</v>
      </c>
      <c r="B3" s="792"/>
      <c r="C3" s="792"/>
      <c r="D3" s="792"/>
      <c r="E3" s="792"/>
      <c r="F3" s="792"/>
    </row>
    <row r="4" spans="1:6" ht="12" customHeight="1" x14ac:dyDescent="0.3">
      <c r="A4" s="865"/>
      <c r="B4" s="865"/>
      <c r="C4" s="865"/>
      <c r="D4" s="865"/>
      <c r="E4" s="865"/>
      <c r="F4" s="865"/>
    </row>
    <row r="5" spans="1:6" s="279" customFormat="1" ht="22.95" customHeight="1" x14ac:dyDescent="0.3">
      <c r="A5" s="866"/>
      <c r="B5" s="867"/>
      <c r="C5" s="807" t="s">
        <v>1311</v>
      </c>
      <c r="D5" s="807"/>
      <c r="E5" s="807"/>
      <c r="F5" s="872"/>
    </row>
    <row r="6" spans="1:6" s="279" customFormat="1" ht="22.95" customHeight="1" x14ac:dyDescent="0.3">
      <c r="A6" s="868"/>
      <c r="B6" s="869"/>
      <c r="C6" s="310" t="s">
        <v>2113</v>
      </c>
      <c r="D6" s="310" t="s">
        <v>44</v>
      </c>
      <c r="E6" s="310" t="s">
        <v>2114</v>
      </c>
      <c r="F6" s="873"/>
    </row>
    <row r="7" spans="1:6" ht="12.45" customHeight="1" x14ac:dyDescent="0.3">
      <c r="A7" s="864"/>
      <c r="B7" s="864"/>
      <c r="C7" s="388"/>
      <c r="D7" s="388"/>
      <c r="E7" s="388"/>
      <c r="F7" s="423"/>
    </row>
    <row r="8" spans="1:6" ht="12.45" customHeight="1" x14ac:dyDescent="0.3">
      <c r="A8" s="799" t="s">
        <v>319</v>
      </c>
      <c r="B8" s="799"/>
      <c r="C8" s="416"/>
      <c r="D8" s="416"/>
      <c r="E8" s="416"/>
      <c r="F8" s="622" t="s">
        <v>1141</v>
      </c>
    </row>
    <row r="9" spans="1:6" ht="12.45" customHeight="1" x14ac:dyDescent="0.3">
      <c r="A9" s="863"/>
      <c r="B9" s="863"/>
      <c r="C9" s="385"/>
      <c r="D9" s="385"/>
      <c r="E9" s="385"/>
      <c r="F9" s="504"/>
    </row>
    <row r="10" spans="1:6" ht="12.45" customHeight="1" x14ac:dyDescent="0.3">
      <c r="A10" s="800" t="s">
        <v>1142</v>
      </c>
      <c r="B10" s="800"/>
      <c r="C10" s="388"/>
      <c r="D10" s="388"/>
      <c r="E10" s="388"/>
      <c r="F10" s="504" t="s">
        <v>1143</v>
      </c>
    </row>
    <row r="11" spans="1:6" ht="12.45" customHeight="1" x14ac:dyDescent="0.3">
      <c r="A11" s="801" t="s">
        <v>322</v>
      </c>
      <c r="B11" s="801"/>
      <c r="C11" s="380">
        <v>4069739</v>
      </c>
      <c r="D11" s="417">
        <f>C11/$C$48*100</f>
        <v>10.379696827103203</v>
      </c>
      <c r="E11" s="417">
        <f>C11/365</f>
        <v>11149.969863013699</v>
      </c>
      <c r="F11" s="423" t="s">
        <v>323</v>
      </c>
    </row>
    <row r="12" spans="1:6" ht="12.45" customHeight="1" x14ac:dyDescent="0.3">
      <c r="A12" s="876" t="s">
        <v>1914</v>
      </c>
      <c r="B12" s="876"/>
      <c r="C12" s="405">
        <v>3889815</v>
      </c>
      <c r="D12" s="418">
        <f t="shared" ref="D12:D36" si="0">C12/$C$48*100</f>
        <v>9.9208082910276172</v>
      </c>
      <c r="E12" s="418">
        <f t="shared" ref="E12:E36" si="1">C12/365</f>
        <v>10657.027397260274</v>
      </c>
      <c r="F12" s="422" t="s">
        <v>1915</v>
      </c>
    </row>
    <row r="13" spans="1:6" ht="12.45" customHeight="1" x14ac:dyDescent="0.3">
      <c r="A13" s="870" t="s">
        <v>324</v>
      </c>
      <c r="B13" s="870"/>
      <c r="C13" s="405">
        <v>179924</v>
      </c>
      <c r="D13" s="418">
        <f t="shared" si="0"/>
        <v>0.45888853607558538</v>
      </c>
      <c r="E13" s="418">
        <f t="shared" si="1"/>
        <v>492.94246575342464</v>
      </c>
      <c r="F13" s="422" t="s">
        <v>325</v>
      </c>
    </row>
    <row r="14" spans="1:6" ht="12.45" customHeight="1" x14ac:dyDescent="0.3">
      <c r="A14" s="801" t="s">
        <v>326</v>
      </c>
      <c r="B14" s="801"/>
      <c r="C14" s="380">
        <v>545936</v>
      </c>
      <c r="D14" s="417">
        <f t="shared" si="0"/>
        <v>1.392386628970903</v>
      </c>
      <c r="E14" s="417">
        <f t="shared" si="1"/>
        <v>1495.7150684931507</v>
      </c>
      <c r="F14" s="423" t="s">
        <v>327</v>
      </c>
    </row>
    <row r="15" spans="1:6" ht="12.45" customHeight="1" x14ac:dyDescent="0.3">
      <c r="A15" s="801" t="s">
        <v>328</v>
      </c>
      <c r="B15" s="801"/>
      <c r="C15" s="380">
        <v>11398561</v>
      </c>
      <c r="D15" s="417">
        <f t="shared" si="0"/>
        <v>29.071546712268848</v>
      </c>
      <c r="E15" s="417">
        <f t="shared" si="1"/>
        <v>31228.934246575343</v>
      </c>
      <c r="F15" s="423" t="s">
        <v>21</v>
      </c>
    </row>
    <row r="16" spans="1:6" ht="12.45" customHeight="1" x14ac:dyDescent="0.3">
      <c r="A16" s="863"/>
      <c r="B16" s="863"/>
      <c r="C16" s="388"/>
      <c r="D16" s="417"/>
      <c r="E16" s="417"/>
      <c r="F16" s="423"/>
    </row>
    <row r="17" spans="1:6" ht="12.45" customHeight="1" x14ac:dyDescent="0.3">
      <c r="A17" s="800" t="s">
        <v>329</v>
      </c>
      <c r="B17" s="800"/>
      <c r="C17" s="388"/>
      <c r="D17" s="417"/>
      <c r="E17" s="417"/>
      <c r="F17" s="504" t="s">
        <v>330</v>
      </c>
    </row>
    <row r="18" spans="1:6" ht="12.45" customHeight="1" x14ac:dyDescent="0.3">
      <c r="A18" s="801" t="s">
        <v>322</v>
      </c>
      <c r="B18" s="801"/>
      <c r="C18" s="380">
        <v>3581245</v>
      </c>
      <c r="D18" s="417">
        <f t="shared" si="0"/>
        <v>9.1338135845024002</v>
      </c>
      <c r="E18" s="417">
        <f t="shared" si="1"/>
        <v>9811.6301369863013</v>
      </c>
      <c r="F18" s="423" t="s">
        <v>323</v>
      </c>
    </row>
    <row r="19" spans="1:6" ht="12.45" customHeight="1" x14ac:dyDescent="0.3">
      <c r="A19" s="870" t="s">
        <v>1914</v>
      </c>
      <c r="B19" s="870"/>
      <c r="C19" s="380">
        <v>3464972</v>
      </c>
      <c r="D19" s="418">
        <f t="shared" si="0"/>
        <v>8.8372642261337742</v>
      </c>
      <c r="E19" s="418">
        <f t="shared" si="1"/>
        <v>9493.0739726027405</v>
      </c>
      <c r="F19" s="422" t="s">
        <v>1915</v>
      </c>
    </row>
    <row r="20" spans="1:6" ht="12.45" customHeight="1" x14ac:dyDescent="0.3">
      <c r="A20" s="870" t="s">
        <v>324</v>
      </c>
      <c r="B20" s="870"/>
      <c r="C20" s="405">
        <v>116273</v>
      </c>
      <c r="D20" s="418">
        <f t="shared" si="0"/>
        <v>0.29654935836862528</v>
      </c>
      <c r="E20" s="418">
        <f t="shared" si="1"/>
        <v>318.55616438356162</v>
      </c>
      <c r="F20" s="422" t="s">
        <v>325</v>
      </c>
    </row>
    <row r="21" spans="1:6" ht="12.45" customHeight="1" x14ac:dyDescent="0.3">
      <c r="A21" s="801" t="s">
        <v>326</v>
      </c>
      <c r="B21" s="801"/>
      <c r="C21" s="380">
        <v>370971</v>
      </c>
      <c r="D21" s="417">
        <f t="shared" si="0"/>
        <v>0.94614581221235616</v>
      </c>
      <c r="E21" s="417">
        <f t="shared" si="1"/>
        <v>1016.358904109589</v>
      </c>
      <c r="F21" s="423" t="s">
        <v>327</v>
      </c>
    </row>
    <row r="22" spans="1:6" ht="12.45" customHeight="1" x14ac:dyDescent="0.3">
      <c r="A22" s="801" t="s">
        <v>328</v>
      </c>
      <c r="B22" s="801"/>
      <c r="C22" s="380">
        <v>15694840</v>
      </c>
      <c r="D22" s="417">
        <f t="shared" si="0"/>
        <v>40.029024207668463</v>
      </c>
      <c r="E22" s="417">
        <f t="shared" si="1"/>
        <v>42999.561643835616</v>
      </c>
      <c r="F22" s="423" t="s">
        <v>21</v>
      </c>
    </row>
    <row r="23" spans="1:6" ht="12.45" customHeight="1" x14ac:dyDescent="0.3">
      <c r="A23" s="863"/>
      <c r="B23" s="863"/>
      <c r="C23" s="388"/>
      <c r="D23" s="417"/>
      <c r="E23" s="417"/>
      <c r="F23" s="423"/>
    </row>
    <row r="24" spans="1:6" ht="12.45" customHeight="1" x14ac:dyDescent="0.3">
      <c r="A24" s="800" t="s">
        <v>331</v>
      </c>
      <c r="B24" s="800"/>
      <c r="C24" s="388"/>
      <c r="D24" s="417"/>
      <c r="E24" s="417"/>
      <c r="F24" s="504" t="s">
        <v>332</v>
      </c>
    </row>
    <row r="25" spans="1:6" ht="12.45" customHeight="1" x14ac:dyDescent="0.3">
      <c r="A25" s="801" t="s">
        <v>322</v>
      </c>
      <c r="B25" s="801"/>
      <c r="C25" s="380">
        <v>1266439</v>
      </c>
      <c r="D25" s="417">
        <f t="shared" si="0"/>
        <v>3.2299989925692421</v>
      </c>
      <c r="E25" s="417">
        <f t="shared" si="1"/>
        <v>3469.6958904109588</v>
      </c>
      <c r="F25" s="423" t="s">
        <v>323</v>
      </c>
    </row>
    <row r="26" spans="1:6" ht="12.45" customHeight="1" x14ac:dyDescent="0.3">
      <c r="A26" s="870" t="s">
        <v>1914</v>
      </c>
      <c r="B26" s="870"/>
      <c r="C26" s="405">
        <v>888153</v>
      </c>
      <c r="D26" s="418">
        <f t="shared" si="0"/>
        <v>2.2651965828968863</v>
      </c>
      <c r="E26" s="418">
        <f t="shared" si="1"/>
        <v>2433.2958904109587</v>
      </c>
      <c r="F26" s="422" t="s">
        <v>1915</v>
      </c>
    </row>
    <row r="27" spans="1:6" ht="12.45" customHeight="1" x14ac:dyDescent="0.3">
      <c r="A27" s="870" t="s">
        <v>324</v>
      </c>
      <c r="B27" s="870"/>
      <c r="C27" s="405">
        <v>378286</v>
      </c>
      <c r="D27" s="418">
        <f t="shared" si="0"/>
        <v>0.96480240967235542</v>
      </c>
      <c r="E27" s="418">
        <f t="shared" si="1"/>
        <v>1036.4000000000001</v>
      </c>
      <c r="F27" s="422" t="s">
        <v>325</v>
      </c>
    </row>
    <row r="28" spans="1:6" ht="12.45" customHeight="1" x14ac:dyDescent="0.3">
      <c r="A28" s="801" t="s">
        <v>326</v>
      </c>
      <c r="B28" s="801"/>
      <c r="C28" s="380">
        <v>596031</v>
      </c>
      <c r="D28" s="417">
        <f t="shared" si="0"/>
        <v>1.5201518032372958</v>
      </c>
      <c r="E28" s="417">
        <f t="shared" si="1"/>
        <v>1632.9616438356165</v>
      </c>
      <c r="F28" s="423" t="s">
        <v>327</v>
      </c>
    </row>
    <row r="29" spans="1:6" ht="12.45" customHeight="1" x14ac:dyDescent="0.3">
      <c r="A29" s="801" t="s">
        <v>328</v>
      </c>
      <c r="B29" s="801"/>
      <c r="C29" s="380">
        <v>1684888</v>
      </c>
      <c r="D29" s="417">
        <f t="shared" si="0"/>
        <v>4.2972354314672909</v>
      </c>
      <c r="E29" s="417">
        <f t="shared" si="1"/>
        <v>4616.131506849315</v>
      </c>
      <c r="F29" s="423" t="s">
        <v>21</v>
      </c>
    </row>
    <row r="30" spans="1:6" ht="12.45" customHeight="1" x14ac:dyDescent="0.3">
      <c r="A30" s="863"/>
      <c r="B30" s="863"/>
      <c r="C30" s="388"/>
      <c r="D30" s="417"/>
      <c r="E30" s="417"/>
      <c r="F30" s="423"/>
    </row>
    <row r="31" spans="1:6" ht="12.45" customHeight="1" x14ac:dyDescent="0.3">
      <c r="A31" s="800" t="s">
        <v>333</v>
      </c>
      <c r="B31" s="800"/>
      <c r="C31" s="388"/>
      <c r="D31" s="417"/>
      <c r="E31" s="417"/>
      <c r="F31" s="504" t="s">
        <v>334</v>
      </c>
    </row>
    <row r="32" spans="1:6" ht="12.45" customHeight="1" x14ac:dyDescent="0.3">
      <c r="A32" s="801" t="s">
        <v>322</v>
      </c>
      <c r="B32" s="801"/>
      <c r="C32" s="380">
        <v>8917423</v>
      </c>
      <c r="D32" s="417">
        <f t="shared" si="0"/>
        <v>22.743509404174844</v>
      </c>
      <c r="E32" s="417">
        <f t="shared" si="1"/>
        <v>24431.295890410958</v>
      </c>
      <c r="F32" s="423" t="s">
        <v>323</v>
      </c>
    </row>
    <row r="33" spans="1:6" ht="12.45" customHeight="1" x14ac:dyDescent="0.3">
      <c r="A33" s="870" t="s">
        <v>1914</v>
      </c>
      <c r="B33" s="870"/>
      <c r="C33" s="405">
        <v>8242940</v>
      </c>
      <c r="D33" s="418">
        <f t="shared" si="0"/>
        <v>21.023269100058279</v>
      </c>
      <c r="E33" s="418">
        <f t="shared" si="1"/>
        <v>22583.397260273974</v>
      </c>
      <c r="F33" s="422" t="s">
        <v>1915</v>
      </c>
    </row>
    <row r="34" spans="1:6" ht="12.45" customHeight="1" x14ac:dyDescent="0.3">
      <c r="A34" s="870" t="s">
        <v>324</v>
      </c>
      <c r="B34" s="870"/>
      <c r="C34" s="405">
        <v>674483</v>
      </c>
      <c r="D34" s="418">
        <f t="shared" si="0"/>
        <v>1.7202403041165664</v>
      </c>
      <c r="E34" s="418">
        <f t="shared" si="1"/>
        <v>1847.8986301369864</v>
      </c>
      <c r="F34" s="422" t="s">
        <v>325</v>
      </c>
    </row>
    <row r="35" spans="1:6" ht="12.45" customHeight="1" x14ac:dyDescent="0.3">
      <c r="A35" s="801" t="s">
        <v>326</v>
      </c>
      <c r="B35" s="801"/>
      <c r="C35" s="380">
        <v>1512938</v>
      </c>
      <c r="D35" s="417">
        <f t="shared" si="0"/>
        <v>3.8586842444205551</v>
      </c>
      <c r="E35" s="417">
        <f t="shared" si="1"/>
        <v>4145.0356164383566</v>
      </c>
      <c r="F35" s="423" t="s">
        <v>327</v>
      </c>
    </row>
    <row r="36" spans="1:6" ht="12.45" customHeight="1" x14ac:dyDescent="0.3">
      <c r="A36" s="801" t="s">
        <v>328</v>
      </c>
      <c r="B36" s="801"/>
      <c r="C36" s="380">
        <v>28778289</v>
      </c>
      <c r="D36" s="417">
        <f t="shared" si="0"/>
        <v>73.397806351404597</v>
      </c>
      <c r="E36" s="417">
        <f t="shared" si="1"/>
        <v>78844.627397260279</v>
      </c>
      <c r="F36" s="423" t="s">
        <v>21</v>
      </c>
    </row>
    <row r="37" spans="1:6" ht="12.45" customHeight="1" x14ac:dyDescent="0.3">
      <c r="A37" s="863"/>
      <c r="B37" s="863"/>
      <c r="C37" s="388"/>
      <c r="D37" s="388"/>
      <c r="E37" s="417"/>
      <c r="F37" s="423"/>
    </row>
    <row r="38" spans="1:6" ht="12.45" customHeight="1" x14ac:dyDescent="0.3">
      <c r="A38" s="799" t="s">
        <v>335</v>
      </c>
      <c r="B38" s="799"/>
      <c r="C38" s="419"/>
      <c r="D38" s="419"/>
      <c r="E38" s="420"/>
      <c r="F38" s="622" t="s">
        <v>336</v>
      </c>
    </row>
    <row r="39" spans="1:6" ht="12.45" customHeight="1" x14ac:dyDescent="0.3">
      <c r="A39" s="875"/>
      <c r="B39" s="875"/>
      <c r="C39" s="385"/>
      <c r="D39" s="385"/>
      <c r="E39" s="421"/>
      <c r="F39" s="504"/>
    </row>
    <row r="40" spans="1:6" ht="12.45" customHeight="1" x14ac:dyDescent="0.3">
      <c r="A40" s="801" t="s">
        <v>337</v>
      </c>
      <c r="B40" s="801"/>
      <c r="C40" s="380">
        <v>2645557</v>
      </c>
      <c r="D40" s="417">
        <f t="shared" ref="D40:D46" si="2">C40/$C$48*100</f>
        <v>6.7473809988357152</v>
      </c>
      <c r="E40" s="417">
        <f>C40/365</f>
        <v>7248.101369863014</v>
      </c>
      <c r="F40" s="423" t="s">
        <v>338</v>
      </c>
    </row>
    <row r="41" spans="1:6" ht="12.45" customHeight="1" x14ac:dyDescent="0.3">
      <c r="A41" s="801" t="s">
        <v>339</v>
      </c>
      <c r="B41" s="801"/>
      <c r="C41" s="380">
        <v>374782</v>
      </c>
      <c r="D41" s="417">
        <f t="shared" si="2"/>
        <v>0.95586560618638994</v>
      </c>
      <c r="E41" s="417">
        <f t="shared" ref="E41:E46" si="3">C41/365</f>
        <v>1026.8</v>
      </c>
      <c r="F41" s="423" t="s">
        <v>340</v>
      </c>
    </row>
    <row r="42" spans="1:6" ht="12.45" customHeight="1" x14ac:dyDescent="0.3">
      <c r="A42" s="801" t="s">
        <v>320</v>
      </c>
      <c r="B42" s="801"/>
      <c r="C42" s="380">
        <v>12993897</v>
      </c>
      <c r="D42" s="417">
        <f t="shared" si="2"/>
        <v>33.140383563320846</v>
      </c>
      <c r="E42" s="417">
        <f t="shared" si="3"/>
        <v>35599.717808219175</v>
      </c>
      <c r="F42" s="423" t="s">
        <v>321</v>
      </c>
    </row>
    <row r="43" spans="1:6" ht="12.45" customHeight="1" x14ac:dyDescent="0.3">
      <c r="A43" s="874" t="s">
        <v>1916</v>
      </c>
      <c r="B43" s="874"/>
      <c r="C43" s="405">
        <v>3112652</v>
      </c>
      <c r="D43" s="418">
        <f t="shared" si="2"/>
        <v>7.9386869989147808</v>
      </c>
      <c r="E43" s="418">
        <f t="shared" si="3"/>
        <v>8527.8136986301379</v>
      </c>
      <c r="F43" s="422" t="s">
        <v>1917</v>
      </c>
    </row>
    <row r="44" spans="1:6" ht="12.45" customHeight="1" x14ac:dyDescent="0.3">
      <c r="A44" s="801" t="s">
        <v>341</v>
      </c>
      <c r="B44" s="801"/>
      <c r="C44" s="380">
        <v>13798059</v>
      </c>
      <c r="D44" s="417">
        <f t="shared" si="2"/>
        <v>35.191364660604229</v>
      </c>
      <c r="E44" s="417">
        <f t="shared" si="3"/>
        <v>37802.901369863015</v>
      </c>
      <c r="F44" s="423" t="s">
        <v>341</v>
      </c>
    </row>
    <row r="45" spans="1:6" ht="12.45" customHeight="1" x14ac:dyDescent="0.3">
      <c r="A45" s="801" t="s">
        <v>342</v>
      </c>
      <c r="B45" s="801"/>
      <c r="C45" s="380">
        <v>5848997</v>
      </c>
      <c r="D45" s="417">
        <f t="shared" si="2"/>
        <v>14.917618943778987</v>
      </c>
      <c r="E45" s="417">
        <f t="shared" si="3"/>
        <v>16024.649315068493</v>
      </c>
      <c r="F45" s="423" t="s">
        <v>342</v>
      </c>
    </row>
    <row r="46" spans="1:6" ht="12.45" customHeight="1" x14ac:dyDescent="0.3">
      <c r="A46" s="801" t="s">
        <v>1809</v>
      </c>
      <c r="B46" s="801"/>
      <c r="C46" s="380">
        <v>3547358</v>
      </c>
      <c r="D46" s="417">
        <f t="shared" si="2"/>
        <v>9.0473862272738295</v>
      </c>
      <c r="E46" s="417">
        <f t="shared" si="3"/>
        <v>9718.7890410958898</v>
      </c>
      <c r="F46" s="423" t="s">
        <v>343</v>
      </c>
    </row>
    <row r="47" spans="1:6" ht="12.45" customHeight="1" x14ac:dyDescent="0.3">
      <c r="A47" s="863"/>
      <c r="B47" s="863"/>
      <c r="C47" s="388"/>
      <c r="D47" s="388"/>
      <c r="E47" s="417"/>
      <c r="F47" s="423"/>
    </row>
    <row r="48" spans="1:6" ht="12.45" customHeight="1" x14ac:dyDescent="0.3">
      <c r="A48" s="795" t="s">
        <v>34</v>
      </c>
      <c r="B48" s="795"/>
      <c r="C48" s="728">
        <v>39208650</v>
      </c>
      <c r="D48" s="751">
        <v>100</v>
      </c>
      <c r="E48" s="751">
        <f>C48/365</f>
        <v>107420.95890410959</v>
      </c>
      <c r="F48" s="730" t="s">
        <v>27</v>
      </c>
    </row>
    <row r="49" spans="1:8" ht="12.45" customHeight="1" x14ac:dyDescent="0.3">
      <c r="A49" s="871"/>
      <c r="B49" s="871"/>
      <c r="C49" s="391"/>
      <c r="D49" s="391"/>
      <c r="E49" s="391"/>
      <c r="F49" s="435"/>
    </row>
    <row r="50" spans="1:8" s="288" customFormat="1" ht="12.45" customHeight="1" x14ac:dyDescent="0.15">
      <c r="A50" s="708" t="s">
        <v>9</v>
      </c>
      <c r="B50" s="782" t="s">
        <v>1810</v>
      </c>
      <c r="C50" s="782"/>
      <c r="D50" s="782"/>
      <c r="E50" s="782"/>
      <c r="F50" s="782"/>
      <c r="G50" s="698"/>
      <c r="H50" s="698"/>
    </row>
    <row r="51" spans="1:8" s="88" customFormat="1" ht="10.199999999999999" customHeight="1" x14ac:dyDescent="0.3">
      <c r="A51" s="709"/>
      <c r="B51" s="783" t="s">
        <v>1811</v>
      </c>
      <c r="C51" s="783"/>
      <c r="D51" s="783"/>
      <c r="E51" s="783"/>
      <c r="F51" s="783"/>
      <c r="G51" s="709"/>
      <c r="H51" s="295"/>
    </row>
    <row r="52" spans="1:8" s="288" customFormat="1" ht="16.5" customHeight="1" x14ac:dyDescent="0.15">
      <c r="A52" s="650" t="s">
        <v>40</v>
      </c>
      <c r="B52" s="784" t="s">
        <v>1318</v>
      </c>
      <c r="C52" s="784"/>
      <c r="D52" s="784"/>
      <c r="E52" s="784"/>
      <c r="F52" s="784"/>
      <c r="G52" s="698"/>
      <c r="H52" s="698"/>
    </row>
    <row r="53" spans="1:8" s="88" customFormat="1" ht="10.199999999999999" customHeight="1" x14ac:dyDescent="0.3">
      <c r="A53" s="709"/>
      <c r="B53" s="783" t="s">
        <v>1319</v>
      </c>
      <c r="C53" s="783"/>
      <c r="D53" s="783"/>
      <c r="E53" s="783"/>
      <c r="F53" s="783"/>
      <c r="G53" s="709"/>
      <c r="H53" s="295"/>
    </row>
    <row r="54" spans="1:8" s="288" customFormat="1" ht="16.5" customHeight="1" x14ac:dyDescent="0.15">
      <c r="A54" s="650" t="s">
        <v>1146</v>
      </c>
      <c r="B54" s="698"/>
      <c r="C54" s="698"/>
      <c r="D54" s="698"/>
      <c r="E54" s="698"/>
      <c r="F54" s="726" t="s">
        <v>1145</v>
      </c>
      <c r="G54" s="698"/>
      <c r="H54" s="698"/>
    </row>
    <row r="55" spans="1:8" s="279" customFormat="1" ht="16.5" customHeight="1" x14ac:dyDescent="0.3">
      <c r="A55" s="725"/>
      <c r="B55" s="725"/>
      <c r="C55" s="725"/>
      <c r="D55" s="725"/>
      <c r="E55" s="725"/>
      <c r="F55" s="651"/>
      <c r="G55" s="725"/>
      <c r="H55" s="643"/>
    </row>
    <row r="56" spans="1:8" s="279" customFormat="1" ht="16.5" customHeight="1" x14ac:dyDescent="0.3">
      <c r="A56" s="659"/>
      <c r="B56" s="659"/>
      <c r="C56" s="659"/>
      <c r="D56" s="659"/>
      <c r="E56" s="659"/>
      <c r="F56" s="660"/>
    </row>
  </sheetData>
  <mergeCells count="54">
    <mergeCell ref="A19:B19"/>
    <mergeCell ref="A20:B20"/>
    <mergeCell ref="A12:B12"/>
    <mergeCell ref="A13:B13"/>
    <mergeCell ref="A14:B14"/>
    <mergeCell ref="A15:B15"/>
    <mergeCell ref="A41:B41"/>
    <mergeCell ref="A42:B42"/>
    <mergeCell ref="A43:B43"/>
    <mergeCell ref="A35:B35"/>
    <mergeCell ref="A36:B36"/>
    <mergeCell ref="A37:B37"/>
    <mergeCell ref="A38:B38"/>
    <mergeCell ref="A40:B40"/>
    <mergeCell ref="A39:B39"/>
    <mergeCell ref="B52:F52"/>
    <mergeCell ref="B53:F53"/>
    <mergeCell ref="A49:B49"/>
    <mergeCell ref="B50:F50"/>
    <mergeCell ref="B51:F51"/>
    <mergeCell ref="A44:B44"/>
    <mergeCell ref="A45:B45"/>
    <mergeCell ref="A46:B46"/>
    <mergeCell ref="A47:B47"/>
    <mergeCell ref="A48:B48"/>
    <mergeCell ref="A21:B21"/>
    <mergeCell ref="A22:B22"/>
    <mergeCell ref="A23:B23"/>
    <mergeCell ref="A24:B24"/>
    <mergeCell ref="A34:B34"/>
    <mergeCell ref="A25:B25"/>
    <mergeCell ref="A26:B26"/>
    <mergeCell ref="A27:B27"/>
    <mergeCell ref="A28:B28"/>
    <mergeCell ref="A29:B29"/>
    <mergeCell ref="A30:B30"/>
    <mergeCell ref="A31:B31"/>
    <mergeCell ref="A32:B32"/>
    <mergeCell ref="A33:B33"/>
    <mergeCell ref="A1:E1"/>
    <mergeCell ref="C5:E5"/>
    <mergeCell ref="A16:B16"/>
    <mergeCell ref="A17:B17"/>
    <mergeCell ref="A18:B18"/>
    <mergeCell ref="A7:B7"/>
    <mergeCell ref="A8:B8"/>
    <mergeCell ref="A9:B9"/>
    <mergeCell ref="A10:B10"/>
    <mergeCell ref="A11:B11"/>
    <mergeCell ref="A2:F2"/>
    <mergeCell ref="A3:F3"/>
    <mergeCell ref="A4:F4"/>
    <mergeCell ref="A5:B6"/>
    <mergeCell ref="F5:F6"/>
  </mergeCells>
  <hyperlinks>
    <hyperlink ref="F1" location="'Inhaltsverzeichnis - Indice'!A1" display="Inhaltsverzeichnis / Indice"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12DD4-F770-4C61-A66C-CD0EE337AD0A}">
  <dimension ref="A1:G107"/>
  <sheetViews>
    <sheetView zoomScale="120" zoomScaleNormal="120" workbookViewId="0">
      <selection sqref="A1:E1"/>
    </sheetView>
  </sheetViews>
  <sheetFormatPr baseColWidth="10" defaultColWidth="9.109375" defaultRowHeight="14.4" x14ac:dyDescent="0.3"/>
  <cols>
    <col min="2" max="2" width="23.5546875" customWidth="1"/>
    <col min="3" max="3" width="22.6640625" customWidth="1"/>
    <col min="4" max="4" width="20.44140625" customWidth="1"/>
    <col min="6" max="6" width="45.109375" customWidth="1"/>
  </cols>
  <sheetData>
    <row r="1" spans="1:6" ht="12" customHeight="1" x14ac:dyDescent="0.3">
      <c r="A1" s="840" t="s">
        <v>344</v>
      </c>
      <c r="B1" s="840"/>
      <c r="C1" s="840"/>
      <c r="D1" s="840"/>
      <c r="E1" s="840"/>
      <c r="F1" s="249" t="s">
        <v>1614</v>
      </c>
    </row>
    <row r="2" spans="1:6" ht="22.05" customHeight="1" x14ac:dyDescent="0.3">
      <c r="A2" s="842" t="s">
        <v>1812</v>
      </c>
      <c r="B2" s="842"/>
      <c r="C2" s="842"/>
      <c r="D2" s="842"/>
      <c r="E2" s="842"/>
      <c r="F2" s="842"/>
    </row>
    <row r="3" spans="1:6" ht="12" customHeight="1" x14ac:dyDescent="0.3">
      <c r="A3" s="840" t="s">
        <v>345</v>
      </c>
      <c r="B3" s="840"/>
      <c r="C3" s="840"/>
      <c r="D3" s="840"/>
      <c r="E3" s="840"/>
      <c r="F3" s="840"/>
    </row>
    <row r="4" spans="1:6" ht="22.05" customHeight="1" x14ac:dyDescent="0.3">
      <c r="A4" s="842" t="s">
        <v>1813</v>
      </c>
      <c r="B4" s="842"/>
      <c r="C4" s="842"/>
      <c r="D4" s="842"/>
      <c r="E4" s="842"/>
      <c r="F4" s="842"/>
    </row>
    <row r="5" spans="1:6" ht="12" customHeight="1" x14ac:dyDescent="0.3">
      <c r="A5" s="840" t="s">
        <v>1585</v>
      </c>
      <c r="B5" s="840"/>
      <c r="C5" s="840"/>
      <c r="D5" s="840"/>
      <c r="E5" s="840"/>
      <c r="F5" s="840"/>
    </row>
    <row r="6" spans="1:6" ht="12" customHeight="1" x14ac:dyDescent="0.3">
      <c r="A6" s="865"/>
      <c r="B6" s="865"/>
      <c r="C6" s="865"/>
      <c r="D6" s="865"/>
      <c r="E6" s="865"/>
      <c r="F6" s="865"/>
    </row>
    <row r="7" spans="1:6" ht="22.95" customHeight="1" x14ac:dyDescent="0.3">
      <c r="A7" s="808" t="s">
        <v>2127</v>
      </c>
      <c r="B7" s="809"/>
      <c r="C7" s="884" t="s">
        <v>1311</v>
      </c>
      <c r="D7" s="885"/>
      <c r="E7" s="881" t="s">
        <v>2128</v>
      </c>
      <c r="F7" s="812"/>
    </row>
    <row r="8" spans="1:6" ht="22.95" customHeight="1" x14ac:dyDescent="0.3">
      <c r="A8" s="810"/>
      <c r="B8" s="811"/>
      <c r="C8" s="310" t="s">
        <v>2113</v>
      </c>
      <c r="D8" s="310" t="s">
        <v>2114</v>
      </c>
      <c r="E8" s="882"/>
      <c r="F8" s="813"/>
    </row>
    <row r="9" spans="1:6" ht="12.45" customHeight="1" x14ac:dyDescent="0.3">
      <c r="A9" s="863"/>
      <c r="B9" s="863"/>
      <c r="C9" s="388"/>
      <c r="D9" s="388"/>
      <c r="E9" s="843"/>
      <c r="F9" s="843"/>
    </row>
    <row r="10" spans="1:6" ht="12.45" customHeight="1" x14ac:dyDescent="0.3">
      <c r="A10" s="800" t="s">
        <v>347</v>
      </c>
      <c r="B10" s="800"/>
      <c r="C10" s="388"/>
      <c r="D10" s="388"/>
      <c r="E10" s="877" t="s">
        <v>348</v>
      </c>
      <c r="F10" s="877"/>
    </row>
    <row r="11" spans="1:6" ht="12.45" customHeight="1" x14ac:dyDescent="0.3">
      <c r="A11" s="801" t="s">
        <v>130</v>
      </c>
      <c r="B11" s="801"/>
      <c r="C11" s="380">
        <v>43617</v>
      </c>
      <c r="D11" s="417">
        <f>C11/365</f>
        <v>119.49863013698631</v>
      </c>
      <c r="E11" s="843" t="s">
        <v>349</v>
      </c>
      <c r="F11" s="843"/>
    </row>
    <row r="12" spans="1:6" ht="12.45" customHeight="1" x14ac:dyDescent="0.3">
      <c r="A12" s="801" t="s">
        <v>169</v>
      </c>
      <c r="B12" s="801"/>
      <c r="C12" s="380">
        <v>21990</v>
      </c>
      <c r="D12" s="417">
        <f t="shared" ref="D12:D28" si="0">C12/365</f>
        <v>60.246575342465754</v>
      </c>
      <c r="E12" s="843" t="s">
        <v>276</v>
      </c>
      <c r="F12" s="843"/>
    </row>
    <row r="13" spans="1:6" ht="12.45" customHeight="1" x14ac:dyDescent="0.3">
      <c r="A13" s="801" t="s">
        <v>350</v>
      </c>
      <c r="B13" s="801"/>
      <c r="C13" s="380">
        <v>16673</v>
      </c>
      <c r="D13" s="417">
        <f t="shared" si="0"/>
        <v>45.679452054794524</v>
      </c>
      <c r="E13" s="843" t="s">
        <v>351</v>
      </c>
      <c r="F13" s="843"/>
    </row>
    <row r="14" spans="1:6" ht="12.45" customHeight="1" x14ac:dyDescent="0.3">
      <c r="A14" s="801" t="s">
        <v>352</v>
      </c>
      <c r="B14" s="801"/>
      <c r="C14" s="380">
        <v>6985</v>
      </c>
      <c r="D14" s="417">
        <f t="shared" si="0"/>
        <v>19.136986301369863</v>
      </c>
      <c r="E14" s="843" t="s">
        <v>353</v>
      </c>
      <c r="F14" s="843"/>
    </row>
    <row r="15" spans="1:6" ht="12.45" customHeight="1" x14ac:dyDescent="0.3">
      <c r="A15" s="801" t="s">
        <v>127</v>
      </c>
      <c r="B15" s="801"/>
      <c r="C15" s="380">
        <v>25141</v>
      </c>
      <c r="D15" s="417">
        <f t="shared" si="0"/>
        <v>68.879452054794527</v>
      </c>
      <c r="E15" s="843" t="s">
        <v>236</v>
      </c>
      <c r="F15" s="843"/>
    </row>
    <row r="16" spans="1:6" ht="12.45" customHeight="1" x14ac:dyDescent="0.3">
      <c r="A16" s="801" t="s">
        <v>168</v>
      </c>
      <c r="B16" s="801"/>
      <c r="C16" s="380">
        <v>62211</v>
      </c>
      <c r="D16" s="417">
        <f t="shared" si="0"/>
        <v>170.44109589041096</v>
      </c>
      <c r="E16" s="843" t="s">
        <v>275</v>
      </c>
      <c r="F16" s="843"/>
    </row>
    <row r="17" spans="1:6" ht="12.45" customHeight="1" x14ac:dyDescent="0.3">
      <c r="A17" s="801" t="s">
        <v>354</v>
      </c>
      <c r="B17" s="801"/>
      <c r="C17" s="380">
        <v>21796</v>
      </c>
      <c r="D17" s="417">
        <f t="shared" si="0"/>
        <v>59.715068493150682</v>
      </c>
      <c r="E17" s="843" t="s">
        <v>355</v>
      </c>
      <c r="F17" s="843"/>
    </row>
    <row r="18" spans="1:6" ht="12.45" customHeight="1" x14ac:dyDescent="0.3">
      <c r="A18" s="801" t="s">
        <v>122</v>
      </c>
      <c r="B18" s="801"/>
      <c r="C18" s="380">
        <v>34879</v>
      </c>
      <c r="D18" s="417">
        <f t="shared" si="0"/>
        <v>95.558904109589037</v>
      </c>
      <c r="E18" s="843" t="s">
        <v>232</v>
      </c>
      <c r="F18" s="843"/>
    </row>
    <row r="19" spans="1:6" ht="12.45" customHeight="1" x14ac:dyDescent="0.3">
      <c r="A19" s="801" t="s">
        <v>356</v>
      </c>
      <c r="B19" s="801"/>
      <c r="C19" s="380">
        <v>11724</v>
      </c>
      <c r="D19" s="417">
        <f t="shared" si="0"/>
        <v>32.12054794520548</v>
      </c>
      <c r="E19" s="843" t="s">
        <v>357</v>
      </c>
      <c r="F19" s="843"/>
    </row>
    <row r="20" spans="1:6" ht="12.45" customHeight="1" x14ac:dyDescent="0.3">
      <c r="A20" s="801" t="s">
        <v>358</v>
      </c>
      <c r="B20" s="801"/>
      <c r="C20" s="380">
        <v>4956</v>
      </c>
      <c r="D20" s="417">
        <f t="shared" si="0"/>
        <v>13.578082191780823</v>
      </c>
      <c r="E20" s="843" t="s">
        <v>359</v>
      </c>
      <c r="F20" s="843"/>
    </row>
    <row r="21" spans="1:6" ht="12.45" customHeight="1" x14ac:dyDescent="0.3">
      <c r="A21" s="801" t="s">
        <v>360</v>
      </c>
      <c r="B21" s="801"/>
      <c r="C21" s="380">
        <v>3520</v>
      </c>
      <c r="D21" s="417">
        <f t="shared" si="0"/>
        <v>9.6438356164383556</v>
      </c>
      <c r="E21" s="843" t="s">
        <v>361</v>
      </c>
      <c r="F21" s="843"/>
    </row>
    <row r="22" spans="1:6" ht="12.45" customHeight="1" x14ac:dyDescent="0.3">
      <c r="A22" s="801" t="s">
        <v>140</v>
      </c>
      <c r="B22" s="801"/>
      <c r="C22" s="380">
        <v>31820</v>
      </c>
      <c r="D22" s="417">
        <f t="shared" si="0"/>
        <v>87.178082191780817</v>
      </c>
      <c r="E22" s="843" t="s">
        <v>249</v>
      </c>
      <c r="F22" s="843"/>
    </row>
    <row r="23" spans="1:6" ht="12.45" customHeight="1" x14ac:dyDescent="0.3">
      <c r="A23" s="801" t="s">
        <v>148</v>
      </c>
      <c r="B23" s="801"/>
      <c r="C23" s="380">
        <v>6753</v>
      </c>
      <c r="D23" s="417">
        <f t="shared" si="0"/>
        <v>18.5013698630137</v>
      </c>
      <c r="E23" s="843" t="s">
        <v>148</v>
      </c>
      <c r="F23" s="843"/>
    </row>
    <row r="24" spans="1:6" ht="12.45" customHeight="1" x14ac:dyDescent="0.3">
      <c r="A24" s="801" t="s">
        <v>362</v>
      </c>
      <c r="B24" s="801"/>
      <c r="C24" s="380">
        <v>11833</v>
      </c>
      <c r="D24" s="417">
        <f t="shared" si="0"/>
        <v>32.419178082191777</v>
      </c>
      <c r="E24" s="843" t="s">
        <v>363</v>
      </c>
      <c r="F24" s="843"/>
    </row>
    <row r="25" spans="1:6" ht="12.45" customHeight="1" x14ac:dyDescent="0.3">
      <c r="A25" s="801" t="s">
        <v>364</v>
      </c>
      <c r="B25" s="801"/>
      <c r="C25" s="380">
        <v>50156</v>
      </c>
      <c r="D25" s="417">
        <f t="shared" si="0"/>
        <v>137.41369863013699</v>
      </c>
      <c r="E25" s="843" t="s">
        <v>365</v>
      </c>
      <c r="F25" s="843"/>
    </row>
    <row r="26" spans="1:6" ht="12.45" customHeight="1" x14ac:dyDescent="0.3">
      <c r="A26" s="801" t="s">
        <v>132</v>
      </c>
      <c r="B26" s="801"/>
      <c r="C26" s="388">
        <v>670</v>
      </c>
      <c r="D26" s="417">
        <f t="shared" si="0"/>
        <v>1.8356164383561644</v>
      </c>
      <c r="E26" s="843" t="s">
        <v>241</v>
      </c>
      <c r="F26" s="843"/>
    </row>
    <row r="27" spans="1:6" ht="12.45" customHeight="1" x14ac:dyDescent="0.3">
      <c r="A27" s="801" t="s">
        <v>123</v>
      </c>
      <c r="B27" s="801"/>
      <c r="C27" s="380">
        <v>1556</v>
      </c>
      <c r="D27" s="417">
        <f t="shared" si="0"/>
        <v>4.2630136986301368</v>
      </c>
      <c r="E27" s="843" t="s">
        <v>233</v>
      </c>
      <c r="F27" s="843"/>
    </row>
    <row r="28" spans="1:6" ht="12.45" customHeight="1" x14ac:dyDescent="0.3">
      <c r="A28" s="801" t="s">
        <v>366</v>
      </c>
      <c r="B28" s="801"/>
      <c r="C28" s="380">
        <v>14497</v>
      </c>
      <c r="D28" s="417">
        <f t="shared" si="0"/>
        <v>39.717808219178082</v>
      </c>
      <c r="E28" s="843" t="s">
        <v>367</v>
      </c>
      <c r="F28" s="843"/>
    </row>
    <row r="29" spans="1:6" ht="12.45" customHeight="1" x14ac:dyDescent="0.3">
      <c r="A29" s="863"/>
      <c r="B29" s="863"/>
      <c r="C29" s="388"/>
      <c r="D29" s="417"/>
      <c r="E29" s="843"/>
      <c r="F29" s="843"/>
    </row>
    <row r="30" spans="1:6" ht="12.45" customHeight="1" x14ac:dyDescent="0.3">
      <c r="A30" s="800" t="s">
        <v>368</v>
      </c>
      <c r="B30" s="800"/>
      <c r="C30" s="388"/>
      <c r="D30" s="417"/>
      <c r="E30" s="877" t="s">
        <v>369</v>
      </c>
      <c r="F30" s="877"/>
    </row>
    <row r="31" spans="1:6" ht="12.45" customHeight="1" x14ac:dyDescent="0.3">
      <c r="A31" s="801" t="s">
        <v>370</v>
      </c>
      <c r="B31" s="801"/>
      <c r="C31" s="380">
        <v>168076</v>
      </c>
      <c r="D31" s="417">
        <f t="shared" ref="D31:D41" si="1">C31/365</f>
        <v>460.48219178082189</v>
      </c>
      <c r="E31" s="843" t="s">
        <v>371</v>
      </c>
      <c r="F31" s="843"/>
    </row>
    <row r="32" spans="1:6" ht="12.45" customHeight="1" x14ac:dyDescent="0.3">
      <c r="A32" s="801" t="s">
        <v>372</v>
      </c>
      <c r="B32" s="801"/>
      <c r="C32" s="380">
        <v>48119</v>
      </c>
      <c r="D32" s="417">
        <f t="shared" si="1"/>
        <v>131.83287671232875</v>
      </c>
      <c r="E32" s="843" t="s">
        <v>373</v>
      </c>
      <c r="F32" s="843"/>
    </row>
    <row r="33" spans="1:6" ht="12.45" customHeight="1" x14ac:dyDescent="0.3">
      <c r="A33" s="801" t="s">
        <v>374</v>
      </c>
      <c r="B33" s="801"/>
      <c r="C33" s="380">
        <v>49353</v>
      </c>
      <c r="D33" s="417">
        <f t="shared" si="1"/>
        <v>135.21369863013697</v>
      </c>
      <c r="E33" s="843" t="s">
        <v>375</v>
      </c>
      <c r="F33" s="843"/>
    </row>
    <row r="34" spans="1:6" ht="12.45" customHeight="1" x14ac:dyDescent="0.3">
      <c r="A34" s="801" t="s">
        <v>120</v>
      </c>
      <c r="B34" s="801"/>
      <c r="C34" s="380">
        <v>12392</v>
      </c>
      <c r="D34" s="417">
        <f t="shared" si="1"/>
        <v>33.950684931506849</v>
      </c>
      <c r="E34" s="843" t="s">
        <v>230</v>
      </c>
      <c r="F34" s="843"/>
    </row>
    <row r="35" spans="1:6" ht="12.45" customHeight="1" x14ac:dyDescent="0.3">
      <c r="A35" s="801" t="s">
        <v>376</v>
      </c>
      <c r="B35" s="801"/>
      <c r="C35" s="380">
        <v>15838</v>
      </c>
      <c r="D35" s="417">
        <f t="shared" si="1"/>
        <v>43.391780821917806</v>
      </c>
      <c r="E35" s="843" t="s">
        <v>377</v>
      </c>
      <c r="F35" s="843"/>
    </row>
    <row r="36" spans="1:6" ht="12.45" customHeight="1" x14ac:dyDescent="0.3">
      <c r="A36" s="801" t="s">
        <v>172</v>
      </c>
      <c r="B36" s="801"/>
      <c r="C36" s="380">
        <v>34543</v>
      </c>
      <c r="D36" s="417">
        <f t="shared" si="1"/>
        <v>94.638356164383566</v>
      </c>
      <c r="E36" s="843" t="s">
        <v>279</v>
      </c>
      <c r="F36" s="843"/>
    </row>
    <row r="37" spans="1:6" ht="12.45" customHeight="1" x14ac:dyDescent="0.3">
      <c r="A37" s="801" t="s">
        <v>378</v>
      </c>
      <c r="B37" s="801"/>
      <c r="C37" s="380">
        <v>6084</v>
      </c>
      <c r="D37" s="417">
        <f t="shared" si="1"/>
        <v>16.668493150684931</v>
      </c>
      <c r="E37" s="843" t="s">
        <v>379</v>
      </c>
      <c r="F37" s="843"/>
    </row>
    <row r="38" spans="1:6" ht="12.45" customHeight="1" x14ac:dyDescent="0.3">
      <c r="A38" s="801" t="s">
        <v>380</v>
      </c>
      <c r="B38" s="801"/>
      <c r="C38" s="380">
        <v>31754</v>
      </c>
      <c r="D38" s="417">
        <f t="shared" si="1"/>
        <v>86.9972602739726</v>
      </c>
      <c r="E38" s="843" t="s">
        <v>381</v>
      </c>
      <c r="F38" s="843"/>
    </row>
    <row r="39" spans="1:6" ht="12.45" customHeight="1" x14ac:dyDescent="0.3">
      <c r="A39" s="801" t="s">
        <v>382</v>
      </c>
      <c r="B39" s="801"/>
      <c r="C39" s="380">
        <v>18541</v>
      </c>
      <c r="D39" s="417">
        <f t="shared" si="1"/>
        <v>50.797260273972604</v>
      </c>
      <c r="E39" s="843" t="s">
        <v>383</v>
      </c>
      <c r="F39" s="843"/>
    </row>
    <row r="40" spans="1:6" ht="12.45" customHeight="1" x14ac:dyDescent="0.3">
      <c r="A40" s="801" t="s">
        <v>384</v>
      </c>
      <c r="B40" s="801"/>
      <c r="C40" s="380">
        <v>101212</v>
      </c>
      <c r="D40" s="417">
        <f t="shared" si="1"/>
        <v>277.2931506849315</v>
      </c>
      <c r="E40" s="843" t="s">
        <v>385</v>
      </c>
      <c r="F40" s="843"/>
    </row>
    <row r="41" spans="1:6" ht="12.45" customHeight="1" x14ac:dyDescent="0.3">
      <c r="A41" s="801" t="s">
        <v>386</v>
      </c>
      <c r="B41" s="801"/>
      <c r="C41" s="380">
        <v>247891</v>
      </c>
      <c r="D41" s="417">
        <f t="shared" si="1"/>
        <v>679.15342465753429</v>
      </c>
      <c r="E41" s="843" t="s">
        <v>387</v>
      </c>
      <c r="F41" s="843"/>
    </row>
    <row r="42" spans="1:6" ht="12.45" customHeight="1" x14ac:dyDescent="0.3">
      <c r="A42" s="863"/>
      <c r="B42" s="863"/>
      <c r="C42" s="388"/>
      <c r="D42" s="417"/>
      <c r="E42" s="843"/>
      <c r="F42" s="843"/>
    </row>
    <row r="43" spans="1:6" ht="12.45" customHeight="1" x14ac:dyDescent="0.3">
      <c r="A43" s="800" t="s">
        <v>388</v>
      </c>
      <c r="B43" s="800"/>
      <c r="C43" s="388"/>
      <c r="D43" s="417"/>
      <c r="E43" s="877" t="s">
        <v>389</v>
      </c>
      <c r="F43" s="877"/>
    </row>
    <row r="44" spans="1:6" ht="12.45" customHeight="1" x14ac:dyDescent="0.3">
      <c r="A44" s="801" t="s">
        <v>390</v>
      </c>
      <c r="B44" s="801"/>
      <c r="C44" s="380">
        <v>373181</v>
      </c>
      <c r="D44" s="417">
        <f t="shared" ref="D44:D53" si="2">C44/365</f>
        <v>1022.413698630137</v>
      </c>
      <c r="E44" s="843" t="s">
        <v>2088</v>
      </c>
      <c r="F44" s="843"/>
    </row>
    <row r="45" spans="1:6" ht="12.45" customHeight="1" x14ac:dyDescent="0.3">
      <c r="A45" s="801" t="s">
        <v>391</v>
      </c>
      <c r="B45" s="801"/>
      <c r="C45" s="380">
        <v>55792</v>
      </c>
      <c r="D45" s="417">
        <f t="shared" si="2"/>
        <v>152.85479452054796</v>
      </c>
      <c r="E45" s="843" t="s">
        <v>392</v>
      </c>
      <c r="F45" s="843"/>
    </row>
    <row r="46" spans="1:6" ht="12.45" customHeight="1" x14ac:dyDescent="0.3">
      <c r="A46" s="801" t="s">
        <v>110</v>
      </c>
      <c r="B46" s="801"/>
      <c r="C46" s="380">
        <v>97760</v>
      </c>
      <c r="D46" s="417">
        <f t="shared" si="2"/>
        <v>267.83561643835617</v>
      </c>
      <c r="E46" s="843" t="s">
        <v>219</v>
      </c>
      <c r="F46" s="843"/>
    </row>
    <row r="47" spans="1:6" ht="12.45" customHeight="1" x14ac:dyDescent="0.3">
      <c r="A47" s="801" t="s">
        <v>100</v>
      </c>
      <c r="B47" s="801"/>
      <c r="C47" s="380">
        <v>317377</v>
      </c>
      <c r="D47" s="417">
        <f t="shared" si="2"/>
        <v>869.52602739726024</v>
      </c>
      <c r="E47" s="843" t="s">
        <v>209</v>
      </c>
      <c r="F47" s="843"/>
    </row>
    <row r="48" spans="1:6" ht="12.45" customHeight="1" x14ac:dyDescent="0.3">
      <c r="A48" s="801" t="s">
        <v>393</v>
      </c>
      <c r="B48" s="801"/>
      <c r="C48" s="380">
        <v>132305</v>
      </c>
      <c r="D48" s="417">
        <f t="shared" si="2"/>
        <v>362.47945205479454</v>
      </c>
      <c r="E48" s="843" t="s">
        <v>394</v>
      </c>
      <c r="F48" s="843"/>
    </row>
    <row r="49" spans="1:6" ht="12.45" customHeight="1" x14ac:dyDescent="0.3">
      <c r="A49" s="801" t="s">
        <v>104</v>
      </c>
      <c r="B49" s="801"/>
      <c r="C49" s="380">
        <v>17779</v>
      </c>
      <c r="D49" s="417">
        <f t="shared" si="2"/>
        <v>48.709589041095889</v>
      </c>
      <c r="E49" s="843" t="s">
        <v>213</v>
      </c>
      <c r="F49" s="843"/>
    </row>
    <row r="50" spans="1:6" ht="12.45" customHeight="1" x14ac:dyDescent="0.3">
      <c r="A50" s="801" t="s">
        <v>395</v>
      </c>
      <c r="B50" s="801"/>
      <c r="C50" s="380">
        <v>112059</v>
      </c>
      <c r="D50" s="417">
        <f t="shared" si="2"/>
        <v>307.0109589041096</v>
      </c>
      <c r="E50" s="843" t="s">
        <v>396</v>
      </c>
      <c r="F50" s="843"/>
    </row>
    <row r="51" spans="1:6" ht="12.45" customHeight="1" x14ac:dyDescent="0.3">
      <c r="A51" s="801" t="s">
        <v>397</v>
      </c>
      <c r="B51" s="801"/>
      <c r="C51" s="380">
        <v>28506</v>
      </c>
      <c r="D51" s="417">
        <f t="shared" si="2"/>
        <v>78.098630136986301</v>
      </c>
      <c r="E51" s="843" t="s">
        <v>398</v>
      </c>
      <c r="F51" s="843"/>
    </row>
    <row r="52" spans="1:6" ht="12.45" customHeight="1" x14ac:dyDescent="0.3">
      <c r="A52" s="801" t="s">
        <v>99</v>
      </c>
      <c r="B52" s="801"/>
      <c r="C52" s="380">
        <v>92321</v>
      </c>
      <c r="D52" s="417">
        <f t="shared" si="2"/>
        <v>252.93424657534246</v>
      </c>
      <c r="E52" s="843" t="s">
        <v>208</v>
      </c>
      <c r="F52" s="843"/>
    </row>
    <row r="53" spans="1:6" ht="12.45" customHeight="1" x14ac:dyDescent="0.3">
      <c r="A53" s="876" t="s">
        <v>2030</v>
      </c>
      <c r="B53" s="876"/>
      <c r="C53" s="405">
        <v>25678</v>
      </c>
      <c r="D53" s="417">
        <f t="shared" si="2"/>
        <v>70.350684931506848</v>
      </c>
      <c r="E53" s="878" t="s">
        <v>2031</v>
      </c>
      <c r="F53" s="878"/>
    </row>
    <row r="54" spans="1:6" ht="12.45" customHeight="1" x14ac:dyDescent="0.3">
      <c r="A54" s="801" t="s">
        <v>1898</v>
      </c>
      <c r="B54" s="801"/>
      <c r="C54" s="388">
        <v>8</v>
      </c>
      <c r="D54" s="388" t="s">
        <v>431</v>
      </c>
      <c r="E54" s="843" t="s">
        <v>1898</v>
      </c>
      <c r="F54" s="843"/>
    </row>
    <row r="55" spans="1:6" ht="12.45" customHeight="1" x14ac:dyDescent="0.3">
      <c r="A55" s="801" t="s">
        <v>1899</v>
      </c>
      <c r="B55" s="801"/>
      <c r="C55" s="388">
        <v>6</v>
      </c>
      <c r="D55" s="388" t="s">
        <v>431</v>
      </c>
      <c r="E55" s="843" t="s">
        <v>1899</v>
      </c>
      <c r="F55" s="843"/>
    </row>
    <row r="56" spans="1:6" ht="12.45" customHeight="1" x14ac:dyDescent="0.3">
      <c r="A56" s="801" t="s">
        <v>1900</v>
      </c>
      <c r="B56" s="801"/>
      <c r="C56" s="388">
        <v>10</v>
      </c>
      <c r="D56" s="388" t="s">
        <v>431</v>
      </c>
      <c r="E56" s="843" t="s">
        <v>1900</v>
      </c>
      <c r="F56" s="843"/>
    </row>
    <row r="57" spans="1:6" ht="12.45" customHeight="1" x14ac:dyDescent="0.3">
      <c r="A57" s="801" t="s">
        <v>399</v>
      </c>
      <c r="B57" s="801"/>
      <c r="C57" s="380">
        <v>14456</v>
      </c>
      <c r="D57" s="417">
        <f t="shared" ref="D57" si="3">C57/365</f>
        <v>39.605479452054794</v>
      </c>
      <c r="E57" s="843" t="s">
        <v>399</v>
      </c>
      <c r="F57" s="843"/>
    </row>
    <row r="58" spans="1:6" ht="12.45" customHeight="1" x14ac:dyDescent="0.3">
      <c r="A58" s="863"/>
      <c r="B58" s="863"/>
      <c r="C58" s="388"/>
      <c r="D58" s="417"/>
      <c r="E58" s="843"/>
      <c r="F58" s="843"/>
    </row>
    <row r="59" spans="1:6" ht="12.45" customHeight="1" x14ac:dyDescent="0.3">
      <c r="A59" s="800" t="s">
        <v>400</v>
      </c>
      <c r="B59" s="800"/>
      <c r="C59" s="388"/>
      <c r="D59" s="417"/>
      <c r="E59" s="877" t="s">
        <v>401</v>
      </c>
      <c r="F59" s="877"/>
    </row>
    <row r="60" spans="1:6" ht="12.45" customHeight="1" x14ac:dyDescent="0.3">
      <c r="A60" s="801" t="s">
        <v>1918</v>
      </c>
      <c r="B60" s="801"/>
      <c r="C60" s="380">
        <v>330726</v>
      </c>
      <c r="D60" s="417">
        <f>C60/365</f>
        <v>906.09863013698634</v>
      </c>
      <c r="E60" s="843" t="s">
        <v>1919</v>
      </c>
      <c r="F60" s="843"/>
    </row>
    <row r="61" spans="1:6" ht="12.45" customHeight="1" x14ac:dyDescent="0.3">
      <c r="A61" s="801" t="s">
        <v>125</v>
      </c>
      <c r="B61" s="801"/>
      <c r="C61" s="380">
        <v>28653</v>
      </c>
      <c r="D61" s="417">
        <f t="shared" ref="D61:D69" si="4">C61/365</f>
        <v>78.501369863013693</v>
      </c>
      <c r="E61" s="843" t="s">
        <v>235</v>
      </c>
      <c r="F61" s="843"/>
    </row>
    <row r="62" spans="1:6" ht="12.45" customHeight="1" x14ac:dyDescent="0.3">
      <c r="A62" s="801" t="s">
        <v>101</v>
      </c>
      <c r="B62" s="801"/>
      <c r="C62" s="380">
        <v>31507</v>
      </c>
      <c r="D62" s="417">
        <f t="shared" si="4"/>
        <v>86.320547945205476</v>
      </c>
      <c r="E62" s="843" t="s">
        <v>210</v>
      </c>
      <c r="F62" s="843"/>
    </row>
    <row r="63" spans="1:6" ht="12.45" customHeight="1" x14ac:dyDescent="0.3">
      <c r="A63" s="801" t="s">
        <v>144</v>
      </c>
      <c r="B63" s="801"/>
      <c r="C63" s="380">
        <v>89250</v>
      </c>
      <c r="D63" s="417">
        <f t="shared" si="4"/>
        <v>244.52054794520549</v>
      </c>
      <c r="E63" s="843" t="s">
        <v>253</v>
      </c>
      <c r="F63" s="843"/>
    </row>
    <row r="64" spans="1:6" ht="12.45" customHeight="1" x14ac:dyDescent="0.3">
      <c r="A64" s="801" t="s">
        <v>402</v>
      </c>
      <c r="B64" s="801"/>
      <c r="C64" s="380">
        <v>58922</v>
      </c>
      <c r="D64" s="417">
        <f t="shared" si="4"/>
        <v>161.43013698630136</v>
      </c>
      <c r="E64" s="843" t="s">
        <v>403</v>
      </c>
      <c r="F64" s="843"/>
    </row>
    <row r="65" spans="1:6" ht="12.45" customHeight="1" x14ac:dyDescent="0.3">
      <c r="A65" s="801" t="s">
        <v>404</v>
      </c>
      <c r="B65" s="801"/>
      <c r="C65" s="380">
        <v>32591</v>
      </c>
      <c r="D65" s="417">
        <f t="shared" si="4"/>
        <v>89.290410958904104</v>
      </c>
      <c r="E65" s="843" t="s">
        <v>405</v>
      </c>
      <c r="F65" s="843"/>
    </row>
    <row r="66" spans="1:6" ht="12.45" customHeight="1" x14ac:dyDescent="0.3">
      <c r="A66" s="801" t="s">
        <v>1920</v>
      </c>
      <c r="B66" s="801"/>
      <c r="C66" s="380">
        <v>29280</v>
      </c>
      <c r="D66" s="417">
        <f t="shared" si="4"/>
        <v>80.219178082191775</v>
      </c>
      <c r="E66" s="843" t="s">
        <v>1921</v>
      </c>
      <c r="F66" s="843"/>
    </row>
    <row r="67" spans="1:6" ht="12.45" customHeight="1" x14ac:dyDescent="0.3">
      <c r="A67" s="801" t="s">
        <v>406</v>
      </c>
      <c r="B67" s="801"/>
      <c r="C67" s="380">
        <v>46176</v>
      </c>
      <c r="D67" s="417">
        <f t="shared" si="4"/>
        <v>126.50958904109589</v>
      </c>
      <c r="E67" s="843" t="s">
        <v>406</v>
      </c>
      <c r="F67" s="843"/>
    </row>
    <row r="68" spans="1:6" ht="12.45" customHeight="1" x14ac:dyDescent="0.3">
      <c r="A68" s="801" t="s">
        <v>407</v>
      </c>
      <c r="B68" s="801"/>
      <c r="C68" s="380">
        <v>7354</v>
      </c>
      <c r="D68" s="417">
        <f t="shared" si="4"/>
        <v>20.147945205479452</v>
      </c>
      <c r="E68" s="843" t="s">
        <v>407</v>
      </c>
      <c r="F68" s="843"/>
    </row>
    <row r="69" spans="1:6" ht="12.45" customHeight="1" x14ac:dyDescent="0.3">
      <c r="A69" s="801" t="s">
        <v>408</v>
      </c>
      <c r="B69" s="801"/>
      <c r="C69" s="380">
        <v>116017</v>
      </c>
      <c r="D69" s="417">
        <f t="shared" si="4"/>
        <v>317.85479452054796</v>
      </c>
      <c r="E69" s="843" t="s">
        <v>409</v>
      </c>
      <c r="F69" s="843"/>
    </row>
    <row r="70" spans="1:6" ht="12.45" customHeight="1" x14ac:dyDescent="0.3">
      <c r="A70" s="863"/>
      <c r="B70" s="863"/>
      <c r="C70" s="396"/>
      <c r="D70" s="417"/>
      <c r="E70" s="843"/>
      <c r="F70" s="843"/>
    </row>
    <row r="71" spans="1:6" ht="12.45" customHeight="1" x14ac:dyDescent="0.3">
      <c r="A71" s="800" t="s">
        <v>410</v>
      </c>
      <c r="B71" s="800"/>
      <c r="C71" s="388"/>
      <c r="D71" s="417"/>
      <c r="E71" s="877" t="s">
        <v>411</v>
      </c>
      <c r="F71" s="877"/>
    </row>
    <row r="72" spans="1:6" ht="12.45" customHeight="1" x14ac:dyDescent="0.3">
      <c r="A72" s="801" t="s">
        <v>412</v>
      </c>
      <c r="B72" s="801"/>
      <c r="C72" s="380">
        <v>99234</v>
      </c>
      <c r="D72" s="417">
        <f>C72/365</f>
        <v>271.87397260273974</v>
      </c>
      <c r="E72" s="843" t="s">
        <v>2089</v>
      </c>
      <c r="F72" s="843"/>
    </row>
    <row r="73" spans="1:6" ht="12.45" customHeight="1" x14ac:dyDescent="0.3">
      <c r="A73" s="801" t="s">
        <v>158</v>
      </c>
      <c r="B73" s="801"/>
      <c r="C73" s="380">
        <v>35050</v>
      </c>
      <c r="D73" s="417">
        <f t="shared" ref="D73:D87" si="5">C73/365</f>
        <v>96.027397260273972</v>
      </c>
      <c r="E73" s="843" t="s">
        <v>413</v>
      </c>
      <c r="F73" s="843"/>
    </row>
    <row r="74" spans="1:6" ht="12.45" customHeight="1" x14ac:dyDescent="0.3">
      <c r="A74" s="801" t="s">
        <v>184</v>
      </c>
      <c r="B74" s="801"/>
      <c r="C74" s="380">
        <v>30517</v>
      </c>
      <c r="D74" s="417">
        <f t="shared" si="5"/>
        <v>83.608219178082194</v>
      </c>
      <c r="E74" s="843" t="s">
        <v>290</v>
      </c>
      <c r="F74" s="843"/>
    </row>
    <row r="75" spans="1:6" ht="12.45" customHeight="1" x14ac:dyDescent="0.3">
      <c r="A75" s="801" t="s">
        <v>414</v>
      </c>
      <c r="B75" s="801"/>
      <c r="C75" s="380">
        <v>36587</v>
      </c>
      <c r="D75" s="417">
        <f t="shared" si="5"/>
        <v>100.23835616438356</v>
      </c>
      <c r="E75" s="843" t="s">
        <v>415</v>
      </c>
      <c r="F75" s="843"/>
    </row>
    <row r="76" spans="1:6" ht="12.45" customHeight="1" x14ac:dyDescent="0.3">
      <c r="A76" s="801" t="s">
        <v>416</v>
      </c>
      <c r="B76" s="801"/>
      <c r="C76" s="380">
        <v>29692</v>
      </c>
      <c r="D76" s="417">
        <f t="shared" si="5"/>
        <v>81.347945205479448</v>
      </c>
      <c r="E76" s="843" t="s">
        <v>417</v>
      </c>
      <c r="F76" s="843"/>
    </row>
    <row r="77" spans="1:6" ht="12.45" customHeight="1" x14ac:dyDescent="0.3">
      <c r="A77" s="801" t="s">
        <v>102</v>
      </c>
      <c r="B77" s="801"/>
      <c r="C77" s="380">
        <v>174914</v>
      </c>
      <c r="D77" s="417">
        <f t="shared" si="5"/>
        <v>479.21643835616436</v>
      </c>
      <c r="E77" s="843" t="s">
        <v>211</v>
      </c>
      <c r="F77" s="843"/>
    </row>
    <row r="78" spans="1:6" ht="12.45" customHeight="1" x14ac:dyDescent="0.3">
      <c r="A78" s="801" t="s">
        <v>418</v>
      </c>
      <c r="B78" s="801"/>
      <c r="C78" s="380">
        <v>83890</v>
      </c>
      <c r="D78" s="417">
        <f t="shared" si="5"/>
        <v>229.83561643835617</v>
      </c>
      <c r="E78" s="843" t="s">
        <v>419</v>
      </c>
      <c r="F78" s="843"/>
    </row>
    <row r="79" spans="1:6" ht="12.45" customHeight="1" x14ac:dyDescent="0.3">
      <c r="A79" s="801" t="s">
        <v>420</v>
      </c>
      <c r="B79" s="801"/>
      <c r="C79" s="380">
        <v>15246</v>
      </c>
      <c r="D79" s="417">
        <f t="shared" si="5"/>
        <v>41.769863013698632</v>
      </c>
      <c r="E79" s="843" t="s">
        <v>421</v>
      </c>
      <c r="F79" s="843"/>
    </row>
    <row r="80" spans="1:6" ht="12.45" customHeight="1" x14ac:dyDescent="0.3">
      <c r="A80" s="801" t="s">
        <v>422</v>
      </c>
      <c r="B80" s="801"/>
      <c r="C80" s="380">
        <v>64848</v>
      </c>
      <c r="D80" s="417">
        <f t="shared" si="5"/>
        <v>177.66575342465754</v>
      </c>
      <c r="E80" s="843" t="s">
        <v>423</v>
      </c>
      <c r="F80" s="843"/>
    </row>
    <row r="81" spans="1:6" ht="12.45" customHeight="1" x14ac:dyDescent="0.3">
      <c r="A81" s="801" t="s">
        <v>424</v>
      </c>
      <c r="B81" s="801"/>
      <c r="C81" s="380">
        <v>56993</v>
      </c>
      <c r="D81" s="417">
        <f t="shared" si="5"/>
        <v>156.14520547945204</v>
      </c>
      <c r="E81" s="843" t="s">
        <v>425</v>
      </c>
      <c r="F81" s="843"/>
    </row>
    <row r="82" spans="1:6" ht="12.45" customHeight="1" x14ac:dyDescent="0.3">
      <c r="A82" s="801" t="s">
        <v>426</v>
      </c>
      <c r="B82" s="801"/>
      <c r="C82" s="380">
        <v>36316</v>
      </c>
      <c r="D82" s="417">
        <f t="shared" si="5"/>
        <v>99.495890410958907</v>
      </c>
      <c r="E82" s="843" t="s">
        <v>427</v>
      </c>
      <c r="F82" s="843"/>
    </row>
    <row r="83" spans="1:6" ht="12.45" customHeight="1" x14ac:dyDescent="0.3">
      <c r="A83" s="801" t="s">
        <v>114</v>
      </c>
      <c r="B83" s="801"/>
      <c r="C83" s="380">
        <v>38009</v>
      </c>
      <c r="D83" s="417">
        <f t="shared" si="5"/>
        <v>104.13424657534246</v>
      </c>
      <c r="E83" s="843" t="s">
        <v>223</v>
      </c>
      <c r="F83" s="843"/>
    </row>
    <row r="84" spans="1:6" ht="12.45" customHeight="1" x14ac:dyDescent="0.3">
      <c r="A84" s="801" t="s">
        <v>160</v>
      </c>
      <c r="B84" s="801"/>
      <c r="C84" s="380">
        <v>62860</v>
      </c>
      <c r="D84" s="417">
        <f t="shared" si="5"/>
        <v>172.21917808219177</v>
      </c>
      <c r="E84" s="843" t="s">
        <v>268</v>
      </c>
      <c r="F84" s="843"/>
    </row>
    <row r="85" spans="1:6" ht="12.45" customHeight="1" x14ac:dyDescent="0.3">
      <c r="A85" s="876" t="s">
        <v>2032</v>
      </c>
      <c r="B85" s="876"/>
      <c r="C85" s="405">
        <v>7774</v>
      </c>
      <c r="D85" s="417">
        <f t="shared" si="5"/>
        <v>21.298630136986301</v>
      </c>
      <c r="E85" s="878" t="s">
        <v>2033</v>
      </c>
      <c r="F85" s="878"/>
    </row>
    <row r="86" spans="1:6" ht="12.45" customHeight="1" x14ac:dyDescent="0.3">
      <c r="A86" s="801" t="s">
        <v>428</v>
      </c>
      <c r="B86" s="801"/>
      <c r="C86" s="380">
        <v>6034</v>
      </c>
      <c r="D86" s="417">
        <f t="shared" si="5"/>
        <v>16.531506849315068</v>
      </c>
      <c r="E86" s="843" t="s">
        <v>429</v>
      </c>
      <c r="F86" s="843"/>
    </row>
    <row r="87" spans="1:6" ht="12.45" customHeight="1" x14ac:dyDescent="0.3">
      <c r="A87" s="801" t="s">
        <v>430</v>
      </c>
      <c r="B87" s="801"/>
      <c r="C87" s="388">
        <v>143</v>
      </c>
      <c r="D87" s="417">
        <f t="shared" si="5"/>
        <v>0.39178082191780822</v>
      </c>
      <c r="E87" s="843" t="s">
        <v>430</v>
      </c>
      <c r="F87" s="843"/>
    </row>
    <row r="88" spans="1:6" ht="12.45" customHeight="1" x14ac:dyDescent="0.3">
      <c r="A88" s="801" t="s">
        <v>1901</v>
      </c>
      <c r="B88" s="801"/>
      <c r="C88" s="388">
        <v>43</v>
      </c>
      <c r="D88" s="417">
        <f>C88/365</f>
        <v>0.11780821917808219</v>
      </c>
      <c r="E88" s="843" t="s">
        <v>1901</v>
      </c>
      <c r="F88" s="843"/>
    </row>
    <row r="89" spans="1:6" ht="12.45" customHeight="1" x14ac:dyDescent="0.3">
      <c r="A89" s="801" t="s">
        <v>1902</v>
      </c>
      <c r="B89" s="801"/>
      <c r="C89" s="388">
        <v>12</v>
      </c>
      <c r="D89" s="417" t="s">
        <v>431</v>
      </c>
      <c r="E89" s="843" t="s">
        <v>1902</v>
      </c>
      <c r="F89" s="843"/>
    </row>
    <row r="90" spans="1:6" ht="12.45" customHeight="1" x14ac:dyDescent="0.3">
      <c r="A90" s="801" t="s">
        <v>1903</v>
      </c>
      <c r="B90" s="801"/>
      <c r="C90" s="388">
        <v>2</v>
      </c>
      <c r="D90" s="417" t="s">
        <v>431</v>
      </c>
      <c r="E90" s="843" t="s">
        <v>1903</v>
      </c>
      <c r="F90" s="843"/>
    </row>
    <row r="91" spans="1:6" ht="12.45" customHeight="1" x14ac:dyDescent="0.3">
      <c r="A91" s="801" t="s">
        <v>1904</v>
      </c>
      <c r="B91" s="801"/>
      <c r="C91" s="388">
        <v>48</v>
      </c>
      <c r="D91" s="417">
        <f t="shared" ref="D91:D92" si="6">C91/365</f>
        <v>0.13150684931506848</v>
      </c>
      <c r="E91" s="843" t="s">
        <v>1904</v>
      </c>
      <c r="F91" s="843"/>
    </row>
    <row r="92" spans="1:6" ht="12.45" customHeight="1" x14ac:dyDescent="0.3">
      <c r="A92" s="801" t="s">
        <v>432</v>
      </c>
      <c r="B92" s="801"/>
      <c r="C92" s="380">
        <v>2626</v>
      </c>
      <c r="D92" s="417">
        <f t="shared" si="6"/>
        <v>7.1945205479452055</v>
      </c>
      <c r="E92" s="843" t="s">
        <v>432</v>
      </c>
      <c r="F92" s="843"/>
    </row>
    <row r="93" spans="1:6" ht="12.45" customHeight="1" x14ac:dyDescent="0.3">
      <c r="A93" s="863"/>
      <c r="B93" s="863"/>
      <c r="C93" s="388"/>
      <c r="D93" s="417"/>
      <c r="E93" s="843"/>
      <c r="F93" s="843"/>
    </row>
    <row r="94" spans="1:6" ht="12.45" customHeight="1" x14ac:dyDescent="0.3">
      <c r="A94" s="800" t="s">
        <v>433</v>
      </c>
      <c r="B94" s="800"/>
      <c r="C94" s="388"/>
      <c r="D94" s="417"/>
      <c r="E94" s="877" t="s">
        <v>434</v>
      </c>
      <c r="F94" s="877"/>
    </row>
    <row r="95" spans="1:6" ht="12.45" customHeight="1" x14ac:dyDescent="0.3">
      <c r="A95" s="801" t="s">
        <v>135</v>
      </c>
      <c r="B95" s="801"/>
      <c r="C95" s="388">
        <v>42</v>
      </c>
      <c r="D95" s="417">
        <f t="shared" ref="D95:D97" si="7">C95/365</f>
        <v>0.11506849315068493</v>
      </c>
      <c r="E95" s="843" t="s">
        <v>244</v>
      </c>
      <c r="F95" s="843"/>
    </row>
    <row r="96" spans="1:6" ht="12.45" customHeight="1" x14ac:dyDescent="0.3">
      <c r="A96" s="801" t="s">
        <v>97</v>
      </c>
      <c r="B96" s="801"/>
      <c r="C96" s="388">
        <v>60</v>
      </c>
      <c r="D96" s="417">
        <f t="shared" si="7"/>
        <v>0.16438356164383561</v>
      </c>
      <c r="E96" s="843" t="s">
        <v>206</v>
      </c>
      <c r="F96" s="843"/>
    </row>
    <row r="97" spans="1:7" ht="12.45" customHeight="1" x14ac:dyDescent="0.3">
      <c r="A97" s="801" t="s">
        <v>118</v>
      </c>
      <c r="B97" s="801"/>
      <c r="C97" s="388">
        <v>33</v>
      </c>
      <c r="D97" s="417">
        <f t="shared" si="7"/>
        <v>9.0410958904109592E-2</v>
      </c>
      <c r="E97" s="843" t="s">
        <v>227</v>
      </c>
      <c r="F97" s="843"/>
    </row>
    <row r="98" spans="1:7" ht="12.45" customHeight="1" x14ac:dyDescent="0.3">
      <c r="A98" s="863"/>
      <c r="B98" s="863"/>
      <c r="C98" s="388"/>
      <c r="D98" s="417"/>
      <c r="E98" s="843"/>
      <c r="F98" s="843"/>
    </row>
    <row r="99" spans="1:7" ht="12.45" customHeight="1" x14ac:dyDescent="0.3">
      <c r="A99" s="800" t="s">
        <v>435</v>
      </c>
      <c r="B99" s="800"/>
      <c r="C99" s="388"/>
      <c r="D99" s="417"/>
      <c r="E99" s="877" t="s">
        <v>436</v>
      </c>
      <c r="F99" s="877"/>
    </row>
    <row r="100" spans="1:7" ht="12.45" customHeight="1" x14ac:dyDescent="0.3">
      <c r="A100" s="801" t="s">
        <v>437</v>
      </c>
      <c r="B100" s="801"/>
      <c r="C100" s="380">
        <v>43330</v>
      </c>
      <c r="D100" s="417">
        <f>C100/365</f>
        <v>118.71232876712328</v>
      </c>
      <c r="E100" s="843" t="s">
        <v>438</v>
      </c>
      <c r="F100" s="843"/>
    </row>
    <row r="101" spans="1:7" ht="12.45" customHeight="1" x14ac:dyDescent="0.3">
      <c r="A101" s="863"/>
      <c r="B101" s="863"/>
      <c r="C101" s="380"/>
      <c r="D101" s="417"/>
      <c r="E101" s="843"/>
      <c r="F101" s="843"/>
    </row>
    <row r="102" spans="1:7" ht="12.45" customHeight="1" x14ac:dyDescent="0.3">
      <c r="A102" s="800" t="s">
        <v>446</v>
      </c>
      <c r="B102" s="800"/>
      <c r="C102" s="388"/>
      <c r="D102" s="417"/>
      <c r="E102" s="877" t="s">
        <v>1384</v>
      </c>
      <c r="F102" s="877"/>
    </row>
    <row r="103" spans="1:7" ht="12.45" customHeight="1" x14ac:dyDescent="0.3">
      <c r="A103" s="801" t="s">
        <v>439</v>
      </c>
      <c r="B103" s="801"/>
      <c r="C103" s="380">
        <v>136594</v>
      </c>
      <c r="D103" s="417">
        <f t="shared" ref="D103" si="8">C103/365</f>
        <v>374.23013698630137</v>
      </c>
      <c r="E103" s="843" t="s">
        <v>440</v>
      </c>
      <c r="F103" s="843"/>
    </row>
    <row r="104" spans="1:7" ht="12.45" customHeight="1" x14ac:dyDescent="0.3">
      <c r="A104" s="863"/>
      <c r="B104" s="863"/>
      <c r="C104" s="388"/>
      <c r="D104" s="417"/>
      <c r="E104" s="843"/>
      <c r="F104" s="843"/>
    </row>
    <row r="105" spans="1:7" ht="12.45" customHeight="1" x14ac:dyDescent="0.3">
      <c r="A105" s="880" t="s">
        <v>34</v>
      </c>
      <c r="B105" s="880"/>
      <c r="C105" s="728">
        <v>4069739</v>
      </c>
      <c r="D105" s="751">
        <f>C105/365</f>
        <v>11149.969863013699</v>
      </c>
      <c r="E105" s="879" t="s">
        <v>441</v>
      </c>
      <c r="F105" s="879"/>
    </row>
    <row r="106" spans="1:7" ht="12.45" customHeight="1" x14ac:dyDescent="0.3">
      <c r="A106" s="871"/>
      <c r="B106" s="871"/>
      <c r="C106" s="871"/>
      <c r="D106" s="391"/>
      <c r="E106" s="858"/>
      <c r="F106" s="858"/>
    </row>
    <row r="107" spans="1:7" s="300" customFormat="1" ht="12.45" customHeight="1" x14ac:dyDescent="0.15">
      <c r="A107" s="883" t="s">
        <v>1146</v>
      </c>
      <c r="B107" s="883"/>
      <c r="C107" s="883"/>
      <c r="D107" s="644"/>
      <c r="E107" s="645"/>
      <c r="F107" s="645" t="s">
        <v>1145</v>
      </c>
      <c r="G107" s="661"/>
    </row>
  </sheetData>
  <mergeCells count="206">
    <mergeCell ref="A107:C107"/>
    <mergeCell ref="A1:E1"/>
    <mergeCell ref="A34:B34"/>
    <mergeCell ref="A25:B25"/>
    <mergeCell ref="A35:B35"/>
    <mergeCell ref="A16:B16"/>
    <mergeCell ref="E14:F14"/>
    <mergeCell ref="A12:B12"/>
    <mergeCell ref="A13:B13"/>
    <mergeCell ref="A14:B14"/>
    <mergeCell ref="E34:F34"/>
    <mergeCell ref="A17:B17"/>
    <mergeCell ref="A18:B18"/>
    <mergeCell ref="E20:F20"/>
    <mergeCell ref="E12:F12"/>
    <mergeCell ref="E13:F13"/>
    <mergeCell ref="A15:B15"/>
    <mergeCell ref="C7:D7"/>
    <mergeCell ref="E9:F9"/>
    <mergeCell ref="E10:F10"/>
    <mergeCell ref="E11:F11"/>
    <mergeCell ref="A9:B9"/>
    <mergeCell ref="A46:B46"/>
    <mergeCell ref="A47:B47"/>
    <mergeCell ref="A48:B48"/>
    <mergeCell ref="A49:B49"/>
    <mergeCell ref="A50:B50"/>
    <mergeCell ref="A51:B51"/>
    <mergeCell ref="A52:B52"/>
    <mergeCell ref="A7:B8"/>
    <mergeCell ref="E7:F8"/>
    <mergeCell ref="A106:C106"/>
    <mergeCell ref="E103:F103"/>
    <mergeCell ref="E104:F104"/>
    <mergeCell ref="E105:F105"/>
    <mergeCell ref="E106:F106"/>
    <mergeCell ref="A85:B85"/>
    <mergeCell ref="A86:B86"/>
    <mergeCell ref="A87:B87"/>
    <mergeCell ref="E98:F98"/>
    <mergeCell ref="E99:F99"/>
    <mergeCell ref="E100:F100"/>
    <mergeCell ref="E101:F101"/>
    <mergeCell ref="E93:F93"/>
    <mergeCell ref="A98:B98"/>
    <mergeCell ref="A99:B99"/>
    <mergeCell ref="A100:B100"/>
    <mergeCell ref="A101:B101"/>
    <mergeCell ref="A102:B102"/>
    <mergeCell ref="A103:B103"/>
    <mergeCell ref="A104:B104"/>
    <mergeCell ref="A105:B105"/>
    <mergeCell ref="A94:B94"/>
    <mergeCell ref="A95:B95"/>
    <mergeCell ref="A96:B96"/>
    <mergeCell ref="E63:F63"/>
    <mergeCell ref="E38:F38"/>
    <mergeCell ref="E64:F64"/>
    <mergeCell ref="E102:F102"/>
    <mergeCell ref="A76:B76"/>
    <mergeCell ref="A77:B77"/>
    <mergeCell ref="A78:B78"/>
    <mergeCell ref="A79:B79"/>
    <mergeCell ref="A80:B80"/>
    <mergeCell ref="A81:B81"/>
    <mergeCell ref="A82:B82"/>
    <mergeCell ref="A83:B83"/>
    <mergeCell ref="A84:B84"/>
    <mergeCell ref="E80:F80"/>
    <mergeCell ref="A91:B91"/>
    <mergeCell ref="A54:B54"/>
    <mergeCell ref="A55:B55"/>
    <mergeCell ref="A56:B56"/>
    <mergeCell ref="A88:B88"/>
    <mergeCell ref="A89:B89"/>
    <mergeCell ref="A90:B90"/>
    <mergeCell ref="A67:B67"/>
    <mergeCell ref="A68:B68"/>
    <mergeCell ref="A69:B69"/>
    <mergeCell ref="A53:B53"/>
    <mergeCell ref="A97:B97"/>
    <mergeCell ref="A72:B72"/>
    <mergeCell ref="A73:B73"/>
    <mergeCell ref="A74:B74"/>
    <mergeCell ref="A75:B75"/>
    <mergeCell ref="A58:B58"/>
    <mergeCell ref="A59:B59"/>
    <mergeCell ref="A60:B60"/>
    <mergeCell ref="A61:B61"/>
    <mergeCell ref="A62:B62"/>
    <mergeCell ref="A63:B63"/>
    <mergeCell ref="A64:B64"/>
    <mergeCell ref="A65:B65"/>
    <mergeCell ref="A66:B66"/>
    <mergeCell ref="A92:B92"/>
    <mergeCell ref="A93:B93"/>
    <mergeCell ref="A57:B57"/>
    <mergeCell ref="A70:B70"/>
    <mergeCell ref="A71:B71"/>
    <mergeCell ref="A2:F2"/>
    <mergeCell ref="A3:F3"/>
    <mergeCell ref="A4:F4"/>
    <mergeCell ref="A5:F5"/>
    <mergeCell ref="A6:F6"/>
    <mergeCell ref="A19:B19"/>
    <mergeCell ref="A20:B20"/>
    <mergeCell ref="A21:B21"/>
    <mergeCell ref="A22:B22"/>
    <mergeCell ref="E17:F17"/>
    <mergeCell ref="E18:F18"/>
    <mergeCell ref="E19:F19"/>
    <mergeCell ref="E21:F21"/>
    <mergeCell ref="A10:B10"/>
    <mergeCell ref="A11:B11"/>
    <mergeCell ref="E15:F15"/>
    <mergeCell ref="E16:F16"/>
    <mergeCell ref="A23:B23"/>
    <mergeCell ref="A24:B24"/>
    <mergeCell ref="A45:B45"/>
    <mergeCell ref="A28:B28"/>
    <mergeCell ref="A29:B29"/>
    <mergeCell ref="A30:B30"/>
    <mergeCell ref="A31:B31"/>
    <mergeCell ref="A32:B32"/>
    <mergeCell ref="A33:B33"/>
    <mergeCell ref="A36:B36"/>
    <mergeCell ref="A26:B26"/>
    <mergeCell ref="A27:B27"/>
    <mergeCell ref="A37:B37"/>
    <mergeCell ref="A38:B38"/>
    <mergeCell ref="A39:B39"/>
    <mergeCell ref="A40:B40"/>
    <mergeCell ref="A41:B41"/>
    <mergeCell ref="A42:B42"/>
    <mergeCell ref="A43:B43"/>
    <mergeCell ref="A44:B44"/>
    <mergeCell ref="E27:F27"/>
    <mergeCell ref="E28:F28"/>
    <mergeCell ref="E29:F29"/>
    <mergeCell ref="E35:F35"/>
    <mergeCell ref="E36:F36"/>
    <mergeCell ref="E37:F37"/>
    <mergeCell ref="E24:F24"/>
    <mergeCell ref="E25:F25"/>
    <mergeCell ref="E22:F22"/>
    <mergeCell ref="E23:F23"/>
    <mergeCell ref="E26:F26"/>
    <mergeCell ref="E30:F30"/>
    <mergeCell ref="E31:F31"/>
    <mergeCell ref="E32:F32"/>
    <mergeCell ref="E33:F33"/>
    <mergeCell ref="E59:F59"/>
    <mergeCell ref="E58:F58"/>
    <mergeCell ref="E60:F60"/>
    <mergeCell ref="E61:F61"/>
    <mergeCell ref="E62:F62"/>
    <mergeCell ref="E52:F52"/>
    <mergeCell ref="E53:F53"/>
    <mergeCell ref="E57:F57"/>
    <mergeCell ref="E51:F51"/>
    <mergeCell ref="E54:F54"/>
    <mergeCell ref="E55:F55"/>
    <mergeCell ref="E56:F56"/>
    <mergeCell ref="E43:F43"/>
    <mergeCell ref="E44:F44"/>
    <mergeCell ref="E45:F45"/>
    <mergeCell ref="E39:F39"/>
    <mergeCell ref="E47:F47"/>
    <mergeCell ref="E48:F48"/>
    <mergeCell ref="E49:F49"/>
    <mergeCell ref="E50:F50"/>
    <mergeCell ref="E42:F42"/>
    <mergeCell ref="E46:F46"/>
    <mergeCell ref="E40:F40"/>
    <mergeCell ref="E41:F41"/>
    <mergeCell ref="E96:F96"/>
    <mergeCell ref="E97:F97"/>
    <mergeCell ref="E75:F75"/>
    <mergeCell ref="E76:F76"/>
    <mergeCell ref="E77:F77"/>
    <mergeCell ref="E78:F78"/>
    <mergeCell ref="E79:F79"/>
    <mergeCell ref="E85:F85"/>
    <mergeCell ref="E86:F86"/>
    <mergeCell ref="E81:F81"/>
    <mergeCell ref="E82:F82"/>
    <mergeCell ref="E83:F83"/>
    <mergeCell ref="E84:F84"/>
    <mergeCell ref="E94:F94"/>
    <mergeCell ref="E95:F95"/>
    <mergeCell ref="E88:F88"/>
    <mergeCell ref="E89:F89"/>
    <mergeCell ref="E90:F90"/>
    <mergeCell ref="E91:F91"/>
    <mergeCell ref="E87:F87"/>
    <mergeCell ref="E92:F92"/>
    <mergeCell ref="E70:F70"/>
    <mergeCell ref="E71:F71"/>
    <mergeCell ref="E72:F72"/>
    <mergeCell ref="E73:F73"/>
    <mergeCell ref="E74:F74"/>
    <mergeCell ref="E65:F65"/>
    <mergeCell ref="E66:F66"/>
    <mergeCell ref="E67:F67"/>
    <mergeCell ref="E68:F68"/>
    <mergeCell ref="E69:F69"/>
  </mergeCells>
  <hyperlinks>
    <hyperlink ref="F1" location="'Inhaltsverzeichnis - Indice'!A1" display="Inhaltsverzeichnis / 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F80-5489-4DE2-B318-768037DE74FF}">
  <dimension ref="A1:G80"/>
  <sheetViews>
    <sheetView zoomScale="120" zoomScaleNormal="120" workbookViewId="0">
      <selection sqref="A1:F1"/>
    </sheetView>
  </sheetViews>
  <sheetFormatPr baseColWidth="10" defaultColWidth="8.6640625" defaultRowHeight="14.4" x14ac:dyDescent="0.3"/>
  <cols>
    <col min="1" max="1" width="27.5546875" customWidth="1"/>
    <col min="2" max="2" width="9.88671875" customWidth="1"/>
    <col min="3" max="3" width="18.33203125" customWidth="1"/>
    <col min="4" max="4" width="15" customWidth="1"/>
    <col min="5" max="5" width="18.109375" customWidth="1"/>
    <col min="6" max="6" width="18.44140625" customWidth="1"/>
    <col min="7" max="7" width="26.5546875" customWidth="1"/>
  </cols>
  <sheetData>
    <row r="1" spans="1:7" ht="12" customHeight="1" x14ac:dyDescent="0.3">
      <c r="A1" s="767" t="s">
        <v>442</v>
      </c>
      <c r="B1" s="767"/>
      <c r="C1" s="767"/>
      <c r="D1" s="767"/>
      <c r="E1" s="767"/>
      <c r="F1" s="767"/>
      <c r="G1" s="249" t="s">
        <v>1614</v>
      </c>
    </row>
    <row r="2" spans="1:7" ht="22.05" customHeight="1" x14ac:dyDescent="0.3">
      <c r="A2" s="805" t="s">
        <v>1922</v>
      </c>
      <c r="B2" s="805"/>
      <c r="C2" s="805"/>
      <c r="D2" s="805"/>
      <c r="E2" s="805"/>
      <c r="F2" s="805"/>
      <c r="G2" s="805"/>
    </row>
    <row r="3" spans="1:7" ht="12" customHeight="1" x14ac:dyDescent="0.3">
      <c r="A3" s="767" t="s">
        <v>443</v>
      </c>
      <c r="B3" s="767"/>
      <c r="C3" s="767"/>
      <c r="D3" s="767"/>
      <c r="E3" s="767"/>
      <c r="F3" s="767"/>
      <c r="G3" s="767"/>
    </row>
    <row r="4" spans="1:7" ht="22.05" customHeight="1" x14ac:dyDescent="0.3">
      <c r="A4" s="805" t="s">
        <v>1814</v>
      </c>
      <c r="B4" s="805"/>
      <c r="C4" s="805"/>
      <c r="D4" s="805"/>
      <c r="E4" s="805"/>
      <c r="F4" s="805"/>
      <c r="G4" s="805"/>
    </row>
    <row r="5" spans="1:7" ht="12" customHeight="1" x14ac:dyDescent="0.3">
      <c r="A5" s="767" t="s">
        <v>444</v>
      </c>
      <c r="B5" s="767"/>
      <c r="C5" s="767"/>
      <c r="D5" s="767"/>
      <c r="E5" s="767"/>
      <c r="F5" s="767"/>
      <c r="G5" s="767"/>
    </row>
    <row r="6" spans="1:7" ht="12" customHeight="1" x14ac:dyDescent="0.3">
      <c r="A6" s="891"/>
      <c r="B6" s="891"/>
      <c r="C6" s="891"/>
      <c r="D6" s="891"/>
      <c r="E6" s="891"/>
      <c r="F6" s="891"/>
      <c r="G6" s="891"/>
    </row>
    <row r="7" spans="1:7" ht="22.95" customHeight="1" x14ac:dyDescent="0.3">
      <c r="A7" s="808" t="s">
        <v>2129</v>
      </c>
      <c r="B7" s="809"/>
      <c r="C7" s="888" t="s">
        <v>2115</v>
      </c>
      <c r="D7" s="889"/>
      <c r="E7" s="888" t="s">
        <v>2116</v>
      </c>
      <c r="F7" s="889"/>
      <c r="G7" s="812" t="s">
        <v>2130</v>
      </c>
    </row>
    <row r="8" spans="1:7" ht="16.05" customHeight="1" x14ac:dyDescent="0.3">
      <c r="A8" s="892"/>
      <c r="B8" s="893"/>
      <c r="C8" s="890" t="s">
        <v>445</v>
      </c>
      <c r="D8" s="890"/>
      <c r="E8" s="890" t="s">
        <v>445</v>
      </c>
      <c r="F8" s="890"/>
      <c r="G8" s="894"/>
    </row>
    <row r="9" spans="1:7" ht="22.95" customHeight="1" x14ac:dyDescent="0.3">
      <c r="A9" s="810"/>
      <c r="B9" s="811"/>
      <c r="C9" s="310" t="s">
        <v>2113</v>
      </c>
      <c r="D9" s="310" t="s">
        <v>2114</v>
      </c>
      <c r="E9" s="310" t="s">
        <v>2113</v>
      </c>
      <c r="F9" s="310" t="s">
        <v>2114</v>
      </c>
      <c r="G9" s="813"/>
    </row>
    <row r="10" spans="1:7" ht="12.45" customHeight="1" x14ac:dyDescent="0.3">
      <c r="A10" s="886"/>
      <c r="B10" s="886"/>
      <c r="C10" s="388"/>
      <c r="D10" s="388"/>
      <c r="E10" s="388"/>
      <c r="F10" s="388"/>
      <c r="G10" s="423"/>
    </row>
    <row r="11" spans="1:7" ht="12.45" customHeight="1" x14ac:dyDescent="0.3">
      <c r="A11" s="801" t="s">
        <v>130</v>
      </c>
      <c r="B11" s="801"/>
      <c r="C11" s="380">
        <v>80664</v>
      </c>
      <c r="D11" s="424">
        <f>C11/365</f>
        <v>220.99726027397261</v>
      </c>
      <c r="E11" s="380">
        <v>22440</v>
      </c>
      <c r="F11" s="424">
        <f>E11/365</f>
        <v>61.479452054794521</v>
      </c>
      <c r="G11" s="423" t="s">
        <v>349</v>
      </c>
    </row>
    <row r="12" spans="1:7" ht="12.45" customHeight="1" x14ac:dyDescent="0.3">
      <c r="A12" s="801" t="s">
        <v>169</v>
      </c>
      <c r="B12" s="801"/>
      <c r="C12" s="380">
        <v>24593</v>
      </c>
      <c r="D12" s="424">
        <f t="shared" ref="D12:D75" si="0">C12/365</f>
        <v>67.37808219178082</v>
      </c>
      <c r="E12" s="380">
        <v>9575</v>
      </c>
      <c r="F12" s="424">
        <f t="shared" ref="F12:F75" si="1">E12/365</f>
        <v>26.232876712328768</v>
      </c>
      <c r="G12" s="423" t="s">
        <v>276</v>
      </c>
    </row>
    <row r="13" spans="1:7" ht="12.45" customHeight="1" x14ac:dyDescent="0.3">
      <c r="A13" s="801" t="s">
        <v>350</v>
      </c>
      <c r="B13" s="801"/>
      <c r="C13" s="380">
        <v>24460</v>
      </c>
      <c r="D13" s="424">
        <f t="shared" si="0"/>
        <v>67.013698630136986</v>
      </c>
      <c r="E13" s="380">
        <v>9963</v>
      </c>
      <c r="F13" s="424">
        <f t="shared" si="1"/>
        <v>27.295890410958904</v>
      </c>
      <c r="G13" s="423" t="s">
        <v>351</v>
      </c>
    </row>
    <row r="14" spans="1:7" ht="12.45" customHeight="1" x14ac:dyDescent="0.3">
      <c r="A14" s="801" t="s">
        <v>352</v>
      </c>
      <c r="B14" s="801"/>
      <c r="C14" s="380">
        <v>19519</v>
      </c>
      <c r="D14" s="424">
        <f t="shared" si="0"/>
        <v>53.476712328767121</v>
      </c>
      <c r="E14" s="388">
        <v>778</v>
      </c>
      <c r="F14" s="424">
        <f t="shared" si="1"/>
        <v>2.1315068493150684</v>
      </c>
      <c r="G14" s="423" t="s">
        <v>353</v>
      </c>
    </row>
    <row r="15" spans="1:7" ht="12.45" customHeight="1" x14ac:dyDescent="0.3">
      <c r="A15" s="801" t="s">
        <v>127</v>
      </c>
      <c r="B15" s="801"/>
      <c r="C15" s="380">
        <v>34721</v>
      </c>
      <c r="D15" s="424">
        <f t="shared" si="0"/>
        <v>95.126027397260273</v>
      </c>
      <c r="E15" s="380">
        <v>8273</v>
      </c>
      <c r="F15" s="424">
        <f t="shared" si="1"/>
        <v>22.665753424657535</v>
      </c>
      <c r="G15" s="423" t="s">
        <v>236</v>
      </c>
    </row>
    <row r="16" spans="1:7" ht="12.45" customHeight="1" x14ac:dyDescent="0.3">
      <c r="A16" s="801" t="s">
        <v>168</v>
      </c>
      <c r="B16" s="801"/>
      <c r="C16" s="380">
        <v>110445</v>
      </c>
      <c r="D16" s="424">
        <f t="shared" si="0"/>
        <v>302.58904109589042</v>
      </c>
      <c r="E16" s="380">
        <v>18763</v>
      </c>
      <c r="F16" s="424">
        <f t="shared" si="1"/>
        <v>51.405479452054792</v>
      </c>
      <c r="G16" s="423" t="s">
        <v>275</v>
      </c>
    </row>
    <row r="17" spans="1:7" ht="12.45" customHeight="1" x14ac:dyDescent="0.3">
      <c r="A17" s="801" t="s">
        <v>354</v>
      </c>
      <c r="B17" s="801"/>
      <c r="C17" s="380">
        <v>24692</v>
      </c>
      <c r="D17" s="424">
        <f t="shared" si="0"/>
        <v>67.649315068493152</v>
      </c>
      <c r="E17" s="380">
        <v>20521</v>
      </c>
      <c r="F17" s="424">
        <f t="shared" si="1"/>
        <v>56.221917808219175</v>
      </c>
      <c r="G17" s="423" t="s">
        <v>355</v>
      </c>
    </row>
    <row r="18" spans="1:7" ht="12.45" customHeight="1" x14ac:dyDescent="0.3">
      <c r="A18" s="801" t="s">
        <v>122</v>
      </c>
      <c r="B18" s="801"/>
      <c r="C18" s="380">
        <v>48000</v>
      </c>
      <c r="D18" s="424">
        <f t="shared" si="0"/>
        <v>131.50684931506851</v>
      </c>
      <c r="E18" s="380">
        <v>21656</v>
      </c>
      <c r="F18" s="424">
        <f t="shared" si="1"/>
        <v>59.331506849315069</v>
      </c>
      <c r="G18" s="423" t="s">
        <v>232</v>
      </c>
    </row>
    <row r="19" spans="1:7" ht="12.45" customHeight="1" x14ac:dyDescent="0.3">
      <c r="A19" s="801" t="s">
        <v>356</v>
      </c>
      <c r="B19" s="801"/>
      <c r="C19" s="380">
        <v>16252</v>
      </c>
      <c r="D19" s="424">
        <f t="shared" si="0"/>
        <v>44.526027397260272</v>
      </c>
      <c r="E19" s="380">
        <v>10453</v>
      </c>
      <c r="F19" s="424">
        <f t="shared" si="1"/>
        <v>28.638356164383563</v>
      </c>
      <c r="G19" s="423" t="s">
        <v>357</v>
      </c>
    </row>
    <row r="20" spans="1:7" ht="12.45" customHeight="1" x14ac:dyDescent="0.3">
      <c r="A20" s="801" t="s">
        <v>358</v>
      </c>
      <c r="B20" s="801"/>
      <c r="C20" s="380">
        <v>9714</v>
      </c>
      <c r="D20" s="424">
        <f t="shared" si="0"/>
        <v>26.613698630136987</v>
      </c>
      <c r="E20" s="380">
        <v>10129</v>
      </c>
      <c r="F20" s="424">
        <f t="shared" si="1"/>
        <v>27.75068493150685</v>
      </c>
      <c r="G20" s="423" t="s">
        <v>359</v>
      </c>
    </row>
    <row r="21" spans="1:7" ht="12.45" customHeight="1" x14ac:dyDescent="0.3">
      <c r="A21" s="801" t="s">
        <v>360</v>
      </c>
      <c r="B21" s="801"/>
      <c r="C21" s="380">
        <v>7482</v>
      </c>
      <c r="D21" s="424">
        <f t="shared" si="0"/>
        <v>20.4986301369863</v>
      </c>
      <c r="E21" s="380">
        <v>2847</v>
      </c>
      <c r="F21" s="424">
        <f t="shared" si="1"/>
        <v>7.8</v>
      </c>
      <c r="G21" s="423" t="s">
        <v>361</v>
      </c>
    </row>
    <row r="22" spans="1:7" ht="12.45" customHeight="1" x14ac:dyDescent="0.3">
      <c r="A22" s="801" t="s">
        <v>140</v>
      </c>
      <c r="B22" s="801"/>
      <c r="C22" s="380">
        <v>41187</v>
      </c>
      <c r="D22" s="424">
        <f t="shared" si="0"/>
        <v>112.84109589041095</v>
      </c>
      <c r="E22" s="380">
        <v>26421</v>
      </c>
      <c r="F22" s="424">
        <f t="shared" si="1"/>
        <v>72.38630136986302</v>
      </c>
      <c r="G22" s="423" t="s">
        <v>249</v>
      </c>
    </row>
    <row r="23" spans="1:7" ht="12.45" customHeight="1" x14ac:dyDescent="0.3">
      <c r="A23" s="801" t="s">
        <v>148</v>
      </c>
      <c r="B23" s="801"/>
      <c r="C23" s="380">
        <v>8054</v>
      </c>
      <c r="D23" s="424">
        <f t="shared" si="0"/>
        <v>22.065753424657533</v>
      </c>
      <c r="E23" s="380">
        <v>8895</v>
      </c>
      <c r="F23" s="424">
        <f t="shared" si="1"/>
        <v>24.36986301369863</v>
      </c>
      <c r="G23" s="423" t="s">
        <v>148</v>
      </c>
    </row>
    <row r="24" spans="1:7" ht="12.45" customHeight="1" x14ac:dyDescent="0.3">
      <c r="A24" s="801" t="s">
        <v>362</v>
      </c>
      <c r="B24" s="801"/>
      <c r="C24" s="380">
        <v>10368</v>
      </c>
      <c r="D24" s="424">
        <f t="shared" si="0"/>
        <v>28.405479452054795</v>
      </c>
      <c r="E24" s="380">
        <v>14702</v>
      </c>
      <c r="F24" s="424">
        <f t="shared" si="1"/>
        <v>40.279452054794518</v>
      </c>
      <c r="G24" s="423" t="s">
        <v>363</v>
      </c>
    </row>
    <row r="25" spans="1:7" ht="12.45" customHeight="1" x14ac:dyDescent="0.3">
      <c r="A25" s="801" t="s">
        <v>364</v>
      </c>
      <c r="B25" s="801"/>
      <c r="C25" s="380">
        <v>15201</v>
      </c>
      <c r="D25" s="424">
        <f t="shared" si="0"/>
        <v>41.646575342465752</v>
      </c>
      <c r="E25" s="380">
        <v>6355</v>
      </c>
      <c r="F25" s="424">
        <f t="shared" si="1"/>
        <v>17.410958904109588</v>
      </c>
      <c r="G25" s="423" t="s">
        <v>365</v>
      </c>
    </row>
    <row r="26" spans="1:7" ht="12.45" customHeight="1" x14ac:dyDescent="0.3">
      <c r="A26" s="801" t="s">
        <v>132</v>
      </c>
      <c r="B26" s="801"/>
      <c r="C26" s="388">
        <v>921</v>
      </c>
      <c r="D26" s="424">
        <f t="shared" si="0"/>
        <v>2.5232876712328767</v>
      </c>
      <c r="E26" s="380">
        <v>1597</v>
      </c>
      <c r="F26" s="424">
        <f t="shared" si="1"/>
        <v>4.375342465753425</v>
      </c>
      <c r="G26" s="423" t="s">
        <v>241</v>
      </c>
    </row>
    <row r="27" spans="1:7" ht="12.45" customHeight="1" x14ac:dyDescent="0.3">
      <c r="A27" s="801" t="s">
        <v>123</v>
      </c>
      <c r="B27" s="801"/>
      <c r="C27" s="380">
        <v>2775</v>
      </c>
      <c r="D27" s="424">
        <f t="shared" si="0"/>
        <v>7.602739726027397</v>
      </c>
      <c r="E27" s="388">
        <v>846</v>
      </c>
      <c r="F27" s="424">
        <f t="shared" si="1"/>
        <v>2.3178082191780822</v>
      </c>
      <c r="G27" s="423" t="s">
        <v>233</v>
      </c>
    </row>
    <row r="28" spans="1:7" ht="12.45" customHeight="1" x14ac:dyDescent="0.3">
      <c r="A28" s="801" t="s">
        <v>135</v>
      </c>
      <c r="B28" s="801"/>
      <c r="C28" s="380">
        <v>148646</v>
      </c>
      <c r="D28" s="424">
        <f t="shared" si="0"/>
        <v>407.24931506849316</v>
      </c>
      <c r="E28" s="380">
        <v>72616</v>
      </c>
      <c r="F28" s="424">
        <f t="shared" si="1"/>
        <v>198.94794520547944</v>
      </c>
      <c r="G28" s="423" t="s">
        <v>244</v>
      </c>
    </row>
    <row r="29" spans="1:7" ht="12.45" customHeight="1" x14ac:dyDescent="0.3">
      <c r="A29" s="801" t="s">
        <v>372</v>
      </c>
      <c r="B29" s="801"/>
      <c r="C29" s="380">
        <v>44455</v>
      </c>
      <c r="D29" s="424">
        <f t="shared" si="0"/>
        <v>121.79452054794521</v>
      </c>
      <c r="E29" s="380">
        <v>4932</v>
      </c>
      <c r="F29" s="424">
        <f t="shared" si="1"/>
        <v>13.512328767123288</v>
      </c>
      <c r="G29" s="423" t="s">
        <v>373</v>
      </c>
    </row>
    <row r="30" spans="1:7" ht="12.45" customHeight="1" x14ac:dyDescent="0.3">
      <c r="A30" s="801" t="s">
        <v>374</v>
      </c>
      <c r="B30" s="801"/>
      <c r="C30" s="380">
        <v>36265</v>
      </c>
      <c r="D30" s="424">
        <f t="shared" si="0"/>
        <v>99.356164383561648</v>
      </c>
      <c r="E30" s="380">
        <v>13200</v>
      </c>
      <c r="F30" s="424">
        <f t="shared" si="1"/>
        <v>36.164383561643838</v>
      </c>
      <c r="G30" s="423" t="s">
        <v>375</v>
      </c>
    </row>
    <row r="31" spans="1:7" ht="12.45" customHeight="1" x14ac:dyDescent="0.3">
      <c r="A31" s="801" t="s">
        <v>120</v>
      </c>
      <c r="B31" s="801"/>
      <c r="C31" s="380">
        <v>8074</v>
      </c>
      <c r="D31" s="424">
        <f t="shared" si="0"/>
        <v>22.12054794520548</v>
      </c>
      <c r="E31" s="388">
        <v>1227</v>
      </c>
      <c r="F31" s="424">
        <f t="shared" si="1"/>
        <v>3.3616438356164382</v>
      </c>
      <c r="G31" s="423" t="s">
        <v>230</v>
      </c>
    </row>
    <row r="32" spans="1:7" ht="12.45" customHeight="1" x14ac:dyDescent="0.3">
      <c r="A32" s="801" t="s">
        <v>376</v>
      </c>
      <c r="B32" s="801"/>
      <c r="C32" s="380">
        <v>12775</v>
      </c>
      <c r="D32" s="424">
        <f t="shared" si="0"/>
        <v>35</v>
      </c>
      <c r="E32" s="380">
        <v>6006</v>
      </c>
      <c r="F32" s="424">
        <f t="shared" si="1"/>
        <v>16.454794520547946</v>
      </c>
      <c r="G32" s="423" t="s">
        <v>377</v>
      </c>
    </row>
    <row r="33" spans="1:7" ht="12.45" customHeight="1" x14ac:dyDescent="0.3">
      <c r="A33" s="801" t="s">
        <v>172</v>
      </c>
      <c r="B33" s="801"/>
      <c r="C33" s="380">
        <v>31190</v>
      </c>
      <c r="D33" s="424">
        <f t="shared" si="0"/>
        <v>85.452054794520549</v>
      </c>
      <c r="E33" s="380">
        <v>9551</v>
      </c>
      <c r="F33" s="424">
        <f t="shared" si="1"/>
        <v>26.167123287671235</v>
      </c>
      <c r="G33" s="423" t="s">
        <v>279</v>
      </c>
    </row>
    <row r="34" spans="1:7" ht="12.45" customHeight="1" x14ac:dyDescent="0.3">
      <c r="A34" s="801" t="s">
        <v>378</v>
      </c>
      <c r="B34" s="801"/>
      <c r="C34" s="380">
        <v>5399</v>
      </c>
      <c r="D34" s="424">
        <f t="shared" si="0"/>
        <v>14.791780821917808</v>
      </c>
      <c r="E34" s="388">
        <v>175</v>
      </c>
      <c r="F34" s="424">
        <f t="shared" si="1"/>
        <v>0.47945205479452052</v>
      </c>
      <c r="G34" s="423" t="s">
        <v>379</v>
      </c>
    </row>
    <row r="35" spans="1:7" ht="12.45" customHeight="1" x14ac:dyDescent="0.3">
      <c r="A35" s="801" t="s">
        <v>380</v>
      </c>
      <c r="B35" s="801"/>
      <c r="C35" s="380">
        <v>39276</v>
      </c>
      <c r="D35" s="424">
        <f t="shared" si="0"/>
        <v>107.60547945205479</v>
      </c>
      <c r="E35" s="380">
        <v>7014</v>
      </c>
      <c r="F35" s="424">
        <f t="shared" si="1"/>
        <v>19.216438356164385</v>
      </c>
      <c r="G35" s="423" t="s">
        <v>381</v>
      </c>
    </row>
    <row r="36" spans="1:7" ht="12.45" customHeight="1" x14ac:dyDescent="0.3">
      <c r="A36" s="801" t="s">
        <v>382</v>
      </c>
      <c r="B36" s="801"/>
      <c r="C36" s="380">
        <v>22972</v>
      </c>
      <c r="D36" s="424">
        <f t="shared" si="0"/>
        <v>62.936986301369863</v>
      </c>
      <c r="E36" s="388">
        <v>393</v>
      </c>
      <c r="F36" s="424">
        <f t="shared" si="1"/>
        <v>1.0767123287671232</v>
      </c>
      <c r="G36" s="423" t="s">
        <v>383</v>
      </c>
    </row>
    <row r="37" spans="1:7" ht="12.45" customHeight="1" x14ac:dyDescent="0.3">
      <c r="A37" s="801" t="s">
        <v>384</v>
      </c>
      <c r="B37" s="801"/>
      <c r="C37" s="380">
        <v>56502</v>
      </c>
      <c r="D37" s="424">
        <f t="shared" si="0"/>
        <v>154.80000000000001</v>
      </c>
      <c r="E37" s="380">
        <v>2983</v>
      </c>
      <c r="F37" s="424">
        <f t="shared" si="1"/>
        <v>8.1726027397260275</v>
      </c>
      <c r="G37" s="423" t="s">
        <v>385</v>
      </c>
    </row>
    <row r="38" spans="1:7" ht="12.45" customHeight="1" x14ac:dyDescent="0.3">
      <c r="A38" s="801" t="s">
        <v>97</v>
      </c>
      <c r="B38" s="801"/>
      <c r="C38" s="380">
        <v>672303</v>
      </c>
      <c r="D38" s="424">
        <f t="shared" si="0"/>
        <v>1841.9260273972602</v>
      </c>
      <c r="E38" s="380">
        <v>124019</v>
      </c>
      <c r="F38" s="424">
        <f t="shared" si="1"/>
        <v>339.77808219178081</v>
      </c>
      <c r="G38" s="423" t="s">
        <v>206</v>
      </c>
    </row>
    <row r="39" spans="1:7" ht="12.45" customHeight="1" x14ac:dyDescent="0.3">
      <c r="A39" s="801" t="s">
        <v>391</v>
      </c>
      <c r="B39" s="801"/>
      <c r="C39" s="380">
        <v>46531</v>
      </c>
      <c r="D39" s="424">
        <f t="shared" si="0"/>
        <v>127.48219178082192</v>
      </c>
      <c r="E39" s="380">
        <v>8204</v>
      </c>
      <c r="F39" s="424">
        <f t="shared" si="1"/>
        <v>22.476712328767125</v>
      </c>
      <c r="G39" s="423" t="s">
        <v>392</v>
      </c>
    </row>
    <row r="40" spans="1:7" ht="12.45" customHeight="1" x14ac:dyDescent="0.3">
      <c r="A40" s="801" t="s">
        <v>110</v>
      </c>
      <c r="B40" s="801"/>
      <c r="C40" s="380">
        <v>86901</v>
      </c>
      <c r="D40" s="424">
        <f t="shared" si="0"/>
        <v>238.0849315068493</v>
      </c>
      <c r="E40" s="380">
        <v>16855</v>
      </c>
      <c r="F40" s="424">
        <f t="shared" si="1"/>
        <v>46.178082191780824</v>
      </c>
      <c r="G40" s="423" t="s">
        <v>219</v>
      </c>
    </row>
    <row r="41" spans="1:7" ht="12.45" customHeight="1" x14ac:dyDescent="0.3">
      <c r="A41" s="801" t="s">
        <v>100</v>
      </c>
      <c r="B41" s="801"/>
      <c r="C41" s="380">
        <v>318360</v>
      </c>
      <c r="D41" s="424">
        <f t="shared" si="0"/>
        <v>872.21917808219177</v>
      </c>
      <c r="E41" s="380">
        <v>48015</v>
      </c>
      <c r="F41" s="424">
        <f t="shared" si="1"/>
        <v>131.54794520547946</v>
      </c>
      <c r="G41" s="423" t="s">
        <v>209</v>
      </c>
    </row>
    <row r="42" spans="1:7" ht="12.45" customHeight="1" x14ac:dyDescent="0.3">
      <c r="A42" s="801" t="s">
        <v>118</v>
      </c>
      <c r="B42" s="801"/>
      <c r="C42" s="380">
        <v>91122</v>
      </c>
      <c r="D42" s="424">
        <f t="shared" si="0"/>
        <v>249.64931506849314</v>
      </c>
      <c r="E42" s="380">
        <v>17621</v>
      </c>
      <c r="F42" s="424">
        <f t="shared" si="1"/>
        <v>48.276712328767125</v>
      </c>
      <c r="G42" s="423" t="s">
        <v>227</v>
      </c>
    </row>
    <row r="43" spans="1:7" ht="12.45" customHeight="1" x14ac:dyDescent="0.3">
      <c r="A43" s="801" t="s">
        <v>104</v>
      </c>
      <c r="B43" s="801"/>
      <c r="C43" s="380">
        <v>15858</v>
      </c>
      <c r="D43" s="424">
        <f t="shared" si="0"/>
        <v>43.446575342465756</v>
      </c>
      <c r="E43" s="388">
        <v>1789</v>
      </c>
      <c r="F43" s="424">
        <f t="shared" si="1"/>
        <v>4.9013698630136986</v>
      </c>
      <c r="G43" s="423" t="s">
        <v>213</v>
      </c>
    </row>
    <row r="44" spans="1:7" ht="12.45" customHeight="1" x14ac:dyDescent="0.3">
      <c r="A44" s="801" t="s">
        <v>395</v>
      </c>
      <c r="B44" s="801"/>
      <c r="C44" s="380">
        <v>118425</v>
      </c>
      <c r="D44" s="424">
        <f t="shared" si="0"/>
        <v>324.45205479452056</v>
      </c>
      <c r="E44" s="380">
        <v>14287</v>
      </c>
      <c r="F44" s="424">
        <f t="shared" si="1"/>
        <v>39.142465753424659</v>
      </c>
      <c r="G44" s="423" t="s">
        <v>396</v>
      </c>
    </row>
    <row r="45" spans="1:7" ht="12.45" customHeight="1" x14ac:dyDescent="0.3">
      <c r="A45" s="801" t="s">
        <v>397</v>
      </c>
      <c r="B45" s="801"/>
      <c r="C45" s="380">
        <v>22013</v>
      </c>
      <c r="D45" s="424">
        <f t="shared" si="0"/>
        <v>60.30958904109589</v>
      </c>
      <c r="E45" s="380">
        <v>2181</v>
      </c>
      <c r="F45" s="424">
        <f t="shared" si="1"/>
        <v>5.9753424657534246</v>
      </c>
      <c r="G45" s="423" t="s">
        <v>398</v>
      </c>
    </row>
    <row r="46" spans="1:7" ht="12.45" customHeight="1" x14ac:dyDescent="0.3">
      <c r="A46" s="801" t="s">
        <v>99</v>
      </c>
      <c r="B46" s="801"/>
      <c r="C46" s="380">
        <v>92703</v>
      </c>
      <c r="D46" s="424">
        <f t="shared" si="0"/>
        <v>253.98082191780821</v>
      </c>
      <c r="E46" s="380">
        <v>5934</v>
      </c>
      <c r="F46" s="424">
        <f t="shared" si="1"/>
        <v>16.257534246575343</v>
      </c>
      <c r="G46" s="423" t="s">
        <v>208</v>
      </c>
    </row>
    <row r="47" spans="1:7" ht="12.45" customHeight="1" x14ac:dyDescent="0.3">
      <c r="A47" s="801" t="s">
        <v>399</v>
      </c>
      <c r="B47" s="801"/>
      <c r="C47" s="380">
        <v>2041</v>
      </c>
      <c r="D47" s="424">
        <f t="shared" si="0"/>
        <v>5.5917808219178085</v>
      </c>
      <c r="E47" s="388">
        <v>189</v>
      </c>
      <c r="F47" s="424">
        <f t="shared" si="1"/>
        <v>0.51780821917808217</v>
      </c>
      <c r="G47" s="423" t="s">
        <v>399</v>
      </c>
    </row>
    <row r="48" spans="1:7" ht="12.45" customHeight="1" x14ac:dyDescent="0.3">
      <c r="A48" s="801" t="s">
        <v>1899</v>
      </c>
      <c r="B48" s="801"/>
      <c r="C48" s="388">
        <v>2</v>
      </c>
      <c r="D48" s="424" t="s">
        <v>431</v>
      </c>
      <c r="E48" s="388" t="s">
        <v>12</v>
      </c>
      <c r="F48" s="424" t="s">
        <v>12</v>
      </c>
      <c r="G48" s="423" t="s">
        <v>1899</v>
      </c>
    </row>
    <row r="49" spans="1:7" ht="12.45" customHeight="1" x14ac:dyDescent="0.3">
      <c r="A49" s="801" t="s">
        <v>1898</v>
      </c>
      <c r="B49" s="801"/>
      <c r="C49" s="388">
        <v>1</v>
      </c>
      <c r="D49" s="424" t="s">
        <v>431</v>
      </c>
      <c r="E49" s="388" t="s">
        <v>12</v>
      </c>
      <c r="F49" s="424" t="s">
        <v>12</v>
      </c>
      <c r="G49" s="423" t="s">
        <v>1898</v>
      </c>
    </row>
    <row r="50" spans="1:7" ht="12.45" customHeight="1" x14ac:dyDescent="0.3">
      <c r="A50" s="801" t="s">
        <v>125</v>
      </c>
      <c r="B50" s="801"/>
      <c r="C50" s="380">
        <v>17698</v>
      </c>
      <c r="D50" s="424">
        <f t="shared" si="0"/>
        <v>48.487671232876714</v>
      </c>
      <c r="E50" s="388">
        <v>2142</v>
      </c>
      <c r="F50" s="424">
        <f t="shared" si="1"/>
        <v>5.8684931506849312</v>
      </c>
      <c r="G50" s="423" t="s">
        <v>235</v>
      </c>
    </row>
    <row r="51" spans="1:7" ht="12.45" customHeight="1" x14ac:dyDescent="0.3">
      <c r="A51" s="801" t="s">
        <v>101</v>
      </c>
      <c r="B51" s="801"/>
      <c r="C51" s="380">
        <v>16585</v>
      </c>
      <c r="D51" s="424">
        <f t="shared" si="0"/>
        <v>45.438356164383563</v>
      </c>
      <c r="E51" s="388">
        <v>544</v>
      </c>
      <c r="F51" s="424">
        <f t="shared" si="1"/>
        <v>1.4904109589041097</v>
      </c>
      <c r="G51" s="423" t="s">
        <v>210</v>
      </c>
    </row>
    <row r="52" spans="1:7" ht="12.45" customHeight="1" x14ac:dyDescent="0.3">
      <c r="A52" s="801" t="s">
        <v>144</v>
      </c>
      <c r="B52" s="801"/>
      <c r="C52" s="380">
        <v>78338</v>
      </c>
      <c r="D52" s="424">
        <f t="shared" si="0"/>
        <v>214.62465753424658</v>
      </c>
      <c r="E52" s="380">
        <v>6890</v>
      </c>
      <c r="F52" s="424">
        <f t="shared" si="1"/>
        <v>18.876712328767123</v>
      </c>
      <c r="G52" s="423" t="s">
        <v>253</v>
      </c>
    </row>
    <row r="53" spans="1:7" ht="12.45" customHeight="1" x14ac:dyDescent="0.3">
      <c r="A53" s="801" t="s">
        <v>402</v>
      </c>
      <c r="B53" s="801"/>
      <c r="C53" s="380">
        <v>58514</v>
      </c>
      <c r="D53" s="424">
        <f t="shared" si="0"/>
        <v>160.31232876712329</v>
      </c>
      <c r="E53" s="388">
        <v>2185</v>
      </c>
      <c r="F53" s="424">
        <f t="shared" si="1"/>
        <v>5.9863013698630141</v>
      </c>
      <c r="G53" s="423" t="s">
        <v>403</v>
      </c>
    </row>
    <row r="54" spans="1:7" ht="12.45" customHeight="1" x14ac:dyDescent="0.3">
      <c r="A54" s="801" t="s">
        <v>404</v>
      </c>
      <c r="B54" s="801"/>
      <c r="C54" s="380">
        <v>23321</v>
      </c>
      <c r="D54" s="424">
        <f t="shared" si="0"/>
        <v>63.893150684931506</v>
      </c>
      <c r="E54" s="388">
        <v>746</v>
      </c>
      <c r="F54" s="424">
        <f t="shared" si="1"/>
        <v>2.043835616438356</v>
      </c>
      <c r="G54" s="423" t="s">
        <v>405</v>
      </c>
    </row>
    <row r="55" spans="1:7" ht="12.45" customHeight="1" x14ac:dyDescent="0.3">
      <c r="A55" s="801" t="s">
        <v>1920</v>
      </c>
      <c r="B55" s="801"/>
      <c r="C55" s="380">
        <v>36869</v>
      </c>
      <c r="D55" s="424">
        <f t="shared" si="0"/>
        <v>101.01095890410959</v>
      </c>
      <c r="E55" s="388">
        <v>517</v>
      </c>
      <c r="F55" s="424">
        <f t="shared" si="1"/>
        <v>1.4164383561643836</v>
      </c>
      <c r="G55" s="423" t="s">
        <v>2076</v>
      </c>
    </row>
    <row r="56" spans="1:7" ht="12.45" customHeight="1" x14ac:dyDescent="0.3">
      <c r="A56" s="801" t="s">
        <v>406</v>
      </c>
      <c r="B56" s="801"/>
      <c r="C56" s="380">
        <v>12358</v>
      </c>
      <c r="D56" s="424">
        <f t="shared" si="0"/>
        <v>33.857534246575341</v>
      </c>
      <c r="E56" s="388">
        <v>582</v>
      </c>
      <c r="F56" s="424">
        <f t="shared" si="1"/>
        <v>1.5945205479452054</v>
      </c>
      <c r="G56" s="423" t="s">
        <v>406</v>
      </c>
    </row>
    <row r="57" spans="1:7" ht="12.45" customHeight="1" x14ac:dyDescent="0.3">
      <c r="A57" s="801" t="s">
        <v>407</v>
      </c>
      <c r="B57" s="801"/>
      <c r="C57" s="388">
        <v>980</v>
      </c>
      <c r="D57" s="424">
        <f t="shared" si="0"/>
        <v>2.6849315068493151</v>
      </c>
      <c r="E57" s="388">
        <v>43</v>
      </c>
      <c r="F57" s="424">
        <f t="shared" si="1"/>
        <v>0.11780821917808219</v>
      </c>
      <c r="G57" s="423" t="s">
        <v>407</v>
      </c>
    </row>
    <row r="58" spans="1:7" ht="12.45" customHeight="1" x14ac:dyDescent="0.3">
      <c r="A58" s="801" t="s">
        <v>408</v>
      </c>
      <c r="B58" s="801"/>
      <c r="C58" s="380">
        <v>74279</v>
      </c>
      <c r="D58" s="424">
        <f t="shared" si="0"/>
        <v>203.50410958904109</v>
      </c>
      <c r="E58" s="380">
        <v>11943</v>
      </c>
      <c r="F58" s="424">
        <f t="shared" si="1"/>
        <v>32.720547945205482</v>
      </c>
      <c r="G58" s="423" t="s">
        <v>409</v>
      </c>
    </row>
    <row r="59" spans="1:7" ht="12.45" customHeight="1" x14ac:dyDescent="0.3">
      <c r="A59" s="801" t="s">
        <v>158</v>
      </c>
      <c r="B59" s="801"/>
      <c r="C59" s="380">
        <v>40726</v>
      </c>
      <c r="D59" s="424">
        <f t="shared" si="0"/>
        <v>111.57808219178082</v>
      </c>
      <c r="E59" s="380">
        <v>17901</v>
      </c>
      <c r="F59" s="424">
        <f t="shared" si="1"/>
        <v>49.043835616438358</v>
      </c>
      <c r="G59" s="423" t="s">
        <v>413</v>
      </c>
    </row>
    <row r="60" spans="1:7" ht="12.45" customHeight="1" x14ac:dyDescent="0.3">
      <c r="A60" s="801" t="s">
        <v>184</v>
      </c>
      <c r="B60" s="801"/>
      <c r="C60" s="380">
        <v>41285</v>
      </c>
      <c r="D60" s="424">
        <f t="shared" si="0"/>
        <v>113.10958904109589</v>
      </c>
      <c r="E60" s="380">
        <v>6173</v>
      </c>
      <c r="F60" s="424">
        <f t="shared" si="1"/>
        <v>16.912328767123288</v>
      </c>
      <c r="G60" s="423" t="s">
        <v>290</v>
      </c>
    </row>
    <row r="61" spans="1:7" ht="12.45" customHeight="1" x14ac:dyDescent="0.3">
      <c r="A61" s="801" t="s">
        <v>414</v>
      </c>
      <c r="B61" s="801"/>
      <c r="C61" s="380">
        <v>30303</v>
      </c>
      <c r="D61" s="424">
        <f t="shared" si="0"/>
        <v>83.021917808219172</v>
      </c>
      <c r="E61" s="380">
        <v>16458</v>
      </c>
      <c r="F61" s="424">
        <f t="shared" si="1"/>
        <v>45.090410958904108</v>
      </c>
      <c r="G61" s="423" t="s">
        <v>415</v>
      </c>
    </row>
    <row r="62" spans="1:7" ht="12.45" customHeight="1" x14ac:dyDescent="0.3">
      <c r="A62" s="801" t="s">
        <v>416</v>
      </c>
      <c r="B62" s="801"/>
      <c r="C62" s="380">
        <v>35891</v>
      </c>
      <c r="D62" s="424">
        <f t="shared" si="0"/>
        <v>98.331506849315062</v>
      </c>
      <c r="E62" s="380">
        <v>23491</v>
      </c>
      <c r="F62" s="424">
        <f t="shared" si="1"/>
        <v>64.358904109589048</v>
      </c>
      <c r="G62" s="423" t="s">
        <v>417</v>
      </c>
    </row>
    <row r="63" spans="1:7" ht="12.45" customHeight="1" x14ac:dyDescent="0.3">
      <c r="A63" s="801" t="s">
        <v>102</v>
      </c>
      <c r="B63" s="801"/>
      <c r="C63" s="380">
        <v>264240</v>
      </c>
      <c r="D63" s="424">
        <f t="shared" si="0"/>
        <v>723.94520547945206</v>
      </c>
      <c r="E63" s="380">
        <v>58609</v>
      </c>
      <c r="F63" s="424">
        <f t="shared" si="1"/>
        <v>160.57260273972602</v>
      </c>
      <c r="G63" s="423" t="s">
        <v>211</v>
      </c>
    </row>
    <row r="64" spans="1:7" ht="12.45" customHeight="1" x14ac:dyDescent="0.3">
      <c r="A64" s="801" t="s">
        <v>418</v>
      </c>
      <c r="B64" s="801"/>
      <c r="C64" s="380">
        <v>90044</v>
      </c>
      <c r="D64" s="424">
        <f t="shared" si="0"/>
        <v>246.6958904109589</v>
      </c>
      <c r="E64" s="380">
        <v>11842</v>
      </c>
      <c r="F64" s="424">
        <f t="shared" si="1"/>
        <v>32.443835616438356</v>
      </c>
      <c r="G64" s="423" t="s">
        <v>419</v>
      </c>
    </row>
    <row r="65" spans="1:7" ht="12.45" customHeight="1" x14ac:dyDescent="0.3">
      <c r="A65" s="801" t="s">
        <v>420</v>
      </c>
      <c r="B65" s="801"/>
      <c r="C65" s="380">
        <v>16722</v>
      </c>
      <c r="D65" s="424">
        <f t="shared" si="0"/>
        <v>45.813698630136983</v>
      </c>
      <c r="E65" s="380">
        <v>22603</v>
      </c>
      <c r="F65" s="424">
        <f t="shared" si="1"/>
        <v>61.926027397260277</v>
      </c>
      <c r="G65" s="423" t="s">
        <v>421</v>
      </c>
    </row>
    <row r="66" spans="1:7" ht="12.45" customHeight="1" x14ac:dyDescent="0.3">
      <c r="A66" s="801" t="s">
        <v>422</v>
      </c>
      <c r="B66" s="801"/>
      <c r="C66" s="380">
        <v>70422</v>
      </c>
      <c r="D66" s="424">
        <f t="shared" si="0"/>
        <v>192.93698630136987</v>
      </c>
      <c r="E66" s="380">
        <v>49109</v>
      </c>
      <c r="F66" s="424">
        <f t="shared" si="1"/>
        <v>134.54520547945205</v>
      </c>
      <c r="G66" s="423" t="s">
        <v>423</v>
      </c>
    </row>
    <row r="67" spans="1:7" ht="12.45" customHeight="1" x14ac:dyDescent="0.3">
      <c r="A67" s="801" t="s">
        <v>424</v>
      </c>
      <c r="B67" s="801"/>
      <c r="C67" s="380">
        <v>56661</v>
      </c>
      <c r="D67" s="424">
        <f t="shared" si="0"/>
        <v>155.23561643835617</v>
      </c>
      <c r="E67" s="380">
        <v>24973</v>
      </c>
      <c r="F67" s="424">
        <f t="shared" si="1"/>
        <v>68.419178082191777</v>
      </c>
      <c r="G67" s="423" t="s">
        <v>425</v>
      </c>
    </row>
    <row r="68" spans="1:7" ht="12.45" customHeight="1" x14ac:dyDescent="0.3">
      <c r="A68" s="801" t="s">
        <v>426</v>
      </c>
      <c r="B68" s="801"/>
      <c r="C68" s="380">
        <v>39800</v>
      </c>
      <c r="D68" s="424">
        <f t="shared" si="0"/>
        <v>109.04109589041096</v>
      </c>
      <c r="E68" s="380">
        <v>13951</v>
      </c>
      <c r="F68" s="424">
        <f t="shared" si="1"/>
        <v>38.221917808219175</v>
      </c>
      <c r="G68" s="423" t="s">
        <v>427</v>
      </c>
    </row>
    <row r="69" spans="1:7" ht="12.45" customHeight="1" x14ac:dyDescent="0.3">
      <c r="A69" s="801" t="s">
        <v>114</v>
      </c>
      <c r="B69" s="801"/>
      <c r="C69" s="380">
        <v>44964</v>
      </c>
      <c r="D69" s="424">
        <f t="shared" si="0"/>
        <v>123.18904109589042</v>
      </c>
      <c r="E69" s="380">
        <v>25416</v>
      </c>
      <c r="F69" s="424">
        <f t="shared" si="1"/>
        <v>69.632876712328766</v>
      </c>
      <c r="G69" s="423" t="s">
        <v>223</v>
      </c>
    </row>
    <row r="70" spans="1:7" ht="12.45" customHeight="1" x14ac:dyDescent="0.3">
      <c r="A70" s="801" t="s">
        <v>160</v>
      </c>
      <c r="B70" s="801"/>
      <c r="C70" s="380">
        <v>58281</v>
      </c>
      <c r="D70" s="424">
        <f t="shared" si="0"/>
        <v>159.67397260273972</v>
      </c>
      <c r="E70" s="380">
        <v>32616</v>
      </c>
      <c r="F70" s="424">
        <f t="shared" si="1"/>
        <v>89.358904109589048</v>
      </c>
      <c r="G70" s="423" t="s">
        <v>2053</v>
      </c>
    </row>
    <row r="71" spans="1:7" ht="12.45" customHeight="1" x14ac:dyDescent="0.3">
      <c r="A71" s="801" t="s">
        <v>428</v>
      </c>
      <c r="B71" s="801"/>
      <c r="C71" s="380">
        <v>5114</v>
      </c>
      <c r="D71" s="424">
        <f t="shared" si="0"/>
        <v>14.010958904109589</v>
      </c>
      <c r="E71" s="380">
        <v>7383</v>
      </c>
      <c r="F71" s="424">
        <f t="shared" si="1"/>
        <v>20.227397260273971</v>
      </c>
      <c r="G71" s="423" t="s">
        <v>429</v>
      </c>
    </row>
    <row r="72" spans="1:7" ht="12.45" customHeight="1" x14ac:dyDescent="0.3">
      <c r="A72" s="801" t="s">
        <v>432</v>
      </c>
      <c r="B72" s="801"/>
      <c r="C72" s="388">
        <v>713</v>
      </c>
      <c r="D72" s="424">
        <f t="shared" si="0"/>
        <v>1.9534246575342467</v>
      </c>
      <c r="E72" s="388">
        <v>631</v>
      </c>
      <c r="F72" s="424">
        <f t="shared" si="1"/>
        <v>1.7287671232876711</v>
      </c>
      <c r="G72" s="423" t="s">
        <v>432</v>
      </c>
    </row>
    <row r="73" spans="1:7" ht="12.45" customHeight="1" x14ac:dyDescent="0.3">
      <c r="A73" s="801" t="s">
        <v>430</v>
      </c>
      <c r="B73" s="801"/>
      <c r="C73" s="388">
        <v>1</v>
      </c>
      <c r="D73" s="424" t="s">
        <v>431</v>
      </c>
      <c r="E73" s="388" t="s">
        <v>12</v>
      </c>
      <c r="F73" s="424" t="s">
        <v>12</v>
      </c>
      <c r="G73" s="423" t="s">
        <v>430</v>
      </c>
    </row>
    <row r="74" spans="1:7" ht="12.45" customHeight="1" x14ac:dyDescent="0.3">
      <c r="A74" s="801" t="s">
        <v>1902</v>
      </c>
      <c r="B74" s="801"/>
      <c r="C74" s="388">
        <v>1</v>
      </c>
      <c r="D74" s="424" t="s">
        <v>431</v>
      </c>
      <c r="E74" s="388" t="s">
        <v>12</v>
      </c>
      <c r="F74" s="424" t="s">
        <v>12</v>
      </c>
      <c r="G74" s="423" t="s">
        <v>1902</v>
      </c>
    </row>
    <row r="75" spans="1:7" ht="12.45" customHeight="1" x14ac:dyDescent="0.3">
      <c r="A75" s="801" t="s">
        <v>435</v>
      </c>
      <c r="B75" s="801"/>
      <c r="C75" s="380">
        <v>26705</v>
      </c>
      <c r="D75" s="424">
        <f t="shared" si="0"/>
        <v>73.164383561643831</v>
      </c>
      <c r="E75" s="380">
        <v>118402</v>
      </c>
      <c r="F75" s="424">
        <f t="shared" si="1"/>
        <v>324.38904109589043</v>
      </c>
      <c r="G75" s="423" t="s">
        <v>436</v>
      </c>
    </row>
    <row r="76" spans="1:7" ht="12.45" customHeight="1" x14ac:dyDescent="0.3">
      <c r="A76" s="801" t="s">
        <v>446</v>
      </c>
      <c r="B76" s="801"/>
      <c r="C76" s="380">
        <v>89568</v>
      </c>
      <c r="D76" s="424">
        <f t="shared" ref="D76" si="2">C76/365</f>
        <v>245.39178082191782</v>
      </c>
      <c r="E76" s="380">
        <v>259884</v>
      </c>
      <c r="F76" s="424">
        <f t="shared" ref="F76" si="3">E76/365</f>
        <v>712.01095890410954</v>
      </c>
      <c r="G76" s="423" t="s">
        <v>447</v>
      </c>
    </row>
    <row r="77" spans="1:7" ht="12.45" customHeight="1" x14ac:dyDescent="0.3">
      <c r="A77" s="886"/>
      <c r="B77" s="886"/>
      <c r="C77" s="380"/>
      <c r="D77" s="424"/>
      <c r="E77" s="380"/>
      <c r="F77" s="425"/>
      <c r="G77" s="423"/>
    </row>
    <row r="78" spans="1:7" ht="12.45" customHeight="1" x14ac:dyDescent="0.3">
      <c r="A78" s="795" t="s">
        <v>34</v>
      </c>
      <c r="B78" s="795"/>
      <c r="C78" s="728">
        <v>3581245</v>
      </c>
      <c r="D78" s="751">
        <f t="shared" ref="D78" si="4">C78/365</f>
        <v>9811.6301369863013</v>
      </c>
      <c r="E78" s="728">
        <v>1266439</v>
      </c>
      <c r="F78" s="751">
        <v>3469.7</v>
      </c>
      <c r="G78" s="730" t="s">
        <v>27</v>
      </c>
    </row>
    <row r="79" spans="1:7" ht="12.45" customHeight="1" x14ac:dyDescent="0.3">
      <c r="A79" s="887"/>
      <c r="B79" s="887"/>
      <c r="C79" s="394"/>
      <c r="D79" s="384"/>
      <c r="E79" s="384"/>
      <c r="F79" s="384"/>
      <c r="G79" s="451"/>
    </row>
    <row r="80" spans="1:7" s="300" customFormat="1" ht="12.45" customHeight="1" x14ac:dyDescent="0.15">
      <c r="A80" s="883" t="s">
        <v>1144</v>
      </c>
      <c r="B80" s="883"/>
      <c r="C80" s="883"/>
      <c r="D80" s="644"/>
      <c r="E80" s="644"/>
      <c r="F80" s="895" t="s">
        <v>1145</v>
      </c>
      <c r="G80" s="895"/>
    </row>
  </sheetData>
  <mergeCells count="84">
    <mergeCell ref="F80:G80"/>
    <mergeCell ref="A80:C80"/>
    <mergeCell ref="A66:B66"/>
    <mergeCell ref="A67:B67"/>
    <mergeCell ref="A68:B68"/>
    <mergeCell ref="A75:B75"/>
    <mergeCell ref="A69:B69"/>
    <mergeCell ref="A70:B70"/>
    <mergeCell ref="A71:B71"/>
    <mergeCell ref="A72:B72"/>
    <mergeCell ref="A73:B73"/>
    <mergeCell ref="A74:B74"/>
    <mergeCell ref="A63:B63"/>
    <mergeCell ref="A64:B64"/>
    <mergeCell ref="A65:B65"/>
    <mergeCell ref="A56:B56"/>
    <mergeCell ref="A57:B57"/>
    <mergeCell ref="A58:B58"/>
    <mergeCell ref="A59:B59"/>
    <mergeCell ref="A60:B60"/>
    <mergeCell ref="A61:B61"/>
    <mergeCell ref="A62:B62"/>
    <mergeCell ref="A52:B52"/>
    <mergeCell ref="A53:B53"/>
    <mergeCell ref="A54:B54"/>
    <mergeCell ref="A55:B55"/>
    <mergeCell ref="A46:B46"/>
    <mergeCell ref="A47:B47"/>
    <mergeCell ref="A48:B48"/>
    <mergeCell ref="A49:B49"/>
    <mergeCell ref="A50:B50"/>
    <mergeCell ref="A21:B21"/>
    <mergeCell ref="A22:B22"/>
    <mergeCell ref="A23:B23"/>
    <mergeCell ref="A16:B16"/>
    <mergeCell ref="A17:B17"/>
    <mergeCell ref="A18:B18"/>
    <mergeCell ref="A19:B19"/>
    <mergeCell ref="A12:B12"/>
    <mergeCell ref="A14:B14"/>
    <mergeCell ref="A15:B15"/>
    <mergeCell ref="A1:F1"/>
    <mergeCell ref="A6:G6"/>
    <mergeCell ref="A13:B13"/>
    <mergeCell ref="A10:B10"/>
    <mergeCell ref="A2:G2"/>
    <mergeCell ref="A3:G3"/>
    <mergeCell ref="A4:G4"/>
    <mergeCell ref="A5:G5"/>
    <mergeCell ref="C7:D7"/>
    <mergeCell ref="A7:B9"/>
    <mergeCell ref="G7:G9"/>
    <mergeCell ref="A20:B20"/>
    <mergeCell ref="A24:B24"/>
    <mergeCell ref="A76:B76"/>
    <mergeCell ref="E7:F7"/>
    <mergeCell ref="C8:D8"/>
    <mergeCell ref="E8:F8"/>
    <mergeCell ref="A34:B34"/>
    <mergeCell ref="A35:B35"/>
    <mergeCell ref="A26:B26"/>
    <mergeCell ref="A27:B27"/>
    <mergeCell ref="A28:B28"/>
    <mergeCell ref="A29:B29"/>
    <mergeCell ref="A30:B30"/>
    <mergeCell ref="A31:B31"/>
    <mergeCell ref="A32:B32"/>
    <mergeCell ref="A11:B11"/>
    <mergeCell ref="A77:B77"/>
    <mergeCell ref="A78:B78"/>
    <mergeCell ref="A79:B79"/>
    <mergeCell ref="A33:B33"/>
    <mergeCell ref="A25:B25"/>
    <mergeCell ref="A45:B45"/>
    <mergeCell ref="A36:B36"/>
    <mergeCell ref="A37:B37"/>
    <mergeCell ref="A38:B38"/>
    <mergeCell ref="A39:B39"/>
    <mergeCell ref="A40:B40"/>
    <mergeCell ref="A41:B41"/>
    <mergeCell ref="A42:B42"/>
    <mergeCell ref="A43:B43"/>
    <mergeCell ref="A44:B44"/>
    <mergeCell ref="A51:B51"/>
  </mergeCells>
  <hyperlinks>
    <hyperlink ref="G1" location="'Inhaltsverzeichnis - Indice'!A1" display="Inhaltsverzeichnis / Indice" xr:uid="{FCE34F9C-55C2-456E-B897-635FCE452EA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7C95-6FDA-4DB5-8672-90AE534BD112}">
  <sheetPr>
    <pageSetUpPr fitToPage="1"/>
  </sheetPr>
  <dimension ref="A1:H37"/>
  <sheetViews>
    <sheetView zoomScale="120" zoomScaleNormal="120" workbookViewId="0">
      <selection sqref="A1:D1"/>
    </sheetView>
  </sheetViews>
  <sheetFormatPr baseColWidth="10" defaultColWidth="8.6640625" defaultRowHeight="14.4" x14ac:dyDescent="0.3"/>
  <cols>
    <col min="1" max="1" width="2.6640625" customWidth="1"/>
    <col min="2" max="2" width="40.6640625" customWidth="1"/>
    <col min="3" max="4" width="17.6640625" customWidth="1"/>
    <col min="5" max="5" width="40.6640625" customWidth="1"/>
  </cols>
  <sheetData>
    <row r="1" spans="1:5" ht="12" customHeight="1" x14ac:dyDescent="0.3">
      <c r="A1" s="767" t="s">
        <v>448</v>
      </c>
      <c r="B1" s="767"/>
      <c r="C1" s="767"/>
      <c r="D1" s="767"/>
      <c r="E1" s="249" t="s">
        <v>1614</v>
      </c>
    </row>
    <row r="2" spans="1:5" ht="22.05" customHeight="1" x14ac:dyDescent="0.3">
      <c r="A2" s="805" t="s">
        <v>1982</v>
      </c>
      <c r="B2" s="805"/>
      <c r="C2" s="805"/>
      <c r="D2" s="805"/>
      <c r="E2" s="805"/>
    </row>
    <row r="3" spans="1:5" ht="12" customHeight="1" x14ac:dyDescent="0.3">
      <c r="A3" s="767" t="s">
        <v>345</v>
      </c>
      <c r="B3" s="767"/>
      <c r="C3" s="767"/>
      <c r="D3" s="767"/>
      <c r="E3" s="767"/>
    </row>
    <row r="4" spans="1:5" s="7" customFormat="1" ht="22.05" customHeight="1" x14ac:dyDescent="0.3">
      <c r="A4" s="805" t="s">
        <v>1833</v>
      </c>
      <c r="B4" s="805"/>
      <c r="C4" s="805"/>
      <c r="D4" s="805"/>
      <c r="E4" s="805"/>
    </row>
    <row r="5" spans="1:5" ht="12" customHeight="1" x14ac:dyDescent="0.3">
      <c r="A5" s="767" t="s">
        <v>346</v>
      </c>
      <c r="B5" s="767"/>
      <c r="C5" s="767"/>
      <c r="D5" s="767"/>
      <c r="E5" s="767"/>
    </row>
    <row r="6" spans="1:5" ht="12" customHeight="1" x14ac:dyDescent="0.3">
      <c r="A6" s="891"/>
      <c r="B6" s="891"/>
      <c r="C6" s="891"/>
      <c r="D6" s="891"/>
      <c r="E6" s="891"/>
    </row>
    <row r="7" spans="1:5" ht="22.95" customHeight="1" x14ac:dyDescent="0.3">
      <c r="A7" s="808" t="s">
        <v>2131</v>
      </c>
      <c r="B7" s="809"/>
      <c r="C7" s="807" t="s">
        <v>1311</v>
      </c>
      <c r="D7" s="807"/>
      <c r="E7" s="812" t="s">
        <v>2132</v>
      </c>
    </row>
    <row r="8" spans="1:5" ht="22.95" customHeight="1" x14ac:dyDescent="0.3">
      <c r="A8" s="810"/>
      <c r="B8" s="811"/>
      <c r="C8" s="310" t="s">
        <v>2113</v>
      </c>
      <c r="D8" s="310" t="s">
        <v>2114</v>
      </c>
      <c r="E8" s="813"/>
    </row>
    <row r="9" spans="1:5" ht="12.45" customHeight="1" x14ac:dyDescent="0.3">
      <c r="A9" s="814"/>
      <c r="B9" s="814"/>
      <c r="C9" s="426"/>
      <c r="D9" s="426"/>
      <c r="E9" s="423"/>
    </row>
    <row r="10" spans="1:5" ht="12.45" customHeight="1" x14ac:dyDescent="0.3">
      <c r="A10" s="801" t="s">
        <v>2017</v>
      </c>
      <c r="B10" s="801"/>
      <c r="C10" s="380">
        <f>SUM(C11:C13)</f>
        <v>5217364</v>
      </c>
      <c r="D10" s="427">
        <f>C10/365</f>
        <v>14294.147945205479</v>
      </c>
      <c r="E10" s="423" t="s">
        <v>1839</v>
      </c>
    </row>
    <row r="11" spans="1:5" s="190" customFormat="1" ht="12.45" customHeight="1" x14ac:dyDescent="0.3">
      <c r="A11" s="870" t="s">
        <v>2191</v>
      </c>
      <c r="B11" s="870"/>
      <c r="C11" s="405">
        <v>2662044</v>
      </c>
      <c r="D11" s="428">
        <f t="shared" ref="D11:D14" si="0">C11/365</f>
        <v>7293.271232876712</v>
      </c>
      <c r="E11" s="422" t="s">
        <v>2188</v>
      </c>
    </row>
    <row r="12" spans="1:5" s="190" customFormat="1" ht="12.45" customHeight="1" x14ac:dyDescent="0.3">
      <c r="A12" s="870" t="s">
        <v>2192</v>
      </c>
      <c r="B12" s="870"/>
      <c r="C12" s="405">
        <v>304080</v>
      </c>
      <c r="D12" s="428">
        <f t="shared" si="0"/>
        <v>833.09589041095887</v>
      </c>
      <c r="E12" s="422" t="s">
        <v>2189</v>
      </c>
    </row>
    <row r="13" spans="1:5" s="190" customFormat="1" ht="12.45" customHeight="1" x14ac:dyDescent="0.3">
      <c r="A13" s="870" t="s">
        <v>2193</v>
      </c>
      <c r="B13" s="870"/>
      <c r="C13" s="405">
        <v>2251240</v>
      </c>
      <c r="D13" s="428">
        <f t="shared" si="0"/>
        <v>6167.7808219178078</v>
      </c>
      <c r="E13" s="422" t="s">
        <v>2190</v>
      </c>
    </row>
    <row r="14" spans="1:5" ht="12.45" customHeight="1" x14ac:dyDescent="0.3">
      <c r="A14" s="801" t="s">
        <v>2018</v>
      </c>
      <c r="B14" s="801"/>
      <c r="C14" s="380">
        <v>1911292</v>
      </c>
      <c r="D14" s="427">
        <f t="shared" si="0"/>
        <v>5236.4164383561647</v>
      </c>
      <c r="E14" s="423" t="s">
        <v>1840</v>
      </c>
    </row>
    <row r="15" spans="1:5" ht="12.45" customHeight="1" x14ac:dyDescent="0.3">
      <c r="A15" s="900"/>
      <c r="B15" s="900"/>
      <c r="C15" s="429"/>
      <c r="D15" s="429"/>
      <c r="E15" s="621"/>
    </row>
    <row r="16" spans="1:5" ht="12.45" customHeight="1" x14ac:dyDescent="0.3">
      <c r="A16" s="900"/>
      <c r="B16" s="900"/>
      <c r="C16" s="430"/>
      <c r="D16" s="431"/>
      <c r="E16" s="423"/>
    </row>
    <row r="17" spans="1:8" ht="12.45" customHeight="1" x14ac:dyDescent="0.3">
      <c r="A17" s="801" t="s">
        <v>1824</v>
      </c>
      <c r="B17" s="801"/>
      <c r="C17" s="380">
        <v>226322</v>
      </c>
      <c r="D17" s="427">
        <f>C17/365</f>
        <v>620.06027397260277</v>
      </c>
      <c r="E17" s="423" t="s">
        <v>450</v>
      </c>
    </row>
    <row r="18" spans="1:8" ht="12.45" customHeight="1" x14ac:dyDescent="0.3">
      <c r="A18" s="896" t="s">
        <v>458</v>
      </c>
      <c r="B18" s="896"/>
      <c r="C18" s="380">
        <v>247213</v>
      </c>
      <c r="D18" s="427">
        <f t="shared" ref="D18:D26" si="1">C18/365</f>
        <v>677.29589041095892</v>
      </c>
      <c r="E18" s="423" t="s">
        <v>1369</v>
      </c>
    </row>
    <row r="19" spans="1:8" ht="12.45" customHeight="1" x14ac:dyDescent="0.3">
      <c r="A19" s="896" t="s">
        <v>1835</v>
      </c>
      <c r="B19" s="896"/>
      <c r="C19" s="380">
        <v>601963</v>
      </c>
      <c r="D19" s="427">
        <f t="shared" si="1"/>
        <v>1649.2136986301371</v>
      </c>
      <c r="E19" s="423" t="s">
        <v>1836</v>
      </c>
    </row>
    <row r="20" spans="1:8" ht="12.45" customHeight="1" x14ac:dyDescent="0.3">
      <c r="A20" s="801" t="s">
        <v>1825</v>
      </c>
      <c r="B20" s="801"/>
      <c r="C20" s="380">
        <v>195210</v>
      </c>
      <c r="D20" s="427">
        <f t="shared" si="1"/>
        <v>534.82191780821915</v>
      </c>
      <c r="E20" s="423" t="s">
        <v>459</v>
      </c>
    </row>
    <row r="21" spans="1:8" ht="12.45" customHeight="1" x14ac:dyDescent="0.3">
      <c r="A21" s="801" t="s">
        <v>1826</v>
      </c>
      <c r="B21" s="801"/>
      <c r="C21" s="380">
        <v>734925</v>
      </c>
      <c r="D21" s="427">
        <f t="shared" si="1"/>
        <v>2013.4931506849316</v>
      </c>
      <c r="E21" s="423" t="s">
        <v>515</v>
      </c>
    </row>
    <row r="22" spans="1:8" ht="12.45" customHeight="1" x14ac:dyDescent="0.3">
      <c r="A22" s="801" t="s">
        <v>1827</v>
      </c>
      <c r="B22" s="801"/>
      <c r="C22" s="380">
        <v>319846</v>
      </c>
      <c r="D22" s="427">
        <f t="shared" si="1"/>
        <v>876.29041095890409</v>
      </c>
      <c r="E22" s="423" t="s">
        <v>463</v>
      </c>
    </row>
    <row r="23" spans="1:8" ht="12.45" customHeight="1" x14ac:dyDescent="0.3">
      <c r="A23" s="801" t="s">
        <v>1828</v>
      </c>
      <c r="B23" s="801"/>
      <c r="C23" s="380">
        <v>782989</v>
      </c>
      <c r="D23" s="427">
        <f t="shared" si="1"/>
        <v>2145.1753424657536</v>
      </c>
      <c r="E23" s="423" t="s">
        <v>1832</v>
      </c>
    </row>
    <row r="24" spans="1:8" ht="12.45" customHeight="1" x14ac:dyDescent="0.3">
      <c r="A24" s="801" t="s">
        <v>1829</v>
      </c>
      <c r="B24" s="801"/>
      <c r="C24" s="380">
        <v>449847</v>
      </c>
      <c r="D24" s="427">
        <f t="shared" si="1"/>
        <v>1232.4575342465753</v>
      </c>
      <c r="E24" s="423" t="s">
        <v>1044</v>
      </c>
    </row>
    <row r="25" spans="1:8" ht="12.45" customHeight="1" x14ac:dyDescent="0.3">
      <c r="A25" s="801" t="s">
        <v>1830</v>
      </c>
      <c r="B25" s="801"/>
      <c r="C25" s="380">
        <v>476342</v>
      </c>
      <c r="D25" s="427">
        <f t="shared" si="1"/>
        <v>1305.0465753424658</v>
      </c>
      <c r="E25" s="423" t="s">
        <v>1366</v>
      </c>
    </row>
    <row r="26" spans="1:8" ht="12.45" customHeight="1" x14ac:dyDescent="0.3">
      <c r="A26" s="896" t="s">
        <v>467</v>
      </c>
      <c r="B26" s="896"/>
      <c r="C26" s="380">
        <v>235248</v>
      </c>
      <c r="D26" s="427">
        <f t="shared" si="1"/>
        <v>644.51506849315069</v>
      </c>
      <c r="E26" s="423" t="s">
        <v>468</v>
      </c>
    </row>
    <row r="27" spans="1:8" ht="12.45" customHeight="1" x14ac:dyDescent="0.3">
      <c r="A27" s="896"/>
      <c r="B27" s="896"/>
      <c r="C27" s="380"/>
      <c r="D27" s="427"/>
      <c r="E27" s="423"/>
    </row>
    <row r="28" spans="1:8" ht="12.45" customHeight="1" x14ac:dyDescent="0.3">
      <c r="A28" s="795" t="s">
        <v>34</v>
      </c>
      <c r="B28" s="795"/>
      <c r="C28" s="728">
        <f>SUM(C11:C26)</f>
        <v>11398561</v>
      </c>
      <c r="D28" s="743">
        <f>C28/365</f>
        <v>31228.934246575343</v>
      </c>
      <c r="E28" s="730" t="s">
        <v>27</v>
      </c>
    </row>
    <row r="29" spans="1:8" s="87" customFormat="1" ht="12.45" customHeight="1" x14ac:dyDescent="0.2">
      <c r="A29" s="887"/>
      <c r="B29" s="887"/>
      <c r="C29" s="391"/>
      <c r="D29" s="391"/>
      <c r="E29" s="432"/>
      <c r="F29" s="303"/>
    </row>
    <row r="30" spans="1:8" s="288" customFormat="1" ht="22.05" customHeight="1" x14ac:dyDescent="0.15">
      <c r="A30" s="758" t="s">
        <v>2196</v>
      </c>
      <c r="B30" s="897" t="s">
        <v>1923</v>
      </c>
      <c r="C30" s="897"/>
      <c r="D30" s="897"/>
      <c r="E30" s="897"/>
      <c r="F30" s="698"/>
    </row>
    <row r="31" spans="1:8" s="288" customFormat="1" ht="18" customHeight="1" x14ac:dyDescent="0.15">
      <c r="A31" s="709"/>
      <c r="B31" s="898" t="s">
        <v>1924</v>
      </c>
      <c r="C31" s="899"/>
      <c r="D31" s="899"/>
      <c r="E31" s="899"/>
      <c r="F31" s="709"/>
    </row>
    <row r="32" spans="1:8" s="288" customFormat="1" ht="16.5" customHeight="1" x14ac:dyDescent="0.15">
      <c r="A32" s="650" t="s">
        <v>1831</v>
      </c>
      <c r="B32" s="784" t="s">
        <v>2019</v>
      </c>
      <c r="C32" s="784"/>
      <c r="D32" s="784"/>
      <c r="E32" s="784"/>
      <c r="F32" s="784"/>
      <c r="G32" s="698"/>
      <c r="H32" s="698"/>
    </row>
    <row r="33" spans="1:8" s="88" customFormat="1" ht="10.199999999999999" customHeight="1" x14ac:dyDescent="0.3">
      <c r="A33" s="709"/>
      <c r="B33" s="783" t="s">
        <v>1925</v>
      </c>
      <c r="C33" s="783"/>
      <c r="D33" s="783"/>
      <c r="E33" s="783"/>
      <c r="F33" s="783"/>
      <c r="G33" s="709"/>
      <c r="H33" s="295"/>
    </row>
    <row r="34" spans="1:8" s="288" customFormat="1" ht="16.5" customHeight="1" x14ac:dyDescent="0.15">
      <c r="A34" s="650" t="s">
        <v>1146</v>
      </c>
      <c r="B34" s="698"/>
      <c r="C34" s="698"/>
      <c r="D34" s="698"/>
      <c r="E34" s="726" t="s">
        <v>1145</v>
      </c>
      <c r="F34" s="698"/>
      <c r="G34" s="698"/>
      <c r="H34" s="698"/>
    </row>
    <row r="35" spans="1:8" s="279" customFormat="1" x14ac:dyDescent="0.3">
      <c r="A35" s="659"/>
      <c r="B35" s="659"/>
      <c r="C35" s="659"/>
      <c r="D35" s="659"/>
      <c r="E35" s="660"/>
    </row>
    <row r="36" spans="1:8" s="291" customFormat="1" x14ac:dyDescent="0.3">
      <c r="B36" s="290"/>
      <c r="C36" s="290"/>
      <c r="D36" s="290"/>
      <c r="E36" s="290"/>
    </row>
    <row r="37" spans="1:8" s="291" customFormat="1" x14ac:dyDescent="0.3">
      <c r="B37" s="19"/>
      <c r="C37" s="290"/>
      <c r="D37" s="290"/>
      <c r="E37" s="290"/>
    </row>
  </sheetData>
  <mergeCells count="34">
    <mergeCell ref="A6:E6"/>
    <mergeCell ref="A22:B22"/>
    <mergeCell ref="A23:B23"/>
    <mergeCell ref="A24:B24"/>
    <mergeCell ref="A21:B21"/>
    <mergeCell ref="A20:B20"/>
    <mergeCell ref="A19:B19"/>
    <mergeCell ref="A11:B11"/>
    <mergeCell ref="A17:B17"/>
    <mergeCell ref="A18:B18"/>
    <mergeCell ref="A12:B12"/>
    <mergeCell ref="A13:B13"/>
    <mergeCell ref="A14:B14"/>
    <mergeCell ref="A15:B15"/>
    <mergeCell ref="A9:B9"/>
    <mergeCell ref="A1:D1"/>
    <mergeCell ref="A2:E2"/>
    <mergeCell ref="A3:E3"/>
    <mergeCell ref="A4:E4"/>
    <mergeCell ref="A5:E5"/>
    <mergeCell ref="B32:F32"/>
    <mergeCell ref="B33:F33"/>
    <mergeCell ref="A16:B16"/>
    <mergeCell ref="C7:D7"/>
    <mergeCell ref="A10:B10"/>
    <mergeCell ref="A28:B28"/>
    <mergeCell ref="A25:B25"/>
    <mergeCell ref="A7:B8"/>
    <mergeCell ref="E7:E8"/>
    <mergeCell ref="A26:B26"/>
    <mergeCell ref="A29:B29"/>
    <mergeCell ref="A27:B27"/>
    <mergeCell ref="B30:E30"/>
    <mergeCell ref="B31:E31"/>
  </mergeCells>
  <hyperlinks>
    <hyperlink ref="E1" location="'Inhaltsverzeichnis - Indice'!A1" display="Inhaltsverzeichnis / Indice" xr:uid="{F0FF8D2B-28A4-4129-B8B3-C970DF12A00F}"/>
  </hyperlinks>
  <pageMargins left="0.59055118110236227" right="0.59055118110236227" top="0.59055118110236227" bottom="0.59055118110236227" header="0.19685039370078741" footer="0.19685039370078741"/>
  <pageSetup paperSize="9" scale="75" fitToHeight="2" orientation="portrait" r:id="rId1"/>
  <ignoredErrors>
    <ignoredError sqref="C10"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EAE3-9DBB-44F8-932F-6E01BF482891}">
  <dimension ref="A1:I21"/>
  <sheetViews>
    <sheetView zoomScale="120" zoomScaleNormal="120" workbookViewId="0">
      <selection sqref="A1:H1"/>
    </sheetView>
  </sheetViews>
  <sheetFormatPr baseColWidth="10" defaultColWidth="8.6640625" defaultRowHeight="14.4" x14ac:dyDescent="0.3"/>
  <cols>
    <col min="1" max="1" width="3.33203125" customWidth="1"/>
    <col min="2" max="2" width="15.77734375" customWidth="1"/>
    <col min="3" max="3" width="18" customWidth="1"/>
    <col min="4" max="4" width="17.6640625" customWidth="1"/>
    <col min="5" max="5" width="16.88671875" customWidth="1"/>
    <col min="6" max="6" width="22.33203125" customWidth="1"/>
    <col min="7" max="7" width="20.44140625" customWidth="1"/>
    <col min="8" max="8" width="19.6640625" customWidth="1"/>
    <col min="9" max="9" width="37.88671875" customWidth="1"/>
  </cols>
  <sheetData>
    <row r="1" spans="1:9" ht="12" customHeight="1" x14ac:dyDescent="0.3">
      <c r="A1" s="915" t="s">
        <v>469</v>
      </c>
      <c r="B1" s="915"/>
      <c r="C1" s="915"/>
      <c r="D1" s="915"/>
      <c r="E1" s="915"/>
      <c r="F1" s="915"/>
      <c r="G1" s="915"/>
      <c r="H1" s="915"/>
      <c r="I1" s="249" t="s">
        <v>1614</v>
      </c>
    </row>
    <row r="2" spans="1:9" ht="22.05" customHeight="1" x14ac:dyDescent="0.3">
      <c r="A2" s="815" t="s">
        <v>2007</v>
      </c>
      <c r="B2" s="815"/>
      <c r="C2" s="815"/>
      <c r="D2" s="815"/>
      <c r="E2" s="815"/>
      <c r="F2" s="815"/>
      <c r="G2" s="815"/>
      <c r="H2" s="815"/>
      <c r="I2" s="815"/>
    </row>
    <row r="3" spans="1:9" ht="22.05" customHeight="1" x14ac:dyDescent="0.3">
      <c r="A3" s="805" t="s">
        <v>2008</v>
      </c>
      <c r="B3" s="805"/>
      <c r="C3" s="805"/>
      <c r="D3" s="805"/>
      <c r="E3" s="805"/>
      <c r="F3" s="805"/>
      <c r="G3" s="805"/>
      <c r="H3" s="805"/>
      <c r="I3" s="805"/>
    </row>
    <row r="4" spans="1:9" ht="12" customHeight="1" x14ac:dyDescent="0.3">
      <c r="A4" s="891"/>
      <c r="B4" s="891"/>
      <c r="C4" s="891"/>
      <c r="D4" s="891"/>
      <c r="E4" s="891"/>
      <c r="F4" s="891"/>
      <c r="G4" s="891"/>
      <c r="H4" s="891"/>
      <c r="I4" s="891"/>
    </row>
    <row r="5" spans="1:9" ht="22.95" customHeight="1" x14ac:dyDescent="0.3">
      <c r="A5" s="818"/>
      <c r="B5" s="904"/>
      <c r="C5" s="901" t="s">
        <v>2117</v>
      </c>
      <c r="D5" s="902"/>
      <c r="E5" s="901" t="s">
        <v>2115</v>
      </c>
      <c r="F5" s="902"/>
      <c r="G5" s="901" t="s">
        <v>2116</v>
      </c>
      <c r="H5" s="902"/>
      <c r="I5" s="912"/>
    </row>
    <row r="6" spans="1:9" ht="16.05" customHeight="1" x14ac:dyDescent="0.3">
      <c r="A6" s="905"/>
      <c r="B6" s="906"/>
      <c r="C6" s="903" t="s">
        <v>445</v>
      </c>
      <c r="D6" s="903"/>
      <c r="E6" s="903" t="s">
        <v>445</v>
      </c>
      <c r="F6" s="903"/>
      <c r="G6" s="903" t="s">
        <v>445</v>
      </c>
      <c r="H6" s="903"/>
      <c r="I6" s="913"/>
    </row>
    <row r="7" spans="1:9" ht="22.95" customHeight="1" x14ac:dyDescent="0.3">
      <c r="A7" s="819"/>
      <c r="B7" s="907"/>
      <c r="C7" s="312" t="s">
        <v>2113</v>
      </c>
      <c r="D7" s="312" t="s">
        <v>2114</v>
      </c>
      <c r="E7" s="312" t="s">
        <v>2113</v>
      </c>
      <c r="F7" s="312" t="s">
        <v>2114</v>
      </c>
      <c r="G7" s="312" t="s">
        <v>2113</v>
      </c>
      <c r="H7" s="312" t="s">
        <v>2114</v>
      </c>
      <c r="I7" s="914"/>
    </row>
    <row r="8" spans="1:9" ht="12.45" customHeight="1" x14ac:dyDescent="0.3">
      <c r="A8" s="886"/>
      <c r="B8" s="886"/>
      <c r="C8" s="369"/>
      <c r="D8" s="369"/>
      <c r="E8" s="369"/>
      <c r="F8" s="369"/>
      <c r="G8" s="369"/>
      <c r="H8" s="369"/>
      <c r="I8" s="450"/>
    </row>
    <row r="9" spans="1:9" ht="12.45" customHeight="1" x14ac:dyDescent="0.3">
      <c r="A9" s="785" t="s">
        <v>470</v>
      </c>
      <c r="B9" s="785"/>
      <c r="C9" s="382">
        <v>396310</v>
      </c>
      <c r="D9" s="433">
        <v>1085.7808219178082</v>
      </c>
      <c r="E9" s="382">
        <v>214080</v>
      </c>
      <c r="F9" s="433">
        <v>586.52054794520552</v>
      </c>
      <c r="G9" s="382">
        <v>390669</v>
      </c>
      <c r="H9" s="433">
        <v>1070.3260273972603</v>
      </c>
      <c r="I9" s="450" t="s">
        <v>1147</v>
      </c>
    </row>
    <row r="10" spans="1:9" ht="12.45" customHeight="1" x14ac:dyDescent="0.3">
      <c r="A10" s="785" t="s">
        <v>457</v>
      </c>
      <c r="B10" s="785"/>
      <c r="C10" s="369" t="s">
        <v>12</v>
      </c>
      <c r="D10" s="433" t="s">
        <v>12</v>
      </c>
      <c r="E10" s="369" t="s">
        <v>12</v>
      </c>
      <c r="F10" s="433" t="s">
        <v>12</v>
      </c>
      <c r="G10" s="369" t="s">
        <v>12</v>
      </c>
      <c r="H10" s="369" t="s">
        <v>12</v>
      </c>
      <c r="I10" s="450" t="s">
        <v>471</v>
      </c>
    </row>
    <row r="11" spans="1:9" ht="12.45" customHeight="1" x14ac:dyDescent="0.3">
      <c r="A11" s="785" t="s">
        <v>472</v>
      </c>
      <c r="B11" s="785"/>
      <c r="C11" s="382">
        <v>31131</v>
      </c>
      <c r="D11" s="433">
        <v>85.290410958904104</v>
      </c>
      <c r="E11" s="382">
        <v>55761</v>
      </c>
      <c r="F11" s="433">
        <v>152.76986301369863</v>
      </c>
      <c r="G11" s="382">
        <v>28293</v>
      </c>
      <c r="H11" s="433">
        <v>77.515068493150679</v>
      </c>
      <c r="I11" s="450" t="s">
        <v>473</v>
      </c>
    </row>
    <row r="12" spans="1:9" ht="12.45" customHeight="1" x14ac:dyDescent="0.3">
      <c r="A12" s="785" t="s">
        <v>474</v>
      </c>
      <c r="B12" s="785"/>
      <c r="C12" s="382">
        <v>91146</v>
      </c>
      <c r="D12" s="433">
        <v>249.71506849315068</v>
      </c>
      <c r="E12" s="382">
        <v>45258</v>
      </c>
      <c r="F12" s="433">
        <v>123.9945205479452</v>
      </c>
      <c r="G12" s="382">
        <v>78153</v>
      </c>
      <c r="H12" s="433">
        <v>214.11780821917807</v>
      </c>
      <c r="I12" s="450" t="s">
        <v>475</v>
      </c>
    </row>
    <row r="13" spans="1:9" ht="12.45" customHeight="1" x14ac:dyDescent="0.3">
      <c r="A13" s="785" t="s">
        <v>476</v>
      </c>
      <c r="B13" s="785"/>
      <c r="C13" s="382">
        <v>10533</v>
      </c>
      <c r="D13" s="433">
        <v>28.857534246575341</v>
      </c>
      <c r="E13" s="382">
        <v>7710</v>
      </c>
      <c r="F13" s="433">
        <v>21.123287671232877</v>
      </c>
      <c r="G13" s="382">
        <v>17792</v>
      </c>
      <c r="H13" s="433">
        <v>48.745205479452054</v>
      </c>
      <c r="I13" s="450" t="s">
        <v>477</v>
      </c>
    </row>
    <row r="14" spans="1:9" ht="12.45" customHeight="1" x14ac:dyDescent="0.3">
      <c r="A14" s="785" t="s">
        <v>478</v>
      </c>
      <c r="B14" s="785"/>
      <c r="C14" s="382">
        <v>16816</v>
      </c>
      <c r="D14" s="433">
        <v>46.07123287671233</v>
      </c>
      <c r="E14" s="382">
        <v>48162</v>
      </c>
      <c r="F14" s="433">
        <v>131.95068493150686</v>
      </c>
      <c r="G14" s="382">
        <v>81124</v>
      </c>
      <c r="H14" s="433">
        <v>222.25753424657535</v>
      </c>
      <c r="I14" s="450" t="s">
        <v>479</v>
      </c>
    </row>
    <row r="15" spans="1:9" ht="12.45" customHeight="1" x14ac:dyDescent="0.3">
      <c r="A15" s="886"/>
      <c r="B15" s="886"/>
      <c r="C15" s="369"/>
      <c r="D15" s="369"/>
      <c r="E15" s="369"/>
      <c r="F15" s="369"/>
      <c r="G15" s="369"/>
      <c r="H15" s="369"/>
      <c r="I15" s="450"/>
    </row>
    <row r="16" spans="1:9" ht="12.45" customHeight="1" x14ac:dyDescent="0.3">
      <c r="A16" s="795" t="s">
        <v>34</v>
      </c>
      <c r="B16" s="795"/>
      <c r="C16" s="728">
        <v>545936</v>
      </c>
      <c r="D16" s="751">
        <v>1495.7150684931507</v>
      </c>
      <c r="E16" s="728">
        <v>370971</v>
      </c>
      <c r="F16" s="751">
        <v>1016.358904109589</v>
      </c>
      <c r="G16" s="728">
        <v>596031</v>
      </c>
      <c r="H16" s="751">
        <v>1632.9616438356165</v>
      </c>
      <c r="I16" s="730" t="s">
        <v>27</v>
      </c>
    </row>
    <row r="17" spans="1:9" ht="12.45" customHeight="1" x14ac:dyDescent="0.3">
      <c r="A17" s="887"/>
      <c r="B17" s="887"/>
      <c r="C17" s="384"/>
      <c r="D17" s="384"/>
      <c r="E17" s="384"/>
      <c r="F17" s="384"/>
      <c r="G17" s="384"/>
      <c r="H17" s="384"/>
      <c r="I17" s="451"/>
    </row>
    <row r="18" spans="1:9" s="640" customFormat="1" ht="12.45" customHeight="1" x14ac:dyDescent="0.15">
      <c r="A18" s="708" t="s">
        <v>9</v>
      </c>
      <c r="B18" s="782" t="s">
        <v>1320</v>
      </c>
      <c r="C18" s="782"/>
      <c r="D18" s="782"/>
      <c r="E18" s="782"/>
      <c r="F18" s="782"/>
      <c r="G18" s="724"/>
      <c r="H18" s="724"/>
      <c r="I18" s="708"/>
    </row>
    <row r="19" spans="1:9" s="295" customFormat="1" ht="10.199999999999999" customHeight="1" x14ac:dyDescent="0.3">
      <c r="A19" s="709"/>
      <c r="B19" s="783" t="s">
        <v>480</v>
      </c>
      <c r="C19" s="783"/>
      <c r="D19" s="783"/>
      <c r="E19" s="783"/>
      <c r="F19" s="783"/>
      <c r="G19" s="709"/>
      <c r="H19" s="709"/>
      <c r="I19" s="709"/>
    </row>
    <row r="20" spans="1:9" s="295" customFormat="1" ht="16.5" customHeight="1" x14ac:dyDescent="0.15">
      <c r="A20" s="910" t="s">
        <v>1146</v>
      </c>
      <c r="B20" s="910"/>
      <c r="C20" s="910"/>
      <c r="D20" s="910"/>
      <c r="E20" s="698"/>
      <c r="F20" s="698"/>
      <c r="G20" s="709"/>
      <c r="H20" s="911" t="s">
        <v>1145</v>
      </c>
      <c r="I20" s="911"/>
    </row>
    <row r="21" spans="1:9" s="279" customFormat="1" ht="16.5" customHeight="1" x14ac:dyDescent="0.3">
      <c r="A21" s="908"/>
      <c r="B21" s="908"/>
      <c r="C21" s="908"/>
      <c r="D21" s="908"/>
      <c r="E21" s="648"/>
      <c r="F21" s="648"/>
      <c r="G21" s="663"/>
      <c r="H21" s="909"/>
      <c r="I21" s="909"/>
    </row>
  </sheetData>
  <mergeCells count="28">
    <mergeCell ref="I5:I7"/>
    <mergeCell ref="A1:H1"/>
    <mergeCell ref="A2:I2"/>
    <mergeCell ref="A3:I3"/>
    <mergeCell ref="A4:I4"/>
    <mergeCell ref="H21:I21"/>
    <mergeCell ref="B18:F18"/>
    <mergeCell ref="B19:F19"/>
    <mergeCell ref="A20:D20"/>
    <mergeCell ref="H20:I20"/>
    <mergeCell ref="A21:D21"/>
    <mergeCell ref="A13:B13"/>
    <mergeCell ref="A14:B14"/>
    <mergeCell ref="A15:B15"/>
    <mergeCell ref="A16:B16"/>
    <mergeCell ref="A17:B17"/>
    <mergeCell ref="A12:B12"/>
    <mergeCell ref="C5:D5"/>
    <mergeCell ref="E5:F5"/>
    <mergeCell ref="G5:H5"/>
    <mergeCell ref="A8:B8"/>
    <mergeCell ref="A9:B9"/>
    <mergeCell ref="A10:B10"/>
    <mergeCell ref="A11:B11"/>
    <mergeCell ref="E6:F6"/>
    <mergeCell ref="C6:D6"/>
    <mergeCell ref="G6:H6"/>
    <mergeCell ref="A5:B7"/>
  </mergeCells>
  <hyperlinks>
    <hyperlink ref="I1" location="'Inhaltsverzeichnis - Indice'!A1" display="Inhaltsverzeichnis / Indice"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33"/>
  <sheetViews>
    <sheetView zoomScale="120" zoomScaleNormal="120" workbookViewId="0">
      <selection sqref="A1:D1"/>
    </sheetView>
  </sheetViews>
  <sheetFormatPr baseColWidth="10" defaultColWidth="9.33203125" defaultRowHeight="15" customHeight="1" x14ac:dyDescent="0.3"/>
  <cols>
    <col min="1" max="1" width="2.77734375" style="20" customWidth="1"/>
    <col min="2" max="2" width="13.6640625" style="30" customWidth="1"/>
    <col min="3" max="5" width="15.6640625" style="21" customWidth="1"/>
    <col min="6" max="6" width="20.77734375" style="21" customWidth="1"/>
    <col min="7" max="7" width="53.44140625" style="21" customWidth="1"/>
    <col min="8" max="8" width="15.44140625" style="20" customWidth="1"/>
    <col min="9" max="16384" width="9.33203125" style="20"/>
  </cols>
  <sheetData>
    <row r="1" spans="1:13" s="100" customFormat="1" ht="12" customHeight="1" x14ac:dyDescent="0.2">
      <c r="A1" s="929" t="s">
        <v>481</v>
      </c>
      <c r="B1" s="929"/>
      <c r="C1" s="929"/>
      <c r="D1" s="929"/>
      <c r="E1" s="928" t="s">
        <v>1614</v>
      </c>
      <c r="F1" s="928"/>
      <c r="G1" s="101"/>
    </row>
    <row r="2" spans="1:13" s="100" customFormat="1" ht="22.05" customHeight="1" x14ac:dyDescent="0.25">
      <c r="A2" s="930" t="s">
        <v>2098</v>
      </c>
      <c r="B2" s="930"/>
      <c r="C2" s="930"/>
      <c r="D2" s="930"/>
      <c r="E2" s="930"/>
      <c r="F2" s="930"/>
      <c r="G2" s="111"/>
    </row>
    <row r="3" spans="1:13" s="100" customFormat="1" ht="22.05" customHeight="1" x14ac:dyDescent="0.25">
      <c r="A3" s="930" t="s">
        <v>2097</v>
      </c>
      <c r="B3" s="930"/>
      <c r="C3" s="930"/>
      <c r="D3" s="930"/>
      <c r="E3" s="930"/>
      <c r="F3" s="930"/>
      <c r="G3" s="111"/>
    </row>
    <row r="4" spans="1:13" s="100" customFormat="1" ht="12" customHeight="1" x14ac:dyDescent="0.2">
      <c r="A4" s="931"/>
      <c r="B4" s="931"/>
      <c r="C4" s="931"/>
      <c r="D4" s="931"/>
      <c r="E4" s="931"/>
      <c r="F4" s="931"/>
      <c r="G4" s="101"/>
    </row>
    <row r="5" spans="1:13" s="100" customFormat="1" ht="22.95" customHeight="1" x14ac:dyDescent="0.2">
      <c r="A5" s="917" t="s">
        <v>2133</v>
      </c>
      <c r="B5" s="918"/>
      <c r="C5" s="923" t="s">
        <v>1597</v>
      </c>
      <c r="D5" s="923"/>
      <c r="E5" s="837" t="s">
        <v>1149</v>
      </c>
      <c r="F5" s="921" t="s">
        <v>2134</v>
      </c>
      <c r="G5" s="101"/>
    </row>
    <row r="6" spans="1:13" s="100" customFormat="1" ht="22.95" customHeight="1" x14ac:dyDescent="0.25">
      <c r="A6" s="919"/>
      <c r="B6" s="920"/>
      <c r="C6" s="299" t="s">
        <v>1150</v>
      </c>
      <c r="D6" s="299" t="s">
        <v>75</v>
      </c>
      <c r="E6" s="839"/>
      <c r="F6" s="922"/>
      <c r="G6" s="102"/>
      <c r="H6" s="103"/>
      <c r="J6" s="104"/>
      <c r="K6" s="89"/>
      <c r="L6" s="89"/>
      <c r="M6" s="89"/>
    </row>
    <row r="7" spans="1:13" s="63" customFormat="1" ht="12.45" customHeight="1" x14ac:dyDescent="0.2">
      <c r="A7" s="863"/>
      <c r="B7" s="863"/>
      <c r="C7" s="388"/>
      <c r="D7" s="388"/>
      <c r="E7" s="388"/>
      <c r="F7" s="620"/>
      <c r="G7" s="105"/>
      <c r="H7" s="107"/>
      <c r="J7" s="108"/>
      <c r="K7" s="108"/>
      <c r="L7" s="108"/>
      <c r="M7" s="108"/>
    </row>
    <row r="8" spans="1:13" s="63" customFormat="1" ht="12.45" customHeight="1" x14ac:dyDescent="0.2">
      <c r="A8" s="896" t="s">
        <v>484</v>
      </c>
      <c r="B8" s="896"/>
      <c r="C8" s="380">
        <v>2783280</v>
      </c>
      <c r="D8" s="388" t="s">
        <v>12</v>
      </c>
      <c r="E8" s="380">
        <v>2783280</v>
      </c>
      <c r="F8" s="423" t="s">
        <v>484</v>
      </c>
      <c r="G8" s="106"/>
      <c r="H8" s="107"/>
      <c r="J8" s="108"/>
      <c r="K8" s="108"/>
      <c r="L8" s="108"/>
      <c r="M8" s="108"/>
    </row>
    <row r="9" spans="1:13" s="63" customFormat="1" ht="12.45" customHeight="1" x14ac:dyDescent="0.2">
      <c r="A9" s="896" t="s">
        <v>485</v>
      </c>
      <c r="B9" s="896"/>
      <c r="C9" s="380">
        <v>1549852</v>
      </c>
      <c r="D9" s="380">
        <v>730692</v>
      </c>
      <c r="E9" s="380">
        <v>2280544</v>
      </c>
      <c r="F9" s="423" t="s">
        <v>485</v>
      </c>
      <c r="G9" s="106"/>
      <c r="H9" s="108"/>
      <c r="J9" s="109"/>
      <c r="K9" s="109"/>
      <c r="L9" s="109"/>
      <c r="M9" s="109"/>
    </row>
    <row r="10" spans="1:13" s="63" customFormat="1" ht="12.45" customHeight="1" x14ac:dyDescent="0.2">
      <c r="A10" s="863"/>
      <c r="B10" s="863"/>
      <c r="C10" s="388"/>
      <c r="D10" s="388"/>
      <c r="E10" s="388"/>
      <c r="F10" s="620"/>
      <c r="G10" s="105"/>
    </row>
    <row r="11" spans="1:13" s="63" customFormat="1" ht="12.45" customHeight="1" x14ac:dyDescent="0.2">
      <c r="A11" s="926" t="s">
        <v>1148</v>
      </c>
      <c r="B11" s="926"/>
      <c r="C11" s="728">
        <v>4333132</v>
      </c>
      <c r="D11" s="728">
        <v>730692</v>
      </c>
      <c r="E11" s="728">
        <v>5063824</v>
      </c>
      <c r="F11" s="750" t="s">
        <v>27</v>
      </c>
      <c r="G11" s="110"/>
    </row>
    <row r="12" spans="1:13" s="106" customFormat="1" ht="12.45" customHeight="1" x14ac:dyDescent="0.3">
      <c r="A12" s="927"/>
      <c r="B12" s="927"/>
      <c r="C12" s="434"/>
      <c r="D12" s="434"/>
      <c r="E12" s="434"/>
      <c r="F12" s="435"/>
    </row>
    <row r="13" spans="1:13" s="13" customFormat="1" ht="12.45" customHeight="1" x14ac:dyDescent="0.15">
      <c r="A13" s="644" t="s">
        <v>9</v>
      </c>
      <c r="B13" s="924" t="s">
        <v>1322</v>
      </c>
      <c r="C13" s="859"/>
      <c r="D13" s="859"/>
      <c r="E13" s="859"/>
      <c r="F13" s="859"/>
      <c r="G13" s="82"/>
      <c r="H13" s="82"/>
      <c r="I13" s="82"/>
    </row>
    <row r="14" spans="1:13" s="97" customFormat="1" ht="10.199999999999999" customHeight="1" x14ac:dyDescent="0.3">
      <c r="A14" s="647"/>
      <c r="B14" s="925" t="s">
        <v>1321</v>
      </c>
      <c r="C14" s="925"/>
      <c r="D14" s="925"/>
      <c r="E14" s="925"/>
      <c r="F14" s="925"/>
    </row>
    <row r="15" spans="1:13" s="295" customFormat="1" ht="16.5" customHeight="1" x14ac:dyDescent="0.15">
      <c r="A15" s="910" t="s">
        <v>1486</v>
      </c>
      <c r="B15" s="910"/>
      <c r="C15" s="910"/>
      <c r="D15" s="650"/>
      <c r="E15" s="916" t="s">
        <v>1487</v>
      </c>
      <c r="F15" s="916"/>
      <c r="G15" s="709"/>
      <c r="H15" s="651"/>
      <c r="I15" s="651"/>
    </row>
    <row r="16" spans="1:13" s="667" customFormat="1" ht="13.2" x14ac:dyDescent="0.3">
      <c r="A16" s="659"/>
      <c r="B16" s="659"/>
      <c r="C16" s="659"/>
      <c r="D16" s="659"/>
      <c r="E16" s="664"/>
      <c r="F16" s="664"/>
      <c r="G16" s="665"/>
      <c r="H16" s="666"/>
    </row>
    <row r="17" spans="1:19" s="24" customFormat="1" ht="13.2" x14ac:dyDescent="0.3">
      <c r="A17" s="20"/>
      <c r="B17" s="30"/>
      <c r="C17" s="21"/>
      <c r="D17" s="21"/>
      <c r="E17" s="21"/>
      <c r="F17" s="21"/>
      <c r="G17" s="25"/>
      <c r="H17" s="25"/>
      <c r="I17" s="29"/>
      <c r="J17" s="29"/>
      <c r="K17" s="29"/>
      <c r="L17" s="25"/>
      <c r="M17" s="25"/>
      <c r="O17" s="21"/>
      <c r="P17" s="23"/>
      <c r="Q17" s="23"/>
      <c r="R17" s="23"/>
      <c r="S17" s="23"/>
    </row>
    <row r="18" spans="1:19" ht="13.2" x14ac:dyDescent="0.3">
      <c r="B18" s="26"/>
      <c r="C18" s="27"/>
      <c r="D18" s="27"/>
      <c r="E18" s="27"/>
      <c r="F18" s="27"/>
      <c r="G18" s="22"/>
    </row>
    <row r="19" spans="1:19" ht="13.2" x14ac:dyDescent="0.3">
      <c r="A19" s="24"/>
      <c r="B19" s="28"/>
      <c r="C19" s="28"/>
      <c r="D19" s="28"/>
      <c r="E19" s="28"/>
      <c r="F19" s="28"/>
      <c r="G19" s="22"/>
    </row>
    <row r="20" spans="1:19" ht="13.2" x14ac:dyDescent="0.3">
      <c r="B20" s="28"/>
      <c r="C20" s="22"/>
      <c r="D20" s="22"/>
      <c r="E20" s="22"/>
      <c r="F20" s="22"/>
      <c r="G20" s="749"/>
    </row>
    <row r="21" spans="1:19" ht="13.2" x14ac:dyDescent="0.3">
      <c r="C21" s="22"/>
      <c r="D21" s="22"/>
      <c r="E21" s="22"/>
      <c r="F21" s="22"/>
      <c r="G21" s="22"/>
    </row>
    <row r="22" spans="1:19" ht="13.2" x14ac:dyDescent="0.3">
      <c r="C22" s="22"/>
      <c r="D22" s="22"/>
      <c r="E22" s="22"/>
      <c r="F22" s="22"/>
    </row>
    <row r="23" spans="1:19" ht="13.2" x14ac:dyDescent="0.3">
      <c r="C23" s="22"/>
      <c r="D23" s="22"/>
      <c r="E23" s="22"/>
      <c r="F23" s="22"/>
    </row>
    <row r="24" spans="1:19" ht="13.2" x14ac:dyDescent="0.3"/>
    <row r="25" spans="1:19" ht="13.2" x14ac:dyDescent="0.3"/>
    <row r="33" spans="3:3" ht="15" customHeight="1" x14ac:dyDescent="0.3">
      <c r="C33" s="248"/>
    </row>
  </sheetData>
  <mergeCells count="19">
    <mergeCell ref="E1:F1"/>
    <mergeCell ref="A1:D1"/>
    <mergeCell ref="A2:F2"/>
    <mergeCell ref="A3:F3"/>
    <mergeCell ref="A4:F4"/>
    <mergeCell ref="E15:F15"/>
    <mergeCell ref="A15:C15"/>
    <mergeCell ref="A10:B10"/>
    <mergeCell ref="A5:B6"/>
    <mergeCell ref="F5:F6"/>
    <mergeCell ref="E5:E6"/>
    <mergeCell ref="C5:D5"/>
    <mergeCell ref="B13:F13"/>
    <mergeCell ref="B14:F14"/>
    <mergeCell ref="A7:B7"/>
    <mergeCell ref="A8:B8"/>
    <mergeCell ref="A9:B9"/>
    <mergeCell ref="A11:B11"/>
    <mergeCell ref="A12:B12"/>
  </mergeCells>
  <hyperlinks>
    <hyperlink ref="E1:F1" location="'Inhaltsverzeichnis - Indice'!A1" display="Inhaltsverzeichnis / Indice" xr:uid="{00000000-0004-0000-1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21"/>
  <sheetViews>
    <sheetView zoomScale="120" zoomScaleNormal="120" workbookViewId="0">
      <selection sqref="A1:J1"/>
    </sheetView>
  </sheetViews>
  <sheetFormatPr baseColWidth="10" defaultColWidth="9.33203125" defaultRowHeight="15" customHeight="1" x14ac:dyDescent="0.3"/>
  <cols>
    <col min="1" max="1" width="3.33203125" style="31" customWidth="1"/>
    <col min="2" max="2" width="23.77734375" style="203" customWidth="1"/>
    <col min="3" max="11" width="9.6640625" style="31" customWidth="1"/>
    <col min="12" max="12" width="23.77734375" style="31" customWidth="1"/>
    <col min="13" max="16384" width="9.33203125" style="31"/>
  </cols>
  <sheetData>
    <row r="1" spans="1:24" s="116" customFormat="1" ht="12" customHeight="1" x14ac:dyDescent="0.2">
      <c r="A1" s="933" t="s">
        <v>486</v>
      </c>
      <c r="B1" s="933"/>
      <c r="C1" s="933"/>
      <c r="D1" s="933"/>
      <c r="E1" s="933"/>
      <c r="F1" s="933"/>
      <c r="G1" s="933"/>
      <c r="H1" s="933"/>
      <c r="I1" s="933"/>
      <c r="J1" s="933"/>
      <c r="K1" s="256"/>
      <c r="L1" s="264" t="s">
        <v>1614</v>
      </c>
    </row>
    <row r="2" spans="1:24" s="20" customFormat="1" ht="22.05" customHeight="1" x14ac:dyDescent="0.3">
      <c r="A2" s="932" t="s">
        <v>2022</v>
      </c>
      <c r="B2" s="932"/>
      <c r="C2" s="932"/>
      <c r="D2" s="932"/>
      <c r="E2" s="932"/>
      <c r="F2" s="932"/>
      <c r="G2" s="932"/>
      <c r="H2" s="932"/>
      <c r="I2" s="932"/>
      <c r="J2" s="932"/>
      <c r="K2" s="932"/>
      <c r="L2" s="932"/>
    </row>
    <row r="3" spans="1:24" s="20" customFormat="1" ht="22.05" customHeight="1" x14ac:dyDescent="0.3">
      <c r="A3" s="932" t="s">
        <v>1834</v>
      </c>
      <c r="B3" s="932"/>
      <c r="C3" s="932"/>
      <c r="D3" s="932"/>
      <c r="E3" s="932"/>
      <c r="F3" s="932"/>
      <c r="G3" s="932"/>
      <c r="H3" s="932"/>
      <c r="I3" s="932"/>
      <c r="J3" s="932"/>
      <c r="K3" s="932"/>
      <c r="L3" s="932"/>
    </row>
    <row r="4" spans="1:24" ht="12" customHeight="1" x14ac:dyDescent="0.3">
      <c r="B4" s="941"/>
      <c r="C4" s="942"/>
      <c r="D4" s="942"/>
      <c r="E4" s="942"/>
      <c r="F4" s="942"/>
      <c r="G4" s="942"/>
      <c r="H4" s="942"/>
      <c r="I4" s="942"/>
      <c r="J4" s="942"/>
      <c r="K4" s="942"/>
      <c r="L4" s="942"/>
    </row>
    <row r="5" spans="1:24" s="112" customFormat="1" ht="16.05" customHeight="1" x14ac:dyDescent="0.15">
      <c r="A5" s="934" t="s">
        <v>2120</v>
      </c>
      <c r="B5" s="935"/>
      <c r="C5" s="302">
        <v>2015</v>
      </c>
      <c r="D5" s="302">
        <v>2016</v>
      </c>
      <c r="E5" s="313">
        <v>2017</v>
      </c>
      <c r="F5" s="313">
        <v>2018</v>
      </c>
      <c r="G5" s="313">
        <v>2019</v>
      </c>
      <c r="H5" s="313">
        <v>2020</v>
      </c>
      <c r="I5" s="313">
        <v>2021</v>
      </c>
      <c r="J5" s="313">
        <v>2022</v>
      </c>
      <c r="K5" s="313">
        <v>2023</v>
      </c>
      <c r="L5" s="317" t="s">
        <v>2122</v>
      </c>
    </row>
    <row r="6" spans="1:24" s="199" customFormat="1" ht="12.45" customHeight="1" x14ac:dyDescent="0.25">
      <c r="A6" s="936"/>
      <c r="B6" s="936"/>
      <c r="C6" s="436"/>
      <c r="D6" s="436"/>
      <c r="E6" s="436"/>
      <c r="F6" s="436"/>
      <c r="G6" s="943"/>
      <c r="H6" s="943"/>
      <c r="I6" s="436"/>
      <c r="J6" s="436"/>
      <c r="K6" s="436"/>
      <c r="L6" s="448"/>
      <c r="M6" s="198"/>
      <c r="N6" s="198"/>
      <c r="O6" s="198"/>
      <c r="P6" s="198"/>
      <c r="Q6" s="198"/>
    </row>
    <row r="7" spans="1:24" s="199" customFormat="1" ht="12.45" customHeight="1" x14ac:dyDescent="0.25">
      <c r="A7" s="945" t="s">
        <v>1544</v>
      </c>
      <c r="B7" s="945"/>
      <c r="C7" s="437">
        <v>1140</v>
      </c>
      <c r="D7" s="437">
        <v>1615</v>
      </c>
      <c r="E7" s="437">
        <v>1234</v>
      </c>
      <c r="F7" s="437">
        <v>605</v>
      </c>
      <c r="G7" s="437">
        <v>710</v>
      </c>
      <c r="H7" s="437">
        <v>2121</v>
      </c>
      <c r="I7" s="437">
        <v>12251</v>
      </c>
      <c r="J7" s="437">
        <v>20279</v>
      </c>
      <c r="K7" s="437">
        <v>18867</v>
      </c>
      <c r="L7" s="449" t="s">
        <v>1543</v>
      </c>
    </row>
    <row r="8" spans="1:24" s="199" customFormat="1" ht="12.45" customHeight="1" x14ac:dyDescent="0.25">
      <c r="A8" s="945" t="s">
        <v>1546</v>
      </c>
      <c r="B8" s="945"/>
      <c r="C8" s="437">
        <v>3</v>
      </c>
      <c r="D8" s="437">
        <v>31</v>
      </c>
      <c r="E8" s="437">
        <v>33</v>
      </c>
      <c r="F8" s="437">
        <v>492</v>
      </c>
      <c r="G8" s="437">
        <v>621</v>
      </c>
      <c r="H8" s="437">
        <v>933</v>
      </c>
      <c r="I8" s="437">
        <v>5137</v>
      </c>
      <c r="J8" s="437">
        <v>4955</v>
      </c>
      <c r="K8" s="437">
        <v>3161</v>
      </c>
      <c r="L8" s="449" t="s">
        <v>1545</v>
      </c>
    </row>
    <row r="9" spans="1:24" s="199" customFormat="1" ht="12.45" customHeight="1" x14ac:dyDescent="0.25">
      <c r="A9" s="945" t="s">
        <v>1587</v>
      </c>
      <c r="B9" s="945"/>
      <c r="C9" s="437">
        <v>78</v>
      </c>
      <c r="D9" s="437">
        <v>135</v>
      </c>
      <c r="E9" s="437">
        <v>230</v>
      </c>
      <c r="F9" s="437">
        <v>301</v>
      </c>
      <c r="G9" s="437">
        <v>499</v>
      </c>
      <c r="H9" s="437">
        <v>1169</v>
      </c>
      <c r="I9" s="437">
        <v>2699</v>
      </c>
      <c r="J9" s="437">
        <v>2956</v>
      </c>
      <c r="K9" s="437">
        <v>2367</v>
      </c>
      <c r="L9" s="449" t="s">
        <v>483</v>
      </c>
    </row>
    <row r="10" spans="1:24" s="199" customFormat="1" ht="12.45" customHeight="1" x14ac:dyDescent="0.25">
      <c r="A10" s="936"/>
      <c r="B10" s="936"/>
      <c r="C10" s="369"/>
      <c r="D10" s="369"/>
      <c r="E10" s="369"/>
      <c r="F10" s="369"/>
      <c r="G10" s="944"/>
      <c r="H10" s="944"/>
      <c r="I10" s="369"/>
      <c r="J10" s="369"/>
      <c r="K10" s="369"/>
      <c r="L10" s="450"/>
    </row>
    <row r="11" spans="1:24" s="199" customFormat="1" ht="12.45" customHeight="1" x14ac:dyDescent="0.25">
      <c r="A11" s="926" t="s">
        <v>34</v>
      </c>
      <c r="B11" s="926"/>
      <c r="C11" s="728">
        <f t="shared" ref="C11:I11" si="0">SUM(C7:C10)</f>
        <v>1221</v>
      </c>
      <c r="D11" s="728">
        <f t="shared" si="0"/>
        <v>1781</v>
      </c>
      <c r="E11" s="728">
        <f t="shared" si="0"/>
        <v>1497</v>
      </c>
      <c r="F11" s="728">
        <f t="shared" si="0"/>
        <v>1398</v>
      </c>
      <c r="G11" s="728">
        <f t="shared" si="0"/>
        <v>1830</v>
      </c>
      <c r="H11" s="728">
        <f t="shared" si="0"/>
        <v>4223</v>
      </c>
      <c r="I11" s="728">
        <f t="shared" si="0"/>
        <v>20087</v>
      </c>
      <c r="J11" s="728">
        <f>SUM(J7:J10)</f>
        <v>28190</v>
      </c>
      <c r="K11" s="728">
        <v>24395</v>
      </c>
      <c r="L11" s="730" t="s">
        <v>27</v>
      </c>
    </row>
    <row r="12" spans="1:24" s="201" customFormat="1" ht="12.45" customHeight="1" x14ac:dyDescent="0.25">
      <c r="A12" s="937"/>
      <c r="B12" s="937"/>
      <c r="C12" s="384"/>
      <c r="D12" s="384"/>
      <c r="E12" s="384"/>
      <c r="F12" s="384"/>
      <c r="G12" s="940"/>
      <c r="H12" s="940"/>
      <c r="I12" s="384"/>
      <c r="J12" s="384"/>
      <c r="K12" s="384"/>
      <c r="L12" s="451"/>
      <c r="M12" s="113"/>
      <c r="N12" s="200"/>
      <c r="O12" s="200"/>
      <c r="P12" s="200"/>
      <c r="Q12" s="113"/>
      <c r="R12" s="113"/>
      <c r="T12" s="115"/>
      <c r="U12" s="202"/>
      <c r="V12" s="202"/>
      <c r="W12" s="202"/>
      <c r="X12" s="202"/>
    </row>
    <row r="13" spans="1:24" s="670" customFormat="1" ht="12.45" customHeight="1" x14ac:dyDescent="0.15">
      <c r="A13" s="640" t="s">
        <v>9</v>
      </c>
      <c r="B13" s="939" t="s">
        <v>1926</v>
      </c>
      <c r="C13" s="939"/>
      <c r="D13" s="939"/>
      <c r="E13" s="939"/>
      <c r="F13" s="939"/>
      <c r="G13" s="939"/>
      <c r="H13" s="939"/>
      <c r="I13" s="939"/>
      <c r="J13" s="939"/>
      <c r="K13" s="939"/>
      <c r="L13" s="939"/>
      <c r="M13" s="668"/>
      <c r="N13" s="669"/>
      <c r="O13" s="669"/>
      <c r="P13" s="669"/>
      <c r="Q13" s="668"/>
      <c r="R13" s="668"/>
      <c r="T13" s="671"/>
      <c r="U13" s="672"/>
      <c r="V13" s="672"/>
      <c r="W13" s="672"/>
      <c r="X13" s="672"/>
    </row>
    <row r="14" spans="1:24" s="670" customFormat="1" ht="10.199999999999999" customHeight="1" x14ac:dyDescent="0.15">
      <c r="A14" s="640"/>
      <c r="B14" s="946" t="s">
        <v>1927</v>
      </c>
      <c r="C14" s="946"/>
      <c r="D14" s="946"/>
      <c r="E14" s="946"/>
      <c r="F14" s="946"/>
      <c r="G14" s="946"/>
      <c r="H14" s="946"/>
      <c r="I14" s="946"/>
      <c r="J14" s="946"/>
      <c r="K14" s="946"/>
      <c r="L14" s="946"/>
      <c r="M14" s="668"/>
      <c r="N14" s="669"/>
      <c r="O14" s="669"/>
      <c r="P14" s="669"/>
      <c r="Q14" s="668"/>
      <c r="R14" s="668"/>
      <c r="T14" s="671"/>
      <c r="U14" s="672"/>
      <c r="V14" s="672"/>
      <c r="W14" s="672"/>
      <c r="X14" s="672"/>
    </row>
    <row r="15" spans="1:24" s="673" customFormat="1" ht="16.5" customHeight="1" x14ac:dyDescent="0.15">
      <c r="A15" s="938" t="s">
        <v>1135</v>
      </c>
      <c r="B15" s="938"/>
      <c r="C15" s="644"/>
      <c r="D15" s="644"/>
      <c r="E15" s="644"/>
      <c r="F15" s="644"/>
      <c r="G15" s="644"/>
      <c r="H15" s="644"/>
      <c r="I15" s="644"/>
      <c r="J15" s="644"/>
      <c r="K15" s="909" t="s">
        <v>301</v>
      </c>
      <c r="L15" s="909"/>
    </row>
    <row r="16" spans="1:24" ht="15" customHeight="1" x14ac:dyDescent="0.3">
      <c r="C16" s="221"/>
      <c r="D16" s="221"/>
      <c r="E16" s="221"/>
      <c r="F16" s="221"/>
      <c r="G16" s="221"/>
      <c r="H16" s="221"/>
      <c r="I16" s="221"/>
      <c r="J16" s="221"/>
      <c r="K16" s="221"/>
    </row>
    <row r="18" spans="3:11" ht="15" customHeight="1" x14ac:dyDescent="0.3">
      <c r="C18" s="213"/>
      <c r="D18" s="214"/>
      <c r="E18" s="215"/>
      <c r="F18" s="215"/>
      <c r="G18" s="215"/>
      <c r="H18" s="215"/>
      <c r="I18" s="216"/>
      <c r="J18" s="216"/>
      <c r="K18" s="216"/>
    </row>
    <row r="19" spans="3:11" ht="15" customHeight="1" x14ac:dyDescent="0.3">
      <c r="C19" s="213"/>
      <c r="D19" s="213"/>
      <c r="E19" s="213"/>
      <c r="F19" s="213"/>
      <c r="G19" s="213"/>
      <c r="H19" s="213"/>
      <c r="I19" s="213"/>
      <c r="J19" s="213"/>
      <c r="K19" s="213"/>
    </row>
    <row r="20" spans="3:11" ht="15" customHeight="1" x14ac:dyDescent="0.3">
      <c r="C20" s="217"/>
      <c r="D20" s="218"/>
      <c r="E20"/>
      <c r="F20" s="215"/>
      <c r="G20"/>
      <c r="H20" s="219"/>
      <c r="I20" s="191"/>
      <c r="J20" s="220"/>
      <c r="K20" s="220"/>
    </row>
    <row r="21" spans="3:11" ht="15" customHeight="1" x14ac:dyDescent="0.3">
      <c r="C21" s="217"/>
      <c r="D21" s="218"/>
      <c r="E21"/>
      <c r="F21" s="215"/>
      <c r="G21"/>
      <c r="H21" s="219"/>
      <c r="I21" s="191"/>
      <c r="J21" s="220"/>
      <c r="K21" s="220"/>
    </row>
  </sheetData>
  <mergeCells count="19">
    <mergeCell ref="A12:B12"/>
    <mergeCell ref="A15:B15"/>
    <mergeCell ref="B13:L13"/>
    <mergeCell ref="G12:H12"/>
    <mergeCell ref="B4:L4"/>
    <mergeCell ref="G6:H6"/>
    <mergeCell ref="G10:H10"/>
    <mergeCell ref="A7:B7"/>
    <mergeCell ref="A8:B8"/>
    <mergeCell ref="A9:B9"/>
    <mergeCell ref="A10:B10"/>
    <mergeCell ref="A11:B11"/>
    <mergeCell ref="B14:L14"/>
    <mergeCell ref="K15:L15"/>
    <mergeCell ref="A2:L2"/>
    <mergeCell ref="A3:L3"/>
    <mergeCell ref="A1:J1"/>
    <mergeCell ref="A5:B5"/>
    <mergeCell ref="A6:B6"/>
  </mergeCells>
  <hyperlinks>
    <hyperlink ref="L1" location="'Inhaltsverzeichnis - Indice'!A1" display="Inhaltsverzeichnis / Indice" xr:uid="{00000000-0004-0000-1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zoomScale="115" zoomScaleNormal="115" workbookViewId="0">
      <selection activeCell="E8" sqref="E8:G8"/>
    </sheetView>
  </sheetViews>
  <sheetFormatPr baseColWidth="10" defaultColWidth="11.44140625" defaultRowHeight="14.4" x14ac:dyDescent="0.3"/>
  <cols>
    <col min="2" max="2" width="11.44140625" customWidth="1"/>
    <col min="3" max="3" width="18.6640625" customWidth="1"/>
    <col min="7" max="7" width="18.88671875" customWidth="1"/>
  </cols>
  <sheetData>
    <row r="1" spans="1:7" s="183" customFormat="1" ht="36" customHeight="1" x14ac:dyDescent="0.35">
      <c r="A1" s="769" t="s">
        <v>1390</v>
      </c>
      <c r="B1" s="769"/>
      <c r="C1" s="769"/>
      <c r="D1" s="182"/>
      <c r="E1" s="769" t="s">
        <v>1391</v>
      </c>
      <c r="F1" s="769"/>
      <c r="G1" s="769"/>
    </row>
    <row r="2" spans="1:7" s="185" customFormat="1" ht="15.75" customHeight="1" x14ac:dyDescent="0.3">
      <c r="A2" s="766" t="s">
        <v>1392</v>
      </c>
      <c r="B2" s="766"/>
      <c r="C2" s="766"/>
      <c r="D2" s="184"/>
      <c r="E2" s="766" t="s">
        <v>1393</v>
      </c>
      <c r="F2" s="766"/>
      <c r="G2" s="766"/>
    </row>
    <row r="3" spans="1:7" ht="33.75" customHeight="1" x14ac:dyDescent="0.3">
      <c r="A3" s="767" t="s">
        <v>1394</v>
      </c>
      <c r="B3" s="767"/>
      <c r="C3" s="767"/>
      <c r="D3" s="83"/>
      <c r="E3" s="767" t="s">
        <v>1395</v>
      </c>
      <c r="F3" s="767"/>
      <c r="G3" s="767"/>
    </row>
    <row r="4" spans="1:7" ht="27" customHeight="1" x14ac:dyDescent="0.3">
      <c r="A4" s="180" t="s">
        <v>1396</v>
      </c>
      <c r="B4" s="181" t="s">
        <v>1397</v>
      </c>
      <c r="C4" s="181" t="s">
        <v>1398</v>
      </c>
      <c r="D4" s="181"/>
      <c r="E4" s="180" t="s">
        <v>1399</v>
      </c>
      <c r="F4" s="181" t="s">
        <v>1397</v>
      </c>
      <c r="G4" s="181" t="s">
        <v>1420</v>
      </c>
    </row>
    <row r="5" spans="1:7" ht="49.5" customHeight="1" x14ac:dyDescent="0.3">
      <c r="A5" s="180"/>
      <c r="B5" s="181" t="s">
        <v>1400</v>
      </c>
      <c r="C5" s="181" t="s">
        <v>1401</v>
      </c>
      <c r="D5" s="181"/>
      <c r="E5" s="180"/>
      <c r="F5" s="181" t="s">
        <v>1400</v>
      </c>
      <c r="G5" s="181" t="s">
        <v>1402</v>
      </c>
    </row>
    <row r="6" spans="1:7" ht="38.25" customHeight="1" x14ac:dyDescent="0.3">
      <c r="A6" s="180" t="s">
        <v>1403</v>
      </c>
      <c r="B6" s="768" t="s">
        <v>1404</v>
      </c>
      <c r="C6" s="768"/>
      <c r="D6" s="181"/>
      <c r="E6" s="180" t="s">
        <v>1405</v>
      </c>
      <c r="F6" s="768" t="s">
        <v>1406</v>
      </c>
      <c r="G6" s="768"/>
    </row>
    <row r="7" spans="1:7" ht="59.25" customHeight="1" x14ac:dyDescent="0.3">
      <c r="A7" s="180" t="s">
        <v>1407</v>
      </c>
      <c r="B7" s="768" t="s">
        <v>1408</v>
      </c>
      <c r="C7" s="768"/>
      <c r="D7" s="181"/>
      <c r="E7" s="180" t="s">
        <v>1417</v>
      </c>
      <c r="F7" s="768" t="s">
        <v>1907</v>
      </c>
      <c r="G7" s="768"/>
    </row>
    <row r="8" spans="1:7" x14ac:dyDescent="0.3">
      <c r="A8" s="767"/>
      <c r="B8" s="767"/>
      <c r="C8" s="767"/>
      <c r="D8" s="83"/>
      <c r="E8" s="767"/>
      <c r="F8" s="767"/>
      <c r="G8" s="767"/>
    </row>
    <row r="9" spans="1:7" s="185" customFormat="1" ht="15.75" customHeight="1" x14ac:dyDescent="0.3">
      <c r="A9" s="766" t="s">
        <v>1409</v>
      </c>
      <c r="B9" s="766"/>
      <c r="C9" s="766"/>
      <c r="D9" s="184"/>
      <c r="E9" s="766" t="s">
        <v>1410</v>
      </c>
      <c r="F9" s="766"/>
      <c r="G9" s="766"/>
    </row>
    <row r="10" spans="1:7" s="162" customFormat="1" ht="26.25" customHeight="1" x14ac:dyDescent="0.3">
      <c r="A10" s="767" t="s">
        <v>1423</v>
      </c>
      <c r="B10" s="767"/>
      <c r="C10" s="767"/>
      <c r="D10" s="767"/>
      <c r="E10" s="767" t="s">
        <v>1413</v>
      </c>
      <c r="F10" s="767"/>
      <c r="G10" s="767"/>
    </row>
    <row r="11" spans="1:7" ht="22.5" customHeight="1" x14ac:dyDescent="0.3">
      <c r="A11" s="767" t="s">
        <v>1411</v>
      </c>
      <c r="B11" s="767"/>
      <c r="C11" s="767"/>
      <c r="D11" s="767"/>
      <c r="E11" s="767" t="s">
        <v>1418</v>
      </c>
      <c r="F11" s="767"/>
      <c r="G11" s="767"/>
    </row>
    <row r="12" spans="1:7" ht="22.5" customHeight="1" x14ac:dyDescent="0.3">
      <c r="A12" s="767" t="s">
        <v>1412</v>
      </c>
      <c r="B12" s="767"/>
      <c r="C12" s="767"/>
      <c r="D12" s="767"/>
      <c r="E12" s="767" t="s">
        <v>1424</v>
      </c>
      <c r="F12" s="767"/>
      <c r="G12" s="767"/>
    </row>
    <row r="13" spans="1:7" x14ac:dyDescent="0.3">
      <c r="A13" s="767"/>
      <c r="B13" s="767"/>
      <c r="C13" s="767"/>
      <c r="D13" s="83"/>
      <c r="E13" s="767"/>
      <c r="F13" s="767"/>
      <c r="G13" s="767"/>
    </row>
    <row r="14" spans="1:7" s="185" customFormat="1" ht="15.75" customHeight="1" x14ac:dyDescent="0.3">
      <c r="A14" s="766" t="s">
        <v>1414</v>
      </c>
      <c r="B14" s="766"/>
      <c r="C14" s="766"/>
      <c r="D14" s="184"/>
      <c r="E14" s="766" t="s">
        <v>1415</v>
      </c>
      <c r="F14" s="766"/>
      <c r="G14" s="766"/>
    </row>
    <row r="15" spans="1:7" ht="45" customHeight="1" x14ac:dyDescent="0.3">
      <c r="A15" s="767" t="s">
        <v>1419</v>
      </c>
      <c r="B15" s="767"/>
      <c r="C15" s="767"/>
      <c r="D15" s="83"/>
      <c r="E15" s="767" t="s">
        <v>1416</v>
      </c>
      <c r="F15" s="767"/>
      <c r="G15" s="767"/>
    </row>
    <row r="16" spans="1:7" ht="16.5" customHeight="1" x14ac:dyDescent="0.3">
      <c r="A16" s="767"/>
      <c r="B16" s="767"/>
      <c r="C16" s="767"/>
      <c r="D16" s="83"/>
      <c r="E16" s="767"/>
      <c r="F16" s="767"/>
      <c r="G16" s="767"/>
    </row>
    <row r="17" spans="1:7" ht="45" customHeight="1" x14ac:dyDescent="0.3">
      <c r="A17" s="764" t="s">
        <v>1905</v>
      </c>
      <c r="B17" s="764"/>
      <c r="C17" s="764"/>
      <c r="D17" s="253"/>
      <c r="E17" s="764" t="s">
        <v>1906</v>
      </c>
      <c r="F17" s="764"/>
      <c r="G17" s="764"/>
    </row>
    <row r="18" spans="1:7" s="88" customFormat="1" ht="12" customHeight="1" x14ac:dyDescent="0.3">
      <c r="A18" s="765" t="s">
        <v>1843</v>
      </c>
      <c r="B18" s="764"/>
      <c r="C18" s="764"/>
      <c r="D18" s="181"/>
      <c r="E18" s="765" t="s">
        <v>1844</v>
      </c>
      <c r="F18" s="764"/>
      <c r="G18" s="764"/>
    </row>
  </sheetData>
  <mergeCells count="33">
    <mergeCell ref="B7:C7"/>
    <mergeCell ref="F7:G7"/>
    <mergeCell ref="B6:C6"/>
    <mergeCell ref="F6:G6"/>
    <mergeCell ref="A1:C1"/>
    <mergeCell ref="E1:G1"/>
    <mergeCell ref="A2:C2"/>
    <mergeCell ref="E2:G2"/>
    <mergeCell ref="A3:C3"/>
    <mergeCell ref="E3:G3"/>
    <mergeCell ref="A13:C13"/>
    <mergeCell ref="E13:G13"/>
    <mergeCell ref="A8:C8"/>
    <mergeCell ref="E8:G8"/>
    <mergeCell ref="A9:C9"/>
    <mergeCell ref="E9:G9"/>
    <mergeCell ref="A10:C10"/>
    <mergeCell ref="A11:C11"/>
    <mergeCell ref="A12:C12"/>
    <mergeCell ref="D10:D12"/>
    <mergeCell ref="E10:G10"/>
    <mergeCell ref="E11:G11"/>
    <mergeCell ref="E12:G12"/>
    <mergeCell ref="A17:C17"/>
    <mergeCell ref="E17:G17"/>
    <mergeCell ref="A18:C18"/>
    <mergeCell ref="E18:G18"/>
    <mergeCell ref="A14:C14"/>
    <mergeCell ref="E14:G14"/>
    <mergeCell ref="A15:C15"/>
    <mergeCell ref="E15:G15"/>
    <mergeCell ref="A16:C16"/>
    <mergeCell ref="E16:G16"/>
  </mergeCells>
  <hyperlinks>
    <hyperlink ref="A18" r:id="rId1" xr:uid="{362D7F3A-8F8F-41FC-80C7-CF2B2B4FC711}"/>
    <hyperlink ref="E18" r:id="rId2" xr:uid="{8851177D-4CB4-4FC9-AB79-35F4E81A3D8E}"/>
  </hyperlinks>
  <pageMargins left="0.7" right="0.7" top="0.78740157499999996" bottom="0.78740157499999996" header="0.3" footer="0.3"/>
  <pageSetup paperSize="9" orientation="portrait" r:id="rId3"/>
  <customProperties>
    <customPr name="EpmWorksheetKeyString_GU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14"/>
  <sheetViews>
    <sheetView zoomScale="120" zoomScaleNormal="120" workbookViewId="0">
      <selection sqref="A1:H1"/>
    </sheetView>
  </sheetViews>
  <sheetFormatPr baseColWidth="10" defaultColWidth="9.33203125" defaultRowHeight="15" customHeight="1" x14ac:dyDescent="0.3"/>
  <cols>
    <col min="1" max="1" width="25.6640625" style="31" customWidth="1"/>
    <col min="2" max="7" width="8.6640625" style="51" customWidth="1"/>
    <col min="8" max="9" width="8.6640625" style="52" customWidth="1"/>
    <col min="10" max="10" width="27.5546875" style="52" customWidth="1"/>
    <col min="11" max="11" width="11.88671875" style="51" customWidth="1"/>
    <col min="12" max="12" width="13.33203125" style="39" customWidth="1"/>
    <col min="13" max="15" width="13.33203125" style="38" customWidth="1"/>
    <col min="16" max="17" width="13.33203125" style="39" customWidth="1"/>
    <col min="18" max="16384" width="9.33203125" style="31"/>
  </cols>
  <sheetData>
    <row r="1" spans="1:22" ht="12" customHeight="1" x14ac:dyDescent="0.3">
      <c r="A1" s="787" t="s">
        <v>487</v>
      </c>
      <c r="B1" s="787"/>
      <c r="C1" s="787"/>
      <c r="D1" s="787"/>
      <c r="E1" s="787"/>
      <c r="F1" s="787"/>
      <c r="G1" s="787"/>
      <c r="H1" s="787"/>
      <c r="I1" s="76"/>
      <c r="J1" s="249" t="s">
        <v>1614</v>
      </c>
      <c r="K1" s="76"/>
      <c r="L1" s="76"/>
      <c r="M1" s="76"/>
    </row>
    <row r="2" spans="1:22" s="20" customFormat="1" ht="22.05" customHeight="1" x14ac:dyDescent="0.3">
      <c r="A2" s="951" t="s">
        <v>2093</v>
      </c>
      <c r="B2" s="951"/>
      <c r="C2" s="951"/>
      <c r="D2" s="951"/>
      <c r="E2" s="951"/>
      <c r="F2" s="951"/>
      <c r="G2" s="951"/>
      <c r="H2" s="951"/>
      <c r="I2" s="951"/>
      <c r="J2" s="951"/>
      <c r="K2" s="266"/>
      <c r="L2" s="120"/>
      <c r="M2" s="120"/>
      <c r="N2" s="40"/>
      <c r="O2" s="40"/>
      <c r="P2" s="41"/>
      <c r="Q2" s="41"/>
    </row>
    <row r="3" spans="1:22" s="20" customFormat="1" ht="22.05" customHeight="1" x14ac:dyDescent="0.3">
      <c r="A3" s="951" t="s">
        <v>2092</v>
      </c>
      <c r="B3" s="951"/>
      <c r="C3" s="951"/>
      <c r="D3" s="951"/>
      <c r="E3" s="951"/>
      <c r="F3" s="951"/>
      <c r="G3" s="951"/>
      <c r="H3" s="951"/>
      <c r="I3" s="951"/>
      <c r="J3" s="951"/>
      <c r="K3" s="266"/>
      <c r="L3" s="120"/>
      <c r="M3" s="120"/>
      <c r="N3" s="40"/>
      <c r="O3" s="40"/>
      <c r="P3" s="41"/>
      <c r="Q3" s="41"/>
    </row>
    <row r="4" spans="1:22" s="116" customFormat="1" ht="12" customHeight="1" x14ac:dyDescent="0.2">
      <c r="A4" s="787"/>
      <c r="B4" s="787"/>
      <c r="C4" s="787"/>
      <c r="D4" s="787"/>
      <c r="E4" s="787"/>
      <c r="F4" s="787"/>
      <c r="G4" s="787"/>
      <c r="H4" s="787"/>
      <c r="I4" s="787"/>
      <c r="J4" s="787"/>
      <c r="K4" s="787"/>
      <c r="L4" s="76"/>
      <c r="M4" s="76"/>
      <c r="N4" s="118"/>
      <c r="O4" s="118"/>
      <c r="P4" s="119"/>
      <c r="Q4" s="119"/>
    </row>
    <row r="5" spans="1:22" s="112" customFormat="1" ht="16.05" customHeight="1" x14ac:dyDescent="0.15">
      <c r="A5" s="314" t="s">
        <v>488</v>
      </c>
      <c r="B5" s="302">
        <v>2016</v>
      </c>
      <c r="C5" s="302">
        <v>2017</v>
      </c>
      <c r="D5" s="302">
        <v>2018</v>
      </c>
      <c r="E5" s="302">
        <v>2019</v>
      </c>
      <c r="F5" s="302">
        <v>2020</v>
      </c>
      <c r="G5" s="315">
        <v>2021</v>
      </c>
      <c r="H5" s="315">
        <v>2022</v>
      </c>
      <c r="I5" s="315">
        <v>2023</v>
      </c>
      <c r="J5" s="317" t="s">
        <v>489</v>
      </c>
      <c r="K5" s="16"/>
      <c r="L5" s="16"/>
      <c r="M5" s="121"/>
      <c r="N5" s="121"/>
      <c r="O5" s="122"/>
      <c r="P5" s="123"/>
      <c r="Q5" s="949"/>
      <c r="R5" s="950"/>
      <c r="S5" s="950"/>
      <c r="T5" s="950"/>
      <c r="U5" s="950"/>
      <c r="V5" s="950"/>
    </row>
    <row r="6" spans="1:22" ht="12.45" customHeight="1" x14ac:dyDescent="0.3">
      <c r="A6" s="438"/>
      <c r="B6" s="436"/>
      <c r="C6" s="436"/>
      <c r="D6" s="436"/>
      <c r="E6" s="943"/>
      <c r="F6" s="943"/>
      <c r="G6" s="436"/>
      <c r="H6" s="436"/>
      <c r="I6" s="436"/>
      <c r="J6" s="448"/>
      <c r="K6" s="267"/>
      <c r="L6" s="267"/>
      <c r="M6" s="42"/>
      <c r="N6" s="42"/>
      <c r="O6" s="43"/>
      <c r="P6" s="43"/>
      <c r="Q6" s="31"/>
    </row>
    <row r="7" spans="1:22" ht="12.45" customHeight="1" x14ac:dyDescent="0.3">
      <c r="A7" s="439" t="s">
        <v>490</v>
      </c>
      <c r="B7" s="440">
        <v>16</v>
      </c>
      <c r="C7" s="440">
        <v>15</v>
      </c>
      <c r="D7" s="440">
        <v>8</v>
      </c>
      <c r="E7" s="440">
        <v>2</v>
      </c>
      <c r="F7" s="440">
        <v>16</v>
      </c>
      <c r="G7" s="440">
        <v>22</v>
      </c>
      <c r="H7" s="440">
        <v>26</v>
      </c>
      <c r="I7" s="440">
        <v>41</v>
      </c>
      <c r="J7" s="450" t="s">
        <v>491</v>
      </c>
      <c r="K7" s="267"/>
      <c r="L7" s="267"/>
      <c r="O7" s="44"/>
      <c r="P7" s="43"/>
      <c r="Q7" s="31"/>
    </row>
    <row r="8" spans="1:22" ht="12.45" customHeight="1" x14ac:dyDescent="0.3">
      <c r="A8" s="439" t="s">
        <v>492</v>
      </c>
      <c r="B8" s="440">
        <v>4</v>
      </c>
      <c r="C8" s="440">
        <v>3</v>
      </c>
      <c r="D8" s="440">
        <v>10</v>
      </c>
      <c r="E8" s="440">
        <v>3</v>
      </c>
      <c r="F8" s="440">
        <v>5</v>
      </c>
      <c r="G8" s="440">
        <v>31</v>
      </c>
      <c r="H8" s="440">
        <v>20</v>
      </c>
      <c r="I8" s="440">
        <v>4</v>
      </c>
      <c r="J8" s="450" t="s">
        <v>493</v>
      </c>
      <c r="K8" s="267"/>
      <c r="L8" s="267"/>
      <c r="M8" s="42"/>
      <c r="N8" s="42"/>
      <c r="O8" s="43"/>
      <c r="P8" s="43"/>
      <c r="Q8" s="31"/>
    </row>
    <row r="9" spans="1:22" s="34" customFormat="1" ht="12.45" customHeight="1" x14ac:dyDescent="0.3">
      <c r="A9" s="441"/>
      <c r="B9" s="442"/>
      <c r="C9" s="442"/>
      <c r="D9" s="442"/>
      <c r="E9" s="953"/>
      <c r="F9" s="953"/>
      <c r="G9" s="442"/>
      <c r="H9" s="442"/>
      <c r="I9" s="442"/>
      <c r="J9" s="450"/>
      <c r="K9" s="267"/>
      <c r="L9" s="267"/>
      <c r="M9" s="33"/>
      <c r="N9" s="33"/>
      <c r="O9" s="45"/>
      <c r="P9" s="46"/>
    </row>
    <row r="10" spans="1:22" ht="12.45" customHeight="1" x14ac:dyDescent="0.3">
      <c r="A10" s="735" t="s">
        <v>494</v>
      </c>
      <c r="B10" s="727">
        <v>20</v>
      </c>
      <c r="C10" s="727">
        <v>18</v>
      </c>
      <c r="D10" s="727">
        <v>18</v>
      </c>
      <c r="E10" s="727">
        <v>5</v>
      </c>
      <c r="F10" s="727">
        <v>21</v>
      </c>
      <c r="G10" s="727">
        <v>53</v>
      </c>
      <c r="H10" s="727">
        <f>SUM(H7:H8)</f>
        <v>46</v>
      </c>
      <c r="I10" s="727">
        <v>45</v>
      </c>
      <c r="J10" s="730" t="s">
        <v>27</v>
      </c>
      <c r="K10" s="267"/>
      <c r="L10" s="267"/>
      <c r="M10" s="42"/>
      <c r="N10" s="42"/>
      <c r="O10" s="43"/>
      <c r="P10" s="43"/>
      <c r="Q10" s="31"/>
    </row>
    <row r="11" spans="1:22" ht="12.45" customHeight="1" x14ac:dyDescent="0.3">
      <c r="A11" s="443"/>
      <c r="B11" s="384"/>
      <c r="C11" s="384"/>
      <c r="D11" s="384"/>
      <c r="E11" s="384"/>
      <c r="F11" s="940"/>
      <c r="G11" s="940"/>
      <c r="H11" s="384"/>
      <c r="I11" s="384"/>
      <c r="J11" s="451"/>
      <c r="K11" s="3"/>
      <c r="L11" s="952"/>
      <c r="M11" s="952"/>
      <c r="N11" s="42"/>
      <c r="O11" s="42"/>
      <c r="P11" s="43"/>
      <c r="Q11" s="43"/>
    </row>
    <row r="12" spans="1:22" s="673" customFormat="1" ht="12.45" customHeight="1" x14ac:dyDescent="0.15">
      <c r="A12" s="947" t="s">
        <v>495</v>
      </c>
      <c r="B12" s="947"/>
      <c r="C12" s="674"/>
      <c r="D12" s="674"/>
      <c r="E12" s="674"/>
      <c r="F12" s="674"/>
      <c r="G12" s="674"/>
      <c r="H12" s="674"/>
      <c r="I12" s="948" t="s">
        <v>496</v>
      </c>
      <c r="J12" s="948"/>
      <c r="K12" s="675"/>
      <c r="L12" s="674"/>
      <c r="M12" s="674"/>
      <c r="N12" s="676"/>
      <c r="O12" s="676"/>
      <c r="P12" s="677"/>
      <c r="Q12" s="677"/>
    </row>
    <row r="13" spans="1:22" ht="15" customHeight="1" x14ac:dyDescent="0.3">
      <c r="B13" s="124"/>
      <c r="C13" s="124"/>
      <c r="D13" s="124"/>
      <c r="E13" s="124"/>
      <c r="F13" s="124"/>
      <c r="G13" s="124"/>
      <c r="H13" s="124"/>
      <c r="I13" s="124"/>
      <c r="J13" s="124"/>
      <c r="K13" s="124"/>
      <c r="L13" s="125"/>
      <c r="M13" s="117"/>
      <c r="N13" s="42"/>
      <c r="O13" s="42"/>
      <c r="P13" s="43"/>
      <c r="Q13" s="43"/>
    </row>
    <row r="14" spans="1:22" ht="15" customHeight="1" x14ac:dyDescent="0.3">
      <c r="B14" s="49"/>
      <c r="C14" s="49"/>
      <c r="D14" s="49"/>
      <c r="E14" s="49"/>
      <c r="F14" s="49"/>
      <c r="G14" s="49"/>
      <c r="H14" s="49"/>
      <c r="I14" s="49"/>
      <c r="J14" s="49"/>
      <c r="K14" s="49"/>
      <c r="L14" s="49"/>
      <c r="M14" s="31"/>
      <c r="N14" s="31"/>
      <c r="O14" s="31"/>
      <c r="P14" s="47"/>
      <c r="Q14" s="43"/>
    </row>
    <row r="15" spans="1:22" ht="15" customHeight="1" x14ac:dyDescent="0.3">
      <c r="B15" s="49"/>
      <c r="C15" s="49"/>
      <c r="D15" s="49"/>
      <c r="E15" s="49"/>
      <c r="F15" s="49"/>
      <c r="G15" s="49"/>
      <c r="H15" s="49"/>
      <c r="I15" s="49"/>
      <c r="J15" s="49"/>
      <c r="K15" s="49"/>
      <c r="L15" s="49"/>
      <c r="P15" s="47"/>
      <c r="Q15" s="43"/>
    </row>
    <row r="16" spans="1:22" ht="15" customHeight="1" x14ac:dyDescent="0.3">
      <c r="B16" s="49"/>
      <c r="C16" s="49"/>
      <c r="D16" s="49"/>
      <c r="E16" s="49"/>
      <c r="F16" s="49"/>
      <c r="G16" s="49"/>
      <c r="H16" s="49"/>
      <c r="I16" s="49"/>
      <c r="J16" s="49"/>
      <c r="K16" s="49"/>
      <c r="L16" s="49"/>
      <c r="P16" s="47"/>
      <c r="Q16" s="43"/>
    </row>
    <row r="17" spans="1:23" ht="15" customHeight="1" x14ac:dyDescent="0.3">
      <c r="B17" s="49"/>
      <c r="C17" s="49"/>
      <c r="D17" s="49"/>
      <c r="E17" s="49"/>
      <c r="F17" s="49"/>
      <c r="G17" s="49"/>
      <c r="H17" s="49"/>
      <c r="I17" s="49"/>
      <c r="J17" s="49"/>
      <c r="K17" s="49"/>
      <c r="L17" s="49"/>
      <c r="P17" s="47"/>
      <c r="Q17" s="43"/>
    </row>
    <row r="18" spans="1:23" ht="15" customHeight="1" x14ac:dyDescent="0.3">
      <c r="B18" s="49"/>
      <c r="C18" s="49"/>
      <c r="D18" s="49"/>
      <c r="E18" s="49"/>
      <c r="F18" s="49"/>
      <c r="G18" s="49"/>
      <c r="H18" s="49"/>
      <c r="I18" s="49"/>
      <c r="J18" s="49"/>
      <c r="K18" s="49"/>
      <c r="L18" s="49"/>
      <c r="P18" s="47"/>
      <c r="Q18" s="43"/>
    </row>
    <row r="19" spans="1:23" ht="15" customHeight="1" x14ac:dyDescent="0.3">
      <c r="B19" s="49"/>
      <c r="C19" s="49"/>
      <c r="D19" s="49"/>
      <c r="E19" s="49"/>
      <c r="F19" s="49"/>
      <c r="G19" s="49"/>
      <c r="H19" s="49"/>
      <c r="I19" s="49"/>
      <c r="J19" s="49"/>
      <c r="K19" s="49"/>
      <c r="L19" s="49"/>
      <c r="P19" s="47"/>
      <c r="Q19" s="43"/>
    </row>
    <row r="20" spans="1:23" ht="15" customHeight="1" x14ac:dyDescent="0.3">
      <c r="B20" s="49"/>
      <c r="C20" s="49"/>
      <c r="D20" s="49"/>
      <c r="E20" s="49"/>
      <c r="F20" s="49"/>
      <c r="G20" s="49"/>
      <c r="H20" s="49"/>
      <c r="I20" s="49"/>
      <c r="J20" s="49"/>
      <c r="K20" s="49"/>
      <c r="L20" s="49"/>
      <c r="P20" s="47"/>
      <c r="Q20" s="43"/>
    </row>
    <row r="21" spans="1:23" s="34" customFormat="1" ht="15" customHeight="1" x14ac:dyDescent="0.3">
      <c r="B21" s="126"/>
      <c r="C21" s="126"/>
      <c r="D21" s="126"/>
      <c r="E21" s="126"/>
      <c r="F21" s="126"/>
      <c r="G21" s="126"/>
      <c r="H21" s="126"/>
      <c r="I21" s="126"/>
      <c r="J21" s="126"/>
      <c r="K21" s="126"/>
      <c r="L21" s="127"/>
      <c r="M21" s="48"/>
      <c r="N21" s="48"/>
      <c r="O21" s="48"/>
      <c r="P21" s="46"/>
      <c r="Q21" s="46"/>
    </row>
    <row r="22" spans="1:23" s="34" customFormat="1" ht="15" customHeight="1" x14ac:dyDescent="0.3">
      <c r="B22" s="128"/>
      <c r="C22" s="128"/>
      <c r="D22" s="128"/>
      <c r="E22" s="128"/>
      <c r="F22" s="128"/>
      <c r="G22" s="128"/>
      <c r="H22" s="128"/>
      <c r="I22" s="128"/>
      <c r="J22" s="128"/>
      <c r="K22" s="128"/>
      <c r="L22" s="32"/>
      <c r="M22" s="33"/>
      <c r="N22" s="33"/>
      <c r="O22" s="33"/>
      <c r="P22" s="45"/>
      <c r="Q22" s="46"/>
    </row>
    <row r="23" spans="1:23" s="34" customFormat="1" ht="15" customHeight="1" x14ac:dyDescent="0.3">
      <c r="A23" s="20"/>
      <c r="B23" s="20"/>
      <c r="C23" s="20"/>
      <c r="D23" s="20"/>
      <c r="E23" s="20"/>
      <c r="F23" s="20"/>
      <c r="G23" s="20"/>
      <c r="H23" s="20"/>
      <c r="I23" s="20"/>
      <c r="J23" s="20"/>
      <c r="K23" s="32"/>
      <c r="L23" s="32"/>
      <c r="M23" s="33"/>
      <c r="N23" s="33"/>
      <c r="O23" s="33"/>
      <c r="P23" s="32"/>
      <c r="Q23" s="32"/>
      <c r="S23" s="49"/>
      <c r="T23" s="36"/>
      <c r="U23" s="36"/>
      <c r="V23" s="36"/>
      <c r="W23" s="36"/>
    </row>
    <row r="24" spans="1:23" ht="15" customHeight="1" x14ac:dyDescent="0.3">
      <c r="A24" s="20"/>
      <c r="B24" s="50"/>
      <c r="C24" s="50"/>
      <c r="D24" s="50"/>
      <c r="E24" s="50"/>
      <c r="F24" s="50"/>
      <c r="G24" s="50"/>
      <c r="H24" s="50"/>
      <c r="I24" s="50"/>
      <c r="J24" s="50"/>
      <c r="K24" s="50"/>
    </row>
    <row r="25" spans="1:23" ht="15" customHeight="1" x14ac:dyDescent="0.3">
      <c r="B25" s="50"/>
      <c r="C25" s="50"/>
      <c r="D25" s="50"/>
      <c r="E25" s="50"/>
      <c r="F25" s="50"/>
      <c r="G25" s="50"/>
      <c r="H25" s="50"/>
      <c r="I25" s="50"/>
      <c r="J25" s="50"/>
      <c r="K25" s="50"/>
    </row>
    <row r="26" spans="1:23" ht="15" customHeight="1" x14ac:dyDescent="0.3">
      <c r="B26" s="50"/>
      <c r="C26" s="50"/>
      <c r="D26" s="50"/>
      <c r="E26" s="50"/>
      <c r="F26" s="50"/>
      <c r="G26" s="50"/>
      <c r="H26" s="50"/>
      <c r="I26" s="50"/>
      <c r="J26" s="50"/>
      <c r="K26" s="50"/>
    </row>
    <row r="27" spans="1:23" ht="15" customHeight="1" x14ac:dyDescent="0.3">
      <c r="B27" s="50"/>
      <c r="C27" s="50"/>
      <c r="D27" s="50"/>
      <c r="E27" s="50"/>
      <c r="F27" s="50"/>
      <c r="G27" s="50"/>
      <c r="H27" s="50"/>
      <c r="I27" s="50"/>
      <c r="J27" s="50"/>
      <c r="K27" s="50"/>
    </row>
    <row r="28" spans="1:23" ht="15" customHeight="1" x14ac:dyDescent="0.3">
      <c r="B28" s="50"/>
      <c r="C28" s="50"/>
      <c r="D28" s="50"/>
      <c r="E28" s="50"/>
      <c r="F28" s="50"/>
      <c r="G28" s="50"/>
      <c r="H28" s="50"/>
      <c r="I28" s="50"/>
      <c r="J28" s="50"/>
      <c r="K28" s="50"/>
    </row>
    <row r="29" spans="1:23" ht="15" customHeight="1" x14ac:dyDescent="0.3">
      <c r="E29" s="50"/>
      <c r="F29" s="50"/>
      <c r="G29" s="50"/>
      <c r="H29" s="50"/>
      <c r="I29" s="50"/>
      <c r="J29" s="50"/>
      <c r="K29" s="50"/>
    </row>
    <row r="30" spans="1:23" ht="15" customHeight="1" x14ac:dyDescent="0.3">
      <c r="E30" s="50"/>
      <c r="F30" s="50"/>
      <c r="G30" s="50"/>
      <c r="H30" s="50"/>
      <c r="I30" s="50"/>
      <c r="J30" s="50"/>
      <c r="K30" s="50"/>
    </row>
    <row r="31" spans="1:23" ht="15" customHeight="1" x14ac:dyDescent="0.3">
      <c r="E31" s="50"/>
      <c r="F31" s="50"/>
      <c r="G31" s="50"/>
      <c r="H31" s="50"/>
      <c r="I31" s="50"/>
      <c r="J31" s="50"/>
      <c r="K31" s="50"/>
    </row>
    <row r="32" spans="1:23" ht="15" customHeight="1" x14ac:dyDescent="0.3">
      <c r="E32" s="50"/>
      <c r="F32" s="50"/>
      <c r="G32" s="50"/>
      <c r="H32" s="50"/>
      <c r="I32" s="50"/>
      <c r="J32" s="50"/>
      <c r="K32" s="50"/>
    </row>
    <row r="33" spans="5:11" ht="15" customHeight="1" x14ac:dyDescent="0.3">
      <c r="E33" s="50"/>
      <c r="F33" s="50"/>
      <c r="G33" s="50"/>
      <c r="H33" s="50"/>
      <c r="I33" s="50"/>
      <c r="J33" s="50"/>
      <c r="K33" s="50"/>
    </row>
    <row r="34" spans="5:11" ht="15" customHeight="1" x14ac:dyDescent="0.3">
      <c r="E34" s="50"/>
      <c r="F34" s="50"/>
      <c r="G34" s="50"/>
      <c r="H34" s="50"/>
      <c r="I34" s="50"/>
      <c r="J34" s="50"/>
      <c r="K34" s="50"/>
    </row>
    <row r="35" spans="5:11" ht="15" customHeight="1" x14ac:dyDescent="0.3">
      <c r="E35" s="50"/>
      <c r="F35" s="50"/>
      <c r="G35" s="50"/>
      <c r="H35" s="50"/>
      <c r="I35" s="50"/>
      <c r="J35" s="50"/>
      <c r="K35" s="50"/>
    </row>
    <row r="36" spans="5:11" ht="15" customHeight="1" x14ac:dyDescent="0.3">
      <c r="E36" s="50"/>
      <c r="F36" s="50"/>
      <c r="G36" s="50"/>
      <c r="H36" s="50"/>
      <c r="I36" s="50"/>
      <c r="J36" s="50"/>
      <c r="K36" s="50"/>
    </row>
    <row r="37" spans="5:11" ht="15" customHeight="1" x14ac:dyDescent="0.3">
      <c r="E37" s="50"/>
      <c r="F37" s="50"/>
      <c r="G37" s="50"/>
      <c r="H37" s="50"/>
      <c r="I37" s="50"/>
      <c r="J37" s="50"/>
      <c r="K37" s="50"/>
    </row>
    <row r="38" spans="5:11" ht="15" customHeight="1" x14ac:dyDescent="0.3">
      <c r="E38" s="50"/>
      <c r="F38" s="50"/>
      <c r="G38" s="50"/>
      <c r="H38" s="50"/>
      <c r="I38" s="50"/>
      <c r="J38" s="50"/>
      <c r="K38" s="50"/>
    </row>
    <row r="39" spans="5:11" ht="15" customHeight="1" x14ac:dyDescent="0.3">
      <c r="E39" s="50"/>
      <c r="F39" s="50"/>
      <c r="G39" s="50"/>
      <c r="H39" s="50"/>
      <c r="I39" s="50"/>
      <c r="J39" s="50"/>
      <c r="K39" s="50"/>
    </row>
    <row r="40" spans="5:11" ht="15" customHeight="1" x14ac:dyDescent="0.3">
      <c r="E40" s="50"/>
      <c r="F40" s="50"/>
      <c r="G40" s="50"/>
      <c r="H40" s="50"/>
      <c r="I40" s="50"/>
      <c r="J40" s="50"/>
      <c r="K40" s="50"/>
    </row>
    <row r="41" spans="5:11" ht="15" customHeight="1" x14ac:dyDescent="0.3">
      <c r="E41" s="50"/>
      <c r="F41" s="50"/>
      <c r="G41" s="50"/>
      <c r="H41" s="50"/>
      <c r="I41" s="50"/>
      <c r="J41" s="50"/>
      <c r="K41" s="50"/>
    </row>
    <row r="42" spans="5:11" ht="15" customHeight="1" x14ac:dyDescent="0.3">
      <c r="E42" s="50"/>
      <c r="F42" s="50"/>
      <c r="G42" s="50"/>
      <c r="H42" s="50"/>
      <c r="I42" s="50"/>
      <c r="J42" s="50"/>
      <c r="K42" s="50"/>
    </row>
    <row r="43" spans="5:11" ht="15" customHeight="1" x14ac:dyDescent="0.3">
      <c r="E43" s="50"/>
      <c r="F43" s="50"/>
      <c r="G43" s="50"/>
      <c r="H43" s="50"/>
      <c r="I43" s="50"/>
      <c r="J43" s="50"/>
      <c r="K43" s="50"/>
    </row>
    <row r="44" spans="5:11" ht="15" customHeight="1" x14ac:dyDescent="0.3">
      <c r="E44" s="50"/>
      <c r="F44" s="50"/>
      <c r="G44" s="50"/>
      <c r="H44" s="50"/>
      <c r="I44" s="50"/>
      <c r="J44" s="50"/>
      <c r="K44" s="50"/>
    </row>
    <row r="45" spans="5:11" ht="15" customHeight="1" x14ac:dyDescent="0.3">
      <c r="E45" s="50"/>
      <c r="F45" s="50"/>
      <c r="G45" s="50"/>
      <c r="H45" s="50"/>
      <c r="I45" s="50"/>
      <c r="J45" s="50"/>
      <c r="K45" s="50"/>
    </row>
    <row r="46" spans="5:11" ht="15" customHeight="1" x14ac:dyDescent="0.3">
      <c r="E46" s="50"/>
      <c r="F46" s="50"/>
      <c r="G46" s="50"/>
      <c r="H46" s="50"/>
      <c r="I46" s="50"/>
      <c r="J46" s="50"/>
      <c r="K46" s="50"/>
    </row>
    <row r="47" spans="5:11" ht="15" customHeight="1" x14ac:dyDescent="0.3">
      <c r="E47" s="50"/>
      <c r="F47" s="50"/>
      <c r="G47" s="50"/>
      <c r="H47" s="50"/>
      <c r="I47" s="50"/>
      <c r="J47" s="50"/>
      <c r="K47" s="50"/>
    </row>
    <row r="48" spans="5:11" ht="15" customHeight="1" x14ac:dyDescent="0.3">
      <c r="E48" s="50"/>
      <c r="F48" s="50"/>
      <c r="G48" s="50"/>
      <c r="H48" s="50"/>
      <c r="I48" s="50"/>
      <c r="J48" s="50"/>
      <c r="K48" s="50"/>
    </row>
    <row r="49" spans="5:11" ht="15" customHeight="1" x14ac:dyDescent="0.3">
      <c r="E49" s="50"/>
      <c r="F49" s="50"/>
      <c r="G49" s="50"/>
      <c r="H49" s="50"/>
      <c r="I49" s="50"/>
      <c r="J49" s="50"/>
      <c r="K49" s="50"/>
    </row>
    <row r="50" spans="5:11" ht="15" customHeight="1" x14ac:dyDescent="0.3">
      <c r="E50" s="50"/>
      <c r="F50" s="50"/>
      <c r="G50" s="50"/>
      <c r="H50" s="50"/>
      <c r="I50" s="50"/>
      <c r="J50" s="50"/>
      <c r="K50" s="50"/>
    </row>
    <row r="51" spans="5:11" ht="15" customHeight="1" x14ac:dyDescent="0.3">
      <c r="E51" s="50"/>
      <c r="F51" s="50"/>
      <c r="G51" s="50"/>
      <c r="H51" s="50"/>
      <c r="I51" s="50"/>
      <c r="J51" s="50"/>
      <c r="K51" s="50"/>
    </row>
    <row r="52" spans="5:11" ht="15" customHeight="1" x14ac:dyDescent="0.3">
      <c r="E52" s="50"/>
      <c r="F52" s="50"/>
      <c r="G52" s="50"/>
      <c r="H52" s="50"/>
      <c r="I52" s="50"/>
      <c r="J52" s="50"/>
      <c r="K52" s="50"/>
    </row>
    <row r="53" spans="5:11" ht="15" customHeight="1" x14ac:dyDescent="0.3">
      <c r="E53" s="50"/>
      <c r="F53" s="50"/>
      <c r="G53" s="50"/>
      <c r="H53" s="50"/>
      <c r="I53" s="50"/>
      <c r="J53" s="50"/>
      <c r="K53" s="50"/>
    </row>
    <row r="54" spans="5:11" ht="15" customHeight="1" x14ac:dyDescent="0.3">
      <c r="E54" s="50"/>
      <c r="F54" s="50"/>
      <c r="G54" s="50"/>
      <c r="H54" s="50"/>
      <c r="I54" s="50"/>
      <c r="J54" s="50"/>
      <c r="K54" s="50"/>
    </row>
    <row r="55" spans="5:11" ht="15" customHeight="1" x14ac:dyDescent="0.3">
      <c r="E55" s="50"/>
      <c r="F55" s="50"/>
      <c r="G55" s="50"/>
      <c r="H55" s="50"/>
      <c r="I55" s="50"/>
      <c r="J55" s="50"/>
      <c r="K55" s="50"/>
    </row>
    <row r="56" spans="5:11" ht="15" customHeight="1" x14ac:dyDescent="0.3">
      <c r="E56" s="50"/>
      <c r="F56" s="50"/>
      <c r="G56" s="50"/>
      <c r="H56" s="50"/>
      <c r="I56" s="50"/>
      <c r="J56" s="50"/>
      <c r="K56" s="50"/>
    </row>
    <row r="57" spans="5:11" ht="15" customHeight="1" x14ac:dyDescent="0.3">
      <c r="E57" s="50"/>
      <c r="F57" s="50"/>
      <c r="G57" s="50"/>
      <c r="H57" s="50"/>
      <c r="I57" s="50"/>
      <c r="J57" s="50"/>
      <c r="K57" s="50"/>
    </row>
    <row r="58" spans="5:11" ht="15" customHeight="1" x14ac:dyDescent="0.3">
      <c r="E58" s="50"/>
      <c r="F58" s="50"/>
      <c r="G58" s="50"/>
      <c r="H58" s="50"/>
      <c r="I58" s="50"/>
      <c r="J58" s="50"/>
      <c r="K58" s="50"/>
    </row>
    <row r="59" spans="5:11" ht="15" customHeight="1" x14ac:dyDescent="0.3">
      <c r="E59" s="50"/>
      <c r="F59" s="50"/>
      <c r="G59" s="50"/>
      <c r="H59" s="50"/>
      <c r="I59" s="50"/>
      <c r="J59" s="50"/>
      <c r="K59" s="50"/>
    </row>
    <row r="60" spans="5:11" ht="15" customHeight="1" x14ac:dyDescent="0.3">
      <c r="E60" s="50"/>
      <c r="F60" s="50"/>
      <c r="G60" s="50"/>
      <c r="H60" s="50"/>
      <c r="I60" s="50"/>
      <c r="J60" s="50"/>
      <c r="K60" s="50"/>
    </row>
    <row r="61" spans="5:11" ht="15" customHeight="1" x14ac:dyDescent="0.3">
      <c r="E61" s="50"/>
      <c r="F61" s="50"/>
      <c r="G61" s="50"/>
      <c r="H61" s="50"/>
      <c r="I61" s="50"/>
      <c r="J61" s="50"/>
      <c r="K61" s="50"/>
    </row>
    <row r="62" spans="5:11" ht="15" customHeight="1" x14ac:dyDescent="0.3">
      <c r="E62" s="50"/>
      <c r="F62" s="50"/>
      <c r="G62" s="50"/>
      <c r="H62" s="50"/>
      <c r="I62" s="50"/>
      <c r="J62" s="50"/>
      <c r="K62" s="50"/>
    </row>
    <row r="63" spans="5:11" ht="15" customHeight="1" x14ac:dyDescent="0.3">
      <c r="E63" s="50"/>
      <c r="F63" s="50"/>
      <c r="G63" s="50"/>
      <c r="H63" s="50"/>
      <c r="I63" s="50"/>
      <c r="J63" s="50"/>
      <c r="K63" s="50"/>
    </row>
    <row r="64" spans="5:11" ht="15" customHeight="1" x14ac:dyDescent="0.3">
      <c r="E64" s="50"/>
      <c r="F64" s="50"/>
      <c r="G64" s="50"/>
      <c r="H64" s="50"/>
      <c r="I64" s="50"/>
      <c r="J64" s="50"/>
      <c r="K64" s="50"/>
    </row>
    <row r="65" spans="5:11" ht="15" customHeight="1" x14ac:dyDescent="0.3">
      <c r="E65" s="50"/>
      <c r="F65" s="50"/>
      <c r="G65" s="50"/>
      <c r="H65" s="50"/>
      <c r="I65" s="50"/>
      <c r="J65" s="50"/>
      <c r="K65" s="50"/>
    </row>
    <row r="66" spans="5:11" ht="15" customHeight="1" x14ac:dyDescent="0.3">
      <c r="E66" s="50"/>
      <c r="F66" s="50"/>
      <c r="G66" s="50"/>
      <c r="H66" s="50"/>
      <c r="I66" s="50"/>
      <c r="J66" s="50"/>
      <c r="K66" s="50"/>
    </row>
    <row r="67" spans="5:11" ht="15" customHeight="1" x14ac:dyDescent="0.3">
      <c r="E67" s="50"/>
      <c r="F67" s="50"/>
      <c r="G67" s="50"/>
      <c r="H67" s="50"/>
      <c r="I67" s="50"/>
      <c r="J67" s="50"/>
      <c r="K67" s="50"/>
    </row>
    <row r="68" spans="5:11" ht="15" customHeight="1" x14ac:dyDescent="0.3">
      <c r="E68" s="50"/>
      <c r="F68" s="50"/>
      <c r="G68" s="50"/>
      <c r="H68" s="50"/>
      <c r="I68" s="50"/>
      <c r="J68" s="50"/>
      <c r="K68" s="50"/>
    </row>
    <row r="69" spans="5:11" ht="15" customHeight="1" x14ac:dyDescent="0.3">
      <c r="E69" s="50"/>
      <c r="F69" s="50"/>
      <c r="G69" s="50"/>
      <c r="H69" s="50"/>
      <c r="I69" s="50"/>
      <c r="J69" s="50"/>
      <c r="K69" s="50"/>
    </row>
    <row r="70" spans="5:11" ht="15" customHeight="1" x14ac:dyDescent="0.3">
      <c r="E70" s="50"/>
      <c r="F70" s="50"/>
      <c r="G70" s="50"/>
      <c r="H70" s="50"/>
      <c r="I70" s="50"/>
      <c r="J70" s="50"/>
      <c r="K70" s="50"/>
    </row>
    <row r="71" spans="5:11" ht="15" customHeight="1" x14ac:dyDescent="0.3">
      <c r="E71" s="50"/>
      <c r="F71" s="50"/>
      <c r="G71" s="50"/>
      <c r="H71" s="50"/>
      <c r="I71" s="50"/>
      <c r="J71" s="50"/>
      <c r="K71" s="50"/>
    </row>
    <row r="72" spans="5:11" ht="15" customHeight="1" x14ac:dyDescent="0.3">
      <c r="E72" s="50"/>
      <c r="F72" s="50"/>
      <c r="G72" s="50"/>
      <c r="H72" s="50"/>
      <c r="I72" s="50"/>
      <c r="J72" s="50"/>
      <c r="K72" s="50"/>
    </row>
    <row r="73" spans="5:11" ht="15" customHeight="1" x14ac:dyDescent="0.3">
      <c r="E73" s="50"/>
      <c r="F73" s="50"/>
      <c r="G73" s="50"/>
      <c r="H73" s="50"/>
      <c r="I73" s="50"/>
      <c r="J73" s="50"/>
      <c r="K73" s="50"/>
    </row>
    <row r="74" spans="5:11" ht="15" customHeight="1" x14ac:dyDescent="0.3">
      <c r="E74" s="50"/>
      <c r="F74" s="50"/>
      <c r="G74" s="50"/>
      <c r="H74" s="50"/>
      <c r="I74" s="50"/>
      <c r="J74" s="50"/>
      <c r="K74" s="50"/>
    </row>
    <row r="75" spans="5:11" ht="15" customHeight="1" x14ac:dyDescent="0.3">
      <c r="E75" s="50"/>
      <c r="F75" s="50"/>
      <c r="G75" s="50"/>
      <c r="H75" s="50"/>
      <c r="I75" s="50"/>
      <c r="J75" s="50"/>
      <c r="K75" s="50"/>
    </row>
    <row r="76" spans="5:11" ht="15" customHeight="1" x14ac:dyDescent="0.3">
      <c r="E76" s="50"/>
      <c r="F76" s="50"/>
      <c r="G76" s="50"/>
      <c r="H76" s="50"/>
      <c r="I76" s="50"/>
      <c r="J76" s="50"/>
      <c r="K76" s="50"/>
    </row>
    <row r="77" spans="5:11" ht="15" customHeight="1" x14ac:dyDescent="0.3">
      <c r="E77" s="50"/>
      <c r="F77" s="50"/>
      <c r="G77" s="50"/>
      <c r="H77" s="50"/>
      <c r="I77" s="50"/>
      <c r="J77" s="50"/>
      <c r="K77" s="50"/>
    </row>
    <row r="78" spans="5:11" ht="15" customHeight="1" x14ac:dyDescent="0.3">
      <c r="E78" s="50"/>
      <c r="F78" s="50"/>
      <c r="G78" s="50"/>
      <c r="H78" s="50"/>
      <c r="I78" s="50"/>
      <c r="J78" s="50"/>
      <c r="K78" s="50"/>
    </row>
    <row r="79" spans="5:11" ht="15" customHeight="1" x14ac:dyDescent="0.3">
      <c r="E79" s="50"/>
      <c r="F79" s="50"/>
      <c r="G79" s="50"/>
      <c r="H79" s="50"/>
      <c r="I79" s="50"/>
      <c r="J79" s="50"/>
      <c r="K79" s="50"/>
    </row>
    <row r="80" spans="5:11" ht="15" customHeight="1" x14ac:dyDescent="0.3">
      <c r="E80" s="50"/>
      <c r="F80" s="50"/>
      <c r="G80" s="50"/>
      <c r="H80" s="50"/>
      <c r="I80" s="50"/>
      <c r="J80" s="50"/>
      <c r="K80" s="50"/>
    </row>
    <row r="81" spans="5:11" ht="15" customHeight="1" x14ac:dyDescent="0.3">
      <c r="E81" s="50"/>
      <c r="F81" s="50"/>
      <c r="G81" s="50"/>
      <c r="H81" s="50"/>
      <c r="I81" s="50"/>
      <c r="J81" s="50"/>
      <c r="K81" s="50"/>
    </row>
    <row r="82" spans="5:11" ht="15" customHeight="1" x14ac:dyDescent="0.3">
      <c r="E82" s="50"/>
      <c r="F82" s="50"/>
      <c r="G82" s="50"/>
      <c r="H82" s="50"/>
      <c r="I82" s="50"/>
      <c r="J82" s="50"/>
      <c r="K82" s="50"/>
    </row>
    <row r="83" spans="5:11" ht="15" customHeight="1" x14ac:dyDescent="0.3">
      <c r="E83" s="50"/>
      <c r="F83" s="50"/>
      <c r="G83" s="50"/>
      <c r="H83" s="50"/>
      <c r="I83" s="50"/>
      <c r="J83" s="50"/>
      <c r="K83" s="50"/>
    </row>
    <row r="84" spans="5:11" ht="15" customHeight="1" x14ac:dyDescent="0.3">
      <c r="E84" s="50"/>
      <c r="F84" s="50"/>
      <c r="G84" s="50"/>
      <c r="H84" s="50"/>
      <c r="I84" s="50"/>
      <c r="J84" s="50"/>
      <c r="K84" s="50"/>
    </row>
    <row r="85" spans="5:11" ht="15" customHeight="1" x14ac:dyDescent="0.3">
      <c r="E85" s="50"/>
      <c r="F85" s="50"/>
      <c r="G85" s="50"/>
      <c r="H85" s="50"/>
      <c r="I85" s="50"/>
      <c r="J85" s="50"/>
      <c r="K85" s="50"/>
    </row>
    <row r="86" spans="5:11" ht="15" customHeight="1" x14ac:dyDescent="0.3">
      <c r="E86" s="50"/>
      <c r="F86" s="50"/>
      <c r="G86" s="50"/>
      <c r="H86" s="50"/>
      <c r="I86" s="50"/>
      <c r="J86" s="50"/>
      <c r="K86" s="50"/>
    </row>
    <row r="87" spans="5:11" ht="15" customHeight="1" x14ac:dyDescent="0.3">
      <c r="E87" s="50"/>
      <c r="F87" s="50"/>
      <c r="G87" s="50"/>
      <c r="H87" s="50"/>
      <c r="I87" s="50"/>
      <c r="J87" s="50"/>
      <c r="K87" s="50"/>
    </row>
    <row r="88" spans="5:11" ht="15" customHeight="1" x14ac:dyDescent="0.3">
      <c r="E88" s="50"/>
      <c r="F88" s="50"/>
      <c r="G88" s="50"/>
      <c r="H88" s="50"/>
      <c r="I88" s="50"/>
      <c r="J88" s="50"/>
      <c r="K88" s="50"/>
    </row>
    <row r="89" spans="5:11" ht="15" customHeight="1" x14ac:dyDescent="0.3">
      <c r="E89" s="50"/>
      <c r="F89" s="50"/>
      <c r="G89" s="50"/>
      <c r="H89" s="50"/>
      <c r="I89" s="50"/>
      <c r="J89" s="50"/>
      <c r="K89" s="50"/>
    </row>
    <row r="90" spans="5:11" ht="15" customHeight="1" x14ac:dyDescent="0.3">
      <c r="E90" s="50"/>
      <c r="F90" s="50"/>
      <c r="G90" s="50"/>
      <c r="H90" s="50"/>
      <c r="I90" s="50"/>
      <c r="J90" s="50"/>
      <c r="K90" s="50"/>
    </row>
    <row r="91" spans="5:11" ht="15" customHeight="1" x14ac:dyDescent="0.3">
      <c r="E91" s="50"/>
      <c r="F91" s="50"/>
      <c r="G91" s="50"/>
      <c r="H91" s="50"/>
      <c r="I91" s="50"/>
      <c r="J91" s="50"/>
      <c r="K91" s="50"/>
    </row>
    <row r="92" spans="5:11" ht="15" customHeight="1" x14ac:dyDescent="0.3">
      <c r="E92" s="50"/>
      <c r="F92" s="50"/>
      <c r="G92" s="50"/>
      <c r="H92" s="50"/>
      <c r="I92" s="50"/>
      <c r="J92" s="50"/>
      <c r="K92" s="50"/>
    </row>
    <row r="93" spans="5:11" ht="15" customHeight="1" x14ac:dyDescent="0.3">
      <c r="E93" s="50"/>
      <c r="F93" s="50"/>
      <c r="G93" s="50"/>
      <c r="H93" s="50"/>
      <c r="I93" s="50"/>
      <c r="J93" s="50"/>
      <c r="K93" s="50"/>
    </row>
    <row r="94" spans="5:11" ht="15" customHeight="1" x14ac:dyDescent="0.3">
      <c r="E94" s="50"/>
      <c r="F94" s="50"/>
      <c r="G94" s="50"/>
      <c r="H94" s="50"/>
      <c r="I94" s="50"/>
      <c r="J94" s="50"/>
      <c r="K94" s="50"/>
    </row>
    <row r="95" spans="5:11" ht="15" customHeight="1" x14ac:dyDescent="0.3">
      <c r="E95" s="50"/>
      <c r="F95" s="50"/>
      <c r="G95" s="50"/>
      <c r="H95" s="50"/>
      <c r="I95" s="50"/>
      <c r="J95" s="50"/>
      <c r="K95" s="50"/>
    </row>
    <row r="96" spans="5:11" ht="15" customHeight="1" x14ac:dyDescent="0.3">
      <c r="E96" s="50"/>
      <c r="F96" s="50"/>
      <c r="G96" s="50"/>
      <c r="H96" s="50"/>
      <c r="I96" s="50"/>
      <c r="J96" s="50"/>
      <c r="K96" s="50"/>
    </row>
    <row r="97" spans="5:11" ht="15" customHeight="1" x14ac:dyDescent="0.3">
      <c r="E97" s="50"/>
      <c r="F97" s="50"/>
      <c r="G97" s="50"/>
      <c r="H97" s="50"/>
      <c r="I97" s="50"/>
      <c r="J97" s="50"/>
      <c r="K97" s="50"/>
    </row>
    <row r="98" spans="5:11" ht="15" customHeight="1" x14ac:dyDescent="0.3">
      <c r="E98" s="50"/>
      <c r="F98" s="50"/>
      <c r="G98" s="50"/>
      <c r="H98" s="50"/>
      <c r="I98" s="50"/>
      <c r="J98" s="50"/>
      <c r="K98" s="50"/>
    </row>
    <row r="99" spans="5:11" ht="15" customHeight="1" x14ac:dyDescent="0.3">
      <c r="E99" s="50"/>
      <c r="F99" s="50"/>
      <c r="G99" s="50"/>
      <c r="H99" s="50"/>
      <c r="I99" s="50"/>
      <c r="J99" s="50"/>
      <c r="K99" s="50"/>
    </row>
    <row r="100" spans="5:11" ht="15" customHeight="1" x14ac:dyDescent="0.3">
      <c r="E100" s="50"/>
      <c r="F100" s="50"/>
      <c r="G100" s="50"/>
      <c r="H100" s="50"/>
      <c r="I100" s="50"/>
      <c r="J100" s="50"/>
      <c r="K100" s="50"/>
    </row>
    <row r="101" spans="5:11" ht="15" customHeight="1" x14ac:dyDescent="0.3">
      <c r="E101" s="50"/>
      <c r="F101" s="50"/>
      <c r="G101" s="50"/>
      <c r="H101" s="50"/>
      <c r="I101" s="50"/>
      <c r="J101" s="50"/>
      <c r="K101" s="50"/>
    </row>
    <row r="102" spans="5:11" ht="15" customHeight="1" x14ac:dyDescent="0.3">
      <c r="E102" s="50"/>
      <c r="F102" s="50"/>
      <c r="G102" s="50"/>
      <c r="H102" s="50"/>
      <c r="I102" s="50"/>
      <c r="J102" s="50"/>
      <c r="K102" s="50"/>
    </row>
    <row r="103" spans="5:11" ht="15" customHeight="1" x14ac:dyDescent="0.3">
      <c r="E103" s="50"/>
      <c r="F103" s="50"/>
      <c r="G103" s="50"/>
      <c r="H103" s="50"/>
      <c r="I103" s="50"/>
      <c r="J103" s="50"/>
      <c r="K103" s="50"/>
    </row>
    <row r="104" spans="5:11" ht="15" customHeight="1" x14ac:dyDescent="0.3">
      <c r="E104" s="50"/>
      <c r="F104" s="50"/>
      <c r="G104" s="50"/>
      <c r="H104" s="50"/>
      <c r="I104" s="50"/>
      <c r="J104" s="50"/>
      <c r="K104" s="50"/>
    </row>
    <row r="105" spans="5:11" ht="15" customHeight="1" x14ac:dyDescent="0.3">
      <c r="E105" s="50"/>
      <c r="F105" s="50"/>
      <c r="G105" s="50"/>
      <c r="H105" s="50"/>
      <c r="I105" s="50"/>
      <c r="J105" s="50"/>
      <c r="K105" s="50"/>
    </row>
    <row r="106" spans="5:11" ht="15" customHeight="1" x14ac:dyDescent="0.3">
      <c r="E106" s="50"/>
      <c r="F106" s="50"/>
      <c r="G106" s="50"/>
      <c r="H106" s="50"/>
      <c r="I106" s="50"/>
      <c r="J106" s="50"/>
      <c r="K106" s="50"/>
    </row>
    <row r="107" spans="5:11" ht="15" customHeight="1" x14ac:dyDescent="0.3">
      <c r="E107" s="50"/>
      <c r="F107" s="50"/>
      <c r="G107" s="50"/>
      <c r="H107" s="50"/>
      <c r="I107" s="50"/>
      <c r="J107" s="50"/>
      <c r="K107" s="50"/>
    </row>
    <row r="108" spans="5:11" ht="15" customHeight="1" x14ac:dyDescent="0.3">
      <c r="E108" s="50"/>
      <c r="F108" s="50"/>
      <c r="G108" s="50"/>
      <c r="H108" s="50"/>
      <c r="I108" s="50"/>
      <c r="J108" s="50"/>
      <c r="K108" s="50"/>
    </row>
    <row r="109" spans="5:11" ht="15" customHeight="1" x14ac:dyDescent="0.3">
      <c r="E109" s="50"/>
      <c r="F109" s="50"/>
      <c r="G109" s="50"/>
      <c r="H109" s="50"/>
      <c r="I109" s="50"/>
      <c r="J109" s="50"/>
      <c r="K109" s="50"/>
    </row>
    <row r="110" spans="5:11" ht="15" customHeight="1" x14ac:dyDescent="0.3">
      <c r="E110" s="50"/>
      <c r="F110" s="50"/>
      <c r="G110" s="50"/>
      <c r="H110" s="50"/>
      <c r="I110" s="50"/>
      <c r="J110" s="50"/>
      <c r="K110" s="50"/>
    </row>
    <row r="111" spans="5:11" ht="15" customHeight="1" x14ac:dyDescent="0.3">
      <c r="E111" s="50"/>
      <c r="F111" s="50"/>
      <c r="G111" s="50"/>
      <c r="H111" s="50"/>
      <c r="I111" s="50"/>
      <c r="J111" s="50"/>
      <c r="K111" s="50"/>
    </row>
    <row r="112" spans="5:11" ht="15" customHeight="1" x14ac:dyDescent="0.3">
      <c r="E112" s="50"/>
      <c r="F112" s="50"/>
      <c r="G112" s="50"/>
      <c r="H112" s="50"/>
      <c r="I112" s="50"/>
      <c r="J112" s="50"/>
      <c r="K112" s="50"/>
    </row>
    <row r="113" spans="5:11" ht="15" customHeight="1" x14ac:dyDescent="0.3">
      <c r="E113" s="50"/>
      <c r="F113" s="50"/>
      <c r="G113" s="50"/>
      <c r="H113" s="50"/>
      <c r="I113" s="50"/>
      <c r="J113" s="50"/>
      <c r="K113" s="50"/>
    </row>
    <row r="114" spans="5:11" ht="15" customHeight="1" x14ac:dyDescent="0.3">
      <c r="E114" s="50"/>
      <c r="F114" s="50"/>
      <c r="G114" s="50"/>
      <c r="H114" s="50"/>
      <c r="I114" s="50"/>
      <c r="J114" s="50"/>
      <c r="K114" s="50"/>
    </row>
    <row r="115" spans="5:11" ht="15" customHeight="1" x14ac:dyDescent="0.3">
      <c r="E115" s="50"/>
      <c r="F115" s="50"/>
      <c r="G115" s="50"/>
      <c r="H115" s="50"/>
      <c r="I115" s="50"/>
      <c r="J115" s="50"/>
      <c r="K115" s="50"/>
    </row>
    <row r="116" spans="5:11" ht="15" customHeight="1" x14ac:dyDescent="0.3">
      <c r="E116" s="50"/>
      <c r="F116" s="50"/>
      <c r="G116" s="50"/>
      <c r="H116" s="50"/>
      <c r="I116" s="50"/>
      <c r="J116" s="50"/>
      <c r="K116" s="50"/>
    </row>
    <row r="117" spans="5:11" ht="15" customHeight="1" x14ac:dyDescent="0.3">
      <c r="E117" s="50"/>
      <c r="F117" s="50"/>
      <c r="G117" s="50"/>
      <c r="H117" s="50"/>
      <c r="I117" s="50"/>
      <c r="J117" s="50"/>
      <c r="K117" s="50"/>
    </row>
    <row r="118" spans="5:11" ht="15" customHeight="1" x14ac:dyDescent="0.3">
      <c r="E118" s="50"/>
      <c r="F118" s="50"/>
      <c r="G118" s="50"/>
      <c r="H118" s="50"/>
      <c r="I118" s="50"/>
      <c r="J118" s="50"/>
      <c r="K118" s="50"/>
    </row>
    <row r="119" spans="5:11" ht="15" customHeight="1" x14ac:dyDescent="0.3">
      <c r="E119" s="50"/>
      <c r="F119" s="50"/>
      <c r="G119" s="50"/>
      <c r="H119" s="50"/>
      <c r="I119" s="50"/>
      <c r="J119" s="50"/>
      <c r="K119" s="50"/>
    </row>
    <row r="120" spans="5:11" ht="15" customHeight="1" x14ac:dyDescent="0.3">
      <c r="E120" s="50"/>
      <c r="F120" s="50"/>
      <c r="G120" s="50"/>
      <c r="H120" s="50"/>
      <c r="I120" s="50"/>
      <c r="J120" s="50"/>
      <c r="K120" s="50"/>
    </row>
    <row r="121" spans="5:11" ht="15" customHeight="1" x14ac:dyDescent="0.3">
      <c r="E121" s="50"/>
      <c r="F121" s="50"/>
      <c r="G121" s="50"/>
      <c r="H121" s="50"/>
      <c r="I121" s="50"/>
      <c r="J121" s="50"/>
      <c r="K121" s="50"/>
    </row>
    <row r="122" spans="5:11" ht="15" customHeight="1" x14ac:dyDescent="0.3">
      <c r="E122" s="50"/>
      <c r="F122" s="50"/>
      <c r="G122" s="50"/>
      <c r="H122" s="50"/>
      <c r="I122" s="50"/>
      <c r="J122" s="50"/>
      <c r="K122" s="50"/>
    </row>
    <row r="123" spans="5:11" ht="15" customHeight="1" x14ac:dyDescent="0.3">
      <c r="E123" s="50"/>
      <c r="F123" s="50"/>
      <c r="G123" s="50"/>
      <c r="H123" s="50"/>
      <c r="I123" s="50"/>
      <c r="J123" s="50"/>
      <c r="K123" s="50"/>
    </row>
    <row r="124" spans="5:11" ht="15" customHeight="1" x14ac:dyDescent="0.3">
      <c r="E124" s="50"/>
      <c r="F124" s="50"/>
      <c r="G124" s="50"/>
      <c r="H124" s="50"/>
      <c r="I124" s="50"/>
      <c r="J124" s="50"/>
      <c r="K124" s="50"/>
    </row>
    <row r="125" spans="5:11" ht="15" customHeight="1" x14ac:dyDescent="0.3">
      <c r="E125" s="50"/>
      <c r="F125" s="50"/>
      <c r="G125" s="50"/>
      <c r="H125" s="50"/>
      <c r="I125" s="50"/>
      <c r="J125" s="50"/>
      <c r="K125" s="50"/>
    </row>
    <row r="126" spans="5:11" ht="15" customHeight="1" x14ac:dyDescent="0.3">
      <c r="E126" s="50"/>
      <c r="F126" s="50"/>
      <c r="G126" s="50"/>
      <c r="H126" s="50"/>
      <c r="I126" s="50"/>
      <c r="J126" s="50"/>
      <c r="K126" s="50"/>
    </row>
    <row r="127" spans="5:11" ht="15" customHeight="1" x14ac:dyDescent="0.3">
      <c r="E127" s="50"/>
      <c r="F127" s="50"/>
      <c r="G127" s="50"/>
      <c r="H127" s="50"/>
      <c r="I127" s="50"/>
      <c r="J127" s="50"/>
      <c r="K127" s="50"/>
    </row>
    <row r="128" spans="5:11" ht="15" customHeight="1" x14ac:dyDescent="0.3">
      <c r="E128" s="50"/>
      <c r="F128" s="50"/>
      <c r="G128" s="50"/>
      <c r="H128" s="50"/>
      <c r="I128" s="50"/>
      <c r="J128" s="50"/>
      <c r="K128" s="50"/>
    </row>
    <row r="129" spans="5:11" ht="15" customHeight="1" x14ac:dyDescent="0.3">
      <c r="E129" s="50"/>
      <c r="F129" s="50"/>
      <c r="G129" s="50"/>
      <c r="H129" s="50"/>
      <c r="I129" s="50"/>
      <c r="J129" s="50"/>
      <c r="K129" s="50"/>
    </row>
    <row r="130" spans="5:11" ht="15" customHeight="1" x14ac:dyDescent="0.3">
      <c r="E130" s="50"/>
      <c r="F130" s="50"/>
      <c r="G130" s="50"/>
      <c r="H130" s="50"/>
      <c r="I130" s="50"/>
      <c r="J130" s="50"/>
      <c r="K130" s="50"/>
    </row>
    <row r="131" spans="5:11" ht="15" customHeight="1" x14ac:dyDescent="0.3">
      <c r="E131" s="50"/>
      <c r="F131" s="50"/>
      <c r="G131" s="50"/>
      <c r="H131" s="50"/>
      <c r="I131" s="50"/>
      <c r="J131" s="50"/>
      <c r="K131" s="50"/>
    </row>
    <row r="132" spans="5:11" ht="15" customHeight="1" x14ac:dyDescent="0.3">
      <c r="E132" s="50"/>
      <c r="F132" s="50"/>
      <c r="G132" s="50"/>
      <c r="H132" s="50"/>
      <c r="I132" s="50"/>
      <c r="J132" s="50"/>
      <c r="K132" s="50"/>
    </row>
    <row r="133" spans="5:11" ht="15" customHeight="1" x14ac:dyDescent="0.3">
      <c r="E133" s="50"/>
      <c r="F133" s="50"/>
      <c r="G133" s="50"/>
      <c r="H133" s="50"/>
      <c r="I133" s="50"/>
      <c r="J133" s="50"/>
      <c r="K133" s="50"/>
    </row>
    <row r="134" spans="5:11" ht="15" customHeight="1" x14ac:dyDescent="0.3">
      <c r="E134" s="50"/>
      <c r="F134" s="50"/>
      <c r="G134" s="50"/>
      <c r="H134" s="50"/>
      <c r="I134" s="50"/>
      <c r="J134" s="50"/>
      <c r="K134" s="50"/>
    </row>
    <row r="135" spans="5:11" ht="15" customHeight="1" x14ac:dyDescent="0.3">
      <c r="E135" s="50"/>
      <c r="F135" s="50"/>
      <c r="G135" s="50"/>
      <c r="H135" s="50"/>
      <c r="I135" s="50"/>
      <c r="J135" s="50"/>
      <c r="K135" s="50"/>
    </row>
    <row r="136" spans="5:11" ht="15" customHeight="1" x14ac:dyDescent="0.3">
      <c r="E136" s="50"/>
      <c r="F136" s="50"/>
      <c r="G136" s="50"/>
      <c r="H136" s="50"/>
      <c r="I136" s="50"/>
      <c r="J136" s="50"/>
      <c r="K136" s="50"/>
    </row>
    <row r="137" spans="5:11" ht="15" customHeight="1" x14ac:dyDescent="0.3">
      <c r="E137" s="50"/>
      <c r="F137" s="50"/>
      <c r="G137" s="50"/>
      <c r="H137" s="50"/>
      <c r="I137" s="50"/>
      <c r="J137" s="50"/>
      <c r="K137" s="50"/>
    </row>
    <row r="138" spans="5:11" ht="15" customHeight="1" x14ac:dyDescent="0.3">
      <c r="E138" s="50"/>
      <c r="F138" s="50"/>
      <c r="G138" s="50"/>
      <c r="H138" s="50"/>
      <c r="I138" s="50"/>
      <c r="J138" s="50"/>
      <c r="K138" s="50"/>
    </row>
    <row r="139" spans="5:11" ht="15" customHeight="1" x14ac:dyDescent="0.3">
      <c r="E139" s="50"/>
      <c r="F139" s="50"/>
      <c r="G139" s="50"/>
      <c r="H139" s="50"/>
      <c r="I139" s="50"/>
      <c r="J139" s="50"/>
      <c r="K139" s="50"/>
    </row>
    <row r="140" spans="5:11" ht="15" customHeight="1" x14ac:dyDescent="0.3">
      <c r="E140" s="50"/>
      <c r="F140" s="50"/>
      <c r="G140" s="50"/>
      <c r="H140" s="50"/>
      <c r="I140" s="50"/>
      <c r="J140" s="50"/>
      <c r="K140" s="50"/>
    </row>
    <row r="141" spans="5:11" ht="15" customHeight="1" x14ac:dyDescent="0.3">
      <c r="E141" s="50"/>
      <c r="F141" s="50"/>
      <c r="G141" s="50"/>
      <c r="H141" s="50"/>
      <c r="I141" s="50"/>
      <c r="J141" s="50"/>
      <c r="K141" s="50"/>
    </row>
    <row r="142" spans="5:11" ht="15" customHeight="1" x14ac:dyDescent="0.3">
      <c r="E142" s="50"/>
      <c r="F142" s="50"/>
      <c r="G142" s="50"/>
      <c r="H142" s="50"/>
      <c r="I142" s="50"/>
      <c r="J142" s="50"/>
      <c r="K142" s="50"/>
    </row>
    <row r="143" spans="5:11" ht="15" customHeight="1" x14ac:dyDescent="0.3">
      <c r="E143" s="50"/>
      <c r="F143" s="50"/>
      <c r="G143" s="50"/>
      <c r="H143" s="50"/>
      <c r="I143" s="50"/>
      <c r="J143" s="50"/>
      <c r="K143" s="50"/>
    </row>
    <row r="144" spans="5:11" ht="15" customHeight="1" x14ac:dyDescent="0.3">
      <c r="E144" s="50"/>
      <c r="F144" s="50"/>
      <c r="G144" s="50"/>
      <c r="H144" s="50"/>
      <c r="I144" s="50"/>
      <c r="J144" s="50"/>
      <c r="K144" s="50"/>
    </row>
    <row r="145" spans="5:11" ht="15" customHeight="1" x14ac:dyDescent="0.3">
      <c r="E145" s="50"/>
      <c r="F145" s="50"/>
      <c r="G145" s="50"/>
      <c r="H145" s="50"/>
      <c r="I145" s="50"/>
      <c r="J145" s="50"/>
      <c r="K145" s="50"/>
    </row>
    <row r="146" spans="5:11" ht="15" customHeight="1" x14ac:dyDescent="0.3">
      <c r="E146" s="50"/>
      <c r="F146" s="50"/>
      <c r="G146" s="50"/>
      <c r="H146" s="50"/>
      <c r="I146" s="50"/>
      <c r="J146" s="50"/>
      <c r="K146" s="50"/>
    </row>
    <row r="147" spans="5:11" ht="15" customHeight="1" x14ac:dyDescent="0.3">
      <c r="E147" s="50"/>
      <c r="F147" s="50"/>
      <c r="G147" s="50"/>
      <c r="H147" s="50"/>
      <c r="I147" s="50"/>
      <c r="J147" s="50"/>
      <c r="K147" s="50"/>
    </row>
    <row r="148" spans="5:11" ht="15" customHeight="1" x14ac:dyDescent="0.3">
      <c r="E148" s="50"/>
      <c r="F148" s="50"/>
      <c r="G148" s="50"/>
      <c r="H148" s="50"/>
      <c r="I148" s="50"/>
      <c r="J148" s="50"/>
      <c r="K148" s="50"/>
    </row>
    <row r="149" spans="5:11" ht="15" customHeight="1" x14ac:dyDescent="0.3">
      <c r="E149" s="50"/>
      <c r="F149" s="50"/>
      <c r="G149" s="50"/>
      <c r="H149" s="50"/>
      <c r="I149" s="50"/>
      <c r="J149" s="50"/>
      <c r="K149" s="50"/>
    </row>
    <row r="150" spans="5:11" ht="15" customHeight="1" x14ac:dyDescent="0.3">
      <c r="E150" s="50"/>
      <c r="F150" s="50"/>
      <c r="G150" s="50"/>
      <c r="H150" s="50"/>
      <c r="I150" s="50"/>
      <c r="J150" s="50"/>
      <c r="K150" s="50"/>
    </row>
    <row r="151" spans="5:11" ht="15" customHeight="1" x14ac:dyDescent="0.3">
      <c r="E151" s="50"/>
      <c r="F151" s="50"/>
      <c r="G151" s="50"/>
      <c r="H151" s="50"/>
      <c r="I151" s="50"/>
      <c r="J151" s="50"/>
      <c r="K151" s="50"/>
    </row>
    <row r="152" spans="5:11" ht="15" customHeight="1" x14ac:dyDescent="0.3">
      <c r="E152" s="50"/>
      <c r="F152" s="50"/>
      <c r="G152" s="50"/>
      <c r="H152" s="50"/>
      <c r="I152" s="50"/>
      <c r="J152" s="50"/>
      <c r="K152" s="50"/>
    </row>
    <row r="153" spans="5:11" ht="15" customHeight="1" x14ac:dyDescent="0.3">
      <c r="E153" s="50"/>
      <c r="F153" s="50"/>
      <c r="G153" s="50"/>
      <c r="H153" s="50"/>
      <c r="I153" s="50"/>
      <c r="J153" s="50"/>
      <c r="K153" s="50"/>
    </row>
    <row r="154" spans="5:11" ht="15" customHeight="1" x14ac:dyDescent="0.3">
      <c r="E154" s="50"/>
      <c r="F154" s="50"/>
      <c r="G154" s="50"/>
      <c r="H154" s="50"/>
      <c r="I154" s="50"/>
      <c r="J154" s="50"/>
      <c r="K154" s="50"/>
    </row>
    <row r="155" spans="5:11" ht="15" customHeight="1" x14ac:dyDescent="0.3">
      <c r="E155" s="50"/>
      <c r="F155" s="50"/>
      <c r="G155" s="50"/>
      <c r="H155" s="50"/>
      <c r="I155" s="50"/>
      <c r="J155" s="50"/>
      <c r="K155" s="50"/>
    </row>
    <row r="156" spans="5:11" ht="15" customHeight="1" x14ac:dyDescent="0.3">
      <c r="E156" s="50"/>
      <c r="F156" s="50"/>
      <c r="G156" s="50"/>
      <c r="H156" s="50"/>
      <c r="I156" s="50"/>
      <c r="J156" s="50"/>
      <c r="K156" s="50"/>
    </row>
    <row r="157" spans="5:11" ht="15" customHeight="1" x14ac:dyDescent="0.3">
      <c r="E157" s="50"/>
      <c r="F157" s="50"/>
      <c r="G157" s="50"/>
      <c r="H157" s="50"/>
      <c r="I157" s="50"/>
      <c r="J157" s="50"/>
      <c r="K157" s="50"/>
    </row>
    <row r="158" spans="5:11" ht="15" customHeight="1" x14ac:dyDescent="0.3">
      <c r="E158" s="50"/>
      <c r="F158" s="50"/>
      <c r="G158" s="50"/>
      <c r="H158" s="50"/>
      <c r="I158" s="50"/>
      <c r="J158" s="50"/>
      <c r="K158" s="50"/>
    </row>
    <row r="159" spans="5:11" ht="15" customHeight="1" x14ac:dyDescent="0.3">
      <c r="E159" s="50"/>
      <c r="F159" s="50"/>
      <c r="G159" s="50"/>
      <c r="H159" s="50"/>
      <c r="I159" s="50"/>
      <c r="J159" s="50"/>
      <c r="K159" s="50"/>
    </row>
    <row r="160" spans="5:11" ht="15" customHeight="1" x14ac:dyDescent="0.3">
      <c r="E160" s="50"/>
      <c r="F160" s="50"/>
      <c r="G160" s="50"/>
      <c r="H160" s="50"/>
      <c r="I160" s="50"/>
      <c r="J160" s="50"/>
      <c r="K160" s="50"/>
    </row>
    <row r="161" spans="5:11" ht="15" customHeight="1" x14ac:dyDescent="0.3">
      <c r="E161" s="50"/>
      <c r="F161" s="50"/>
      <c r="G161" s="50"/>
      <c r="H161" s="50"/>
      <c r="I161" s="50"/>
      <c r="J161" s="50"/>
      <c r="K161" s="50"/>
    </row>
    <row r="162" spans="5:11" ht="15" customHeight="1" x14ac:dyDescent="0.3">
      <c r="E162" s="50"/>
      <c r="F162" s="50"/>
      <c r="G162" s="50"/>
      <c r="H162" s="50"/>
      <c r="I162" s="50"/>
      <c r="J162" s="50"/>
      <c r="K162" s="50"/>
    </row>
    <row r="163" spans="5:11" ht="15" customHeight="1" x14ac:dyDescent="0.3">
      <c r="E163" s="50"/>
      <c r="F163" s="50"/>
      <c r="G163" s="50"/>
      <c r="H163" s="50"/>
      <c r="I163" s="50"/>
      <c r="J163" s="50"/>
      <c r="K163" s="50"/>
    </row>
    <row r="164" spans="5:11" ht="15" customHeight="1" x14ac:dyDescent="0.3">
      <c r="E164" s="50"/>
      <c r="F164" s="50"/>
      <c r="G164" s="50"/>
      <c r="H164" s="50"/>
      <c r="I164" s="50"/>
      <c r="J164" s="50"/>
      <c r="K164" s="50"/>
    </row>
    <row r="165" spans="5:11" ht="15" customHeight="1" x14ac:dyDescent="0.3">
      <c r="E165" s="50"/>
      <c r="F165" s="50"/>
      <c r="G165" s="50"/>
      <c r="H165" s="50"/>
      <c r="I165" s="50"/>
      <c r="J165" s="50"/>
      <c r="K165" s="50"/>
    </row>
    <row r="166" spans="5:11" ht="15" customHeight="1" x14ac:dyDescent="0.3">
      <c r="E166" s="50"/>
      <c r="F166" s="50"/>
      <c r="G166" s="50"/>
      <c r="H166" s="50"/>
      <c r="I166" s="50"/>
      <c r="J166" s="50"/>
      <c r="K166" s="50"/>
    </row>
    <row r="167" spans="5:11" ht="15" customHeight="1" x14ac:dyDescent="0.3">
      <c r="E167" s="50"/>
      <c r="F167" s="50"/>
      <c r="G167" s="50"/>
      <c r="H167" s="50"/>
      <c r="I167" s="50"/>
      <c r="J167" s="50"/>
      <c r="K167" s="50"/>
    </row>
    <row r="168" spans="5:11" ht="15" customHeight="1" x14ac:dyDescent="0.3">
      <c r="E168" s="50"/>
      <c r="F168" s="50"/>
      <c r="G168" s="50"/>
      <c r="H168" s="50"/>
      <c r="I168" s="50"/>
      <c r="J168" s="50"/>
      <c r="K168" s="50"/>
    </row>
    <row r="169" spans="5:11" ht="15" customHeight="1" x14ac:dyDescent="0.3">
      <c r="E169" s="50"/>
      <c r="F169" s="50"/>
      <c r="G169" s="50"/>
      <c r="H169" s="50"/>
      <c r="I169" s="50"/>
      <c r="J169" s="50"/>
      <c r="K169" s="50"/>
    </row>
    <row r="170" spans="5:11" ht="15" customHeight="1" x14ac:dyDescent="0.3">
      <c r="E170" s="50"/>
      <c r="F170" s="50"/>
      <c r="G170" s="50"/>
      <c r="H170" s="50"/>
      <c r="I170" s="50"/>
      <c r="J170" s="50"/>
      <c r="K170" s="50"/>
    </row>
    <row r="171" spans="5:11" ht="15" customHeight="1" x14ac:dyDescent="0.3">
      <c r="E171" s="50"/>
      <c r="F171" s="50"/>
      <c r="G171" s="50"/>
      <c r="H171" s="50"/>
      <c r="I171" s="50"/>
      <c r="J171" s="50"/>
      <c r="K171" s="50"/>
    </row>
    <row r="172" spans="5:11" ht="15" customHeight="1" x14ac:dyDescent="0.3">
      <c r="E172" s="50"/>
      <c r="F172" s="50"/>
      <c r="G172" s="50"/>
      <c r="H172" s="50"/>
      <c r="I172" s="50"/>
      <c r="J172" s="50"/>
      <c r="K172" s="50"/>
    </row>
    <row r="173" spans="5:11" ht="15" customHeight="1" x14ac:dyDescent="0.3">
      <c r="E173" s="50"/>
      <c r="F173" s="50"/>
      <c r="G173" s="50"/>
      <c r="H173" s="50"/>
      <c r="I173" s="50"/>
      <c r="J173" s="50"/>
      <c r="K173" s="50"/>
    </row>
    <row r="174" spans="5:11" ht="15" customHeight="1" x14ac:dyDescent="0.3">
      <c r="E174" s="50"/>
      <c r="F174" s="50"/>
      <c r="G174" s="50"/>
      <c r="H174" s="50"/>
      <c r="I174" s="50"/>
      <c r="J174" s="50"/>
      <c r="K174" s="50"/>
    </row>
    <row r="175" spans="5:11" ht="15" customHeight="1" x14ac:dyDescent="0.3">
      <c r="E175" s="50"/>
      <c r="F175" s="50"/>
      <c r="G175" s="50"/>
      <c r="H175" s="50"/>
      <c r="I175" s="50"/>
      <c r="J175" s="50"/>
      <c r="K175" s="50"/>
    </row>
    <row r="176" spans="5:11" ht="15" customHeight="1" x14ac:dyDescent="0.3">
      <c r="E176" s="50"/>
      <c r="F176" s="50"/>
      <c r="G176" s="50"/>
      <c r="H176" s="50"/>
      <c r="I176" s="50"/>
      <c r="J176" s="50"/>
      <c r="K176" s="50"/>
    </row>
    <row r="177" spans="5:11" ht="15" customHeight="1" x14ac:dyDescent="0.3">
      <c r="E177" s="50"/>
      <c r="F177" s="50"/>
      <c r="G177" s="50"/>
      <c r="H177" s="50"/>
      <c r="I177" s="50"/>
      <c r="J177" s="50"/>
      <c r="K177" s="50"/>
    </row>
    <row r="178" spans="5:11" ht="15" customHeight="1" x14ac:dyDescent="0.3">
      <c r="E178" s="50"/>
      <c r="F178" s="50"/>
      <c r="G178" s="50"/>
      <c r="H178" s="50"/>
      <c r="I178" s="50"/>
      <c r="J178" s="50"/>
      <c r="K178" s="50"/>
    </row>
    <row r="179" spans="5:11" ht="15" customHeight="1" x14ac:dyDescent="0.3">
      <c r="E179" s="50"/>
      <c r="F179" s="50"/>
      <c r="G179" s="50"/>
      <c r="H179" s="50"/>
      <c r="I179" s="50"/>
      <c r="J179" s="50"/>
      <c r="K179" s="50"/>
    </row>
    <row r="180" spans="5:11" ht="15" customHeight="1" x14ac:dyDescent="0.3">
      <c r="E180" s="50"/>
      <c r="F180" s="50"/>
      <c r="G180" s="50"/>
      <c r="H180" s="50"/>
      <c r="I180" s="50"/>
      <c r="J180" s="50"/>
      <c r="K180" s="50"/>
    </row>
    <row r="181" spans="5:11" ht="15" customHeight="1" x14ac:dyDescent="0.3">
      <c r="E181" s="50"/>
      <c r="F181" s="50"/>
      <c r="G181" s="50"/>
      <c r="H181" s="50"/>
      <c r="I181" s="50"/>
      <c r="J181" s="50"/>
      <c r="K181" s="50"/>
    </row>
    <row r="182" spans="5:11" ht="15" customHeight="1" x14ac:dyDescent="0.3">
      <c r="E182" s="50"/>
      <c r="F182" s="50"/>
      <c r="G182" s="50"/>
      <c r="H182" s="50"/>
      <c r="I182" s="50"/>
      <c r="J182" s="50"/>
      <c r="K182" s="50"/>
    </row>
    <row r="183" spans="5:11" ht="15" customHeight="1" x14ac:dyDescent="0.3">
      <c r="E183" s="50"/>
      <c r="F183" s="50"/>
      <c r="G183" s="50"/>
      <c r="H183" s="50"/>
      <c r="I183" s="50"/>
      <c r="J183" s="50"/>
      <c r="K183" s="50"/>
    </row>
    <row r="184" spans="5:11" ht="15" customHeight="1" x14ac:dyDescent="0.3">
      <c r="E184" s="50"/>
      <c r="F184" s="50"/>
      <c r="G184" s="50"/>
      <c r="H184" s="50"/>
      <c r="I184" s="50"/>
      <c r="J184" s="50"/>
      <c r="K184" s="50"/>
    </row>
    <row r="185" spans="5:11" ht="15" customHeight="1" x14ac:dyDescent="0.3">
      <c r="E185" s="50"/>
      <c r="F185" s="50"/>
      <c r="G185" s="50"/>
      <c r="H185" s="50"/>
      <c r="I185" s="50"/>
      <c r="J185" s="50"/>
      <c r="K185" s="50"/>
    </row>
    <row r="186" spans="5:11" ht="15" customHeight="1" x14ac:dyDescent="0.3">
      <c r="E186" s="50"/>
      <c r="F186" s="50"/>
      <c r="G186" s="50"/>
      <c r="H186" s="50"/>
      <c r="I186" s="50"/>
      <c r="J186" s="50"/>
      <c r="K186" s="50"/>
    </row>
    <row r="187" spans="5:11" ht="15" customHeight="1" x14ac:dyDescent="0.3">
      <c r="E187" s="50"/>
      <c r="F187" s="50"/>
      <c r="G187" s="50"/>
      <c r="H187" s="50"/>
      <c r="I187" s="50"/>
      <c r="J187" s="50"/>
      <c r="K187" s="50"/>
    </row>
    <row r="188" spans="5:11" ht="15" customHeight="1" x14ac:dyDescent="0.3">
      <c r="E188" s="50"/>
      <c r="F188" s="50"/>
      <c r="G188" s="50"/>
      <c r="H188" s="50"/>
      <c r="I188" s="50"/>
      <c r="J188" s="50"/>
      <c r="K188" s="50"/>
    </row>
    <row r="189" spans="5:11" ht="15" customHeight="1" x14ac:dyDescent="0.3">
      <c r="E189" s="50"/>
      <c r="F189" s="50"/>
      <c r="G189" s="50"/>
      <c r="H189" s="50"/>
      <c r="I189" s="50"/>
      <c r="J189" s="50"/>
      <c r="K189" s="50"/>
    </row>
    <row r="190" spans="5:11" ht="15" customHeight="1" x14ac:dyDescent="0.3">
      <c r="E190" s="50"/>
      <c r="F190" s="50"/>
      <c r="G190" s="50"/>
      <c r="H190" s="50"/>
      <c r="I190" s="50"/>
      <c r="J190" s="50"/>
      <c r="K190" s="50"/>
    </row>
    <row r="191" spans="5:11" ht="15" customHeight="1" x14ac:dyDescent="0.3">
      <c r="E191" s="50"/>
      <c r="F191" s="50"/>
      <c r="G191" s="50"/>
      <c r="H191" s="50"/>
      <c r="I191" s="50"/>
      <c r="J191" s="50"/>
      <c r="K191" s="50"/>
    </row>
    <row r="192" spans="5:11" ht="15" customHeight="1" x14ac:dyDescent="0.3">
      <c r="E192" s="50"/>
      <c r="F192" s="50"/>
      <c r="G192" s="50"/>
      <c r="H192" s="50"/>
      <c r="I192" s="50"/>
      <c r="J192" s="50"/>
      <c r="K192" s="50"/>
    </row>
    <row r="193" spans="5:11" ht="15" customHeight="1" x14ac:dyDescent="0.3">
      <c r="E193" s="50"/>
      <c r="F193" s="50"/>
      <c r="G193" s="50"/>
      <c r="H193" s="50"/>
      <c r="I193" s="50"/>
      <c r="J193" s="50"/>
      <c r="K193" s="50"/>
    </row>
    <row r="194" spans="5:11" ht="15" customHeight="1" x14ac:dyDescent="0.3">
      <c r="E194" s="50"/>
      <c r="F194" s="50"/>
      <c r="G194" s="50"/>
      <c r="H194" s="50"/>
      <c r="I194" s="50"/>
      <c r="J194" s="50"/>
      <c r="K194" s="50"/>
    </row>
    <row r="195" spans="5:11" ht="15" customHeight="1" x14ac:dyDescent="0.3">
      <c r="E195" s="50"/>
      <c r="F195" s="50"/>
      <c r="G195" s="50"/>
      <c r="H195" s="50"/>
      <c r="I195" s="50"/>
      <c r="J195" s="50"/>
      <c r="K195" s="50"/>
    </row>
    <row r="196" spans="5:11" ht="15" customHeight="1" x14ac:dyDescent="0.3">
      <c r="E196" s="50"/>
      <c r="F196" s="50"/>
      <c r="G196" s="50"/>
      <c r="H196" s="50"/>
      <c r="I196" s="50"/>
      <c r="J196" s="50"/>
      <c r="K196" s="50"/>
    </row>
    <row r="197" spans="5:11" ht="15" customHeight="1" x14ac:dyDescent="0.3">
      <c r="E197" s="50"/>
      <c r="F197" s="50"/>
      <c r="G197" s="50"/>
      <c r="H197" s="50"/>
      <c r="I197" s="50"/>
      <c r="J197" s="50"/>
      <c r="K197" s="50"/>
    </row>
    <row r="198" spans="5:11" ht="15" customHeight="1" x14ac:dyDescent="0.3">
      <c r="E198" s="50"/>
      <c r="F198" s="50"/>
      <c r="G198" s="50"/>
      <c r="H198" s="50"/>
      <c r="I198" s="50"/>
      <c r="J198" s="50"/>
      <c r="K198" s="50"/>
    </row>
    <row r="199" spans="5:11" ht="15" customHeight="1" x14ac:dyDescent="0.3">
      <c r="E199" s="50"/>
      <c r="F199" s="50"/>
      <c r="G199" s="50"/>
      <c r="H199" s="50"/>
      <c r="I199" s="50"/>
      <c r="J199" s="50"/>
      <c r="K199" s="50"/>
    </row>
    <row r="200" spans="5:11" ht="15" customHeight="1" x14ac:dyDescent="0.3">
      <c r="E200" s="50"/>
      <c r="F200" s="50"/>
      <c r="G200" s="50"/>
      <c r="H200" s="50"/>
      <c r="I200" s="50"/>
      <c r="J200" s="50"/>
      <c r="K200" s="50"/>
    </row>
    <row r="201" spans="5:11" ht="15" customHeight="1" x14ac:dyDescent="0.3">
      <c r="E201" s="50"/>
      <c r="F201" s="50"/>
      <c r="G201" s="50"/>
      <c r="H201" s="50"/>
      <c r="I201" s="50"/>
      <c r="J201" s="50"/>
      <c r="K201" s="50"/>
    </row>
    <row r="202" spans="5:11" ht="15" customHeight="1" x14ac:dyDescent="0.3">
      <c r="E202" s="50"/>
      <c r="F202" s="50"/>
      <c r="G202" s="50"/>
      <c r="H202" s="50"/>
      <c r="I202" s="50"/>
      <c r="J202" s="50"/>
      <c r="K202" s="50"/>
    </row>
    <row r="203" spans="5:11" ht="15" customHeight="1" x14ac:dyDescent="0.3">
      <c r="E203" s="50"/>
      <c r="F203" s="50"/>
      <c r="G203" s="50"/>
      <c r="H203" s="50"/>
      <c r="I203" s="50"/>
      <c r="J203" s="50"/>
      <c r="K203" s="50"/>
    </row>
    <row r="204" spans="5:11" ht="15" customHeight="1" x14ac:dyDescent="0.3">
      <c r="E204" s="50"/>
      <c r="F204" s="50"/>
      <c r="G204" s="50"/>
      <c r="H204" s="50"/>
      <c r="I204" s="50"/>
      <c r="J204" s="50"/>
      <c r="K204" s="50"/>
    </row>
    <row r="205" spans="5:11" ht="15" customHeight="1" x14ac:dyDescent="0.3">
      <c r="E205" s="50"/>
      <c r="F205" s="50"/>
      <c r="G205" s="50"/>
      <c r="H205" s="50"/>
      <c r="I205" s="50"/>
      <c r="J205" s="50"/>
      <c r="K205" s="50"/>
    </row>
    <row r="206" spans="5:11" ht="15" customHeight="1" x14ac:dyDescent="0.3">
      <c r="E206" s="50"/>
      <c r="F206" s="50"/>
      <c r="G206" s="50"/>
      <c r="H206" s="50"/>
      <c r="I206" s="50"/>
      <c r="J206" s="50"/>
      <c r="K206" s="50"/>
    </row>
    <row r="207" spans="5:11" ht="15" customHeight="1" x14ac:dyDescent="0.3">
      <c r="E207" s="50"/>
      <c r="F207" s="50"/>
      <c r="G207" s="50"/>
      <c r="H207" s="50"/>
      <c r="I207" s="50"/>
      <c r="J207" s="50"/>
      <c r="K207" s="50"/>
    </row>
    <row r="208" spans="5:11" ht="15" customHeight="1" x14ac:dyDescent="0.3">
      <c r="E208" s="50"/>
      <c r="F208" s="50"/>
      <c r="G208" s="50"/>
      <c r="H208" s="50"/>
      <c r="I208" s="50"/>
      <c r="J208" s="50"/>
      <c r="K208" s="50"/>
    </row>
    <row r="209" spans="5:11" ht="15" customHeight="1" x14ac:dyDescent="0.3">
      <c r="E209" s="50"/>
      <c r="F209" s="50"/>
      <c r="G209" s="50"/>
      <c r="H209" s="50"/>
      <c r="I209" s="50"/>
      <c r="J209" s="50"/>
      <c r="K209" s="50"/>
    </row>
    <row r="210" spans="5:11" ht="15" customHeight="1" x14ac:dyDescent="0.3">
      <c r="E210" s="50"/>
      <c r="F210" s="50"/>
      <c r="G210" s="50"/>
      <c r="H210" s="50"/>
      <c r="I210" s="50"/>
      <c r="J210" s="50"/>
      <c r="K210" s="50"/>
    </row>
    <row r="211" spans="5:11" ht="15" customHeight="1" x14ac:dyDescent="0.3">
      <c r="E211" s="50"/>
      <c r="F211" s="50"/>
      <c r="G211" s="50"/>
      <c r="H211" s="50"/>
      <c r="I211" s="50"/>
      <c r="J211" s="50"/>
      <c r="K211" s="50"/>
    </row>
    <row r="212" spans="5:11" ht="15" customHeight="1" x14ac:dyDescent="0.3">
      <c r="E212" s="50"/>
      <c r="F212" s="50"/>
      <c r="G212" s="50"/>
      <c r="H212" s="50"/>
      <c r="I212" s="50"/>
      <c r="J212" s="50"/>
      <c r="K212" s="50"/>
    </row>
    <row r="213" spans="5:11" ht="15" customHeight="1" x14ac:dyDescent="0.3">
      <c r="E213" s="50"/>
      <c r="F213" s="50"/>
      <c r="G213" s="50"/>
      <c r="H213" s="50"/>
      <c r="I213" s="50"/>
      <c r="J213" s="50"/>
      <c r="K213" s="50"/>
    </row>
    <row r="214" spans="5:11" ht="15" customHeight="1" x14ac:dyDescent="0.3">
      <c r="E214" s="50"/>
      <c r="F214" s="50"/>
      <c r="G214" s="50"/>
      <c r="H214" s="50"/>
      <c r="I214" s="50"/>
      <c r="J214" s="50"/>
      <c r="K214" s="50"/>
    </row>
    <row r="215" spans="5:11" ht="15" customHeight="1" x14ac:dyDescent="0.3">
      <c r="E215" s="50"/>
      <c r="F215" s="50"/>
      <c r="G215" s="50"/>
      <c r="H215" s="50"/>
      <c r="I215" s="50"/>
      <c r="J215" s="50"/>
      <c r="K215" s="50"/>
    </row>
    <row r="216" spans="5:11" ht="15" customHeight="1" x14ac:dyDescent="0.3">
      <c r="E216" s="50"/>
      <c r="F216" s="50"/>
      <c r="G216" s="50"/>
      <c r="H216" s="50"/>
      <c r="I216" s="50"/>
      <c r="J216" s="50"/>
      <c r="K216" s="50"/>
    </row>
    <row r="217" spans="5:11" ht="15" customHeight="1" x14ac:dyDescent="0.3">
      <c r="E217" s="50"/>
      <c r="F217" s="50"/>
      <c r="G217" s="50"/>
      <c r="H217" s="50"/>
      <c r="I217" s="50"/>
      <c r="J217" s="50"/>
      <c r="K217" s="50"/>
    </row>
    <row r="218" spans="5:11" ht="15" customHeight="1" x14ac:dyDescent="0.3">
      <c r="E218" s="50"/>
      <c r="F218" s="50"/>
      <c r="G218" s="50"/>
      <c r="H218" s="50"/>
      <c r="I218" s="50"/>
      <c r="J218" s="50"/>
      <c r="K218" s="50"/>
    </row>
    <row r="219" spans="5:11" ht="15" customHeight="1" x14ac:dyDescent="0.3">
      <c r="E219" s="50"/>
      <c r="F219" s="50"/>
      <c r="G219" s="50"/>
      <c r="H219" s="50"/>
      <c r="I219" s="50"/>
      <c r="J219" s="50"/>
      <c r="K219" s="50"/>
    </row>
    <row r="220" spans="5:11" ht="15" customHeight="1" x14ac:dyDescent="0.3">
      <c r="E220" s="50"/>
      <c r="F220" s="50"/>
      <c r="G220" s="50"/>
      <c r="H220" s="50"/>
      <c r="I220" s="50"/>
      <c r="J220" s="50"/>
      <c r="K220" s="50"/>
    </row>
    <row r="221" spans="5:11" ht="15" customHeight="1" x14ac:dyDescent="0.3">
      <c r="E221" s="50"/>
      <c r="F221" s="50"/>
      <c r="G221" s="50"/>
      <c r="H221" s="50"/>
      <c r="I221" s="50"/>
      <c r="J221" s="50"/>
      <c r="K221" s="50"/>
    </row>
    <row r="222" spans="5:11" ht="15" customHeight="1" x14ac:dyDescent="0.3">
      <c r="E222" s="50"/>
      <c r="F222" s="50"/>
      <c r="G222" s="50"/>
      <c r="H222" s="50"/>
      <c r="I222" s="50"/>
      <c r="J222" s="50"/>
      <c r="K222" s="50"/>
    </row>
    <row r="223" spans="5:11" ht="15" customHeight="1" x14ac:dyDescent="0.3">
      <c r="E223" s="50"/>
      <c r="F223" s="50"/>
      <c r="G223" s="50"/>
      <c r="H223" s="50"/>
      <c r="I223" s="50"/>
      <c r="J223" s="50"/>
      <c r="K223" s="50"/>
    </row>
    <row r="224" spans="5:11" ht="15" customHeight="1" x14ac:dyDescent="0.3">
      <c r="E224" s="50"/>
      <c r="F224" s="50"/>
      <c r="G224" s="50"/>
      <c r="H224" s="50"/>
      <c r="I224" s="50"/>
      <c r="J224" s="50"/>
      <c r="K224" s="50"/>
    </row>
    <row r="225" spans="5:11" ht="15" customHeight="1" x14ac:dyDescent="0.3">
      <c r="E225" s="50"/>
      <c r="F225" s="50"/>
      <c r="G225" s="50"/>
      <c r="H225" s="50"/>
      <c r="I225" s="50"/>
      <c r="J225" s="50"/>
      <c r="K225" s="50"/>
    </row>
    <row r="226" spans="5:11" ht="15" customHeight="1" x14ac:dyDescent="0.3">
      <c r="E226" s="50"/>
      <c r="F226" s="50"/>
      <c r="G226" s="50"/>
      <c r="H226" s="50"/>
      <c r="I226" s="50"/>
      <c r="J226" s="50"/>
      <c r="K226" s="50"/>
    </row>
    <row r="227" spans="5:11" ht="15" customHeight="1" x14ac:dyDescent="0.3">
      <c r="E227" s="50"/>
      <c r="F227" s="50"/>
      <c r="G227" s="50"/>
      <c r="H227" s="50"/>
      <c r="I227" s="50"/>
      <c r="J227" s="50"/>
      <c r="K227" s="50"/>
    </row>
    <row r="228" spans="5:11" ht="15" customHeight="1" x14ac:dyDescent="0.3">
      <c r="E228" s="50"/>
      <c r="F228" s="50"/>
      <c r="G228" s="50"/>
      <c r="H228" s="50"/>
      <c r="I228" s="50"/>
      <c r="J228" s="50"/>
      <c r="K228" s="50"/>
    </row>
    <row r="229" spans="5:11" ht="15" customHeight="1" x14ac:dyDescent="0.3">
      <c r="E229" s="50"/>
      <c r="F229" s="50"/>
      <c r="G229" s="50"/>
      <c r="H229" s="50"/>
      <c r="I229" s="50"/>
      <c r="J229" s="50"/>
      <c r="K229" s="50"/>
    </row>
    <row r="230" spans="5:11" ht="15" customHeight="1" x14ac:dyDescent="0.3">
      <c r="E230" s="50"/>
      <c r="F230" s="50"/>
      <c r="G230" s="50"/>
      <c r="H230" s="50"/>
      <c r="I230" s="50"/>
      <c r="J230" s="50"/>
      <c r="K230" s="50"/>
    </row>
    <row r="231" spans="5:11" ht="15" customHeight="1" x14ac:dyDescent="0.3">
      <c r="E231" s="50"/>
      <c r="F231" s="50"/>
      <c r="G231" s="50"/>
      <c r="H231" s="50"/>
      <c r="I231" s="50"/>
      <c r="J231" s="50"/>
      <c r="K231" s="50"/>
    </row>
    <row r="232" spans="5:11" ht="15" customHeight="1" x14ac:dyDescent="0.3">
      <c r="E232" s="50"/>
      <c r="F232" s="50"/>
      <c r="G232" s="50"/>
      <c r="H232" s="50"/>
      <c r="I232" s="50"/>
      <c r="J232" s="50"/>
      <c r="K232" s="50"/>
    </row>
    <row r="233" spans="5:11" ht="15" customHeight="1" x14ac:dyDescent="0.3">
      <c r="E233" s="50"/>
      <c r="F233" s="50"/>
      <c r="G233" s="50"/>
      <c r="H233" s="50"/>
      <c r="I233" s="50"/>
      <c r="J233" s="50"/>
      <c r="K233" s="50"/>
    </row>
    <row r="234" spans="5:11" ht="15" customHeight="1" x14ac:dyDescent="0.3">
      <c r="E234" s="50"/>
      <c r="F234" s="50"/>
      <c r="G234" s="50"/>
      <c r="H234" s="50"/>
      <c r="I234" s="50"/>
      <c r="J234" s="50"/>
      <c r="K234" s="50"/>
    </row>
    <row r="235" spans="5:11" ht="15" customHeight="1" x14ac:dyDescent="0.3">
      <c r="E235" s="50"/>
      <c r="F235" s="50"/>
      <c r="G235" s="50"/>
      <c r="H235" s="50"/>
      <c r="I235" s="50"/>
      <c r="J235" s="50"/>
      <c r="K235" s="50"/>
    </row>
    <row r="236" spans="5:11" ht="15" customHeight="1" x14ac:dyDescent="0.3">
      <c r="E236" s="50"/>
      <c r="F236" s="50"/>
      <c r="G236" s="50"/>
      <c r="H236" s="50"/>
      <c r="I236" s="50"/>
      <c r="J236" s="50"/>
      <c r="K236" s="50"/>
    </row>
    <row r="237" spans="5:11" ht="15" customHeight="1" x14ac:dyDescent="0.3">
      <c r="E237" s="50"/>
      <c r="F237" s="50"/>
      <c r="G237" s="50"/>
      <c r="H237" s="50"/>
      <c r="I237" s="50"/>
      <c r="J237" s="50"/>
      <c r="K237" s="50"/>
    </row>
    <row r="238" spans="5:11" ht="15" customHeight="1" x14ac:dyDescent="0.3">
      <c r="E238" s="50"/>
      <c r="F238" s="50"/>
      <c r="G238" s="50"/>
      <c r="H238" s="50"/>
      <c r="I238" s="50"/>
      <c r="J238" s="50"/>
      <c r="K238" s="50"/>
    </row>
    <row r="239" spans="5:11" ht="15" customHeight="1" x14ac:dyDescent="0.3">
      <c r="E239" s="50"/>
      <c r="F239" s="50"/>
      <c r="G239" s="50"/>
      <c r="H239" s="50"/>
      <c r="I239" s="50"/>
      <c r="J239" s="50"/>
      <c r="K239" s="50"/>
    </row>
    <row r="240" spans="5:11" ht="15" customHeight="1" x14ac:dyDescent="0.3">
      <c r="E240" s="50"/>
      <c r="F240" s="50"/>
      <c r="G240" s="50"/>
      <c r="H240" s="50"/>
      <c r="I240" s="50"/>
      <c r="J240" s="50"/>
      <c r="K240" s="50"/>
    </row>
    <row r="241" spans="5:11" ht="15" customHeight="1" x14ac:dyDescent="0.3">
      <c r="E241" s="50"/>
      <c r="F241" s="50"/>
      <c r="G241" s="50"/>
      <c r="H241" s="50"/>
      <c r="I241" s="50"/>
      <c r="J241" s="50"/>
      <c r="K241" s="50"/>
    </row>
    <row r="242" spans="5:11" ht="15" customHeight="1" x14ac:dyDescent="0.3">
      <c r="E242" s="50"/>
      <c r="F242" s="50"/>
      <c r="G242" s="50"/>
      <c r="H242" s="50"/>
      <c r="I242" s="50"/>
      <c r="J242" s="50"/>
      <c r="K242" s="50"/>
    </row>
    <row r="243" spans="5:11" ht="15" customHeight="1" x14ac:dyDescent="0.3">
      <c r="E243" s="50"/>
      <c r="F243" s="50"/>
      <c r="G243" s="50"/>
      <c r="H243" s="50"/>
      <c r="I243" s="50"/>
      <c r="J243" s="50"/>
      <c r="K243" s="50"/>
    </row>
    <row r="244" spans="5:11" ht="15" customHeight="1" x14ac:dyDescent="0.3">
      <c r="E244" s="50"/>
      <c r="F244" s="50"/>
      <c r="G244" s="50"/>
      <c r="H244" s="50"/>
      <c r="I244" s="50"/>
      <c r="J244" s="50"/>
      <c r="K244" s="50"/>
    </row>
    <row r="245" spans="5:11" ht="15" customHeight="1" x14ac:dyDescent="0.3">
      <c r="E245" s="50"/>
      <c r="F245" s="50"/>
      <c r="G245" s="50"/>
      <c r="H245" s="50"/>
      <c r="I245" s="50"/>
      <c r="J245" s="50"/>
      <c r="K245" s="50"/>
    </row>
    <row r="246" spans="5:11" ht="15" customHeight="1" x14ac:dyDescent="0.3">
      <c r="E246" s="50"/>
      <c r="F246" s="50"/>
      <c r="G246" s="50"/>
      <c r="H246" s="50"/>
      <c r="I246" s="50"/>
      <c r="J246" s="50"/>
      <c r="K246" s="50"/>
    </row>
    <row r="247" spans="5:11" ht="15" customHeight="1" x14ac:dyDescent="0.3">
      <c r="E247" s="50"/>
      <c r="F247" s="50"/>
      <c r="G247" s="50"/>
      <c r="H247" s="50"/>
      <c r="I247" s="50"/>
      <c r="J247" s="50"/>
      <c r="K247" s="50"/>
    </row>
    <row r="248" spans="5:11" ht="15" customHeight="1" x14ac:dyDescent="0.3">
      <c r="E248" s="50"/>
      <c r="F248" s="50"/>
      <c r="G248" s="50"/>
      <c r="H248" s="50"/>
      <c r="I248" s="50"/>
      <c r="J248" s="50"/>
      <c r="K248" s="50"/>
    </row>
    <row r="249" spans="5:11" ht="15" customHeight="1" x14ac:dyDescent="0.3">
      <c r="E249" s="50"/>
      <c r="F249" s="50"/>
      <c r="G249" s="50"/>
      <c r="H249" s="50"/>
      <c r="I249" s="50"/>
      <c r="J249" s="50"/>
      <c r="K249" s="50"/>
    </row>
    <row r="250" spans="5:11" ht="15" customHeight="1" x14ac:dyDescent="0.3">
      <c r="E250" s="50"/>
      <c r="F250" s="50"/>
      <c r="G250" s="50"/>
      <c r="H250" s="50"/>
      <c r="I250" s="50"/>
      <c r="J250" s="50"/>
      <c r="K250" s="50"/>
    </row>
    <row r="251" spans="5:11" ht="15" customHeight="1" x14ac:dyDescent="0.3">
      <c r="E251" s="50"/>
      <c r="F251" s="50"/>
      <c r="G251" s="50"/>
      <c r="H251" s="50"/>
      <c r="I251" s="50"/>
      <c r="J251" s="50"/>
      <c r="K251" s="50"/>
    </row>
    <row r="252" spans="5:11" ht="15" customHeight="1" x14ac:dyDescent="0.3">
      <c r="E252" s="50"/>
      <c r="F252" s="50"/>
      <c r="G252" s="50"/>
      <c r="H252" s="50"/>
      <c r="I252" s="50"/>
      <c r="J252" s="50"/>
      <c r="K252" s="50"/>
    </row>
    <row r="253" spans="5:11" ht="15" customHeight="1" x14ac:dyDescent="0.3">
      <c r="E253" s="50"/>
      <c r="F253" s="50"/>
      <c r="G253" s="50"/>
      <c r="H253" s="50"/>
      <c r="I253" s="50"/>
      <c r="J253" s="50"/>
      <c r="K253" s="50"/>
    </row>
    <row r="254" spans="5:11" ht="15" customHeight="1" x14ac:dyDescent="0.3">
      <c r="E254" s="50"/>
      <c r="F254" s="50"/>
      <c r="G254" s="50"/>
      <c r="H254" s="50"/>
      <c r="I254" s="50"/>
      <c r="J254" s="50"/>
      <c r="K254" s="50"/>
    </row>
    <row r="255" spans="5:11" ht="15" customHeight="1" x14ac:dyDescent="0.3">
      <c r="E255" s="50"/>
      <c r="F255" s="50"/>
      <c r="G255" s="50"/>
      <c r="H255" s="50"/>
      <c r="I255" s="50"/>
      <c r="J255" s="50"/>
      <c r="K255" s="50"/>
    </row>
    <row r="256" spans="5:11" ht="15" customHeight="1" x14ac:dyDescent="0.3">
      <c r="E256" s="50"/>
      <c r="F256" s="50"/>
      <c r="G256" s="50"/>
      <c r="H256" s="50"/>
      <c r="I256" s="50"/>
      <c r="J256" s="50"/>
      <c r="K256" s="50"/>
    </row>
    <row r="257" spans="5:11" ht="15" customHeight="1" x14ac:dyDescent="0.3">
      <c r="E257" s="50"/>
      <c r="F257" s="50"/>
      <c r="G257" s="50"/>
      <c r="H257" s="50"/>
      <c r="I257" s="50"/>
      <c r="J257" s="50"/>
      <c r="K257" s="50"/>
    </row>
    <row r="258" spans="5:11" ht="15" customHeight="1" x14ac:dyDescent="0.3">
      <c r="E258" s="50"/>
      <c r="F258" s="50"/>
      <c r="G258" s="50"/>
      <c r="H258" s="50"/>
      <c r="I258" s="50"/>
      <c r="J258" s="50"/>
      <c r="K258" s="50"/>
    </row>
    <row r="259" spans="5:11" ht="15" customHeight="1" x14ac:dyDescent="0.3">
      <c r="E259" s="50"/>
      <c r="F259" s="50"/>
      <c r="G259" s="50"/>
      <c r="H259" s="50"/>
      <c r="I259" s="50"/>
      <c r="J259" s="50"/>
      <c r="K259" s="50"/>
    </row>
    <row r="260" spans="5:11" ht="15" customHeight="1" x14ac:dyDescent="0.3">
      <c r="E260" s="50"/>
      <c r="F260" s="50"/>
      <c r="G260" s="50"/>
      <c r="H260" s="50"/>
      <c r="I260" s="50"/>
      <c r="J260" s="50"/>
      <c r="K260" s="50"/>
    </row>
    <row r="261" spans="5:11" ht="15" customHeight="1" x14ac:dyDescent="0.3">
      <c r="E261" s="50"/>
      <c r="F261" s="50"/>
      <c r="G261" s="50"/>
      <c r="H261" s="50"/>
      <c r="I261" s="50"/>
      <c r="J261" s="50"/>
      <c r="K261" s="50"/>
    </row>
    <row r="262" spans="5:11" ht="15" customHeight="1" x14ac:dyDescent="0.3">
      <c r="E262" s="50"/>
      <c r="F262" s="50"/>
      <c r="G262" s="50"/>
      <c r="H262" s="50"/>
      <c r="I262" s="50"/>
      <c r="J262" s="50"/>
      <c r="K262" s="50"/>
    </row>
    <row r="263" spans="5:11" ht="15" customHeight="1" x14ac:dyDescent="0.3">
      <c r="E263" s="50"/>
      <c r="F263" s="50"/>
      <c r="G263" s="50"/>
      <c r="H263" s="50"/>
      <c r="I263" s="50"/>
      <c r="J263" s="50"/>
      <c r="K263" s="50"/>
    </row>
    <row r="264" spans="5:11" ht="15" customHeight="1" x14ac:dyDescent="0.3">
      <c r="E264" s="50"/>
      <c r="F264" s="50"/>
      <c r="G264" s="50"/>
      <c r="H264" s="50"/>
      <c r="I264" s="50"/>
      <c r="J264" s="50"/>
      <c r="K264" s="50"/>
    </row>
    <row r="265" spans="5:11" ht="15" customHeight="1" x14ac:dyDescent="0.3">
      <c r="E265" s="50"/>
      <c r="F265" s="50"/>
      <c r="G265" s="50"/>
      <c r="H265" s="50"/>
      <c r="I265" s="50"/>
      <c r="J265" s="50"/>
      <c r="K265" s="50"/>
    </row>
    <row r="266" spans="5:11" ht="15" customHeight="1" x14ac:dyDescent="0.3">
      <c r="E266" s="50"/>
      <c r="F266" s="50"/>
      <c r="G266" s="50"/>
      <c r="H266" s="50"/>
      <c r="I266" s="50"/>
      <c r="J266" s="50"/>
      <c r="K266" s="50"/>
    </row>
    <row r="267" spans="5:11" ht="15" customHeight="1" x14ac:dyDescent="0.3">
      <c r="E267" s="50"/>
      <c r="F267" s="50"/>
      <c r="G267" s="50"/>
      <c r="H267" s="50"/>
      <c r="I267" s="50"/>
      <c r="J267" s="50"/>
      <c r="K267" s="50"/>
    </row>
    <row r="268" spans="5:11" ht="15" customHeight="1" x14ac:dyDescent="0.3">
      <c r="E268" s="50"/>
      <c r="F268" s="50"/>
      <c r="G268" s="50"/>
      <c r="H268" s="50"/>
      <c r="I268" s="50"/>
      <c r="J268" s="50"/>
      <c r="K268" s="50"/>
    </row>
    <row r="269" spans="5:11" ht="15" customHeight="1" x14ac:dyDescent="0.3">
      <c r="E269" s="50"/>
      <c r="F269" s="50"/>
      <c r="G269" s="50"/>
      <c r="H269" s="50"/>
      <c r="I269" s="50"/>
      <c r="J269" s="50"/>
      <c r="K269" s="50"/>
    </row>
    <row r="270" spans="5:11" ht="15" customHeight="1" x14ac:dyDescent="0.3">
      <c r="E270" s="50"/>
      <c r="F270" s="50"/>
      <c r="G270" s="50"/>
      <c r="H270" s="50"/>
      <c r="I270" s="50"/>
      <c r="J270" s="50"/>
      <c r="K270" s="50"/>
    </row>
    <row r="271" spans="5:11" ht="15" customHeight="1" x14ac:dyDescent="0.3">
      <c r="E271" s="50"/>
      <c r="F271" s="50"/>
      <c r="G271" s="50"/>
      <c r="H271" s="50"/>
      <c r="I271" s="50"/>
      <c r="J271" s="50"/>
      <c r="K271" s="50"/>
    </row>
    <row r="272" spans="5:11" ht="15" customHeight="1" x14ac:dyDescent="0.3">
      <c r="E272" s="50"/>
      <c r="F272" s="50"/>
      <c r="G272" s="50"/>
      <c r="H272" s="50"/>
      <c r="I272" s="50"/>
      <c r="J272" s="50"/>
      <c r="K272" s="50"/>
    </row>
    <row r="273" spans="5:11" ht="15" customHeight="1" x14ac:dyDescent="0.3">
      <c r="E273" s="50"/>
      <c r="F273" s="50"/>
      <c r="G273" s="50"/>
      <c r="H273" s="50"/>
      <c r="I273" s="50"/>
      <c r="J273" s="50"/>
      <c r="K273" s="50"/>
    </row>
    <row r="274" spans="5:11" ht="15" customHeight="1" x14ac:dyDescent="0.3">
      <c r="E274" s="50"/>
      <c r="F274" s="50"/>
      <c r="G274" s="50"/>
      <c r="H274" s="50"/>
      <c r="I274" s="50"/>
      <c r="J274" s="50"/>
      <c r="K274" s="50"/>
    </row>
    <row r="275" spans="5:11" ht="15" customHeight="1" x14ac:dyDescent="0.3">
      <c r="E275" s="50"/>
      <c r="F275" s="50"/>
      <c r="G275" s="50"/>
      <c r="H275" s="50"/>
      <c r="I275" s="50"/>
      <c r="J275" s="50"/>
      <c r="K275" s="50"/>
    </row>
    <row r="276" spans="5:11" ht="15" customHeight="1" x14ac:dyDescent="0.3">
      <c r="E276" s="50"/>
      <c r="F276" s="50"/>
      <c r="G276" s="50"/>
      <c r="H276" s="50"/>
      <c r="I276" s="50"/>
      <c r="J276" s="50"/>
      <c r="K276" s="50"/>
    </row>
    <row r="277" spans="5:11" ht="15" customHeight="1" x14ac:dyDescent="0.3">
      <c r="E277" s="50"/>
      <c r="F277" s="50"/>
      <c r="G277" s="50"/>
      <c r="H277" s="50"/>
      <c r="I277" s="50"/>
      <c r="J277" s="50"/>
      <c r="K277" s="50"/>
    </row>
    <row r="278" spans="5:11" ht="15" customHeight="1" x14ac:dyDescent="0.3">
      <c r="E278" s="50"/>
      <c r="F278" s="50"/>
      <c r="G278" s="50"/>
      <c r="H278" s="50"/>
      <c r="I278" s="50"/>
      <c r="J278" s="50"/>
      <c r="K278" s="50"/>
    </row>
    <row r="279" spans="5:11" ht="15" customHeight="1" x14ac:dyDescent="0.3">
      <c r="E279" s="50"/>
      <c r="F279" s="50"/>
      <c r="G279" s="50"/>
      <c r="H279" s="50"/>
      <c r="I279" s="50"/>
      <c r="J279" s="50"/>
      <c r="K279" s="50"/>
    </row>
    <row r="280" spans="5:11" ht="15" customHeight="1" x14ac:dyDescent="0.3">
      <c r="E280" s="50"/>
      <c r="F280" s="50"/>
      <c r="G280" s="50"/>
      <c r="H280" s="50"/>
      <c r="I280" s="50"/>
      <c r="J280" s="50"/>
      <c r="K280" s="50"/>
    </row>
    <row r="281" spans="5:11" ht="15" customHeight="1" x14ac:dyDescent="0.3">
      <c r="E281" s="50"/>
      <c r="F281" s="50"/>
      <c r="G281" s="50"/>
      <c r="H281" s="50"/>
      <c r="I281" s="50"/>
      <c r="J281" s="50"/>
      <c r="K281" s="50"/>
    </row>
    <row r="282" spans="5:11" ht="15" customHeight="1" x14ac:dyDescent="0.3">
      <c r="E282" s="50"/>
      <c r="F282" s="50"/>
      <c r="G282" s="50"/>
      <c r="H282" s="50"/>
      <c r="I282" s="50"/>
      <c r="J282" s="50"/>
      <c r="K282" s="50"/>
    </row>
    <row r="283" spans="5:11" ht="15" customHeight="1" x14ac:dyDescent="0.3">
      <c r="E283" s="50"/>
      <c r="F283" s="50"/>
      <c r="G283" s="50"/>
      <c r="H283" s="50"/>
      <c r="I283" s="50"/>
      <c r="J283" s="50"/>
      <c r="K283" s="50"/>
    </row>
    <row r="284" spans="5:11" ht="15" customHeight="1" x14ac:dyDescent="0.3">
      <c r="E284" s="50"/>
      <c r="F284" s="50"/>
      <c r="G284" s="50"/>
      <c r="H284" s="50"/>
      <c r="I284" s="50"/>
      <c r="J284" s="50"/>
      <c r="K284" s="50"/>
    </row>
    <row r="285" spans="5:11" ht="15" customHeight="1" x14ac:dyDescent="0.3">
      <c r="E285" s="50"/>
      <c r="F285" s="50"/>
      <c r="G285" s="50"/>
      <c r="H285" s="50"/>
      <c r="I285" s="50"/>
      <c r="J285" s="50"/>
      <c r="K285" s="50"/>
    </row>
    <row r="286" spans="5:11" ht="15" customHeight="1" x14ac:dyDescent="0.3">
      <c r="E286" s="50"/>
      <c r="F286" s="50"/>
      <c r="G286" s="50"/>
      <c r="H286" s="50"/>
      <c r="I286" s="50"/>
      <c r="J286" s="50"/>
      <c r="K286" s="50"/>
    </row>
    <row r="287" spans="5:11" ht="15" customHeight="1" x14ac:dyDescent="0.3">
      <c r="E287" s="50"/>
      <c r="F287" s="50"/>
      <c r="G287" s="50"/>
      <c r="H287" s="50"/>
      <c r="I287" s="50"/>
      <c r="J287" s="50"/>
      <c r="K287" s="50"/>
    </row>
    <row r="288" spans="5:11" ht="15" customHeight="1" x14ac:dyDescent="0.3">
      <c r="E288" s="50"/>
      <c r="F288" s="50"/>
      <c r="G288" s="50"/>
      <c r="H288" s="50"/>
      <c r="I288" s="50"/>
      <c r="J288" s="50"/>
      <c r="K288" s="50"/>
    </row>
    <row r="289" spans="5:11" ht="15" customHeight="1" x14ac:dyDescent="0.3">
      <c r="E289" s="50"/>
      <c r="F289" s="50"/>
      <c r="G289" s="50"/>
      <c r="H289" s="50"/>
      <c r="I289" s="50"/>
      <c r="J289" s="50"/>
      <c r="K289" s="50"/>
    </row>
    <row r="290" spans="5:11" ht="15" customHeight="1" x14ac:dyDescent="0.3">
      <c r="E290" s="50"/>
      <c r="F290" s="50"/>
      <c r="G290" s="50"/>
      <c r="H290" s="50"/>
      <c r="I290" s="50"/>
      <c r="J290" s="50"/>
      <c r="K290" s="50"/>
    </row>
    <row r="291" spans="5:11" ht="15" customHeight="1" x14ac:dyDescent="0.3">
      <c r="E291" s="50"/>
      <c r="F291" s="50"/>
      <c r="G291" s="50"/>
      <c r="H291" s="50"/>
      <c r="I291" s="50"/>
      <c r="J291" s="50"/>
      <c r="K291" s="50"/>
    </row>
    <row r="292" spans="5:11" ht="15" customHeight="1" x14ac:dyDescent="0.3">
      <c r="E292" s="50"/>
      <c r="F292" s="50"/>
      <c r="G292" s="50"/>
      <c r="H292" s="50"/>
      <c r="I292" s="50"/>
      <c r="J292" s="50"/>
      <c r="K292" s="50"/>
    </row>
    <row r="293" spans="5:11" ht="15" customHeight="1" x14ac:dyDescent="0.3">
      <c r="E293" s="50"/>
      <c r="F293" s="50"/>
      <c r="G293" s="50"/>
      <c r="H293" s="50"/>
      <c r="I293" s="50"/>
      <c r="J293" s="50"/>
      <c r="K293" s="50"/>
    </row>
    <row r="294" spans="5:11" ht="15" customHeight="1" x14ac:dyDescent="0.3">
      <c r="E294" s="50"/>
      <c r="F294" s="50"/>
      <c r="G294" s="50"/>
      <c r="H294" s="50"/>
      <c r="I294" s="50"/>
      <c r="J294" s="50"/>
      <c r="K294" s="50"/>
    </row>
    <row r="295" spans="5:11" ht="15" customHeight="1" x14ac:dyDescent="0.3">
      <c r="E295" s="50"/>
      <c r="F295" s="50"/>
      <c r="G295" s="50"/>
      <c r="H295" s="50"/>
      <c r="I295" s="50"/>
      <c r="J295" s="50"/>
      <c r="K295" s="50"/>
    </row>
    <row r="296" spans="5:11" ht="15" customHeight="1" x14ac:dyDescent="0.3">
      <c r="E296" s="50"/>
      <c r="F296" s="50"/>
      <c r="G296" s="50"/>
      <c r="H296" s="50"/>
      <c r="I296" s="50"/>
      <c r="J296" s="50"/>
      <c r="K296" s="50"/>
    </row>
    <row r="297" spans="5:11" ht="15" customHeight="1" x14ac:dyDescent="0.3">
      <c r="E297" s="50"/>
      <c r="F297" s="50"/>
      <c r="G297" s="50"/>
      <c r="H297" s="50"/>
      <c r="I297" s="50"/>
      <c r="J297" s="50"/>
      <c r="K297" s="50"/>
    </row>
    <row r="298" spans="5:11" ht="15" customHeight="1" x14ac:dyDescent="0.3">
      <c r="E298" s="50"/>
      <c r="F298" s="50"/>
      <c r="G298" s="50"/>
      <c r="H298" s="50"/>
      <c r="I298" s="50"/>
      <c r="J298" s="50"/>
      <c r="K298" s="50"/>
    </row>
    <row r="299" spans="5:11" ht="15" customHeight="1" x14ac:dyDescent="0.3">
      <c r="E299" s="50"/>
      <c r="F299" s="50"/>
      <c r="G299" s="50"/>
      <c r="H299" s="50"/>
      <c r="I299" s="50"/>
      <c r="J299" s="50"/>
      <c r="K299" s="50"/>
    </row>
    <row r="300" spans="5:11" ht="15" customHeight="1" x14ac:dyDescent="0.3">
      <c r="E300" s="50"/>
      <c r="F300" s="50"/>
      <c r="G300" s="50"/>
      <c r="H300" s="50"/>
      <c r="I300" s="50"/>
      <c r="J300" s="50"/>
      <c r="K300" s="50"/>
    </row>
    <row r="301" spans="5:11" ht="15" customHeight="1" x14ac:dyDescent="0.3">
      <c r="E301" s="50"/>
      <c r="F301" s="50"/>
      <c r="G301" s="50"/>
      <c r="H301" s="50"/>
      <c r="I301" s="50"/>
      <c r="J301" s="50"/>
      <c r="K301" s="50"/>
    </row>
    <row r="302" spans="5:11" ht="15" customHeight="1" x14ac:dyDescent="0.3">
      <c r="E302" s="50"/>
      <c r="F302" s="50"/>
      <c r="G302" s="50"/>
      <c r="H302" s="50"/>
      <c r="I302" s="50"/>
      <c r="J302" s="50"/>
      <c r="K302" s="50"/>
    </row>
    <row r="303" spans="5:11" ht="15" customHeight="1" x14ac:dyDescent="0.3">
      <c r="E303" s="50"/>
      <c r="F303" s="50"/>
      <c r="G303" s="50"/>
      <c r="H303" s="50"/>
      <c r="I303" s="50"/>
      <c r="J303" s="50"/>
      <c r="K303" s="50"/>
    </row>
    <row r="304" spans="5:11" ht="15" customHeight="1" x14ac:dyDescent="0.3">
      <c r="E304" s="50"/>
      <c r="F304" s="50"/>
      <c r="G304" s="50"/>
      <c r="H304" s="50"/>
      <c r="I304" s="50"/>
      <c r="J304" s="50"/>
      <c r="K304" s="50"/>
    </row>
    <row r="305" spans="5:11" ht="15" customHeight="1" x14ac:dyDescent="0.3">
      <c r="E305" s="50"/>
      <c r="F305" s="50"/>
      <c r="G305" s="50"/>
      <c r="H305" s="50"/>
      <c r="I305" s="50"/>
      <c r="J305" s="50"/>
      <c r="K305" s="50"/>
    </row>
    <row r="306" spans="5:11" ht="15" customHeight="1" x14ac:dyDescent="0.3">
      <c r="E306" s="50"/>
      <c r="F306" s="50"/>
      <c r="G306" s="50"/>
      <c r="H306" s="50"/>
      <c r="I306" s="50"/>
      <c r="J306" s="50"/>
      <c r="K306" s="50"/>
    </row>
    <row r="307" spans="5:11" ht="15" customHeight="1" x14ac:dyDescent="0.3">
      <c r="E307" s="50"/>
      <c r="F307" s="50"/>
      <c r="G307" s="50"/>
      <c r="H307" s="50"/>
      <c r="I307" s="50"/>
      <c r="J307" s="50"/>
      <c r="K307" s="50"/>
    </row>
    <row r="308" spans="5:11" ht="15" customHeight="1" x14ac:dyDescent="0.3">
      <c r="E308" s="50"/>
      <c r="F308" s="50"/>
      <c r="G308" s="50"/>
      <c r="H308" s="50"/>
      <c r="I308" s="50"/>
      <c r="J308" s="50"/>
      <c r="K308" s="50"/>
    </row>
    <row r="309" spans="5:11" ht="15" customHeight="1" x14ac:dyDescent="0.3">
      <c r="E309" s="50"/>
      <c r="F309" s="50"/>
      <c r="G309" s="50"/>
      <c r="H309" s="50"/>
      <c r="I309" s="50"/>
      <c r="J309" s="50"/>
      <c r="K309" s="50"/>
    </row>
    <row r="310" spans="5:11" ht="15" customHeight="1" x14ac:dyDescent="0.3">
      <c r="E310" s="50"/>
      <c r="F310" s="50"/>
      <c r="G310" s="50"/>
      <c r="H310" s="50"/>
      <c r="I310" s="50"/>
      <c r="J310" s="50"/>
      <c r="K310" s="50"/>
    </row>
    <row r="311" spans="5:11" ht="15" customHeight="1" x14ac:dyDescent="0.3">
      <c r="E311" s="50"/>
      <c r="F311" s="50"/>
      <c r="G311" s="50"/>
      <c r="H311" s="50"/>
      <c r="I311" s="50"/>
      <c r="J311" s="50"/>
      <c r="K311" s="50"/>
    </row>
    <row r="312" spans="5:11" ht="15" customHeight="1" x14ac:dyDescent="0.3">
      <c r="E312" s="50"/>
      <c r="F312" s="50"/>
      <c r="G312" s="50"/>
      <c r="H312" s="50"/>
      <c r="I312" s="50"/>
      <c r="J312" s="50"/>
      <c r="K312" s="50"/>
    </row>
    <row r="313" spans="5:11" ht="15" customHeight="1" x14ac:dyDescent="0.3">
      <c r="E313" s="50"/>
      <c r="F313" s="50"/>
      <c r="G313" s="50"/>
      <c r="H313" s="50"/>
      <c r="I313" s="50"/>
      <c r="J313" s="50"/>
      <c r="K313" s="50"/>
    </row>
    <row r="314" spans="5:11" ht="15" customHeight="1" x14ac:dyDescent="0.3">
      <c r="E314" s="50"/>
      <c r="F314" s="50"/>
      <c r="G314" s="50"/>
      <c r="H314" s="50"/>
      <c r="I314" s="50"/>
      <c r="J314" s="50"/>
      <c r="K314" s="50"/>
    </row>
    <row r="315" spans="5:11" ht="15" customHeight="1" x14ac:dyDescent="0.3">
      <c r="E315" s="50"/>
      <c r="F315" s="50"/>
      <c r="G315" s="50"/>
      <c r="H315" s="50"/>
      <c r="I315" s="50"/>
      <c r="J315" s="50"/>
      <c r="K315" s="50"/>
    </row>
    <row r="316" spans="5:11" ht="15" customHeight="1" x14ac:dyDescent="0.3">
      <c r="E316" s="50"/>
      <c r="F316" s="50"/>
      <c r="G316" s="50"/>
      <c r="H316" s="50"/>
      <c r="I316" s="50"/>
      <c r="J316" s="50"/>
      <c r="K316" s="50"/>
    </row>
    <row r="317" spans="5:11" ht="15" customHeight="1" x14ac:dyDescent="0.3">
      <c r="E317" s="50"/>
      <c r="F317" s="50"/>
      <c r="G317" s="50"/>
      <c r="H317" s="50"/>
      <c r="I317" s="50"/>
      <c r="J317" s="50"/>
      <c r="K317" s="50"/>
    </row>
    <row r="318" spans="5:11" ht="15" customHeight="1" x14ac:dyDescent="0.3">
      <c r="E318" s="50"/>
      <c r="F318" s="50"/>
      <c r="G318" s="50"/>
      <c r="H318" s="50"/>
      <c r="I318" s="50"/>
      <c r="J318" s="50"/>
      <c r="K318" s="50"/>
    </row>
    <row r="319" spans="5:11" ht="15" customHeight="1" x14ac:dyDescent="0.3">
      <c r="E319" s="50"/>
      <c r="F319" s="50"/>
      <c r="G319" s="50"/>
      <c r="H319" s="50"/>
      <c r="I319" s="50"/>
      <c r="J319" s="50"/>
      <c r="K319" s="50"/>
    </row>
    <row r="320" spans="5:11" ht="15" customHeight="1" x14ac:dyDescent="0.3">
      <c r="E320" s="50"/>
      <c r="F320" s="50"/>
      <c r="G320" s="50"/>
      <c r="H320" s="50"/>
      <c r="I320" s="50"/>
      <c r="J320" s="50"/>
      <c r="K320" s="50"/>
    </row>
    <row r="321" spans="5:11" ht="15" customHeight="1" x14ac:dyDescent="0.3">
      <c r="E321" s="50"/>
      <c r="F321" s="50"/>
      <c r="G321" s="50"/>
      <c r="H321" s="50"/>
      <c r="I321" s="50"/>
      <c r="J321" s="50"/>
      <c r="K321" s="50"/>
    </row>
    <row r="322" spans="5:11" ht="15" customHeight="1" x14ac:dyDescent="0.3">
      <c r="E322" s="50"/>
      <c r="F322" s="50"/>
      <c r="G322" s="50"/>
      <c r="H322" s="50"/>
      <c r="I322" s="50"/>
      <c r="J322" s="50"/>
      <c r="K322" s="50"/>
    </row>
    <row r="323" spans="5:11" ht="15" customHeight="1" x14ac:dyDescent="0.3">
      <c r="E323" s="50"/>
      <c r="F323" s="50"/>
      <c r="G323" s="50"/>
      <c r="H323" s="50"/>
      <c r="I323" s="50"/>
      <c r="J323" s="50"/>
      <c r="K323" s="50"/>
    </row>
    <row r="324" spans="5:11" ht="15" customHeight="1" x14ac:dyDescent="0.3">
      <c r="E324" s="50"/>
      <c r="F324" s="50"/>
      <c r="G324" s="50"/>
      <c r="H324" s="50"/>
      <c r="I324" s="50"/>
      <c r="J324" s="50"/>
      <c r="K324" s="50"/>
    </row>
    <row r="325" spans="5:11" ht="15" customHeight="1" x14ac:dyDescent="0.3">
      <c r="E325" s="50"/>
      <c r="F325" s="50"/>
      <c r="G325" s="50"/>
      <c r="H325" s="50"/>
      <c r="I325" s="50"/>
      <c r="J325" s="50"/>
      <c r="K325" s="50"/>
    </row>
    <row r="326" spans="5:11" ht="15" customHeight="1" x14ac:dyDescent="0.3">
      <c r="E326" s="50"/>
      <c r="F326" s="50"/>
      <c r="G326" s="50"/>
      <c r="H326" s="50"/>
      <c r="I326" s="50"/>
      <c r="J326" s="50"/>
      <c r="K326" s="50"/>
    </row>
    <row r="327" spans="5:11" ht="15" customHeight="1" x14ac:dyDescent="0.3">
      <c r="E327" s="50"/>
      <c r="F327" s="50"/>
      <c r="G327" s="50"/>
      <c r="H327" s="50"/>
      <c r="I327" s="50"/>
      <c r="J327" s="50"/>
      <c r="K327" s="50"/>
    </row>
    <row r="328" spans="5:11" ht="15" customHeight="1" x14ac:dyDescent="0.3">
      <c r="E328" s="50"/>
      <c r="F328" s="50"/>
      <c r="G328" s="50"/>
      <c r="H328" s="50"/>
      <c r="I328" s="50"/>
      <c r="J328" s="50"/>
      <c r="K328" s="50"/>
    </row>
    <row r="329" spans="5:11" ht="15" customHeight="1" x14ac:dyDescent="0.3">
      <c r="E329" s="50"/>
      <c r="F329" s="50"/>
      <c r="G329" s="50"/>
      <c r="H329" s="50"/>
      <c r="I329" s="50"/>
      <c r="J329" s="50"/>
      <c r="K329" s="50"/>
    </row>
    <row r="330" spans="5:11" ht="15" customHeight="1" x14ac:dyDescent="0.3">
      <c r="E330" s="50"/>
      <c r="F330" s="50"/>
      <c r="G330" s="50"/>
      <c r="H330" s="50"/>
      <c r="I330" s="50"/>
      <c r="J330" s="50"/>
      <c r="K330" s="50"/>
    </row>
    <row r="331" spans="5:11" ht="15" customHeight="1" x14ac:dyDescent="0.3">
      <c r="E331" s="50"/>
      <c r="F331" s="50"/>
      <c r="G331" s="50"/>
      <c r="H331" s="50"/>
      <c r="I331" s="50"/>
      <c r="J331" s="50"/>
      <c r="K331" s="50"/>
    </row>
    <row r="332" spans="5:11" ht="15" customHeight="1" x14ac:dyDescent="0.3">
      <c r="E332" s="50"/>
      <c r="F332" s="50"/>
      <c r="G332" s="50"/>
      <c r="H332" s="50"/>
      <c r="I332" s="50"/>
      <c r="J332" s="50"/>
      <c r="K332" s="50"/>
    </row>
    <row r="333" spans="5:11" ht="15" customHeight="1" x14ac:dyDescent="0.3">
      <c r="E333" s="50"/>
      <c r="F333" s="50"/>
      <c r="G333" s="50"/>
      <c r="H333" s="50"/>
      <c r="I333" s="50"/>
      <c r="J333" s="50"/>
      <c r="K333" s="50"/>
    </row>
    <row r="334" spans="5:11" ht="15" customHeight="1" x14ac:dyDescent="0.3">
      <c r="E334" s="50"/>
      <c r="F334" s="50"/>
      <c r="G334" s="50"/>
      <c r="H334" s="50"/>
      <c r="I334" s="50"/>
      <c r="J334" s="50"/>
      <c r="K334" s="50"/>
    </row>
    <row r="335" spans="5:11" ht="15" customHeight="1" x14ac:dyDescent="0.3">
      <c r="E335" s="50"/>
      <c r="F335" s="50"/>
      <c r="G335" s="50"/>
      <c r="H335" s="50"/>
      <c r="I335" s="50"/>
      <c r="J335" s="50"/>
      <c r="K335" s="50"/>
    </row>
    <row r="336" spans="5:11" ht="15" customHeight="1" x14ac:dyDescent="0.3">
      <c r="E336" s="50"/>
      <c r="F336" s="50"/>
      <c r="G336" s="50"/>
      <c r="H336" s="50"/>
      <c r="I336" s="50"/>
      <c r="J336" s="50"/>
      <c r="K336" s="50"/>
    </row>
    <row r="337" spans="5:11" ht="15" customHeight="1" x14ac:dyDescent="0.3">
      <c r="E337" s="50"/>
      <c r="F337" s="50"/>
      <c r="G337" s="50"/>
      <c r="H337" s="50"/>
      <c r="I337" s="50"/>
      <c r="J337" s="50"/>
      <c r="K337" s="50"/>
    </row>
    <row r="338" spans="5:11" ht="15" customHeight="1" x14ac:dyDescent="0.3">
      <c r="E338" s="50"/>
      <c r="F338" s="50"/>
      <c r="G338" s="50"/>
      <c r="H338" s="50"/>
      <c r="I338" s="50"/>
      <c r="J338" s="50"/>
      <c r="K338" s="50"/>
    </row>
    <row r="339" spans="5:11" ht="15" customHeight="1" x14ac:dyDescent="0.3">
      <c r="E339" s="50"/>
      <c r="F339" s="50"/>
      <c r="G339" s="50"/>
      <c r="H339" s="50"/>
      <c r="I339" s="50"/>
      <c r="J339" s="50"/>
      <c r="K339" s="50"/>
    </row>
    <row r="340" spans="5:11" ht="15" customHeight="1" x14ac:dyDescent="0.3">
      <c r="E340" s="50"/>
      <c r="F340" s="50"/>
      <c r="G340" s="50"/>
      <c r="H340" s="50"/>
      <c r="I340" s="50"/>
      <c r="J340" s="50"/>
      <c r="K340" s="50"/>
    </row>
    <row r="341" spans="5:11" ht="15" customHeight="1" x14ac:dyDescent="0.3">
      <c r="E341" s="50"/>
      <c r="F341" s="50"/>
      <c r="G341" s="50"/>
      <c r="H341" s="50"/>
      <c r="I341" s="50"/>
      <c r="J341" s="50"/>
      <c r="K341" s="50"/>
    </row>
    <row r="342" spans="5:11" ht="15" customHeight="1" x14ac:dyDescent="0.3">
      <c r="E342" s="50"/>
      <c r="F342" s="50"/>
      <c r="G342" s="50"/>
      <c r="H342" s="50"/>
      <c r="I342" s="50"/>
      <c r="J342" s="50"/>
      <c r="K342" s="50"/>
    </row>
    <row r="343" spans="5:11" ht="15" customHeight="1" x14ac:dyDescent="0.3">
      <c r="E343" s="50"/>
      <c r="F343" s="50"/>
      <c r="G343" s="50"/>
      <c r="H343" s="50"/>
      <c r="I343" s="50"/>
      <c r="J343" s="50"/>
      <c r="K343" s="50"/>
    </row>
    <row r="344" spans="5:11" ht="15" customHeight="1" x14ac:dyDescent="0.3">
      <c r="E344" s="50"/>
      <c r="F344" s="50"/>
      <c r="G344" s="50"/>
      <c r="H344" s="50"/>
      <c r="I344" s="50"/>
      <c r="J344" s="50"/>
      <c r="K344" s="50"/>
    </row>
    <row r="345" spans="5:11" ht="15" customHeight="1" x14ac:dyDescent="0.3">
      <c r="E345" s="50"/>
      <c r="F345" s="50"/>
      <c r="G345" s="50"/>
      <c r="H345" s="50"/>
      <c r="I345" s="50"/>
      <c r="J345" s="50"/>
      <c r="K345" s="50"/>
    </row>
    <row r="346" spans="5:11" ht="15" customHeight="1" x14ac:dyDescent="0.3">
      <c r="E346" s="50"/>
      <c r="F346" s="50"/>
      <c r="G346" s="50"/>
      <c r="H346" s="50"/>
      <c r="I346" s="50"/>
      <c r="J346" s="50"/>
      <c r="K346" s="50"/>
    </row>
    <row r="347" spans="5:11" ht="15" customHeight="1" x14ac:dyDescent="0.3">
      <c r="E347" s="50"/>
      <c r="F347" s="50"/>
      <c r="G347" s="50"/>
      <c r="H347" s="50"/>
      <c r="I347" s="50"/>
      <c r="J347" s="50"/>
      <c r="K347" s="50"/>
    </row>
    <row r="348" spans="5:11" ht="15" customHeight="1" x14ac:dyDescent="0.3">
      <c r="E348" s="50"/>
      <c r="F348" s="50"/>
      <c r="G348" s="50"/>
      <c r="H348" s="50"/>
      <c r="I348" s="50"/>
      <c r="J348" s="50"/>
      <c r="K348" s="50"/>
    </row>
    <row r="349" spans="5:11" ht="15" customHeight="1" x14ac:dyDescent="0.3">
      <c r="E349" s="50"/>
      <c r="F349" s="50"/>
      <c r="G349" s="50"/>
      <c r="H349" s="50"/>
      <c r="I349" s="50"/>
      <c r="J349" s="50"/>
      <c r="K349" s="50"/>
    </row>
    <row r="350" spans="5:11" ht="15" customHeight="1" x14ac:dyDescent="0.3">
      <c r="E350" s="50"/>
      <c r="F350" s="50"/>
      <c r="G350" s="50"/>
      <c r="H350" s="50"/>
      <c r="I350" s="50"/>
      <c r="J350" s="50"/>
      <c r="K350" s="50"/>
    </row>
    <row r="351" spans="5:11" ht="15" customHeight="1" x14ac:dyDescent="0.3">
      <c r="E351" s="50"/>
      <c r="F351" s="50"/>
      <c r="G351" s="50"/>
      <c r="H351" s="50"/>
      <c r="I351" s="50"/>
      <c r="J351" s="50"/>
      <c r="K351" s="50"/>
    </row>
    <row r="352" spans="5:11" ht="15" customHeight="1" x14ac:dyDescent="0.3">
      <c r="E352" s="50"/>
      <c r="F352" s="50"/>
      <c r="G352" s="50"/>
      <c r="H352" s="50"/>
      <c r="I352" s="50"/>
      <c r="J352" s="50"/>
      <c r="K352" s="50"/>
    </row>
    <row r="353" spans="5:11" ht="15" customHeight="1" x14ac:dyDescent="0.3">
      <c r="E353" s="50"/>
      <c r="F353" s="50"/>
      <c r="G353" s="50"/>
      <c r="H353" s="50"/>
      <c r="I353" s="50"/>
      <c r="J353" s="50"/>
      <c r="K353" s="50"/>
    </row>
    <row r="354" spans="5:11" ht="15" customHeight="1" x14ac:dyDescent="0.3">
      <c r="E354" s="50"/>
      <c r="F354" s="50"/>
      <c r="G354" s="50"/>
      <c r="H354" s="50"/>
      <c r="I354" s="50"/>
      <c r="J354" s="50"/>
      <c r="K354" s="50"/>
    </row>
    <row r="355" spans="5:11" ht="15" customHeight="1" x14ac:dyDescent="0.3">
      <c r="E355" s="50"/>
      <c r="F355" s="50"/>
      <c r="G355" s="50"/>
      <c r="H355" s="50"/>
      <c r="I355" s="50"/>
      <c r="J355" s="50"/>
      <c r="K355" s="50"/>
    </row>
    <row r="356" spans="5:11" ht="15" customHeight="1" x14ac:dyDescent="0.3">
      <c r="E356" s="50"/>
      <c r="F356" s="50"/>
      <c r="G356" s="50"/>
      <c r="H356" s="50"/>
      <c r="I356" s="50"/>
      <c r="J356" s="50"/>
      <c r="K356" s="50"/>
    </row>
    <row r="357" spans="5:11" ht="15" customHeight="1" x14ac:dyDescent="0.3">
      <c r="E357" s="50"/>
      <c r="F357" s="50"/>
      <c r="G357" s="50"/>
      <c r="H357" s="50"/>
      <c r="I357" s="50"/>
      <c r="J357" s="50"/>
      <c r="K357" s="50"/>
    </row>
    <row r="358" spans="5:11" ht="15" customHeight="1" x14ac:dyDescent="0.3">
      <c r="E358" s="50"/>
      <c r="F358" s="50"/>
      <c r="G358" s="50"/>
      <c r="H358" s="50"/>
      <c r="I358" s="50"/>
      <c r="J358" s="50"/>
      <c r="K358" s="50"/>
    </row>
    <row r="359" spans="5:11" ht="15" customHeight="1" x14ac:dyDescent="0.3">
      <c r="E359" s="50"/>
      <c r="F359" s="50"/>
      <c r="G359" s="50"/>
      <c r="H359" s="50"/>
      <c r="I359" s="50"/>
      <c r="J359" s="50"/>
      <c r="K359" s="50"/>
    </row>
    <row r="360" spans="5:11" ht="15" customHeight="1" x14ac:dyDescent="0.3">
      <c r="E360" s="50"/>
      <c r="F360" s="50"/>
      <c r="G360" s="50"/>
      <c r="H360" s="50"/>
      <c r="I360" s="50"/>
      <c r="J360" s="50"/>
      <c r="K360" s="50"/>
    </row>
    <row r="361" spans="5:11" ht="15" customHeight="1" x14ac:dyDescent="0.3">
      <c r="E361" s="50"/>
      <c r="F361" s="50"/>
      <c r="G361" s="50"/>
      <c r="H361" s="50"/>
      <c r="I361" s="50"/>
      <c r="J361" s="50"/>
      <c r="K361" s="50"/>
    </row>
    <row r="362" spans="5:11" ht="15" customHeight="1" x14ac:dyDescent="0.3">
      <c r="E362" s="50"/>
      <c r="F362" s="50"/>
      <c r="G362" s="50"/>
      <c r="H362" s="50"/>
      <c r="I362" s="50"/>
      <c r="J362" s="50"/>
      <c r="K362" s="50"/>
    </row>
    <row r="363" spans="5:11" ht="15" customHeight="1" x14ac:dyDescent="0.3">
      <c r="E363" s="50"/>
      <c r="F363" s="50"/>
      <c r="G363" s="50"/>
      <c r="H363" s="50"/>
      <c r="I363" s="50"/>
      <c r="J363" s="50"/>
      <c r="K363" s="50"/>
    </row>
    <row r="364" spans="5:11" ht="15" customHeight="1" x14ac:dyDescent="0.3">
      <c r="E364" s="50"/>
      <c r="F364" s="50"/>
      <c r="G364" s="50"/>
      <c r="H364" s="50"/>
      <c r="I364" s="50"/>
      <c r="J364" s="50"/>
      <c r="K364" s="50"/>
    </row>
    <row r="365" spans="5:11" ht="15" customHeight="1" x14ac:dyDescent="0.3">
      <c r="E365" s="50"/>
      <c r="F365" s="50"/>
      <c r="G365" s="50"/>
      <c r="H365" s="50"/>
      <c r="I365" s="50"/>
      <c r="J365" s="50"/>
      <c r="K365" s="50"/>
    </row>
    <row r="366" spans="5:11" ht="15" customHeight="1" x14ac:dyDescent="0.3">
      <c r="E366" s="50"/>
      <c r="F366" s="50"/>
      <c r="G366" s="50"/>
      <c r="H366" s="50"/>
      <c r="I366" s="50"/>
      <c r="J366" s="50"/>
      <c r="K366" s="50"/>
    </row>
    <row r="367" spans="5:11" ht="15" customHeight="1" x14ac:dyDescent="0.3">
      <c r="E367" s="50"/>
      <c r="F367" s="50"/>
      <c r="G367" s="50"/>
      <c r="H367" s="50"/>
      <c r="I367" s="50"/>
      <c r="J367" s="50"/>
      <c r="K367" s="50"/>
    </row>
    <row r="368" spans="5:11" ht="15" customHeight="1" x14ac:dyDescent="0.3">
      <c r="E368" s="50"/>
      <c r="F368" s="50"/>
      <c r="G368" s="50"/>
      <c r="H368" s="50"/>
      <c r="I368" s="50"/>
      <c r="J368" s="50"/>
      <c r="K368" s="50"/>
    </row>
    <row r="369" spans="5:11" ht="15" customHeight="1" x14ac:dyDescent="0.3">
      <c r="E369" s="50"/>
      <c r="F369" s="50"/>
      <c r="G369" s="50"/>
      <c r="H369" s="50"/>
      <c r="I369" s="50"/>
      <c r="J369" s="50"/>
      <c r="K369" s="50"/>
    </row>
    <row r="370" spans="5:11" ht="15" customHeight="1" x14ac:dyDescent="0.3">
      <c r="E370" s="50"/>
      <c r="F370" s="50"/>
      <c r="G370" s="50"/>
      <c r="H370" s="50"/>
      <c r="I370" s="50"/>
      <c r="J370" s="50"/>
      <c r="K370" s="50"/>
    </row>
    <row r="371" spans="5:11" ht="15" customHeight="1" x14ac:dyDescent="0.3">
      <c r="E371" s="50"/>
      <c r="F371" s="50"/>
      <c r="G371" s="50"/>
      <c r="H371" s="50"/>
      <c r="I371" s="50"/>
      <c r="J371" s="50"/>
      <c r="K371" s="50"/>
    </row>
    <row r="372" spans="5:11" ht="15" customHeight="1" x14ac:dyDescent="0.3">
      <c r="E372" s="50"/>
      <c r="F372" s="50"/>
      <c r="G372" s="50"/>
      <c r="H372" s="50"/>
      <c r="I372" s="50"/>
      <c r="J372" s="50"/>
      <c r="K372" s="50"/>
    </row>
    <row r="373" spans="5:11" ht="15" customHeight="1" x14ac:dyDescent="0.3">
      <c r="E373" s="50"/>
      <c r="F373" s="50"/>
      <c r="G373" s="50"/>
      <c r="H373" s="50"/>
      <c r="I373" s="50"/>
      <c r="J373" s="50"/>
      <c r="K373" s="50"/>
    </row>
    <row r="374" spans="5:11" ht="15" customHeight="1" x14ac:dyDescent="0.3">
      <c r="E374" s="50"/>
      <c r="F374" s="50"/>
      <c r="G374" s="50"/>
      <c r="H374" s="50"/>
      <c r="I374" s="50"/>
      <c r="J374" s="50"/>
      <c r="K374" s="50"/>
    </row>
    <row r="375" spans="5:11" ht="15" customHeight="1" x14ac:dyDescent="0.3">
      <c r="E375" s="50"/>
      <c r="F375" s="50"/>
      <c r="G375" s="50"/>
      <c r="H375" s="50"/>
      <c r="I375" s="50"/>
      <c r="J375" s="50"/>
      <c r="K375" s="50"/>
    </row>
    <row r="376" spans="5:11" ht="15" customHeight="1" x14ac:dyDescent="0.3">
      <c r="E376" s="50"/>
      <c r="F376" s="50"/>
      <c r="G376" s="50"/>
      <c r="H376" s="50"/>
      <c r="I376" s="50"/>
      <c r="J376" s="50"/>
      <c r="K376" s="50"/>
    </row>
    <row r="377" spans="5:11" ht="15" customHeight="1" x14ac:dyDescent="0.3">
      <c r="E377" s="50"/>
      <c r="F377" s="50"/>
      <c r="G377" s="50"/>
      <c r="H377" s="50"/>
      <c r="I377" s="50"/>
      <c r="J377" s="50"/>
      <c r="K377" s="50"/>
    </row>
    <row r="378" spans="5:11" ht="15" customHeight="1" x14ac:dyDescent="0.3">
      <c r="E378" s="50"/>
      <c r="F378" s="50"/>
      <c r="G378" s="50"/>
      <c r="H378" s="50"/>
      <c r="I378" s="50"/>
      <c r="J378" s="50"/>
      <c r="K378" s="50"/>
    </row>
    <row r="379" spans="5:11" ht="15" customHeight="1" x14ac:dyDescent="0.3">
      <c r="E379" s="50"/>
      <c r="F379" s="50"/>
      <c r="G379" s="50"/>
      <c r="H379" s="50"/>
      <c r="I379" s="50"/>
      <c r="J379" s="50"/>
      <c r="K379" s="50"/>
    </row>
    <row r="380" spans="5:11" ht="15" customHeight="1" x14ac:dyDescent="0.3">
      <c r="E380" s="50"/>
      <c r="F380" s="50"/>
      <c r="G380" s="50"/>
      <c r="H380" s="50"/>
      <c r="I380" s="50"/>
      <c r="J380" s="50"/>
      <c r="K380" s="50"/>
    </row>
    <row r="381" spans="5:11" ht="15" customHeight="1" x14ac:dyDescent="0.3">
      <c r="E381" s="50"/>
      <c r="F381" s="50"/>
      <c r="G381" s="50"/>
      <c r="H381" s="50"/>
      <c r="I381" s="50"/>
      <c r="J381" s="50"/>
      <c r="K381" s="50"/>
    </row>
    <row r="382" spans="5:11" ht="15" customHeight="1" x14ac:dyDescent="0.3">
      <c r="E382" s="50"/>
      <c r="F382" s="50"/>
      <c r="G382" s="50"/>
      <c r="H382" s="50"/>
      <c r="I382" s="50"/>
      <c r="J382" s="50"/>
      <c r="K382" s="50"/>
    </row>
    <row r="383" spans="5:11" ht="15" customHeight="1" x14ac:dyDescent="0.3">
      <c r="E383" s="50"/>
      <c r="F383" s="50"/>
      <c r="G383" s="50"/>
      <c r="H383" s="50"/>
      <c r="I383" s="50"/>
      <c r="J383" s="50"/>
      <c r="K383" s="50"/>
    </row>
    <row r="384" spans="5:11" ht="15" customHeight="1" x14ac:dyDescent="0.3">
      <c r="E384" s="50"/>
      <c r="F384" s="50"/>
      <c r="G384" s="50"/>
      <c r="H384" s="50"/>
      <c r="I384" s="50"/>
      <c r="J384" s="50"/>
      <c r="K384" s="50"/>
    </row>
    <row r="385" spans="5:11" ht="15" customHeight="1" x14ac:dyDescent="0.3">
      <c r="E385" s="50"/>
      <c r="F385" s="50"/>
      <c r="G385" s="50"/>
      <c r="H385" s="50"/>
      <c r="I385" s="50"/>
      <c r="J385" s="50"/>
      <c r="K385" s="50"/>
    </row>
    <row r="386" spans="5:11" ht="15" customHeight="1" x14ac:dyDescent="0.3">
      <c r="E386" s="50"/>
      <c r="F386" s="50"/>
      <c r="G386" s="50"/>
      <c r="H386" s="50"/>
      <c r="I386" s="50"/>
      <c r="J386" s="50"/>
      <c r="K386" s="50"/>
    </row>
    <row r="387" spans="5:11" ht="15" customHeight="1" x14ac:dyDescent="0.3">
      <c r="E387" s="50"/>
      <c r="F387" s="50"/>
      <c r="G387" s="50"/>
      <c r="H387" s="50"/>
      <c r="I387" s="50"/>
      <c r="J387" s="50"/>
      <c r="K387" s="50"/>
    </row>
    <row r="388" spans="5:11" ht="15" customHeight="1" x14ac:dyDescent="0.3">
      <c r="E388" s="50"/>
      <c r="F388" s="50"/>
      <c r="G388" s="50"/>
      <c r="H388" s="50"/>
      <c r="I388" s="50"/>
      <c r="J388" s="50"/>
      <c r="K388" s="50"/>
    </row>
    <row r="389" spans="5:11" ht="15" customHeight="1" x14ac:dyDescent="0.3">
      <c r="E389" s="50"/>
      <c r="F389" s="50"/>
      <c r="G389" s="50"/>
      <c r="H389" s="50"/>
      <c r="I389" s="50"/>
      <c r="J389" s="50"/>
      <c r="K389" s="50"/>
    </row>
    <row r="390" spans="5:11" ht="15" customHeight="1" x14ac:dyDescent="0.3">
      <c r="E390" s="50"/>
      <c r="F390" s="50"/>
      <c r="G390" s="50"/>
      <c r="H390" s="50"/>
      <c r="I390" s="50"/>
      <c r="J390" s="50"/>
      <c r="K390" s="50"/>
    </row>
    <row r="391" spans="5:11" ht="15" customHeight="1" x14ac:dyDescent="0.3">
      <c r="E391" s="50"/>
      <c r="F391" s="50"/>
      <c r="G391" s="50"/>
      <c r="H391" s="50"/>
      <c r="I391" s="50"/>
      <c r="J391" s="50"/>
      <c r="K391" s="50"/>
    </row>
    <row r="392" spans="5:11" ht="15" customHeight="1" x14ac:dyDescent="0.3">
      <c r="E392" s="50"/>
      <c r="F392" s="50"/>
      <c r="G392" s="50"/>
      <c r="H392" s="50"/>
      <c r="I392" s="50"/>
      <c r="J392" s="50"/>
      <c r="K392" s="50"/>
    </row>
    <row r="393" spans="5:11" ht="15" customHeight="1" x14ac:dyDescent="0.3">
      <c r="E393" s="50"/>
      <c r="F393" s="50"/>
      <c r="G393" s="50"/>
      <c r="H393" s="50"/>
      <c r="I393" s="50"/>
      <c r="J393" s="50"/>
      <c r="K393" s="50"/>
    </row>
    <row r="394" spans="5:11" ht="15" customHeight="1" x14ac:dyDescent="0.3">
      <c r="E394" s="50"/>
      <c r="F394" s="50"/>
      <c r="G394" s="50"/>
      <c r="H394" s="50"/>
      <c r="I394" s="50"/>
      <c r="J394" s="50"/>
      <c r="K394" s="50"/>
    </row>
    <row r="395" spans="5:11" ht="15" customHeight="1" x14ac:dyDescent="0.3">
      <c r="E395" s="50"/>
      <c r="F395" s="50"/>
      <c r="G395" s="50"/>
      <c r="H395" s="50"/>
      <c r="I395" s="50"/>
      <c r="J395" s="50"/>
      <c r="K395" s="50"/>
    </row>
    <row r="396" spans="5:11" ht="15" customHeight="1" x14ac:dyDescent="0.3">
      <c r="E396" s="50"/>
      <c r="F396" s="50"/>
      <c r="G396" s="50"/>
      <c r="H396" s="50"/>
      <c r="I396" s="50"/>
      <c r="J396" s="50"/>
      <c r="K396" s="50"/>
    </row>
    <row r="397" spans="5:11" ht="15" customHeight="1" x14ac:dyDescent="0.3">
      <c r="E397" s="50"/>
      <c r="F397" s="50"/>
      <c r="G397" s="50"/>
      <c r="H397" s="50"/>
      <c r="I397" s="50"/>
      <c r="J397" s="50"/>
      <c r="K397" s="50"/>
    </row>
    <row r="398" spans="5:11" ht="15" customHeight="1" x14ac:dyDescent="0.3">
      <c r="E398" s="50"/>
      <c r="F398" s="50"/>
      <c r="G398" s="50"/>
      <c r="H398" s="50"/>
      <c r="I398" s="50"/>
      <c r="J398" s="50"/>
      <c r="K398" s="50"/>
    </row>
    <row r="399" spans="5:11" ht="15" customHeight="1" x14ac:dyDescent="0.3">
      <c r="E399" s="50"/>
      <c r="F399" s="50"/>
      <c r="G399" s="50"/>
      <c r="H399" s="50"/>
      <c r="I399" s="50"/>
      <c r="J399" s="50"/>
      <c r="K399" s="50"/>
    </row>
    <row r="400" spans="5:11" ht="15" customHeight="1" x14ac:dyDescent="0.3">
      <c r="E400" s="50"/>
      <c r="F400" s="50"/>
      <c r="G400" s="50"/>
      <c r="H400" s="50"/>
      <c r="I400" s="50"/>
      <c r="J400" s="50"/>
      <c r="K400" s="50"/>
    </row>
    <row r="401" spans="5:11" ht="15" customHeight="1" x14ac:dyDescent="0.3">
      <c r="E401" s="50"/>
      <c r="F401" s="50"/>
      <c r="G401" s="50"/>
      <c r="H401" s="50"/>
      <c r="I401" s="50"/>
      <c r="J401" s="50"/>
      <c r="K401" s="50"/>
    </row>
    <row r="402" spans="5:11" ht="15" customHeight="1" x14ac:dyDescent="0.3">
      <c r="E402" s="50"/>
      <c r="F402" s="50"/>
      <c r="G402" s="50"/>
      <c r="H402" s="50"/>
      <c r="I402" s="50"/>
      <c r="J402" s="50"/>
      <c r="K402" s="50"/>
    </row>
    <row r="403" spans="5:11" ht="15" customHeight="1" x14ac:dyDescent="0.3">
      <c r="E403" s="50"/>
      <c r="F403" s="50"/>
      <c r="G403" s="50"/>
      <c r="H403" s="50"/>
      <c r="I403" s="50"/>
      <c r="J403" s="50"/>
      <c r="K403" s="50"/>
    </row>
    <row r="404" spans="5:11" ht="15" customHeight="1" x14ac:dyDescent="0.3">
      <c r="E404" s="50"/>
      <c r="F404" s="50"/>
      <c r="G404" s="50"/>
      <c r="H404" s="50"/>
      <c r="I404" s="50"/>
      <c r="J404" s="50"/>
      <c r="K404" s="50"/>
    </row>
    <row r="405" spans="5:11" ht="15" customHeight="1" x14ac:dyDescent="0.3">
      <c r="E405" s="50"/>
      <c r="F405" s="50"/>
      <c r="G405" s="50"/>
      <c r="H405" s="50"/>
      <c r="I405" s="50"/>
      <c r="J405" s="50"/>
      <c r="K405" s="50"/>
    </row>
    <row r="406" spans="5:11" ht="15" customHeight="1" x14ac:dyDescent="0.3">
      <c r="E406" s="50"/>
      <c r="F406" s="50"/>
      <c r="G406" s="50"/>
      <c r="H406" s="50"/>
      <c r="I406" s="50"/>
      <c r="J406" s="50"/>
      <c r="K406" s="50"/>
    </row>
    <row r="407" spans="5:11" ht="15" customHeight="1" x14ac:dyDescent="0.3">
      <c r="E407" s="50"/>
      <c r="F407" s="50"/>
      <c r="G407" s="50"/>
      <c r="H407" s="50"/>
      <c r="I407" s="50"/>
      <c r="J407" s="50"/>
      <c r="K407" s="50"/>
    </row>
    <row r="408" spans="5:11" ht="15" customHeight="1" x14ac:dyDescent="0.3">
      <c r="E408" s="50"/>
      <c r="F408" s="50"/>
      <c r="G408" s="50"/>
      <c r="H408" s="50"/>
      <c r="I408" s="50"/>
      <c r="J408" s="50"/>
      <c r="K408" s="50"/>
    </row>
    <row r="409" spans="5:11" ht="15" customHeight="1" x14ac:dyDescent="0.3">
      <c r="E409" s="50"/>
      <c r="F409" s="50"/>
      <c r="G409" s="50"/>
      <c r="H409" s="50"/>
      <c r="I409" s="50"/>
      <c r="J409" s="50"/>
      <c r="K409" s="50"/>
    </row>
    <row r="410" spans="5:11" ht="15" customHeight="1" x14ac:dyDescent="0.3">
      <c r="E410" s="50"/>
      <c r="F410" s="50"/>
      <c r="G410" s="50"/>
      <c r="H410" s="50"/>
      <c r="I410" s="50"/>
      <c r="J410" s="50"/>
      <c r="K410" s="50"/>
    </row>
    <row r="411" spans="5:11" ht="15" customHeight="1" x14ac:dyDescent="0.3">
      <c r="E411" s="50"/>
      <c r="F411" s="50"/>
      <c r="G411" s="50"/>
      <c r="H411" s="50"/>
      <c r="I411" s="50"/>
      <c r="J411" s="50"/>
      <c r="K411" s="50"/>
    </row>
    <row r="412" spans="5:11" ht="15" customHeight="1" x14ac:dyDescent="0.3">
      <c r="E412" s="50"/>
      <c r="F412" s="50"/>
      <c r="G412" s="50"/>
      <c r="H412" s="50"/>
      <c r="I412" s="50"/>
      <c r="J412" s="50"/>
      <c r="K412" s="50"/>
    </row>
    <row r="413" spans="5:11" ht="15" customHeight="1" x14ac:dyDescent="0.3">
      <c r="E413" s="50"/>
      <c r="F413" s="50"/>
      <c r="G413" s="50"/>
      <c r="H413" s="50"/>
      <c r="I413" s="50"/>
      <c r="J413" s="50"/>
      <c r="K413" s="50"/>
    </row>
    <row r="414" spans="5:11" ht="15" customHeight="1" x14ac:dyDescent="0.3">
      <c r="E414" s="50"/>
      <c r="F414" s="50"/>
      <c r="G414" s="50"/>
      <c r="H414" s="50"/>
      <c r="I414" s="50"/>
      <c r="J414" s="50"/>
      <c r="K414" s="50"/>
    </row>
    <row r="415" spans="5:11" ht="15" customHeight="1" x14ac:dyDescent="0.3">
      <c r="E415" s="50"/>
      <c r="F415" s="50"/>
      <c r="G415" s="50"/>
      <c r="H415" s="50"/>
      <c r="I415" s="50"/>
      <c r="J415" s="50"/>
      <c r="K415" s="50"/>
    </row>
    <row r="416" spans="5:11" ht="15" customHeight="1" x14ac:dyDescent="0.3">
      <c r="E416" s="50"/>
      <c r="F416" s="50"/>
      <c r="G416" s="50"/>
      <c r="H416" s="50"/>
      <c r="I416" s="50"/>
      <c r="J416" s="50"/>
      <c r="K416" s="50"/>
    </row>
    <row r="417" spans="5:11" ht="15" customHeight="1" x14ac:dyDescent="0.3">
      <c r="E417" s="50"/>
      <c r="F417" s="50"/>
      <c r="G417" s="50"/>
      <c r="H417" s="50"/>
      <c r="I417" s="50"/>
      <c r="J417" s="50"/>
      <c r="K417" s="50"/>
    </row>
    <row r="418" spans="5:11" ht="15" customHeight="1" x14ac:dyDescent="0.3">
      <c r="E418" s="50"/>
      <c r="F418" s="50"/>
      <c r="G418" s="50"/>
      <c r="H418" s="50"/>
      <c r="I418" s="50"/>
      <c r="J418" s="50"/>
      <c r="K418" s="50"/>
    </row>
    <row r="419" spans="5:11" ht="15" customHeight="1" x14ac:dyDescent="0.3">
      <c r="E419" s="50"/>
      <c r="F419" s="50"/>
      <c r="G419" s="50"/>
      <c r="H419" s="50"/>
      <c r="I419" s="50"/>
      <c r="J419" s="50"/>
      <c r="K419" s="50"/>
    </row>
    <row r="420" spans="5:11" ht="15" customHeight="1" x14ac:dyDescent="0.3">
      <c r="E420" s="50"/>
      <c r="F420" s="50"/>
      <c r="G420" s="50"/>
      <c r="H420" s="50"/>
      <c r="I420" s="50"/>
      <c r="J420" s="50"/>
      <c r="K420" s="50"/>
    </row>
    <row r="421" spans="5:11" ht="15" customHeight="1" x14ac:dyDescent="0.3">
      <c r="E421" s="50"/>
      <c r="F421" s="50"/>
      <c r="G421" s="50"/>
      <c r="H421" s="50"/>
      <c r="I421" s="50"/>
      <c r="J421" s="50"/>
      <c r="K421" s="50"/>
    </row>
    <row r="422" spans="5:11" ht="15" customHeight="1" x14ac:dyDescent="0.3">
      <c r="E422" s="50"/>
      <c r="F422" s="50"/>
      <c r="G422" s="50"/>
      <c r="H422" s="50"/>
      <c r="I422" s="50"/>
      <c r="J422" s="50"/>
      <c r="K422" s="50"/>
    </row>
    <row r="423" spans="5:11" ht="15" customHeight="1" x14ac:dyDescent="0.3">
      <c r="E423" s="50"/>
      <c r="F423" s="50"/>
      <c r="G423" s="50"/>
      <c r="H423" s="50"/>
      <c r="I423" s="50"/>
      <c r="J423" s="50"/>
      <c r="K423" s="50"/>
    </row>
    <row r="424" spans="5:11" ht="15" customHeight="1" x14ac:dyDescent="0.3">
      <c r="E424" s="50"/>
      <c r="F424" s="50"/>
      <c r="G424" s="50"/>
      <c r="H424" s="50"/>
      <c r="I424" s="50"/>
      <c r="J424" s="50"/>
      <c r="K424" s="50"/>
    </row>
    <row r="425" spans="5:11" ht="15" customHeight="1" x14ac:dyDescent="0.3">
      <c r="E425" s="50"/>
      <c r="F425" s="50"/>
      <c r="G425" s="50"/>
      <c r="H425" s="50"/>
      <c r="I425" s="50"/>
      <c r="J425" s="50"/>
      <c r="K425" s="50"/>
    </row>
    <row r="426" spans="5:11" ht="15" customHeight="1" x14ac:dyDescent="0.3">
      <c r="E426" s="50"/>
      <c r="F426" s="50"/>
      <c r="G426" s="50"/>
      <c r="H426" s="50"/>
      <c r="I426" s="50"/>
      <c r="J426" s="50"/>
      <c r="K426" s="50"/>
    </row>
    <row r="427" spans="5:11" ht="15" customHeight="1" x14ac:dyDescent="0.3">
      <c r="E427" s="50"/>
      <c r="F427" s="50"/>
      <c r="G427" s="50"/>
      <c r="H427" s="50"/>
      <c r="I427" s="50"/>
      <c r="J427" s="50"/>
      <c r="K427" s="50"/>
    </row>
    <row r="428" spans="5:11" ht="15" customHeight="1" x14ac:dyDescent="0.3">
      <c r="E428" s="50"/>
      <c r="F428" s="50"/>
      <c r="G428" s="50"/>
      <c r="H428" s="50"/>
      <c r="I428" s="50"/>
      <c r="J428" s="50"/>
      <c r="K428" s="50"/>
    </row>
    <row r="429" spans="5:11" ht="15" customHeight="1" x14ac:dyDescent="0.3">
      <c r="E429" s="50"/>
      <c r="F429" s="50"/>
      <c r="G429" s="50"/>
      <c r="H429" s="50"/>
      <c r="I429" s="50"/>
      <c r="J429" s="50"/>
      <c r="K429" s="50"/>
    </row>
    <row r="430" spans="5:11" ht="15" customHeight="1" x14ac:dyDescent="0.3">
      <c r="E430" s="50"/>
      <c r="F430" s="50"/>
      <c r="G430" s="50"/>
      <c r="H430" s="50"/>
      <c r="I430" s="50"/>
      <c r="J430" s="50"/>
      <c r="K430" s="50"/>
    </row>
    <row r="431" spans="5:11" ht="15" customHeight="1" x14ac:dyDescent="0.3">
      <c r="E431" s="50"/>
      <c r="F431" s="50"/>
      <c r="G431" s="50"/>
      <c r="H431" s="50"/>
      <c r="I431" s="50"/>
      <c r="J431" s="50"/>
      <c r="K431" s="50"/>
    </row>
    <row r="432" spans="5:11" ht="15" customHeight="1" x14ac:dyDescent="0.3">
      <c r="E432" s="50"/>
      <c r="F432" s="50"/>
      <c r="G432" s="50"/>
      <c r="H432" s="50"/>
      <c r="I432" s="50"/>
      <c r="J432" s="50"/>
      <c r="K432" s="50"/>
    </row>
    <row r="433" spans="5:11" ht="15" customHeight="1" x14ac:dyDescent="0.3">
      <c r="E433" s="50"/>
      <c r="F433" s="50"/>
      <c r="G433" s="50"/>
      <c r="H433" s="50"/>
      <c r="I433" s="50"/>
      <c r="J433" s="50"/>
      <c r="K433" s="50"/>
    </row>
    <row r="434" spans="5:11" ht="15" customHeight="1" x14ac:dyDescent="0.3">
      <c r="E434" s="50"/>
      <c r="F434" s="50"/>
      <c r="G434" s="50"/>
      <c r="H434" s="50"/>
      <c r="I434" s="50"/>
      <c r="J434" s="50"/>
      <c r="K434" s="50"/>
    </row>
    <row r="435" spans="5:11" ht="15" customHeight="1" x14ac:dyDescent="0.3">
      <c r="E435" s="50"/>
      <c r="F435" s="50"/>
      <c r="G435" s="50"/>
      <c r="H435" s="50"/>
      <c r="I435" s="50"/>
      <c r="J435" s="50"/>
      <c r="K435" s="50"/>
    </row>
    <row r="436" spans="5:11" ht="15" customHeight="1" x14ac:dyDescent="0.3">
      <c r="E436" s="50"/>
      <c r="F436" s="50"/>
      <c r="G436" s="50"/>
      <c r="H436" s="50"/>
      <c r="I436" s="50"/>
      <c r="J436" s="50"/>
      <c r="K436" s="50"/>
    </row>
    <row r="437" spans="5:11" ht="15" customHeight="1" x14ac:dyDescent="0.3">
      <c r="E437" s="50"/>
      <c r="F437" s="50"/>
      <c r="G437" s="50"/>
      <c r="H437" s="50"/>
      <c r="I437" s="50"/>
      <c r="J437" s="50"/>
      <c r="K437" s="50"/>
    </row>
    <row r="438" spans="5:11" ht="15" customHeight="1" x14ac:dyDescent="0.3">
      <c r="E438" s="50"/>
      <c r="F438" s="50"/>
      <c r="G438" s="50"/>
      <c r="H438" s="50"/>
      <c r="I438" s="50"/>
      <c r="J438" s="50"/>
      <c r="K438" s="50"/>
    </row>
    <row r="439" spans="5:11" ht="15" customHeight="1" x14ac:dyDescent="0.3">
      <c r="E439" s="50"/>
      <c r="F439" s="50"/>
      <c r="G439" s="50"/>
      <c r="H439" s="50"/>
      <c r="I439" s="50"/>
      <c r="J439" s="50"/>
      <c r="K439" s="50"/>
    </row>
    <row r="440" spans="5:11" ht="15" customHeight="1" x14ac:dyDescent="0.3">
      <c r="E440" s="50"/>
      <c r="F440" s="50"/>
      <c r="G440" s="50"/>
      <c r="H440" s="50"/>
      <c r="I440" s="50"/>
      <c r="J440" s="50"/>
      <c r="K440" s="50"/>
    </row>
    <row r="441" spans="5:11" ht="15" customHeight="1" x14ac:dyDescent="0.3">
      <c r="E441" s="50"/>
      <c r="F441" s="50"/>
      <c r="G441" s="50"/>
      <c r="H441" s="50"/>
      <c r="I441" s="50"/>
      <c r="J441" s="50"/>
      <c r="K441" s="50"/>
    </row>
    <row r="442" spans="5:11" ht="15" customHeight="1" x14ac:dyDescent="0.3">
      <c r="E442" s="50"/>
      <c r="F442" s="50"/>
      <c r="G442" s="50"/>
      <c r="H442" s="50"/>
      <c r="I442" s="50"/>
      <c r="J442" s="50"/>
      <c r="K442" s="50"/>
    </row>
    <row r="443" spans="5:11" ht="15" customHeight="1" x14ac:dyDescent="0.3">
      <c r="E443" s="50"/>
      <c r="F443" s="50"/>
      <c r="G443" s="50"/>
      <c r="H443" s="50"/>
      <c r="I443" s="50"/>
      <c r="J443" s="50"/>
      <c r="K443" s="50"/>
    </row>
    <row r="444" spans="5:11" ht="15" customHeight="1" x14ac:dyDescent="0.3">
      <c r="E444" s="50"/>
      <c r="F444" s="50"/>
      <c r="G444" s="50"/>
      <c r="H444" s="50"/>
      <c r="I444" s="50"/>
      <c r="J444" s="50"/>
      <c r="K444" s="50"/>
    </row>
    <row r="445" spans="5:11" ht="15" customHeight="1" x14ac:dyDescent="0.3">
      <c r="E445" s="50"/>
      <c r="F445" s="50"/>
      <c r="G445" s="50"/>
      <c r="H445" s="50"/>
      <c r="I445" s="50"/>
      <c r="J445" s="50"/>
      <c r="K445" s="50"/>
    </row>
    <row r="446" spans="5:11" ht="15" customHeight="1" x14ac:dyDescent="0.3">
      <c r="E446" s="50"/>
      <c r="F446" s="50"/>
      <c r="G446" s="50"/>
      <c r="H446" s="50"/>
      <c r="I446" s="50"/>
      <c r="J446" s="50"/>
      <c r="K446" s="50"/>
    </row>
    <row r="447" spans="5:11" ht="15" customHeight="1" x14ac:dyDescent="0.3">
      <c r="E447" s="50"/>
      <c r="F447" s="50"/>
      <c r="G447" s="50"/>
      <c r="H447" s="50"/>
      <c r="I447" s="50"/>
      <c r="J447" s="50"/>
      <c r="K447" s="50"/>
    </row>
    <row r="448" spans="5:11" ht="15" customHeight="1" x14ac:dyDescent="0.3">
      <c r="E448" s="50"/>
      <c r="F448" s="50"/>
      <c r="G448" s="50"/>
      <c r="H448" s="50"/>
      <c r="I448" s="50"/>
      <c r="J448" s="50"/>
      <c r="K448" s="50"/>
    </row>
    <row r="449" spans="5:11" ht="15" customHeight="1" x14ac:dyDescent="0.3">
      <c r="E449" s="50"/>
      <c r="F449" s="50"/>
      <c r="G449" s="50"/>
      <c r="H449" s="50"/>
      <c r="I449" s="50"/>
      <c r="J449" s="50"/>
      <c r="K449" s="50"/>
    </row>
    <row r="450" spans="5:11" ht="15" customHeight="1" x14ac:dyDescent="0.3">
      <c r="E450" s="50"/>
      <c r="F450" s="50"/>
      <c r="G450" s="50"/>
      <c r="H450" s="50"/>
      <c r="I450" s="50"/>
      <c r="J450" s="50"/>
      <c r="K450" s="50"/>
    </row>
    <row r="451" spans="5:11" ht="15" customHeight="1" x14ac:dyDescent="0.3">
      <c r="E451" s="50"/>
      <c r="F451" s="50"/>
      <c r="G451" s="50"/>
      <c r="H451" s="50"/>
      <c r="I451" s="50"/>
      <c r="J451" s="50"/>
      <c r="K451" s="50"/>
    </row>
    <row r="452" spans="5:11" ht="15" customHeight="1" x14ac:dyDescent="0.3">
      <c r="E452" s="50"/>
      <c r="F452" s="50"/>
      <c r="G452" s="50"/>
      <c r="H452" s="50"/>
      <c r="I452" s="50"/>
      <c r="J452" s="50"/>
      <c r="K452" s="50"/>
    </row>
    <row r="453" spans="5:11" ht="15" customHeight="1" x14ac:dyDescent="0.3">
      <c r="E453" s="50"/>
      <c r="F453" s="50"/>
      <c r="G453" s="50"/>
      <c r="H453" s="50"/>
      <c r="I453" s="50"/>
      <c r="J453" s="50"/>
      <c r="K453" s="50"/>
    </row>
    <row r="454" spans="5:11" ht="15" customHeight="1" x14ac:dyDescent="0.3">
      <c r="E454" s="50"/>
      <c r="F454" s="50"/>
      <c r="G454" s="50"/>
      <c r="H454" s="50"/>
      <c r="I454" s="50"/>
      <c r="J454" s="50"/>
      <c r="K454" s="50"/>
    </row>
    <row r="455" spans="5:11" ht="15" customHeight="1" x14ac:dyDescent="0.3">
      <c r="E455" s="50"/>
      <c r="F455" s="50"/>
      <c r="G455" s="50"/>
      <c r="H455" s="50"/>
      <c r="I455" s="50"/>
      <c r="J455" s="50"/>
      <c r="K455" s="50"/>
    </row>
    <row r="456" spans="5:11" ht="15" customHeight="1" x14ac:dyDescent="0.3">
      <c r="E456" s="50"/>
      <c r="F456" s="50"/>
      <c r="G456" s="50"/>
      <c r="H456" s="50"/>
      <c r="I456" s="50"/>
      <c r="J456" s="50"/>
      <c r="K456" s="50"/>
    </row>
    <row r="457" spans="5:11" ht="15" customHeight="1" x14ac:dyDescent="0.3">
      <c r="E457" s="50"/>
      <c r="F457" s="50"/>
      <c r="G457" s="50"/>
      <c r="H457" s="50"/>
      <c r="I457" s="50"/>
      <c r="J457" s="50"/>
      <c r="K457" s="50"/>
    </row>
    <row r="458" spans="5:11" ht="15" customHeight="1" x14ac:dyDescent="0.3">
      <c r="E458" s="50"/>
      <c r="F458" s="50"/>
      <c r="G458" s="50"/>
      <c r="H458" s="50"/>
      <c r="I458" s="50"/>
      <c r="J458" s="50"/>
      <c r="K458" s="50"/>
    </row>
    <row r="459" spans="5:11" ht="15" customHeight="1" x14ac:dyDescent="0.3">
      <c r="E459" s="50"/>
      <c r="F459" s="50"/>
      <c r="G459" s="50"/>
      <c r="H459" s="50"/>
      <c r="I459" s="50"/>
      <c r="J459" s="50"/>
      <c r="K459" s="50"/>
    </row>
    <row r="460" spans="5:11" ht="15" customHeight="1" x14ac:dyDescent="0.3">
      <c r="E460" s="50"/>
      <c r="F460" s="50"/>
      <c r="G460" s="50"/>
      <c r="H460" s="50"/>
      <c r="I460" s="50"/>
      <c r="J460" s="50"/>
      <c r="K460" s="50"/>
    </row>
    <row r="461" spans="5:11" ht="15" customHeight="1" x14ac:dyDescent="0.3">
      <c r="E461" s="50"/>
      <c r="F461" s="50"/>
      <c r="G461" s="50"/>
      <c r="H461" s="50"/>
      <c r="I461" s="50"/>
      <c r="J461" s="50"/>
      <c r="K461" s="50"/>
    </row>
    <row r="462" spans="5:11" ht="15" customHeight="1" x14ac:dyDescent="0.3">
      <c r="E462" s="50"/>
      <c r="F462" s="50"/>
      <c r="G462" s="50"/>
      <c r="H462" s="50"/>
      <c r="I462" s="50"/>
      <c r="J462" s="50"/>
      <c r="K462" s="50"/>
    </row>
    <row r="463" spans="5:11" ht="15" customHeight="1" x14ac:dyDescent="0.3">
      <c r="E463" s="50"/>
      <c r="F463" s="50"/>
      <c r="G463" s="50"/>
      <c r="H463" s="50"/>
      <c r="I463" s="50"/>
      <c r="J463" s="50"/>
      <c r="K463" s="50"/>
    </row>
    <row r="464" spans="5:11" ht="15" customHeight="1" x14ac:dyDescent="0.3">
      <c r="E464" s="50"/>
      <c r="F464" s="50"/>
      <c r="G464" s="50"/>
      <c r="H464" s="50"/>
      <c r="I464" s="50"/>
      <c r="J464" s="50"/>
      <c r="K464" s="50"/>
    </row>
    <row r="465" spans="5:11" ht="15" customHeight="1" x14ac:dyDescent="0.3">
      <c r="E465" s="50"/>
      <c r="F465" s="50"/>
      <c r="G465" s="50"/>
      <c r="H465" s="50"/>
      <c r="I465" s="50"/>
      <c r="J465" s="50"/>
      <c r="K465" s="50"/>
    </row>
    <row r="466" spans="5:11" ht="15" customHeight="1" x14ac:dyDescent="0.3">
      <c r="E466" s="50"/>
      <c r="F466" s="50"/>
      <c r="G466" s="50"/>
      <c r="H466" s="50"/>
      <c r="I466" s="50"/>
      <c r="J466" s="50"/>
      <c r="K466" s="50"/>
    </row>
    <row r="467" spans="5:11" ht="15" customHeight="1" x14ac:dyDescent="0.3">
      <c r="E467" s="50"/>
      <c r="F467" s="50"/>
      <c r="G467" s="50"/>
      <c r="H467" s="50"/>
      <c r="I467" s="50"/>
      <c r="J467" s="50"/>
      <c r="K467" s="50"/>
    </row>
    <row r="468" spans="5:11" ht="15" customHeight="1" x14ac:dyDescent="0.3">
      <c r="E468" s="50"/>
      <c r="F468" s="50"/>
      <c r="G468" s="50"/>
      <c r="H468" s="50"/>
      <c r="I468" s="50"/>
      <c r="J468" s="50"/>
      <c r="K468" s="50"/>
    </row>
    <row r="469" spans="5:11" ht="15" customHeight="1" x14ac:dyDescent="0.3">
      <c r="E469" s="50"/>
      <c r="F469" s="50"/>
      <c r="G469" s="50"/>
      <c r="H469" s="50"/>
      <c r="I469" s="50"/>
      <c r="J469" s="50"/>
      <c r="K469" s="50"/>
    </row>
    <row r="470" spans="5:11" ht="15" customHeight="1" x14ac:dyDescent="0.3">
      <c r="E470" s="50"/>
      <c r="F470" s="50"/>
      <c r="G470" s="50"/>
      <c r="H470" s="50"/>
      <c r="I470" s="50"/>
      <c r="J470" s="50"/>
      <c r="K470" s="50"/>
    </row>
    <row r="471" spans="5:11" ht="15" customHeight="1" x14ac:dyDescent="0.3">
      <c r="E471" s="50"/>
      <c r="F471" s="50"/>
      <c r="G471" s="50"/>
      <c r="H471" s="50"/>
      <c r="I471" s="50"/>
      <c r="J471" s="50"/>
      <c r="K471" s="50"/>
    </row>
    <row r="472" spans="5:11" ht="15" customHeight="1" x14ac:dyDescent="0.3">
      <c r="E472" s="50"/>
      <c r="F472" s="50"/>
      <c r="G472" s="50"/>
      <c r="H472" s="50"/>
      <c r="I472" s="50"/>
      <c r="J472" s="50"/>
      <c r="K472" s="50"/>
    </row>
    <row r="473" spans="5:11" ht="15" customHeight="1" x14ac:dyDescent="0.3">
      <c r="E473" s="50"/>
      <c r="F473" s="50"/>
      <c r="G473" s="50"/>
      <c r="H473" s="50"/>
      <c r="I473" s="50"/>
      <c r="J473" s="50"/>
      <c r="K473" s="50"/>
    </row>
    <row r="474" spans="5:11" ht="15" customHeight="1" x14ac:dyDescent="0.3">
      <c r="E474" s="50"/>
      <c r="F474" s="50"/>
      <c r="G474" s="50"/>
      <c r="H474" s="50"/>
      <c r="I474" s="50"/>
      <c r="J474" s="50"/>
      <c r="K474" s="50"/>
    </row>
    <row r="475" spans="5:11" ht="15" customHeight="1" x14ac:dyDescent="0.3">
      <c r="E475" s="50"/>
      <c r="F475" s="50"/>
      <c r="G475" s="50"/>
      <c r="H475" s="50"/>
      <c r="I475" s="50"/>
      <c r="J475" s="50"/>
      <c r="K475" s="50"/>
    </row>
    <row r="476" spans="5:11" ht="15" customHeight="1" x14ac:dyDescent="0.3">
      <c r="E476" s="50"/>
      <c r="F476" s="50"/>
      <c r="G476" s="50"/>
      <c r="H476" s="50"/>
      <c r="I476" s="50"/>
      <c r="J476" s="50"/>
      <c r="K476" s="50"/>
    </row>
    <row r="477" spans="5:11" ht="15" customHeight="1" x14ac:dyDescent="0.3">
      <c r="E477" s="50"/>
      <c r="F477" s="50"/>
      <c r="G477" s="50"/>
      <c r="H477" s="50"/>
      <c r="I477" s="50"/>
      <c r="J477" s="50"/>
      <c r="K477" s="50"/>
    </row>
    <row r="478" spans="5:11" ht="15" customHeight="1" x14ac:dyDescent="0.3">
      <c r="E478" s="50"/>
      <c r="F478" s="50"/>
      <c r="G478" s="50"/>
      <c r="H478" s="50"/>
      <c r="I478" s="50"/>
      <c r="J478" s="50"/>
      <c r="K478" s="50"/>
    </row>
    <row r="479" spans="5:11" ht="15" customHeight="1" x14ac:dyDescent="0.3">
      <c r="E479" s="50"/>
      <c r="F479" s="50"/>
      <c r="G479" s="50"/>
      <c r="H479" s="50"/>
      <c r="I479" s="50"/>
      <c r="J479" s="50"/>
      <c r="K479" s="50"/>
    </row>
    <row r="480" spans="5:11" ht="15" customHeight="1" x14ac:dyDescent="0.3">
      <c r="E480" s="50"/>
      <c r="F480" s="50"/>
      <c r="G480" s="50"/>
      <c r="H480" s="50"/>
      <c r="I480" s="50"/>
      <c r="J480" s="50"/>
      <c r="K480" s="50"/>
    </row>
    <row r="481" spans="5:11" ht="15" customHeight="1" x14ac:dyDescent="0.3">
      <c r="E481" s="50"/>
      <c r="F481" s="50"/>
      <c r="G481" s="50"/>
      <c r="H481" s="50"/>
      <c r="I481" s="50"/>
      <c r="J481" s="50"/>
      <c r="K481" s="50"/>
    </row>
    <row r="482" spans="5:11" ht="15" customHeight="1" x14ac:dyDescent="0.3">
      <c r="E482" s="50"/>
      <c r="F482" s="50"/>
      <c r="G482" s="50"/>
      <c r="H482" s="50"/>
      <c r="I482" s="50"/>
      <c r="J482" s="50"/>
      <c r="K482" s="50"/>
    </row>
    <row r="483" spans="5:11" ht="15" customHeight="1" x14ac:dyDescent="0.3">
      <c r="E483" s="50"/>
      <c r="F483" s="50"/>
      <c r="G483" s="50"/>
      <c r="H483" s="50"/>
      <c r="I483" s="50"/>
      <c r="J483" s="50"/>
      <c r="K483" s="50"/>
    </row>
    <row r="484" spans="5:11" ht="15" customHeight="1" x14ac:dyDescent="0.3">
      <c r="E484" s="50"/>
      <c r="F484" s="50"/>
      <c r="G484" s="50"/>
      <c r="H484" s="50"/>
      <c r="I484" s="50"/>
      <c r="J484" s="50"/>
      <c r="K484" s="50"/>
    </row>
    <row r="485" spans="5:11" ht="15" customHeight="1" x14ac:dyDescent="0.3">
      <c r="E485" s="50"/>
      <c r="F485" s="50"/>
      <c r="G485" s="50"/>
      <c r="H485" s="50"/>
      <c r="I485" s="50"/>
      <c r="J485" s="50"/>
      <c r="K485" s="50"/>
    </row>
    <row r="486" spans="5:11" ht="15" customHeight="1" x14ac:dyDescent="0.3">
      <c r="E486" s="50"/>
      <c r="F486" s="50"/>
      <c r="G486" s="50"/>
      <c r="H486" s="50"/>
      <c r="I486" s="50"/>
      <c r="J486" s="50"/>
      <c r="K486" s="50"/>
    </row>
    <row r="487" spans="5:11" ht="15" customHeight="1" x14ac:dyDescent="0.3">
      <c r="E487" s="50"/>
      <c r="F487" s="50"/>
      <c r="G487" s="50"/>
      <c r="H487" s="50"/>
      <c r="I487" s="50"/>
      <c r="J487" s="50"/>
      <c r="K487" s="50"/>
    </row>
    <row r="488" spans="5:11" ht="15" customHeight="1" x14ac:dyDescent="0.3">
      <c r="E488" s="50"/>
      <c r="F488" s="50"/>
      <c r="G488" s="50"/>
      <c r="H488" s="50"/>
      <c r="I488" s="50"/>
      <c r="J488" s="50"/>
      <c r="K488" s="50"/>
    </row>
    <row r="489" spans="5:11" ht="15" customHeight="1" x14ac:dyDescent="0.3">
      <c r="E489" s="50"/>
      <c r="F489" s="50"/>
      <c r="G489" s="50"/>
      <c r="H489" s="50"/>
      <c r="I489" s="50"/>
      <c r="J489" s="50"/>
      <c r="K489" s="50"/>
    </row>
    <row r="490" spans="5:11" ht="15" customHeight="1" x14ac:dyDescent="0.3">
      <c r="E490" s="50"/>
      <c r="F490" s="50"/>
      <c r="G490" s="50"/>
      <c r="H490" s="50"/>
      <c r="I490" s="50"/>
      <c r="J490" s="50"/>
      <c r="K490" s="50"/>
    </row>
    <row r="491" spans="5:11" ht="15" customHeight="1" x14ac:dyDescent="0.3">
      <c r="E491" s="50"/>
      <c r="F491" s="50"/>
      <c r="G491" s="50"/>
      <c r="H491" s="50"/>
      <c r="I491" s="50"/>
      <c r="J491" s="50"/>
      <c r="K491" s="50"/>
    </row>
    <row r="492" spans="5:11" ht="15" customHeight="1" x14ac:dyDescent="0.3">
      <c r="E492" s="50"/>
      <c r="F492" s="50"/>
      <c r="G492" s="50"/>
      <c r="H492" s="50"/>
      <c r="I492" s="50"/>
      <c r="J492" s="50"/>
      <c r="K492" s="50"/>
    </row>
    <row r="493" spans="5:11" ht="15" customHeight="1" x14ac:dyDescent="0.3">
      <c r="E493" s="50"/>
      <c r="F493" s="50"/>
      <c r="G493" s="50"/>
      <c r="H493" s="50"/>
      <c r="I493" s="50"/>
      <c r="J493" s="50"/>
      <c r="K493" s="50"/>
    </row>
    <row r="494" spans="5:11" ht="15" customHeight="1" x14ac:dyDescent="0.3">
      <c r="E494" s="50"/>
      <c r="F494" s="50"/>
      <c r="G494" s="50"/>
      <c r="H494" s="50"/>
      <c r="I494" s="50"/>
      <c r="J494" s="50"/>
      <c r="K494" s="50"/>
    </row>
    <row r="495" spans="5:11" ht="15" customHeight="1" x14ac:dyDescent="0.3">
      <c r="E495" s="50"/>
      <c r="F495" s="50"/>
      <c r="G495" s="50"/>
      <c r="H495" s="50"/>
      <c r="I495" s="50"/>
      <c r="J495" s="50"/>
      <c r="K495" s="50"/>
    </row>
    <row r="496" spans="5:11" ht="15" customHeight="1" x14ac:dyDescent="0.3">
      <c r="E496" s="50"/>
      <c r="F496" s="50"/>
      <c r="G496" s="50"/>
      <c r="H496" s="50"/>
      <c r="I496" s="50"/>
      <c r="J496" s="50"/>
      <c r="K496" s="50"/>
    </row>
    <row r="497" spans="5:11" ht="15" customHeight="1" x14ac:dyDescent="0.3">
      <c r="E497" s="50"/>
      <c r="F497" s="50"/>
      <c r="G497" s="50"/>
      <c r="H497" s="50"/>
      <c r="I497" s="50"/>
      <c r="J497" s="50"/>
      <c r="K497" s="50"/>
    </row>
    <row r="498" spans="5:11" ht="15" customHeight="1" x14ac:dyDescent="0.3">
      <c r="E498" s="50"/>
      <c r="F498" s="50"/>
      <c r="G498" s="50"/>
      <c r="H498" s="50"/>
      <c r="I498" s="50"/>
      <c r="J498" s="50"/>
      <c r="K498" s="50"/>
    </row>
    <row r="499" spans="5:11" ht="15" customHeight="1" x14ac:dyDescent="0.3">
      <c r="E499" s="50"/>
      <c r="F499" s="50"/>
      <c r="G499" s="50"/>
      <c r="H499" s="50"/>
      <c r="I499" s="50"/>
      <c r="J499" s="50"/>
      <c r="K499" s="50"/>
    </row>
    <row r="500" spans="5:11" ht="15" customHeight="1" x14ac:dyDescent="0.3">
      <c r="E500" s="50"/>
      <c r="F500" s="50"/>
      <c r="G500" s="50"/>
      <c r="H500" s="50"/>
      <c r="I500" s="50"/>
      <c r="J500" s="50"/>
      <c r="K500" s="50"/>
    </row>
    <row r="501" spans="5:11" ht="15" customHeight="1" x14ac:dyDescent="0.3">
      <c r="E501" s="50"/>
      <c r="F501" s="50"/>
      <c r="G501" s="50"/>
      <c r="H501" s="50"/>
      <c r="I501" s="50"/>
      <c r="J501" s="50"/>
      <c r="K501" s="50"/>
    </row>
    <row r="502" spans="5:11" ht="15" customHeight="1" x14ac:dyDescent="0.3">
      <c r="E502" s="50"/>
      <c r="F502" s="50"/>
      <c r="G502" s="50"/>
      <c r="H502" s="50"/>
      <c r="I502" s="50"/>
      <c r="J502" s="50"/>
      <c r="K502" s="50"/>
    </row>
    <row r="503" spans="5:11" ht="15" customHeight="1" x14ac:dyDescent="0.3">
      <c r="E503" s="50"/>
      <c r="F503" s="50"/>
      <c r="G503" s="50"/>
      <c r="H503" s="50"/>
      <c r="I503" s="50"/>
      <c r="J503" s="50"/>
      <c r="K503" s="50"/>
    </row>
    <row r="504" spans="5:11" ht="15" customHeight="1" x14ac:dyDescent="0.3">
      <c r="E504" s="50"/>
      <c r="F504" s="50"/>
      <c r="G504" s="50"/>
      <c r="H504" s="50"/>
      <c r="I504" s="50"/>
      <c r="J504" s="50"/>
      <c r="K504" s="50"/>
    </row>
    <row r="505" spans="5:11" ht="15" customHeight="1" x14ac:dyDescent="0.3">
      <c r="E505" s="50"/>
      <c r="F505" s="50"/>
      <c r="G505" s="50"/>
      <c r="H505" s="50"/>
      <c r="I505" s="50"/>
      <c r="J505" s="50"/>
      <c r="K505" s="50"/>
    </row>
    <row r="506" spans="5:11" ht="15" customHeight="1" x14ac:dyDescent="0.3">
      <c r="E506" s="50"/>
      <c r="F506" s="50"/>
      <c r="G506" s="50"/>
      <c r="H506" s="50"/>
      <c r="I506" s="50"/>
      <c r="J506" s="50"/>
      <c r="K506" s="50"/>
    </row>
    <row r="507" spans="5:11" ht="15" customHeight="1" x14ac:dyDescent="0.3">
      <c r="E507" s="50"/>
      <c r="F507" s="50"/>
      <c r="G507" s="50"/>
      <c r="H507" s="50"/>
      <c r="I507" s="50"/>
      <c r="J507" s="50"/>
      <c r="K507" s="50"/>
    </row>
    <row r="508" spans="5:11" ht="15" customHeight="1" x14ac:dyDescent="0.3">
      <c r="E508" s="50"/>
      <c r="F508" s="50"/>
      <c r="G508" s="50"/>
      <c r="H508" s="50"/>
      <c r="I508" s="50"/>
      <c r="J508" s="50"/>
      <c r="K508" s="50"/>
    </row>
    <row r="509" spans="5:11" ht="15" customHeight="1" x14ac:dyDescent="0.3">
      <c r="E509" s="50"/>
      <c r="F509" s="50"/>
      <c r="G509" s="50"/>
      <c r="H509" s="50"/>
      <c r="I509" s="50"/>
      <c r="J509" s="50"/>
      <c r="K509" s="50"/>
    </row>
    <row r="510" spans="5:11" ht="15" customHeight="1" x14ac:dyDescent="0.3">
      <c r="E510" s="50"/>
      <c r="F510" s="50"/>
      <c r="G510" s="50"/>
      <c r="H510" s="50"/>
      <c r="I510" s="50"/>
      <c r="J510" s="50"/>
      <c r="K510" s="50"/>
    </row>
    <row r="511" spans="5:11" ht="15" customHeight="1" x14ac:dyDescent="0.3">
      <c r="E511" s="50"/>
      <c r="F511" s="50"/>
      <c r="G511" s="50"/>
      <c r="H511" s="50"/>
      <c r="I511" s="50"/>
      <c r="J511" s="50"/>
      <c r="K511" s="50"/>
    </row>
    <row r="512" spans="5:11" ht="15" customHeight="1" x14ac:dyDescent="0.3">
      <c r="E512" s="50"/>
      <c r="F512" s="50"/>
      <c r="G512" s="50"/>
      <c r="H512" s="50"/>
      <c r="I512" s="50"/>
      <c r="J512" s="50"/>
      <c r="K512" s="50"/>
    </row>
    <row r="513" spans="5:11" ht="15" customHeight="1" x14ac:dyDescent="0.3">
      <c r="E513" s="50"/>
      <c r="F513" s="50"/>
      <c r="G513" s="50"/>
      <c r="H513" s="50"/>
      <c r="I513" s="50"/>
      <c r="J513" s="50"/>
      <c r="K513" s="50"/>
    </row>
    <row r="514" spans="5:11" ht="15" customHeight="1" x14ac:dyDescent="0.3">
      <c r="E514" s="50"/>
      <c r="F514" s="50"/>
      <c r="G514" s="50"/>
      <c r="H514" s="50"/>
      <c r="I514" s="50"/>
      <c r="J514" s="50"/>
      <c r="K514" s="50"/>
    </row>
  </sheetData>
  <mergeCells count="11">
    <mergeCell ref="A1:H1"/>
    <mergeCell ref="A12:B12"/>
    <mergeCell ref="I12:J12"/>
    <mergeCell ref="Q5:V5"/>
    <mergeCell ref="A4:K4"/>
    <mergeCell ref="A2:J2"/>
    <mergeCell ref="A3:J3"/>
    <mergeCell ref="F11:G11"/>
    <mergeCell ref="L11:M11"/>
    <mergeCell ref="E6:F6"/>
    <mergeCell ref="E9:F9"/>
  </mergeCells>
  <hyperlinks>
    <hyperlink ref="J1" location="'Inhaltsverzeichnis - Indice'!A1" display="Inhaltsverzeichnis / Indice" xr:uid="{00000000-0004-0000-1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120"/>
  <sheetViews>
    <sheetView zoomScale="120" zoomScaleNormal="120" workbookViewId="0">
      <selection sqref="A1:E1"/>
    </sheetView>
  </sheetViews>
  <sheetFormatPr baseColWidth="10" defaultColWidth="9.33203125" defaultRowHeight="15" customHeight="1" x14ac:dyDescent="0.3"/>
  <cols>
    <col min="1" max="1" width="30.6640625" style="31" customWidth="1"/>
    <col min="2" max="2" width="16" style="31" customWidth="1"/>
    <col min="3" max="3" width="19.6640625" style="31" customWidth="1"/>
    <col min="4" max="4" width="20.44140625" style="31" customWidth="1"/>
    <col min="5" max="5" width="20.6640625" style="31" customWidth="1"/>
    <col min="6" max="6" width="30.6640625" style="31" customWidth="1"/>
    <col min="7" max="10" width="10.6640625" style="31" customWidth="1"/>
    <col min="11" max="14" width="10.6640625" style="35" customWidth="1"/>
    <col min="15" max="15" width="25.44140625" style="35" customWidth="1"/>
    <col min="16" max="19" width="9.33203125" style="31" bestFit="1" customWidth="1"/>
    <col min="20" max="16384" width="9.33203125" style="31"/>
  </cols>
  <sheetData>
    <row r="1" spans="1:19" s="204" customFormat="1" ht="12" customHeight="1" x14ac:dyDescent="0.3">
      <c r="A1" s="787" t="s">
        <v>497</v>
      </c>
      <c r="B1" s="787"/>
      <c r="C1" s="787"/>
      <c r="D1" s="787"/>
      <c r="E1" s="787"/>
      <c r="F1" s="249" t="s">
        <v>1614</v>
      </c>
      <c r="K1" s="205"/>
      <c r="L1" s="205"/>
      <c r="M1" s="205"/>
      <c r="N1" s="205"/>
      <c r="O1" s="205"/>
    </row>
    <row r="2" spans="1:19" s="204" customFormat="1" ht="22.05" customHeight="1" x14ac:dyDescent="0.3">
      <c r="A2" s="815" t="s">
        <v>2014</v>
      </c>
      <c r="B2" s="815"/>
      <c r="C2" s="815"/>
      <c r="D2" s="815"/>
      <c r="E2" s="815"/>
      <c r="F2" s="815"/>
      <c r="K2" s="205"/>
      <c r="L2" s="205"/>
      <c r="M2" s="205"/>
      <c r="N2" s="205"/>
      <c r="O2" s="205"/>
    </row>
    <row r="3" spans="1:19" s="204" customFormat="1" ht="22.05" customHeight="1" x14ac:dyDescent="0.3">
      <c r="A3" s="815" t="s">
        <v>2015</v>
      </c>
      <c r="B3" s="815"/>
      <c r="C3" s="815"/>
      <c r="D3" s="815"/>
      <c r="E3" s="815"/>
      <c r="F3" s="815"/>
      <c r="K3" s="205"/>
      <c r="L3" s="205"/>
      <c r="M3" s="205"/>
      <c r="N3" s="205"/>
      <c r="O3" s="205"/>
    </row>
    <row r="4" spans="1:19" s="54" customFormat="1" ht="12" customHeight="1" x14ac:dyDescent="0.3">
      <c r="A4" s="942"/>
      <c r="B4" s="942"/>
      <c r="C4" s="942"/>
      <c r="D4" s="942"/>
      <c r="E4" s="942"/>
      <c r="F4" s="942"/>
      <c r="G4" s="53"/>
      <c r="H4" s="53"/>
      <c r="I4" s="53"/>
      <c r="J4" s="53"/>
      <c r="K4" s="59"/>
      <c r="L4" s="59"/>
      <c r="M4" s="59"/>
      <c r="N4" s="59"/>
      <c r="O4" s="59"/>
      <c r="P4" s="53"/>
      <c r="Q4" s="53"/>
      <c r="R4" s="53"/>
      <c r="S4" s="53"/>
    </row>
    <row r="5" spans="1:19" s="204" customFormat="1" ht="22.95" customHeight="1" x14ac:dyDescent="0.3">
      <c r="A5" s="316" t="s">
        <v>2010</v>
      </c>
      <c r="B5" s="302" t="s">
        <v>498</v>
      </c>
      <c r="C5" s="302" t="s">
        <v>499</v>
      </c>
      <c r="D5" s="302" t="s">
        <v>500</v>
      </c>
      <c r="E5" s="302" t="s">
        <v>482</v>
      </c>
      <c r="F5" s="317" t="s">
        <v>1588</v>
      </c>
      <c r="G5" s="206"/>
      <c r="H5" s="206"/>
      <c r="I5" s="207"/>
      <c r="J5" s="208"/>
      <c r="K5" s="208"/>
      <c r="L5" s="208"/>
      <c r="M5" s="207"/>
      <c r="N5" s="209"/>
      <c r="O5" s="210"/>
    </row>
    <row r="6" spans="1:19" ht="12.45" customHeight="1" x14ac:dyDescent="0.3">
      <c r="A6" s="444"/>
      <c r="B6" s="436"/>
      <c r="C6" s="436"/>
      <c r="D6" s="436"/>
      <c r="E6" s="436"/>
      <c r="F6" s="448"/>
      <c r="G6" s="49"/>
      <c r="H6" s="49"/>
      <c r="I6" s="49"/>
      <c r="J6" s="38"/>
      <c r="K6" s="38"/>
      <c r="L6" s="55"/>
      <c r="M6" s="56"/>
      <c r="N6" s="56"/>
      <c r="O6" s="31"/>
    </row>
    <row r="7" spans="1:19" ht="12.45" customHeight="1" x14ac:dyDescent="0.3">
      <c r="A7" s="381" t="s">
        <v>501</v>
      </c>
      <c r="B7" s="381">
        <v>694</v>
      </c>
      <c r="C7" s="381">
        <v>371</v>
      </c>
      <c r="D7" s="381">
        <v>5</v>
      </c>
      <c r="E7" s="445">
        <v>1070</v>
      </c>
      <c r="F7" s="450" t="s">
        <v>502</v>
      </c>
      <c r="G7" s="49"/>
      <c r="H7" s="49"/>
      <c r="I7" s="49"/>
      <c r="J7" s="38"/>
      <c r="K7" s="38"/>
      <c r="L7" s="55"/>
      <c r="M7" s="56"/>
      <c r="N7" s="56"/>
      <c r="O7" s="31"/>
    </row>
    <row r="8" spans="1:19" ht="12.45" customHeight="1" x14ac:dyDescent="0.3">
      <c r="A8" s="381" t="s">
        <v>503</v>
      </c>
      <c r="B8" s="381">
        <v>36</v>
      </c>
      <c r="C8" s="381">
        <v>56</v>
      </c>
      <c r="D8" s="369" t="s">
        <v>12</v>
      </c>
      <c r="E8" s="381">
        <v>92</v>
      </c>
      <c r="F8" s="450" t="s">
        <v>504</v>
      </c>
      <c r="G8" s="49"/>
      <c r="H8" s="49"/>
      <c r="I8" s="49"/>
      <c r="J8" s="38"/>
      <c r="K8" s="38"/>
      <c r="L8" s="55"/>
      <c r="M8" s="56"/>
      <c r="N8" s="56"/>
      <c r="O8" s="31"/>
    </row>
    <row r="9" spans="1:19" ht="21" customHeight="1" x14ac:dyDescent="0.3">
      <c r="A9" s="397" t="s">
        <v>2034</v>
      </c>
      <c r="B9" s="446">
        <v>32</v>
      </c>
      <c r="C9" s="446">
        <v>184</v>
      </c>
      <c r="D9" s="447" t="s">
        <v>12</v>
      </c>
      <c r="E9" s="446">
        <v>216</v>
      </c>
      <c r="F9" s="450" t="s">
        <v>2035</v>
      </c>
      <c r="G9" s="49"/>
      <c r="H9" s="49"/>
      <c r="I9" s="49"/>
      <c r="J9" s="38"/>
      <c r="K9" s="38"/>
      <c r="L9" s="55"/>
      <c r="M9" s="56"/>
      <c r="N9" s="56"/>
      <c r="O9" s="31"/>
    </row>
    <row r="10" spans="1:19" ht="12.45" customHeight="1" x14ac:dyDescent="0.3">
      <c r="A10" s="366" t="s">
        <v>505</v>
      </c>
      <c r="B10" s="381">
        <v>16</v>
      </c>
      <c r="C10" s="381">
        <v>29</v>
      </c>
      <c r="D10" s="369">
        <v>1</v>
      </c>
      <c r="E10" s="381">
        <v>46</v>
      </c>
      <c r="F10" s="450" t="s">
        <v>506</v>
      </c>
      <c r="G10" s="49"/>
      <c r="H10" s="49"/>
      <c r="I10" s="49"/>
      <c r="J10" s="38"/>
      <c r="K10" s="38"/>
      <c r="L10" s="55"/>
      <c r="M10" s="56"/>
      <c r="N10" s="56"/>
      <c r="O10" s="31"/>
    </row>
    <row r="11" spans="1:19" ht="12.45" customHeight="1" x14ac:dyDescent="0.3">
      <c r="A11" s="270" t="s">
        <v>1988</v>
      </c>
      <c r="B11" s="381">
        <v>1656</v>
      </c>
      <c r="C11" s="381">
        <v>546</v>
      </c>
      <c r="D11" s="381">
        <v>6</v>
      </c>
      <c r="E11" s="380">
        <v>2208</v>
      </c>
      <c r="F11" s="450" t="s">
        <v>507</v>
      </c>
      <c r="G11" s="49"/>
      <c r="H11" s="49"/>
      <c r="I11" s="49"/>
      <c r="J11" s="38"/>
      <c r="K11" s="38"/>
      <c r="L11" s="55"/>
      <c r="M11" s="56"/>
      <c r="N11" s="56"/>
      <c r="O11" s="31"/>
    </row>
    <row r="12" spans="1:19" ht="12.45" customHeight="1" x14ac:dyDescent="0.3">
      <c r="A12" s="381"/>
      <c r="B12" s="381"/>
      <c r="C12" s="381"/>
      <c r="D12" s="381"/>
      <c r="E12" s="381"/>
      <c r="F12" s="450"/>
      <c r="G12" s="49"/>
      <c r="H12" s="49"/>
      <c r="I12" s="49"/>
      <c r="J12" s="38"/>
      <c r="K12" s="38"/>
      <c r="L12" s="55"/>
      <c r="M12" s="56"/>
      <c r="N12" s="56"/>
      <c r="O12" s="31"/>
    </row>
    <row r="13" spans="1:19" ht="12.45" customHeight="1" x14ac:dyDescent="0.3">
      <c r="A13" s="747" t="s">
        <v>34</v>
      </c>
      <c r="B13" s="728">
        <f>SUM(B7:B12)</f>
        <v>2434</v>
      </c>
      <c r="C13" s="728">
        <f>SUM(C7:C11)</f>
        <v>1186</v>
      </c>
      <c r="D13" s="728">
        <f>SUM(D7:D11)</f>
        <v>12</v>
      </c>
      <c r="E13" s="728">
        <f>SUM(B13:D13)</f>
        <v>3632</v>
      </c>
      <c r="F13" s="748" t="s">
        <v>27</v>
      </c>
      <c r="G13" s="49"/>
      <c r="H13" s="49"/>
      <c r="I13" s="49"/>
      <c r="J13" s="38"/>
      <c r="K13" s="38"/>
      <c r="L13" s="55"/>
      <c r="M13" s="56"/>
      <c r="N13" s="56"/>
      <c r="O13" s="31"/>
    </row>
    <row r="14" spans="1:19" ht="12.45" customHeight="1" x14ac:dyDescent="0.3">
      <c r="A14" s="394"/>
      <c r="B14" s="384"/>
      <c r="C14" s="384"/>
      <c r="D14" s="384"/>
      <c r="E14" s="384"/>
      <c r="F14" s="451"/>
      <c r="G14" s="49"/>
      <c r="H14" s="49"/>
      <c r="I14" s="49"/>
      <c r="J14" s="38"/>
      <c r="K14" s="38"/>
      <c r="L14" s="55"/>
      <c r="M14" s="56"/>
      <c r="N14" s="56"/>
      <c r="O14" s="31"/>
    </row>
    <row r="15" spans="1:19" s="673" customFormat="1" ht="12.45" customHeight="1" x14ac:dyDescent="0.15">
      <c r="A15" s="650" t="s">
        <v>508</v>
      </c>
      <c r="B15" s="650"/>
      <c r="C15" s="650"/>
      <c r="D15" s="650"/>
      <c r="E15" s="650"/>
      <c r="F15" s="359" t="s">
        <v>1488</v>
      </c>
      <c r="G15" s="671"/>
      <c r="H15" s="671"/>
      <c r="I15" s="671"/>
      <c r="J15" s="676"/>
      <c r="K15" s="676"/>
      <c r="L15" s="678"/>
      <c r="M15" s="671"/>
      <c r="N15" s="671"/>
    </row>
    <row r="16" spans="1:19" ht="15" customHeight="1" x14ac:dyDescent="0.3">
      <c r="B16" s="211"/>
      <c r="C16" s="211"/>
      <c r="D16" s="211"/>
      <c r="E16" s="211"/>
      <c r="F16" s="211"/>
      <c r="G16" s="49"/>
      <c r="H16" s="49"/>
      <c r="I16" s="49"/>
      <c r="J16" s="38"/>
      <c r="K16" s="38"/>
      <c r="L16" s="55"/>
      <c r="M16" s="56"/>
      <c r="N16" s="56"/>
      <c r="O16" s="31"/>
    </row>
    <row r="17" spans="2:15" ht="15" customHeight="1" x14ac:dyDescent="0.3">
      <c r="B17" s="49"/>
      <c r="C17" s="49"/>
      <c r="D17" s="49"/>
      <c r="E17" s="49"/>
      <c r="F17" s="49"/>
      <c r="G17" s="49"/>
      <c r="H17" s="49"/>
      <c r="I17" s="49"/>
      <c r="J17" s="38"/>
      <c r="K17" s="38"/>
      <c r="L17" s="55"/>
      <c r="M17" s="56"/>
      <c r="N17" s="56"/>
      <c r="O17" s="31"/>
    </row>
    <row r="18" spans="2:15" ht="15" customHeight="1" x14ac:dyDescent="0.3">
      <c r="B18" s="49"/>
      <c r="C18" s="49"/>
      <c r="D18" s="49"/>
      <c r="E18" s="49"/>
      <c r="F18" s="49"/>
      <c r="G18" s="49"/>
      <c r="H18" s="49"/>
      <c r="I18" s="49"/>
      <c r="J18" s="38"/>
      <c r="K18" s="38"/>
      <c r="L18" s="55"/>
      <c r="M18" s="56"/>
      <c r="N18" s="56"/>
      <c r="O18" s="31"/>
    </row>
    <row r="19" spans="2:15" ht="15" customHeight="1" x14ac:dyDescent="0.3">
      <c r="B19" s="49"/>
      <c r="C19" s="49"/>
      <c r="D19" s="49"/>
      <c r="E19" s="49"/>
      <c r="F19" s="49"/>
      <c r="G19" s="49"/>
      <c r="H19" s="49"/>
      <c r="I19" s="49"/>
      <c r="J19" s="38"/>
      <c r="K19" s="38"/>
      <c r="L19" s="55"/>
      <c r="M19" s="56"/>
      <c r="N19" s="56"/>
      <c r="O19" s="31"/>
    </row>
    <row r="20" spans="2:15" ht="15" customHeight="1" x14ac:dyDescent="0.3">
      <c r="B20" s="49"/>
      <c r="C20" s="49"/>
      <c r="D20" s="49"/>
      <c r="E20" s="49"/>
      <c r="F20" s="163"/>
      <c r="G20" s="49"/>
      <c r="H20" s="49"/>
      <c r="I20" s="49"/>
      <c r="J20" s="38"/>
      <c r="K20" s="38"/>
      <c r="L20" s="55"/>
      <c r="M20" s="56"/>
      <c r="N20" s="56"/>
      <c r="O20" s="31"/>
    </row>
    <row r="21" spans="2:15" ht="15" customHeight="1" x14ac:dyDescent="0.3">
      <c r="B21" s="49"/>
      <c r="C21" s="49"/>
      <c r="D21" s="49"/>
      <c r="E21" s="49"/>
      <c r="F21" s="49"/>
      <c r="G21" s="49"/>
      <c r="H21" s="49"/>
      <c r="I21" s="49"/>
      <c r="J21" s="38"/>
      <c r="K21" s="38"/>
      <c r="L21" s="55"/>
      <c r="M21" s="56"/>
      <c r="N21" s="56"/>
      <c r="O21" s="31"/>
    </row>
    <row r="22" spans="2:15" ht="15" customHeight="1" x14ac:dyDescent="0.3">
      <c r="B22" s="49"/>
      <c r="C22" s="49"/>
      <c r="D22" s="49"/>
      <c r="E22" s="49"/>
      <c r="F22" s="49"/>
      <c r="G22" s="49"/>
      <c r="H22" s="49"/>
      <c r="I22" s="49"/>
      <c r="J22" s="38"/>
      <c r="K22" s="38"/>
      <c r="L22" s="55"/>
      <c r="M22" s="56"/>
      <c r="N22" s="56"/>
      <c r="O22" s="31"/>
    </row>
    <row r="23" spans="2:15" ht="15" customHeight="1" x14ac:dyDescent="0.3">
      <c r="B23" s="49"/>
      <c r="C23" s="49"/>
      <c r="D23" s="49"/>
      <c r="E23" s="49"/>
      <c r="F23" s="49"/>
      <c r="G23" s="49"/>
      <c r="H23" s="49"/>
      <c r="I23" s="49"/>
      <c r="J23" s="38"/>
      <c r="K23" s="38"/>
      <c r="L23" s="55"/>
      <c r="M23" s="56"/>
      <c r="N23" s="56"/>
      <c r="O23" s="31"/>
    </row>
    <row r="24" spans="2:15" ht="15" customHeight="1" x14ac:dyDescent="0.3">
      <c r="B24" s="49"/>
      <c r="C24" s="49"/>
      <c r="D24" s="49"/>
      <c r="E24" s="49"/>
      <c r="F24" s="49"/>
      <c r="G24" s="49"/>
      <c r="H24" s="49"/>
      <c r="I24" s="49"/>
      <c r="J24" s="38"/>
      <c r="K24" s="38"/>
      <c r="L24" s="55"/>
      <c r="M24" s="56"/>
      <c r="N24" s="56"/>
      <c r="O24" s="31"/>
    </row>
    <row r="25" spans="2:15" ht="15" customHeight="1" x14ac:dyDescent="0.3">
      <c r="B25" s="49"/>
      <c r="C25" s="49"/>
      <c r="D25" s="49"/>
      <c r="E25" s="49"/>
      <c r="F25" s="49"/>
      <c r="G25" s="49"/>
      <c r="H25" s="49"/>
      <c r="I25" s="49"/>
      <c r="J25" s="38"/>
      <c r="K25" s="38"/>
      <c r="L25" s="55"/>
      <c r="M25" s="56"/>
      <c r="N25" s="56"/>
      <c r="O25" s="31"/>
    </row>
    <row r="26" spans="2:15" ht="15" customHeight="1" x14ac:dyDescent="0.3">
      <c r="B26" s="49"/>
      <c r="C26" s="49"/>
      <c r="D26" s="49"/>
      <c r="E26" s="49"/>
      <c r="F26" s="49"/>
      <c r="G26" s="49"/>
      <c r="H26" s="49"/>
      <c r="I26" s="49"/>
      <c r="J26" s="38"/>
      <c r="K26" s="38"/>
      <c r="L26" s="55"/>
      <c r="M26" s="56"/>
      <c r="N26" s="56"/>
      <c r="O26" s="31"/>
    </row>
    <row r="27" spans="2:15" ht="15" customHeight="1" x14ac:dyDescent="0.3">
      <c r="B27" s="49"/>
      <c r="C27" s="49"/>
      <c r="D27" s="49"/>
      <c r="E27" s="49"/>
      <c r="F27" s="49"/>
      <c r="G27" s="49"/>
      <c r="H27" s="49"/>
      <c r="I27" s="49"/>
      <c r="J27" s="38"/>
      <c r="K27" s="38"/>
      <c r="L27" s="55"/>
      <c r="M27" s="56"/>
      <c r="N27" s="56"/>
      <c r="O27" s="31"/>
    </row>
    <row r="28" spans="2:15" ht="15" customHeight="1" x14ac:dyDescent="0.3">
      <c r="B28" s="49"/>
      <c r="C28" s="49"/>
      <c r="D28" s="49"/>
      <c r="E28" s="49"/>
      <c r="F28" s="49"/>
      <c r="G28" s="49"/>
      <c r="H28" s="49"/>
      <c r="I28" s="49"/>
      <c r="J28" s="38"/>
      <c r="K28" s="38"/>
      <c r="L28" s="55"/>
      <c r="M28" s="56"/>
      <c r="N28" s="56"/>
      <c r="O28" s="31"/>
    </row>
    <row r="29" spans="2:15" ht="15" customHeight="1" x14ac:dyDescent="0.3">
      <c r="B29" s="49"/>
      <c r="C29" s="49"/>
      <c r="D29" s="49"/>
      <c r="E29" s="49"/>
      <c r="F29" s="49"/>
      <c r="G29" s="49"/>
      <c r="H29" s="49"/>
      <c r="I29" s="49"/>
      <c r="J29" s="38"/>
      <c r="K29" s="38"/>
      <c r="L29" s="55"/>
      <c r="M29" s="56"/>
      <c r="N29" s="56"/>
      <c r="O29" s="31"/>
    </row>
    <row r="30" spans="2:15" ht="15" customHeight="1" x14ac:dyDescent="0.3">
      <c r="B30" s="49"/>
      <c r="C30" s="49"/>
      <c r="D30" s="49"/>
      <c r="E30" s="49"/>
      <c r="F30" s="49"/>
      <c r="G30" s="49"/>
      <c r="H30" s="49"/>
      <c r="I30" s="49"/>
      <c r="J30" s="38"/>
      <c r="K30" s="38"/>
      <c r="L30" s="55"/>
      <c r="M30" s="56"/>
      <c r="N30" s="56"/>
      <c r="O30" s="31"/>
    </row>
    <row r="31" spans="2:15" ht="15" customHeight="1" x14ac:dyDescent="0.3">
      <c r="B31" s="49"/>
      <c r="C31" s="49"/>
      <c r="D31" s="49"/>
      <c r="E31" s="49"/>
      <c r="F31" s="49"/>
      <c r="G31" s="49"/>
      <c r="H31" s="49"/>
      <c r="I31" s="49"/>
      <c r="J31" s="38"/>
      <c r="K31" s="38"/>
      <c r="L31" s="55"/>
      <c r="M31" s="56"/>
      <c r="N31" s="56"/>
      <c r="O31" s="31"/>
    </row>
    <row r="32" spans="2:15" ht="15" customHeight="1" x14ac:dyDescent="0.3">
      <c r="B32" s="49"/>
      <c r="C32" s="49"/>
      <c r="D32" s="49"/>
      <c r="E32" s="49"/>
      <c r="F32" s="49"/>
      <c r="G32" s="49"/>
      <c r="H32" s="49"/>
      <c r="I32" s="49"/>
      <c r="J32" s="38"/>
      <c r="K32" s="38"/>
      <c r="L32" s="55"/>
      <c r="M32" s="56"/>
      <c r="N32" s="56"/>
      <c r="O32" s="31"/>
    </row>
    <row r="33" spans="2:15" ht="15" customHeight="1" x14ac:dyDescent="0.3">
      <c r="B33" s="49"/>
      <c r="C33" s="49"/>
      <c r="D33" s="49"/>
      <c r="E33" s="49"/>
      <c r="F33" s="49"/>
      <c r="G33" s="49"/>
      <c r="H33" s="49"/>
      <c r="I33" s="49"/>
      <c r="J33" s="38"/>
      <c r="K33" s="38"/>
      <c r="L33" s="55"/>
      <c r="M33" s="56"/>
      <c r="N33" s="56"/>
      <c r="O33" s="31"/>
    </row>
    <row r="34" spans="2:15" ht="15" customHeight="1" x14ac:dyDescent="0.3">
      <c r="B34" s="49"/>
      <c r="C34" s="49"/>
      <c r="D34" s="49"/>
      <c r="E34" s="49"/>
      <c r="F34" s="49"/>
      <c r="G34" s="49"/>
      <c r="H34" s="49"/>
      <c r="I34" s="49"/>
      <c r="J34" s="38"/>
      <c r="K34" s="38"/>
      <c r="L34" s="55"/>
      <c r="M34" s="56"/>
      <c r="N34" s="56"/>
      <c r="O34" s="31"/>
    </row>
    <row r="35" spans="2:15" ht="15" customHeight="1" x14ac:dyDescent="0.3">
      <c r="B35" s="49"/>
      <c r="C35" s="49"/>
      <c r="D35" s="49"/>
      <c r="E35" s="49"/>
      <c r="F35" s="49"/>
      <c r="G35" s="49"/>
      <c r="H35" s="49"/>
      <c r="I35" s="49"/>
      <c r="J35" s="38"/>
      <c r="K35" s="38"/>
      <c r="L35" s="55"/>
      <c r="M35" s="56"/>
      <c r="N35" s="56"/>
      <c r="O35" s="31"/>
    </row>
    <row r="36" spans="2:15" ht="15" customHeight="1" x14ac:dyDescent="0.3">
      <c r="B36" s="49"/>
      <c r="C36" s="49"/>
      <c r="D36" s="49"/>
      <c r="E36" s="49"/>
      <c r="F36" s="49"/>
      <c r="G36" s="49"/>
      <c r="H36" s="49"/>
      <c r="I36" s="49"/>
      <c r="J36" s="38"/>
      <c r="K36" s="38"/>
      <c r="L36" s="55"/>
      <c r="M36" s="56"/>
      <c r="N36" s="56"/>
      <c r="O36" s="31"/>
    </row>
    <row r="37" spans="2:15" ht="15" customHeight="1" x14ac:dyDescent="0.3">
      <c r="B37" s="49"/>
      <c r="C37" s="49"/>
      <c r="D37" s="49"/>
      <c r="E37" s="49"/>
      <c r="F37" s="49"/>
      <c r="G37" s="49"/>
      <c r="H37" s="49"/>
      <c r="I37" s="49"/>
      <c r="J37" s="38"/>
      <c r="K37" s="38"/>
      <c r="L37" s="55"/>
      <c r="M37" s="56"/>
      <c r="N37" s="56"/>
      <c r="O37" s="31"/>
    </row>
    <row r="38" spans="2:15" ht="15" customHeight="1" x14ac:dyDescent="0.3">
      <c r="B38" s="49"/>
      <c r="C38" s="49"/>
      <c r="D38" s="49"/>
      <c r="E38" s="49"/>
      <c r="F38" s="49"/>
      <c r="G38" s="49"/>
      <c r="H38" s="49"/>
      <c r="I38" s="49"/>
      <c r="J38" s="38"/>
      <c r="K38" s="38"/>
      <c r="L38" s="55"/>
      <c r="M38" s="56"/>
      <c r="N38" s="56"/>
      <c r="O38" s="31"/>
    </row>
    <row r="39" spans="2:15" ht="15" customHeight="1" x14ac:dyDescent="0.3">
      <c r="B39" s="49"/>
      <c r="C39" s="49"/>
      <c r="D39" s="49"/>
      <c r="E39" s="49"/>
      <c r="F39" s="49"/>
      <c r="G39" s="49"/>
      <c r="H39" s="49"/>
      <c r="I39" s="49"/>
      <c r="J39" s="38"/>
      <c r="K39" s="38"/>
      <c r="L39" s="55"/>
      <c r="M39" s="56"/>
      <c r="N39" s="56"/>
      <c r="O39" s="31"/>
    </row>
    <row r="40" spans="2:15" ht="15" customHeight="1" x14ac:dyDescent="0.3">
      <c r="B40" s="49"/>
      <c r="C40" s="49"/>
      <c r="D40" s="49"/>
      <c r="E40" s="49"/>
      <c r="F40" s="49"/>
      <c r="G40" s="49"/>
      <c r="H40" s="49"/>
      <c r="I40" s="49"/>
      <c r="J40" s="38"/>
      <c r="K40" s="38"/>
      <c r="L40" s="55"/>
      <c r="M40" s="56"/>
      <c r="N40" s="56"/>
      <c r="O40" s="31"/>
    </row>
    <row r="41" spans="2:15" ht="15" customHeight="1" x14ac:dyDescent="0.3">
      <c r="B41" s="49"/>
      <c r="C41" s="49"/>
      <c r="D41" s="49"/>
      <c r="E41" s="49"/>
      <c r="F41" s="49"/>
      <c r="G41" s="49"/>
      <c r="H41" s="49"/>
      <c r="I41" s="49"/>
      <c r="J41" s="38"/>
      <c r="K41" s="38"/>
      <c r="L41" s="55"/>
      <c r="M41" s="56"/>
      <c r="N41" s="56"/>
      <c r="O41" s="31"/>
    </row>
    <row r="42" spans="2:15" ht="15" customHeight="1" x14ac:dyDescent="0.3">
      <c r="B42" s="49"/>
      <c r="C42" s="49"/>
      <c r="D42" s="49"/>
      <c r="E42" s="49"/>
      <c r="F42" s="49"/>
      <c r="G42" s="49"/>
      <c r="H42" s="49"/>
      <c r="I42" s="49"/>
      <c r="J42" s="38"/>
      <c r="K42" s="38"/>
      <c r="L42" s="55"/>
      <c r="M42" s="56"/>
      <c r="N42" s="56"/>
      <c r="O42" s="31"/>
    </row>
    <row r="43" spans="2:15" ht="15" customHeight="1" x14ac:dyDescent="0.3">
      <c r="B43" s="49"/>
      <c r="C43" s="49"/>
      <c r="D43" s="49"/>
      <c r="E43" s="49"/>
      <c r="F43" s="49"/>
      <c r="G43" s="49"/>
      <c r="H43" s="49"/>
      <c r="I43" s="49"/>
      <c r="J43" s="38"/>
      <c r="K43" s="38"/>
      <c r="L43" s="55"/>
      <c r="M43" s="56"/>
      <c r="N43" s="56"/>
      <c r="O43" s="31"/>
    </row>
    <row r="44" spans="2:15" ht="15" customHeight="1" x14ac:dyDescent="0.3">
      <c r="B44" s="49"/>
      <c r="C44" s="49"/>
      <c r="D44" s="49"/>
      <c r="E44" s="49"/>
      <c r="F44" s="49"/>
      <c r="G44" s="49"/>
      <c r="H44" s="49"/>
      <c r="I44" s="49"/>
      <c r="J44" s="38"/>
      <c r="K44" s="38"/>
      <c r="L44" s="55"/>
      <c r="M44" s="56"/>
      <c r="N44" s="56"/>
      <c r="O44" s="31"/>
    </row>
    <row r="45" spans="2:15" ht="15" customHeight="1" x14ac:dyDescent="0.3">
      <c r="B45" s="49"/>
      <c r="C45" s="49"/>
      <c r="D45" s="49"/>
      <c r="E45" s="49"/>
      <c r="F45" s="49"/>
      <c r="G45" s="49"/>
      <c r="H45" s="49"/>
      <c r="I45" s="49"/>
      <c r="J45" s="38"/>
      <c r="K45" s="38"/>
      <c r="L45" s="55"/>
      <c r="M45" s="56"/>
      <c r="N45" s="56"/>
      <c r="O45" s="31"/>
    </row>
    <row r="46" spans="2:15" ht="15" customHeight="1" x14ac:dyDescent="0.3">
      <c r="B46" s="49"/>
      <c r="C46" s="49"/>
      <c r="D46" s="49"/>
      <c r="E46" s="49"/>
      <c r="F46" s="49"/>
      <c r="G46" s="49"/>
      <c r="H46" s="49"/>
      <c r="I46" s="49"/>
      <c r="J46" s="38"/>
      <c r="K46" s="38"/>
      <c r="L46" s="55"/>
      <c r="M46" s="56"/>
      <c r="N46" s="56"/>
      <c r="O46" s="31"/>
    </row>
    <row r="47" spans="2:15" ht="15" customHeight="1" x14ac:dyDescent="0.3">
      <c r="B47" s="49"/>
      <c r="C47" s="49"/>
      <c r="D47" s="49"/>
      <c r="E47" s="49"/>
      <c r="F47" s="49"/>
      <c r="G47" s="49"/>
      <c r="H47" s="49"/>
      <c r="I47" s="49"/>
      <c r="J47" s="38"/>
      <c r="K47" s="38"/>
      <c r="L47" s="55"/>
      <c r="M47" s="56"/>
      <c r="N47" s="56"/>
      <c r="O47" s="31"/>
    </row>
    <row r="48" spans="2:15" ht="15" customHeight="1" x14ac:dyDescent="0.3">
      <c r="B48" s="49"/>
      <c r="C48" s="49"/>
      <c r="D48" s="49"/>
      <c r="E48" s="49"/>
      <c r="F48" s="49"/>
      <c r="G48" s="49"/>
      <c r="H48" s="49"/>
      <c r="I48" s="49"/>
      <c r="J48" s="38"/>
      <c r="K48" s="38"/>
      <c r="L48" s="55"/>
      <c r="M48" s="56"/>
      <c r="N48" s="56"/>
      <c r="O48" s="31"/>
    </row>
    <row r="49" spans="2:15" ht="15" customHeight="1" x14ac:dyDescent="0.3">
      <c r="B49" s="49"/>
      <c r="C49" s="49"/>
      <c r="D49" s="49"/>
      <c r="E49" s="49"/>
      <c r="F49" s="49"/>
      <c r="G49" s="49"/>
      <c r="H49" s="49"/>
      <c r="I49" s="49"/>
      <c r="J49" s="38"/>
      <c r="K49" s="38"/>
      <c r="L49" s="55"/>
      <c r="M49" s="56"/>
      <c r="N49" s="56"/>
      <c r="O49" s="31"/>
    </row>
    <row r="50" spans="2:15" ht="15" customHeight="1" x14ac:dyDescent="0.3">
      <c r="B50" s="49"/>
      <c r="C50" s="49"/>
      <c r="D50" s="49"/>
      <c r="E50" s="49"/>
      <c r="F50" s="49"/>
      <c r="G50" s="49"/>
      <c r="H50" s="49"/>
      <c r="I50" s="49"/>
      <c r="J50" s="38"/>
      <c r="K50" s="38"/>
      <c r="L50" s="55"/>
      <c r="M50" s="56"/>
      <c r="N50" s="56"/>
      <c r="O50" s="31"/>
    </row>
    <row r="51" spans="2:15" ht="15" customHeight="1" x14ac:dyDescent="0.3">
      <c r="B51" s="49"/>
      <c r="C51" s="49"/>
      <c r="D51" s="49"/>
      <c r="E51" s="49"/>
      <c r="F51" s="49"/>
      <c r="G51" s="49"/>
      <c r="H51" s="49"/>
      <c r="I51" s="49"/>
      <c r="J51" s="38"/>
      <c r="K51" s="38"/>
      <c r="L51" s="55"/>
      <c r="M51" s="56"/>
      <c r="N51" s="56"/>
      <c r="O51" s="31"/>
    </row>
    <row r="52" spans="2:15" ht="15" customHeight="1" x14ac:dyDescent="0.3">
      <c r="B52" s="49"/>
      <c r="C52" s="49"/>
      <c r="D52" s="49"/>
      <c r="E52" s="49"/>
      <c r="F52" s="49"/>
      <c r="G52" s="49"/>
      <c r="H52" s="49"/>
      <c r="I52" s="49"/>
      <c r="J52" s="38"/>
      <c r="K52" s="38"/>
      <c r="L52" s="55"/>
      <c r="M52" s="56"/>
      <c r="N52" s="56"/>
      <c r="O52" s="31"/>
    </row>
    <row r="53" spans="2:15" ht="15" customHeight="1" x14ac:dyDescent="0.3">
      <c r="B53" s="49"/>
      <c r="C53" s="49"/>
      <c r="D53" s="49"/>
      <c r="E53" s="49"/>
      <c r="F53" s="49"/>
      <c r="G53" s="49"/>
      <c r="H53" s="49"/>
      <c r="I53" s="49"/>
      <c r="J53" s="38"/>
      <c r="K53" s="38"/>
      <c r="L53" s="55"/>
      <c r="M53" s="56"/>
      <c r="N53" s="56"/>
      <c r="O53" s="31"/>
    </row>
    <row r="54" spans="2:15" ht="15" customHeight="1" x14ac:dyDescent="0.3">
      <c r="B54" s="49"/>
      <c r="C54" s="49"/>
      <c r="D54" s="49"/>
      <c r="E54" s="49"/>
      <c r="F54" s="49"/>
      <c r="G54" s="49"/>
      <c r="H54" s="49"/>
      <c r="I54" s="49"/>
      <c r="J54" s="38"/>
      <c r="K54" s="38"/>
      <c r="L54" s="55"/>
      <c r="M54" s="56"/>
      <c r="N54" s="56"/>
      <c r="O54" s="31"/>
    </row>
    <row r="55" spans="2:15" ht="15" customHeight="1" x14ac:dyDescent="0.3">
      <c r="B55" s="49"/>
      <c r="C55" s="49"/>
      <c r="D55" s="49"/>
      <c r="E55" s="49"/>
      <c r="F55" s="49"/>
      <c r="G55" s="49"/>
      <c r="H55" s="49"/>
      <c r="I55" s="49"/>
      <c r="J55" s="38"/>
      <c r="K55" s="38"/>
      <c r="L55" s="55"/>
      <c r="M55" s="56"/>
      <c r="N55" s="56"/>
      <c r="O55" s="31"/>
    </row>
    <row r="56" spans="2:15" ht="15" customHeight="1" x14ac:dyDescent="0.3">
      <c r="B56" s="49"/>
      <c r="C56" s="49"/>
      <c r="D56" s="49"/>
      <c r="E56" s="49"/>
      <c r="F56" s="49"/>
      <c r="G56" s="49"/>
      <c r="H56" s="49"/>
      <c r="I56" s="49"/>
      <c r="J56" s="38"/>
      <c r="K56" s="38"/>
      <c r="L56" s="55"/>
      <c r="M56" s="56"/>
      <c r="N56" s="56"/>
      <c r="O56" s="31"/>
    </row>
    <row r="57" spans="2:15" ht="15" customHeight="1" x14ac:dyDescent="0.3">
      <c r="B57" s="49"/>
      <c r="C57" s="49"/>
      <c r="D57" s="49"/>
      <c r="E57" s="49"/>
      <c r="F57" s="49"/>
      <c r="G57" s="49"/>
      <c r="H57" s="49"/>
      <c r="I57" s="49"/>
      <c r="J57" s="38"/>
      <c r="K57" s="38"/>
      <c r="L57" s="55"/>
      <c r="M57" s="56"/>
      <c r="N57" s="56"/>
      <c r="O57" s="31"/>
    </row>
    <row r="58" spans="2:15" ht="15" customHeight="1" x14ac:dyDescent="0.3">
      <c r="B58" s="49"/>
      <c r="C58" s="49"/>
      <c r="D58" s="49"/>
      <c r="E58" s="49"/>
      <c r="F58" s="49"/>
      <c r="G58" s="49"/>
      <c r="H58" s="49"/>
      <c r="I58" s="49"/>
      <c r="J58" s="38"/>
      <c r="K58" s="38"/>
      <c r="L58" s="55"/>
      <c r="M58" s="56"/>
      <c r="N58" s="56"/>
      <c r="O58" s="31"/>
    </row>
    <row r="59" spans="2:15" ht="15" customHeight="1" x14ac:dyDescent="0.3">
      <c r="B59" s="49"/>
      <c r="C59" s="49"/>
      <c r="D59" s="49"/>
      <c r="E59" s="49"/>
      <c r="F59" s="49"/>
      <c r="G59" s="49"/>
      <c r="H59" s="49"/>
      <c r="I59" s="49"/>
      <c r="J59" s="38"/>
      <c r="K59" s="38"/>
      <c r="L59" s="55"/>
      <c r="M59" s="56"/>
      <c r="N59" s="56"/>
      <c r="O59" s="31"/>
    </row>
    <row r="60" spans="2:15" ht="15" customHeight="1" x14ac:dyDescent="0.3">
      <c r="B60" s="49"/>
      <c r="C60" s="49"/>
      <c r="D60" s="49"/>
      <c r="E60" s="49"/>
      <c r="F60" s="49"/>
      <c r="G60" s="49"/>
      <c r="H60" s="49"/>
      <c r="I60" s="49"/>
      <c r="J60" s="38"/>
      <c r="K60" s="38"/>
      <c r="L60" s="55"/>
      <c r="M60" s="56"/>
      <c r="N60" s="56"/>
      <c r="O60" s="31"/>
    </row>
    <row r="61" spans="2:15" ht="15" customHeight="1" x14ac:dyDescent="0.3">
      <c r="B61" s="49"/>
      <c r="C61" s="49"/>
      <c r="D61" s="49"/>
      <c r="E61" s="49"/>
      <c r="F61" s="49"/>
      <c r="G61" s="49"/>
      <c r="H61" s="49"/>
      <c r="I61" s="49"/>
      <c r="J61" s="38"/>
      <c r="K61" s="38"/>
      <c r="L61" s="55"/>
      <c r="M61" s="56"/>
      <c r="N61" s="56"/>
      <c r="O61" s="31"/>
    </row>
    <row r="62" spans="2:15" ht="15" customHeight="1" x14ac:dyDescent="0.3">
      <c r="B62" s="49"/>
      <c r="C62" s="49"/>
      <c r="D62" s="49"/>
      <c r="E62" s="49"/>
      <c r="F62" s="49"/>
      <c r="G62" s="49"/>
      <c r="H62" s="49"/>
      <c r="I62" s="49"/>
      <c r="J62" s="38"/>
      <c r="K62" s="38"/>
      <c r="L62" s="55"/>
      <c r="M62" s="56"/>
      <c r="N62" s="56"/>
      <c r="O62" s="31"/>
    </row>
    <row r="63" spans="2:15" ht="15" customHeight="1" x14ac:dyDescent="0.3">
      <c r="B63" s="49"/>
      <c r="C63" s="49"/>
      <c r="D63" s="49"/>
      <c r="E63" s="49"/>
      <c r="F63" s="49"/>
      <c r="G63" s="49"/>
      <c r="H63" s="49"/>
      <c r="I63" s="49"/>
      <c r="J63" s="38"/>
      <c r="K63" s="38"/>
      <c r="L63" s="55"/>
      <c r="M63" s="56"/>
      <c r="N63" s="56"/>
      <c r="O63" s="31"/>
    </row>
    <row r="64" spans="2:15" ht="15" customHeight="1" x14ac:dyDescent="0.3">
      <c r="B64" s="49"/>
      <c r="C64" s="49"/>
      <c r="D64" s="49"/>
      <c r="E64" s="49"/>
      <c r="F64" s="49"/>
      <c r="G64" s="49"/>
      <c r="H64" s="49"/>
      <c r="I64" s="49"/>
      <c r="J64" s="38"/>
      <c r="K64" s="38"/>
      <c r="L64" s="55"/>
      <c r="M64" s="56"/>
      <c r="N64" s="56"/>
      <c r="O64" s="31"/>
    </row>
    <row r="65" spans="2:15" ht="15" customHeight="1" x14ac:dyDescent="0.3">
      <c r="B65" s="49"/>
      <c r="C65" s="49"/>
      <c r="D65" s="49"/>
      <c r="E65" s="49"/>
      <c r="F65" s="49"/>
      <c r="G65" s="49"/>
      <c r="H65" s="49"/>
      <c r="I65" s="49"/>
      <c r="J65" s="38"/>
      <c r="K65" s="38"/>
      <c r="L65" s="55"/>
      <c r="M65" s="56"/>
      <c r="N65" s="56"/>
      <c r="O65" s="31"/>
    </row>
    <row r="66" spans="2:15" ht="15" customHeight="1" x14ac:dyDescent="0.3">
      <c r="B66" s="49"/>
      <c r="C66" s="49"/>
      <c r="D66" s="49"/>
      <c r="E66" s="49"/>
      <c r="F66" s="49"/>
      <c r="G66" s="49"/>
      <c r="H66" s="49"/>
      <c r="I66" s="49"/>
      <c r="J66" s="38"/>
      <c r="K66" s="38"/>
      <c r="L66" s="55"/>
      <c r="M66" s="56"/>
      <c r="N66" s="56"/>
      <c r="O66" s="31"/>
    </row>
    <row r="67" spans="2:15" ht="15" customHeight="1" x14ac:dyDescent="0.3">
      <c r="B67" s="49"/>
      <c r="C67" s="49"/>
      <c r="D67" s="49"/>
      <c r="E67" s="49"/>
      <c r="F67" s="49"/>
      <c r="G67" s="49"/>
      <c r="H67" s="49"/>
      <c r="I67" s="49"/>
      <c r="J67" s="38"/>
      <c r="K67" s="38"/>
      <c r="L67" s="55"/>
      <c r="M67" s="56"/>
      <c r="N67" s="56"/>
      <c r="O67" s="31"/>
    </row>
    <row r="68" spans="2:15" ht="15" customHeight="1" x14ac:dyDescent="0.3">
      <c r="B68" s="49"/>
      <c r="C68" s="49"/>
      <c r="D68" s="49"/>
      <c r="E68" s="49"/>
      <c r="F68" s="49"/>
      <c r="G68" s="49"/>
      <c r="H68" s="49"/>
      <c r="I68" s="49"/>
      <c r="J68" s="38"/>
      <c r="K68" s="38"/>
      <c r="L68" s="55"/>
      <c r="M68" s="56"/>
      <c r="N68" s="56"/>
      <c r="O68" s="31"/>
    </row>
    <row r="69" spans="2:15" ht="15" customHeight="1" x14ac:dyDescent="0.3">
      <c r="B69" s="49"/>
      <c r="C69" s="49"/>
      <c r="D69" s="49"/>
      <c r="E69" s="49"/>
      <c r="F69" s="49"/>
      <c r="G69" s="49"/>
      <c r="H69" s="49"/>
      <c r="I69" s="49"/>
      <c r="J69" s="38"/>
      <c r="K69" s="38"/>
      <c r="L69" s="55"/>
      <c r="M69" s="56"/>
      <c r="N69" s="56"/>
      <c r="O69" s="31"/>
    </row>
    <row r="70" spans="2:15" ht="15" customHeight="1" x14ac:dyDescent="0.3">
      <c r="B70" s="49"/>
      <c r="C70" s="49"/>
      <c r="D70" s="49"/>
      <c r="E70" s="49"/>
      <c r="F70" s="49"/>
      <c r="G70" s="49"/>
      <c r="H70" s="49"/>
      <c r="I70" s="49"/>
      <c r="J70" s="38"/>
      <c r="K70" s="38"/>
      <c r="L70" s="55"/>
      <c r="M70" s="56"/>
      <c r="N70" s="56"/>
      <c r="O70" s="31"/>
    </row>
    <row r="71" spans="2:15" ht="15" customHeight="1" x14ac:dyDescent="0.3">
      <c r="B71" s="49"/>
      <c r="C71" s="49"/>
      <c r="D71" s="49"/>
      <c r="E71" s="49"/>
      <c r="F71" s="49"/>
      <c r="G71" s="49"/>
      <c r="H71" s="49"/>
      <c r="I71" s="49"/>
      <c r="J71" s="38"/>
      <c r="K71" s="38"/>
      <c r="L71" s="55"/>
      <c r="M71" s="56"/>
      <c r="N71" s="56"/>
      <c r="O71" s="31"/>
    </row>
    <row r="72" spans="2:15" ht="15" customHeight="1" x14ac:dyDescent="0.3">
      <c r="B72" s="49"/>
      <c r="C72" s="49"/>
      <c r="D72" s="49"/>
      <c r="E72" s="49"/>
      <c r="F72" s="49"/>
      <c r="G72" s="49"/>
      <c r="H72" s="49"/>
      <c r="I72" s="49"/>
      <c r="J72" s="38"/>
      <c r="K72" s="38"/>
      <c r="L72" s="55"/>
      <c r="M72" s="56"/>
      <c r="N72" s="56"/>
      <c r="O72" s="31"/>
    </row>
    <row r="73" spans="2:15" ht="15" customHeight="1" x14ac:dyDescent="0.3">
      <c r="B73" s="49"/>
      <c r="C73" s="49"/>
      <c r="D73" s="49"/>
      <c r="E73" s="49"/>
      <c r="F73" s="49"/>
      <c r="G73" s="49"/>
      <c r="H73" s="49"/>
      <c r="I73" s="49"/>
      <c r="J73" s="38"/>
      <c r="K73" s="38"/>
      <c r="L73" s="55"/>
      <c r="M73" s="56"/>
      <c r="N73" s="56"/>
      <c r="O73" s="31"/>
    </row>
    <row r="74" spans="2:15" ht="15" customHeight="1" x14ac:dyDescent="0.3">
      <c r="B74" s="49"/>
      <c r="C74" s="49"/>
      <c r="D74" s="49"/>
      <c r="E74" s="49"/>
      <c r="F74" s="49"/>
      <c r="G74" s="49"/>
      <c r="H74" s="49"/>
      <c r="I74" s="49"/>
      <c r="J74" s="38"/>
      <c r="K74" s="38"/>
      <c r="L74" s="55"/>
      <c r="M74" s="56"/>
      <c r="N74" s="56"/>
      <c r="O74" s="31"/>
    </row>
    <row r="75" spans="2:15" ht="15" customHeight="1" x14ac:dyDescent="0.3">
      <c r="B75" s="49"/>
      <c r="C75" s="49"/>
      <c r="D75" s="49"/>
      <c r="E75" s="49"/>
      <c r="F75" s="49"/>
      <c r="G75" s="49"/>
      <c r="H75" s="49"/>
      <c r="I75" s="49"/>
      <c r="J75" s="38"/>
      <c r="K75" s="38"/>
      <c r="L75" s="55"/>
      <c r="M75" s="56"/>
      <c r="N75" s="56"/>
      <c r="O75" s="31"/>
    </row>
    <row r="76" spans="2:15" ht="15" customHeight="1" x14ac:dyDescent="0.3">
      <c r="B76" s="49"/>
      <c r="C76" s="49"/>
      <c r="D76" s="49"/>
      <c r="E76" s="49"/>
      <c r="F76" s="49"/>
      <c r="G76" s="49"/>
      <c r="H76" s="49"/>
      <c r="I76" s="49"/>
      <c r="J76" s="38"/>
      <c r="K76" s="38"/>
      <c r="L76" s="55"/>
      <c r="M76" s="56"/>
      <c r="N76" s="56"/>
      <c r="O76" s="31"/>
    </row>
    <row r="77" spans="2:15" ht="15" customHeight="1" x14ac:dyDescent="0.3">
      <c r="B77" s="49"/>
      <c r="C77" s="49"/>
      <c r="D77" s="49"/>
      <c r="E77" s="49"/>
      <c r="F77" s="49"/>
      <c r="G77" s="49"/>
      <c r="H77" s="49"/>
      <c r="I77" s="49"/>
      <c r="J77" s="38"/>
      <c r="K77" s="38"/>
      <c r="L77" s="55"/>
      <c r="M77" s="56"/>
      <c r="N77" s="56"/>
      <c r="O77" s="31"/>
    </row>
    <row r="78" spans="2:15" ht="15" customHeight="1" x14ac:dyDescent="0.3">
      <c r="B78" s="49"/>
      <c r="C78" s="49"/>
      <c r="D78" s="49"/>
      <c r="E78" s="49"/>
      <c r="F78" s="49"/>
      <c r="G78" s="49"/>
      <c r="H78" s="49"/>
      <c r="I78" s="49"/>
      <c r="J78" s="38"/>
      <c r="K78" s="38"/>
      <c r="L78" s="55"/>
      <c r="M78" s="56"/>
      <c r="N78" s="56"/>
      <c r="O78" s="31"/>
    </row>
    <row r="79" spans="2:15" ht="15" customHeight="1" x14ac:dyDescent="0.3">
      <c r="B79" s="49"/>
      <c r="C79" s="49"/>
      <c r="D79" s="49"/>
      <c r="E79" s="49"/>
      <c r="F79" s="49"/>
      <c r="G79" s="49"/>
      <c r="H79" s="49"/>
      <c r="I79" s="49"/>
      <c r="J79" s="38"/>
      <c r="K79" s="38"/>
      <c r="L79" s="55"/>
      <c r="M79" s="56"/>
      <c r="N79" s="56"/>
      <c r="O79" s="31"/>
    </row>
    <row r="80" spans="2:15" ht="15" customHeight="1" x14ac:dyDescent="0.3">
      <c r="B80" s="49"/>
      <c r="C80" s="49"/>
      <c r="D80" s="49"/>
      <c r="E80" s="49"/>
      <c r="F80" s="49"/>
      <c r="G80" s="49"/>
      <c r="H80" s="49"/>
      <c r="I80" s="49"/>
      <c r="J80" s="38"/>
      <c r="K80" s="38"/>
      <c r="L80" s="55"/>
      <c r="M80" s="56"/>
      <c r="N80" s="56"/>
      <c r="O80" s="31"/>
    </row>
    <row r="81" spans="2:15" ht="15" customHeight="1" x14ac:dyDescent="0.3">
      <c r="B81" s="49"/>
      <c r="C81" s="49"/>
      <c r="D81" s="49"/>
      <c r="E81" s="49"/>
      <c r="F81" s="49"/>
      <c r="G81" s="49"/>
      <c r="H81" s="49"/>
      <c r="I81" s="49"/>
      <c r="J81" s="38"/>
      <c r="K81" s="38"/>
      <c r="L81" s="55"/>
      <c r="M81" s="56"/>
      <c r="N81" s="56"/>
      <c r="O81" s="31"/>
    </row>
    <row r="82" spans="2:15" ht="15" customHeight="1" x14ac:dyDescent="0.3">
      <c r="B82" s="49"/>
      <c r="C82" s="49"/>
      <c r="D82" s="49"/>
      <c r="E82" s="49"/>
      <c r="F82" s="49"/>
      <c r="G82" s="49"/>
      <c r="H82" s="49"/>
      <c r="I82" s="49"/>
      <c r="J82" s="38"/>
      <c r="K82" s="38"/>
      <c r="L82" s="55"/>
      <c r="M82" s="56"/>
      <c r="N82" s="56"/>
      <c r="O82" s="31"/>
    </row>
    <row r="83" spans="2:15" ht="15" customHeight="1" x14ac:dyDescent="0.3">
      <c r="B83" s="49"/>
      <c r="C83" s="49"/>
      <c r="D83" s="49"/>
      <c r="E83" s="49"/>
      <c r="F83" s="49"/>
      <c r="G83" s="49"/>
      <c r="H83" s="49"/>
      <c r="I83" s="49"/>
      <c r="J83" s="38"/>
      <c r="K83" s="38"/>
      <c r="L83" s="55"/>
      <c r="M83" s="56"/>
      <c r="N83" s="56"/>
      <c r="O83" s="31"/>
    </row>
    <row r="84" spans="2:15" ht="15" customHeight="1" x14ac:dyDescent="0.3">
      <c r="B84" s="49"/>
      <c r="C84" s="49"/>
      <c r="D84" s="49"/>
      <c r="E84" s="49"/>
      <c r="F84" s="49"/>
      <c r="G84" s="49"/>
      <c r="H84" s="49"/>
      <c r="I84" s="49"/>
      <c r="J84" s="38"/>
      <c r="K84" s="38"/>
      <c r="L84" s="55"/>
      <c r="M84" s="56"/>
      <c r="N84" s="56"/>
      <c r="O84" s="31"/>
    </row>
    <row r="85" spans="2:15" ht="15" customHeight="1" x14ac:dyDescent="0.3">
      <c r="B85" s="49"/>
      <c r="C85" s="49"/>
      <c r="D85" s="49"/>
      <c r="E85" s="49"/>
      <c r="F85" s="49"/>
      <c r="G85" s="49"/>
      <c r="H85" s="49"/>
      <c r="I85" s="49"/>
      <c r="J85" s="38"/>
      <c r="K85" s="38"/>
      <c r="L85" s="55"/>
      <c r="M85" s="56"/>
      <c r="N85" s="56"/>
      <c r="O85" s="31"/>
    </row>
    <row r="86" spans="2:15" ht="15" customHeight="1" x14ac:dyDescent="0.3">
      <c r="B86" s="49"/>
      <c r="C86" s="49"/>
      <c r="D86" s="49"/>
      <c r="E86" s="49"/>
      <c r="F86" s="49"/>
      <c r="G86" s="49"/>
      <c r="H86" s="49"/>
      <c r="I86" s="49"/>
      <c r="J86" s="38"/>
      <c r="K86" s="38"/>
      <c r="L86" s="55"/>
      <c r="M86" s="56"/>
      <c r="N86" s="56"/>
      <c r="O86" s="31"/>
    </row>
    <row r="87" spans="2:15" ht="15" customHeight="1" x14ac:dyDescent="0.3">
      <c r="B87" s="49"/>
      <c r="C87" s="49"/>
      <c r="D87" s="49"/>
      <c r="E87" s="49"/>
      <c r="F87" s="49"/>
      <c r="G87" s="49"/>
      <c r="H87" s="49"/>
      <c r="I87" s="49"/>
      <c r="J87" s="38"/>
      <c r="K87" s="38"/>
      <c r="L87" s="55"/>
      <c r="M87" s="56"/>
      <c r="N87" s="56"/>
      <c r="O87" s="31"/>
    </row>
    <row r="88" spans="2:15" ht="15" customHeight="1" x14ac:dyDescent="0.3">
      <c r="B88" s="49"/>
      <c r="C88" s="49"/>
      <c r="D88" s="49"/>
      <c r="E88" s="49"/>
      <c r="F88" s="49"/>
      <c r="G88" s="49"/>
      <c r="H88" s="49"/>
      <c r="I88" s="49"/>
      <c r="J88" s="38"/>
      <c r="K88" s="38"/>
      <c r="L88" s="55"/>
      <c r="M88" s="56"/>
      <c r="N88" s="56"/>
      <c r="O88" s="31"/>
    </row>
    <row r="89" spans="2:15" ht="15" customHeight="1" x14ac:dyDescent="0.3">
      <c r="B89" s="49"/>
      <c r="C89" s="49"/>
      <c r="D89" s="49"/>
      <c r="E89" s="49"/>
      <c r="F89" s="49"/>
      <c r="G89" s="49"/>
      <c r="H89" s="49"/>
      <c r="I89" s="49"/>
      <c r="J89" s="38"/>
      <c r="K89" s="38"/>
      <c r="L89" s="55"/>
      <c r="M89" s="56"/>
      <c r="N89" s="56"/>
      <c r="O89" s="31"/>
    </row>
    <row r="90" spans="2:15" ht="15" customHeight="1" x14ac:dyDescent="0.3">
      <c r="B90" s="49"/>
      <c r="C90" s="49"/>
      <c r="D90" s="49"/>
      <c r="E90" s="49"/>
      <c r="F90" s="49"/>
      <c r="G90" s="49"/>
      <c r="H90" s="49"/>
      <c r="I90" s="49"/>
      <c r="J90" s="38"/>
      <c r="K90" s="38"/>
      <c r="L90" s="55"/>
      <c r="M90" s="56"/>
      <c r="N90" s="56"/>
      <c r="O90" s="31"/>
    </row>
    <row r="91" spans="2:15" ht="15" customHeight="1" x14ac:dyDescent="0.3">
      <c r="B91" s="49"/>
      <c r="C91" s="49"/>
      <c r="D91" s="49"/>
      <c r="E91" s="49"/>
      <c r="F91" s="49"/>
      <c r="G91" s="49"/>
      <c r="H91" s="49"/>
      <c r="I91" s="49"/>
      <c r="J91" s="38"/>
      <c r="K91" s="38"/>
      <c r="L91" s="55"/>
      <c r="M91" s="56"/>
      <c r="N91" s="56"/>
      <c r="O91" s="31"/>
    </row>
    <row r="92" spans="2:15" ht="15" customHeight="1" x14ac:dyDescent="0.3">
      <c r="B92" s="49"/>
      <c r="C92" s="49"/>
      <c r="D92" s="49"/>
      <c r="E92" s="49"/>
      <c r="F92" s="49"/>
      <c r="G92" s="49"/>
      <c r="H92" s="49"/>
      <c r="I92" s="49"/>
      <c r="J92" s="38"/>
      <c r="K92" s="38"/>
      <c r="L92" s="55"/>
      <c r="M92" s="56"/>
      <c r="N92" s="56"/>
      <c r="O92" s="31"/>
    </row>
    <row r="93" spans="2:15" ht="15" customHeight="1" x14ac:dyDescent="0.3">
      <c r="B93" s="49"/>
      <c r="C93" s="49"/>
      <c r="D93" s="49"/>
      <c r="E93" s="49"/>
      <c r="F93" s="49"/>
      <c r="G93" s="49"/>
      <c r="H93" s="49"/>
      <c r="I93" s="49"/>
      <c r="J93" s="38"/>
      <c r="K93" s="38"/>
      <c r="L93" s="55"/>
      <c r="M93" s="56"/>
      <c r="N93" s="56"/>
      <c r="O93" s="31"/>
    </row>
    <row r="94" spans="2:15" ht="15" customHeight="1" x14ac:dyDescent="0.3">
      <c r="B94" s="49"/>
      <c r="C94" s="49"/>
      <c r="D94" s="49"/>
      <c r="E94" s="49"/>
      <c r="F94" s="49"/>
      <c r="G94" s="49"/>
      <c r="H94" s="49"/>
      <c r="I94" s="49"/>
      <c r="J94" s="38"/>
      <c r="K94" s="38"/>
      <c r="L94" s="55"/>
      <c r="M94" s="56"/>
      <c r="N94" s="56"/>
      <c r="O94" s="31"/>
    </row>
    <row r="95" spans="2:15" ht="15" customHeight="1" x14ac:dyDescent="0.3">
      <c r="B95" s="49"/>
      <c r="C95" s="49"/>
      <c r="D95" s="49"/>
      <c r="E95" s="49"/>
      <c r="F95" s="49"/>
      <c r="G95" s="49"/>
      <c r="H95" s="49"/>
      <c r="I95" s="49"/>
      <c r="J95" s="38"/>
      <c r="K95" s="38"/>
      <c r="L95" s="55"/>
      <c r="M95" s="56"/>
      <c r="N95" s="56"/>
      <c r="O95" s="31"/>
    </row>
    <row r="96" spans="2:15" ht="15" customHeight="1" x14ac:dyDescent="0.3">
      <c r="B96" s="49"/>
      <c r="C96" s="49"/>
      <c r="D96" s="49"/>
      <c r="E96" s="49"/>
      <c r="F96" s="49"/>
      <c r="G96" s="49"/>
      <c r="H96" s="49"/>
      <c r="I96" s="49"/>
      <c r="J96" s="38"/>
      <c r="K96" s="38"/>
      <c r="L96" s="55"/>
      <c r="M96" s="56"/>
      <c r="N96" s="56"/>
      <c r="O96" s="31"/>
    </row>
    <row r="97" spans="2:15" ht="15" customHeight="1" x14ac:dyDescent="0.3">
      <c r="B97" s="49"/>
      <c r="C97" s="49"/>
      <c r="D97" s="49"/>
      <c r="E97" s="49"/>
      <c r="F97" s="49"/>
      <c r="G97" s="49"/>
      <c r="H97" s="49"/>
      <c r="I97" s="49"/>
      <c r="J97" s="38"/>
      <c r="K97" s="38"/>
      <c r="L97" s="55"/>
      <c r="M97" s="56"/>
      <c r="N97" s="56"/>
      <c r="O97" s="31"/>
    </row>
    <row r="98" spans="2:15" ht="15" customHeight="1" x14ac:dyDescent="0.3">
      <c r="B98" s="49"/>
      <c r="C98" s="49"/>
      <c r="D98" s="49"/>
      <c r="E98" s="49"/>
      <c r="F98" s="49"/>
      <c r="G98" s="49"/>
      <c r="H98" s="49"/>
      <c r="I98" s="49"/>
      <c r="J98" s="38"/>
      <c r="K98" s="38"/>
      <c r="L98" s="55"/>
      <c r="M98" s="56"/>
      <c r="N98" s="56"/>
      <c r="O98" s="31"/>
    </row>
    <row r="99" spans="2:15" ht="15" customHeight="1" x14ac:dyDescent="0.3">
      <c r="B99" s="49"/>
      <c r="C99" s="49"/>
      <c r="D99" s="49"/>
      <c r="E99" s="49"/>
      <c r="F99" s="49"/>
      <c r="G99" s="49"/>
      <c r="H99" s="49"/>
      <c r="I99" s="49"/>
      <c r="J99" s="38"/>
      <c r="K99" s="38"/>
      <c r="L99" s="55"/>
      <c r="M99" s="56"/>
      <c r="N99" s="56"/>
      <c r="O99" s="31"/>
    </row>
    <row r="100" spans="2:15" ht="15" customHeight="1" x14ac:dyDescent="0.3">
      <c r="B100" s="49"/>
      <c r="C100" s="49"/>
      <c r="D100" s="49"/>
      <c r="E100" s="49"/>
      <c r="F100" s="49"/>
      <c r="G100" s="49"/>
      <c r="H100" s="49"/>
      <c r="I100" s="49"/>
      <c r="J100" s="38"/>
      <c r="K100" s="38"/>
      <c r="L100" s="55"/>
      <c r="M100" s="56"/>
      <c r="N100" s="56"/>
      <c r="O100" s="31"/>
    </row>
    <row r="101" spans="2:15" ht="15" customHeight="1" x14ac:dyDescent="0.3">
      <c r="B101" s="49"/>
      <c r="C101" s="49"/>
      <c r="D101" s="49"/>
      <c r="E101" s="49"/>
      <c r="F101" s="49"/>
      <c r="G101" s="49"/>
      <c r="H101" s="49"/>
      <c r="I101" s="49"/>
      <c r="J101" s="38"/>
      <c r="K101" s="38"/>
      <c r="L101" s="55"/>
      <c r="M101" s="56"/>
      <c r="N101" s="56"/>
      <c r="O101" s="31"/>
    </row>
    <row r="102" spans="2:15" ht="15" customHeight="1" x14ac:dyDescent="0.3">
      <c r="B102" s="49"/>
      <c r="C102" s="49"/>
      <c r="D102" s="49"/>
      <c r="E102" s="49"/>
      <c r="F102" s="49"/>
      <c r="G102" s="49"/>
      <c r="H102" s="49"/>
      <c r="I102" s="49"/>
      <c r="J102" s="38"/>
      <c r="K102" s="38"/>
      <c r="L102" s="55"/>
      <c r="M102" s="56"/>
      <c r="N102" s="56"/>
      <c r="O102" s="31"/>
    </row>
    <row r="103" spans="2:15" ht="15" customHeight="1" x14ac:dyDescent="0.3">
      <c r="B103" s="49"/>
      <c r="C103" s="49"/>
      <c r="D103" s="49"/>
      <c r="E103" s="49"/>
      <c r="F103" s="49"/>
      <c r="G103" s="49"/>
      <c r="H103" s="49"/>
      <c r="I103" s="49"/>
      <c r="J103" s="38"/>
      <c r="K103" s="38"/>
      <c r="L103" s="55"/>
      <c r="M103" s="56"/>
      <c r="N103" s="56"/>
      <c r="O103" s="31"/>
    </row>
    <row r="104" spans="2:15" ht="15" customHeight="1" x14ac:dyDescent="0.3">
      <c r="B104" s="49"/>
      <c r="C104" s="49"/>
      <c r="D104" s="49"/>
      <c r="E104" s="49"/>
      <c r="F104" s="49"/>
      <c r="G104" s="49"/>
      <c r="H104" s="49"/>
      <c r="I104" s="49"/>
      <c r="J104" s="38"/>
      <c r="K104" s="38"/>
      <c r="L104" s="55"/>
      <c r="M104" s="56"/>
      <c r="N104" s="56"/>
      <c r="O104" s="31"/>
    </row>
    <row r="105" spans="2:15" ht="15" customHeight="1" x14ac:dyDescent="0.3">
      <c r="B105" s="49"/>
      <c r="C105" s="49"/>
      <c r="D105" s="49"/>
      <c r="E105" s="49"/>
      <c r="F105" s="49"/>
      <c r="G105" s="49"/>
      <c r="H105" s="49"/>
      <c r="I105" s="49"/>
      <c r="J105" s="38"/>
      <c r="K105" s="38"/>
      <c r="L105" s="55"/>
      <c r="M105" s="56"/>
      <c r="N105" s="56"/>
      <c r="O105" s="31"/>
    </row>
    <row r="106" spans="2:15" ht="15" customHeight="1" x14ac:dyDescent="0.3">
      <c r="B106" s="49"/>
      <c r="C106" s="49"/>
      <c r="D106" s="49"/>
      <c r="E106" s="49"/>
      <c r="F106" s="49"/>
      <c r="G106" s="49"/>
      <c r="H106" s="49"/>
      <c r="I106" s="49"/>
      <c r="J106" s="38"/>
      <c r="K106" s="38"/>
      <c r="L106" s="55"/>
      <c r="M106" s="56"/>
      <c r="N106" s="56"/>
      <c r="O106" s="31"/>
    </row>
    <row r="107" spans="2:15" ht="15" customHeight="1" x14ac:dyDescent="0.3">
      <c r="B107" s="49"/>
      <c r="C107" s="49"/>
      <c r="D107" s="49"/>
      <c r="E107" s="49"/>
      <c r="F107" s="49"/>
      <c r="G107" s="49"/>
      <c r="H107" s="49"/>
      <c r="I107" s="49"/>
      <c r="J107" s="38"/>
      <c r="K107" s="38"/>
      <c r="L107" s="55"/>
      <c r="M107" s="56"/>
      <c r="N107" s="56"/>
      <c r="O107" s="31"/>
    </row>
    <row r="108" spans="2:15" ht="15" customHeight="1" x14ac:dyDescent="0.3">
      <c r="B108" s="49"/>
      <c r="C108" s="49"/>
      <c r="D108" s="49"/>
      <c r="E108" s="49"/>
      <c r="F108" s="49"/>
      <c r="G108" s="49"/>
      <c r="H108" s="49"/>
      <c r="I108" s="49"/>
      <c r="J108" s="38"/>
      <c r="K108" s="38"/>
      <c r="L108" s="55"/>
      <c r="M108" s="56"/>
      <c r="N108" s="56"/>
      <c r="O108" s="31"/>
    </row>
    <row r="109" spans="2:15" ht="15" customHeight="1" x14ac:dyDescent="0.3">
      <c r="B109" s="49"/>
      <c r="C109" s="49"/>
      <c r="D109" s="49"/>
      <c r="E109" s="49"/>
      <c r="F109" s="49"/>
      <c r="G109" s="49"/>
      <c r="H109" s="49"/>
      <c r="I109" s="49"/>
      <c r="J109" s="38"/>
      <c r="K109" s="38"/>
      <c r="L109" s="55"/>
      <c r="M109" s="56"/>
      <c r="N109" s="56"/>
      <c r="O109" s="31"/>
    </row>
    <row r="110" spans="2:15" ht="15" customHeight="1" x14ac:dyDescent="0.3">
      <c r="B110" s="49"/>
      <c r="C110" s="49"/>
      <c r="D110" s="49"/>
      <c r="E110" s="49"/>
      <c r="F110" s="49"/>
      <c r="G110" s="49"/>
      <c r="H110" s="49"/>
      <c r="I110" s="49"/>
      <c r="J110" s="38"/>
      <c r="K110" s="38"/>
      <c r="L110" s="55"/>
      <c r="M110" s="56"/>
      <c r="N110" s="56"/>
      <c r="O110" s="31"/>
    </row>
    <row r="111" spans="2:15" ht="15" customHeight="1" x14ac:dyDescent="0.3">
      <c r="B111" s="49"/>
      <c r="C111" s="49"/>
      <c r="D111" s="49"/>
      <c r="E111" s="49"/>
      <c r="F111" s="49"/>
      <c r="G111" s="49"/>
      <c r="H111" s="49"/>
      <c r="I111" s="49"/>
      <c r="J111" s="38"/>
      <c r="K111" s="38"/>
      <c r="L111" s="55"/>
      <c r="M111" s="56"/>
      <c r="N111" s="56"/>
      <c r="O111" s="31"/>
    </row>
    <row r="112" spans="2:15" ht="15" customHeight="1" x14ac:dyDescent="0.3">
      <c r="B112" s="49"/>
      <c r="C112" s="49"/>
      <c r="D112" s="49"/>
      <c r="E112" s="49"/>
      <c r="F112" s="49"/>
      <c r="G112" s="49"/>
      <c r="H112" s="49"/>
      <c r="I112" s="49"/>
      <c r="J112" s="38"/>
      <c r="K112" s="38"/>
      <c r="L112" s="55"/>
      <c r="M112" s="56"/>
      <c r="N112" s="56"/>
      <c r="O112" s="31"/>
    </row>
    <row r="113" spans="1:20" ht="15" customHeight="1" x14ac:dyDescent="0.3">
      <c r="B113" s="49"/>
      <c r="C113" s="49"/>
      <c r="D113" s="49"/>
      <c r="E113" s="49"/>
      <c r="F113" s="49"/>
      <c r="G113" s="49"/>
      <c r="H113" s="49"/>
      <c r="I113" s="49"/>
      <c r="J113" s="38"/>
      <c r="K113" s="38"/>
      <c r="L113" s="55"/>
      <c r="M113" s="56"/>
      <c r="N113" s="56"/>
      <c r="O113" s="31"/>
    </row>
    <row r="114" spans="1:20" ht="15" customHeight="1" x14ac:dyDescent="0.3">
      <c r="B114" s="49"/>
      <c r="C114" s="49"/>
      <c r="D114" s="49"/>
      <c r="E114" s="49"/>
      <c r="F114" s="49"/>
      <c r="G114" s="49"/>
      <c r="H114" s="49"/>
      <c r="I114" s="49"/>
      <c r="J114" s="38"/>
      <c r="K114" s="38"/>
      <c r="L114" s="55"/>
      <c r="M114" s="56"/>
      <c r="N114" s="56"/>
      <c r="O114" s="31"/>
    </row>
    <row r="115" spans="1:20" ht="15" customHeight="1" x14ac:dyDescent="0.3">
      <c r="B115" s="49"/>
      <c r="C115" s="49"/>
      <c r="D115" s="49"/>
      <c r="E115" s="49"/>
      <c r="F115" s="49"/>
      <c r="G115" s="49"/>
      <c r="H115" s="49"/>
      <c r="I115" s="49"/>
      <c r="J115" s="38"/>
      <c r="K115" s="38"/>
      <c r="L115" s="55"/>
      <c r="M115" s="56"/>
      <c r="N115" s="56"/>
      <c r="O115" s="31"/>
    </row>
    <row r="116" spans="1:20" ht="15" customHeight="1" x14ac:dyDescent="0.3">
      <c r="B116" s="49"/>
      <c r="C116" s="49"/>
      <c r="D116" s="49"/>
      <c r="E116" s="49"/>
      <c r="F116" s="49"/>
      <c r="G116" s="49"/>
      <c r="H116" s="49"/>
      <c r="I116" s="49"/>
      <c r="J116" s="38"/>
      <c r="K116" s="38"/>
      <c r="L116" s="55"/>
      <c r="M116" s="56"/>
      <c r="N116" s="56"/>
      <c r="O116" s="31"/>
    </row>
    <row r="117" spans="1:20" ht="15" customHeight="1" x14ac:dyDescent="0.3">
      <c r="A117" s="34"/>
      <c r="B117" s="32"/>
      <c r="C117" s="32"/>
      <c r="D117" s="32"/>
      <c r="E117" s="32"/>
      <c r="F117" s="32"/>
      <c r="G117" s="32"/>
      <c r="H117" s="32"/>
      <c r="I117" s="32"/>
      <c r="J117" s="33"/>
      <c r="K117" s="33"/>
      <c r="L117" s="33"/>
      <c r="M117" s="32"/>
      <c r="N117" s="32"/>
      <c r="O117" s="34"/>
    </row>
    <row r="118" spans="1:20" s="34" customFormat="1" ht="15" customHeight="1" x14ac:dyDescent="0.3">
      <c r="A118" s="20"/>
      <c r="B118" s="20"/>
      <c r="C118" s="20"/>
      <c r="D118" s="20"/>
      <c r="E118" s="20"/>
      <c r="F118" s="20"/>
      <c r="G118" s="20"/>
      <c r="H118" s="32"/>
      <c r="I118" s="32"/>
      <c r="J118" s="33"/>
      <c r="K118" s="33"/>
      <c r="L118" s="33"/>
      <c r="M118" s="32"/>
      <c r="N118" s="32"/>
      <c r="P118" s="35"/>
      <c r="Q118" s="36"/>
      <c r="R118" s="36"/>
      <c r="S118" s="36"/>
      <c r="T118" s="36"/>
    </row>
    <row r="119" spans="1:20" ht="15" customHeight="1" x14ac:dyDescent="0.3">
      <c r="A119" s="20"/>
      <c r="B119" s="49"/>
      <c r="C119" s="49"/>
      <c r="D119" s="49"/>
      <c r="E119" s="49"/>
      <c r="F119" s="49"/>
      <c r="G119" s="49"/>
      <c r="H119" s="49"/>
      <c r="I119" s="49"/>
      <c r="J119" s="38"/>
      <c r="K119" s="38"/>
      <c r="L119" s="55"/>
      <c r="M119" s="56"/>
      <c r="N119" s="56"/>
      <c r="O119" s="31"/>
    </row>
    <row r="120" spans="1:20" ht="15" customHeight="1" x14ac:dyDescent="0.3">
      <c r="K120" s="49"/>
      <c r="L120" s="49"/>
      <c r="M120" s="49"/>
      <c r="N120" s="49"/>
      <c r="O120" s="49"/>
    </row>
  </sheetData>
  <mergeCells count="4">
    <mergeCell ref="A2:F2"/>
    <mergeCell ref="A3:F3"/>
    <mergeCell ref="A4:F4"/>
    <mergeCell ref="A1:E1"/>
  </mergeCells>
  <hyperlinks>
    <hyperlink ref="F1" location="'Inhaltsverzeichnis - Indice'!A1" display="Inhaltsverzeichnis / Indice" xr:uid="{00000000-0004-0000-1400-000000000000}"/>
  </hyperlinks>
  <pageMargins left="0.59055118110236227" right="0.59055118110236227" top="0.59055118110236227" bottom="0.59055118110236227" header="0.19685039370078741" footer="0.19685039370078741"/>
  <pageSetup paperSize="9" scale="96" orientation="landscape"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128"/>
  <sheetViews>
    <sheetView zoomScale="120" zoomScaleNormal="120" workbookViewId="0">
      <selection sqref="A1:F1"/>
    </sheetView>
  </sheetViews>
  <sheetFormatPr baseColWidth="10" defaultColWidth="9.33203125" defaultRowHeight="15" customHeight="1" x14ac:dyDescent="0.3"/>
  <cols>
    <col min="1" max="1" width="26.77734375" style="31" customWidth="1"/>
    <col min="2" max="7" width="9.6640625" style="31" customWidth="1"/>
    <col min="8" max="8" width="23.77734375" style="31" customWidth="1"/>
    <col min="9" max="13" width="10.6640625" style="31" customWidth="1"/>
    <col min="14" max="17" width="10.6640625" style="49" customWidth="1"/>
    <col min="18" max="18" width="25.44140625" style="49" customWidth="1"/>
    <col min="19" max="19" width="20.44140625" style="49" customWidth="1"/>
    <col min="20" max="20" width="11" style="49" bestFit="1" customWidth="1"/>
    <col min="21" max="21" width="10.33203125" style="49" bestFit="1" customWidth="1"/>
    <col min="22" max="26" width="9.33203125" style="31" bestFit="1" customWidth="1"/>
    <col min="27" max="16384" width="9.33203125" style="31"/>
  </cols>
  <sheetData>
    <row r="1" spans="1:26" s="131" customFormat="1" ht="12" customHeight="1" x14ac:dyDescent="0.2">
      <c r="A1" s="915" t="s">
        <v>509</v>
      </c>
      <c r="B1" s="915"/>
      <c r="C1" s="915"/>
      <c r="D1" s="915"/>
      <c r="E1" s="915"/>
      <c r="F1" s="915"/>
      <c r="G1" s="79"/>
      <c r="H1" s="249" t="s">
        <v>1614</v>
      </c>
      <c r="N1" s="132"/>
      <c r="O1" s="132"/>
      <c r="P1" s="132"/>
      <c r="Q1" s="132"/>
      <c r="R1" s="132"/>
      <c r="S1" s="132"/>
      <c r="T1" s="132"/>
      <c r="U1" s="132"/>
    </row>
    <row r="2" spans="1:26" s="57" customFormat="1" ht="22.05" customHeight="1" x14ac:dyDescent="0.3">
      <c r="A2" s="955" t="s">
        <v>2023</v>
      </c>
      <c r="B2" s="955"/>
      <c r="C2" s="955"/>
      <c r="D2" s="955"/>
      <c r="E2" s="955"/>
      <c r="F2" s="955"/>
      <c r="G2" s="955"/>
      <c r="H2" s="955"/>
      <c r="N2" s="58"/>
      <c r="O2" s="58"/>
      <c r="P2" s="58"/>
      <c r="Q2" s="58"/>
      <c r="R2" s="58"/>
      <c r="S2" s="58"/>
      <c r="T2" s="58"/>
      <c r="U2" s="58"/>
    </row>
    <row r="3" spans="1:26" s="133" customFormat="1" ht="12" customHeight="1" x14ac:dyDescent="0.2">
      <c r="A3" s="915" t="s">
        <v>510</v>
      </c>
      <c r="B3" s="915"/>
      <c r="C3" s="915"/>
      <c r="D3" s="915"/>
      <c r="E3" s="915"/>
      <c r="F3" s="915"/>
      <c r="G3" s="915"/>
      <c r="H3" s="915"/>
      <c r="N3" s="134"/>
      <c r="O3" s="134"/>
      <c r="P3" s="134"/>
      <c r="Q3" s="134"/>
      <c r="R3" s="134"/>
      <c r="S3" s="134"/>
      <c r="T3" s="134"/>
      <c r="U3" s="134"/>
    </row>
    <row r="4" spans="1:26" s="54" customFormat="1" ht="22.05" customHeight="1" x14ac:dyDescent="0.3">
      <c r="A4" s="815" t="s">
        <v>2009</v>
      </c>
      <c r="B4" s="815"/>
      <c r="C4" s="815"/>
      <c r="D4" s="815"/>
      <c r="E4" s="815"/>
      <c r="F4" s="815"/>
      <c r="G4" s="815"/>
      <c r="H4" s="815"/>
      <c r="I4" s="53"/>
      <c r="J4" s="53"/>
      <c r="K4" s="53"/>
      <c r="L4" s="53"/>
      <c r="M4" s="53"/>
      <c r="N4" s="59"/>
      <c r="O4" s="59"/>
      <c r="P4" s="59"/>
      <c r="Q4" s="59"/>
      <c r="R4" s="59"/>
      <c r="S4" s="59"/>
      <c r="T4" s="59"/>
      <c r="U4" s="59"/>
      <c r="V4" s="53"/>
      <c r="W4" s="53"/>
      <c r="X4" s="53"/>
      <c r="Y4" s="53"/>
      <c r="Z4" s="53"/>
    </row>
    <row r="5" spans="1:26" s="131" customFormat="1" ht="12" customHeight="1" x14ac:dyDescent="0.2">
      <c r="A5" s="915" t="s">
        <v>1856</v>
      </c>
      <c r="B5" s="915"/>
      <c r="C5" s="915"/>
      <c r="D5" s="915"/>
      <c r="E5" s="915"/>
      <c r="F5" s="915"/>
      <c r="G5" s="915"/>
      <c r="H5" s="915"/>
      <c r="I5" s="135"/>
      <c r="J5" s="135"/>
      <c r="K5" s="135"/>
      <c r="L5" s="136"/>
      <c r="M5" s="137"/>
      <c r="N5" s="137"/>
      <c r="O5" s="137"/>
      <c r="P5" s="136"/>
      <c r="Q5" s="138"/>
      <c r="R5" s="139"/>
    </row>
    <row r="6" spans="1:26" ht="12" customHeight="1" x14ac:dyDescent="0.3">
      <c r="A6" s="954"/>
      <c r="B6" s="954"/>
      <c r="C6" s="954"/>
      <c r="D6" s="954"/>
      <c r="E6" s="954"/>
      <c r="F6" s="954"/>
      <c r="G6" s="954"/>
      <c r="H6" s="954"/>
      <c r="I6" s="61"/>
      <c r="J6" s="61"/>
      <c r="K6" s="61"/>
      <c r="L6" s="61"/>
      <c r="M6" s="60"/>
      <c r="N6" s="60"/>
      <c r="O6" s="60"/>
      <c r="P6" s="61"/>
      <c r="Q6" s="61"/>
      <c r="R6" s="54"/>
      <c r="U6" s="31"/>
    </row>
    <row r="7" spans="1:26" ht="16.05" customHeight="1" x14ac:dyDescent="0.3">
      <c r="A7" s="316" t="s">
        <v>2120</v>
      </c>
      <c r="B7" s="313">
        <v>2018</v>
      </c>
      <c r="C7" s="313">
        <v>2019</v>
      </c>
      <c r="D7" s="302">
        <v>2020</v>
      </c>
      <c r="E7" s="302">
        <v>2021</v>
      </c>
      <c r="F7" s="302">
        <v>2022</v>
      </c>
      <c r="G7" s="302">
        <v>2023</v>
      </c>
      <c r="H7" s="317" t="s">
        <v>2122</v>
      </c>
      <c r="I7" s="61"/>
      <c r="J7" s="61"/>
      <c r="K7" s="61"/>
      <c r="L7" s="61"/>
      <c r="M7" s="60"/>
      <c r="N7" s="60"/>
      <c r="O7" s="60"/>
      <c r="P7" s="61"/>
      <c r="Q7" s="61"/>
      <c r="R7" s="54"/>
      <c r="U7" s="31"/>
    </row>
    <row r="8" spans="1:26" ht="12.45" customHeight="1" x14ac:dyDescent="0.3">
      <c r="A8" s="444"/>
      <c r="B8" s="943"/>
      <c r="C8" s="943"/>
      <c r="D8" s="943"/>
      <c r="E8" s="436"/>
      <c r="F8" s="436"/>
      <c r="G8" s="436"/>
      <c r="H8" s="448"/>
      <c r="I8" s="61"/>
      <c r="J8" s="61"/>
      <c r="K8" s="61"/>
      <c r="L8" s="61"/>
      <c r="M8" s="60"/>
      <c r="N8" s="60"/>
      <c r="O8" s="60"/>
      <c r="P8" s="61"/>
      <c r="Q8" s="61"/>
      <c r="R8" s="54"/>
      <c r="U8" s="31"/>
    </row>
    <row r="9" spans="1:26" ht="12.45" customHeight="1" x14ac:dyDescent="0.3">
      <c r="A9" s="366" t="s">
        <v>70</v>
      </c>
      <c r="B9" s="440">
        <v>29</v>
      </c>
      <c r="C9" s="440">
        <v>30</v>
      </c>
      <c r="D9" s="440">
        <v>28</v>
      </c>
      <c r="E9" s="440">
        <v>28</v>
      </c>
      <c r="F9" s="440">
        <v>28</v>
      </c>
      <c r="G9" s="440">
        <v>31</v>
      </c>
      <c r="H9" s="449" t="s">
        <v>71</v>
      </c>
      <c r="I9" s="61"/>
      <c r="J9" s="61"/>
      <c r="K9" s="61"/>
      <c r="L9" s="61"/>
      <c r="M9" s="60"/>
      <c r="N9" s="60"/>
      <c r="O9" s="60"/>
      <c r="P9" s="61"/>
      <c r="Q9" s="61"/>
      <c r="R9" s="54"/>
      <c r="U9" s="31"/>
    </row>
    <row r="10" spans="1:26" ht="12.45" customHeight="1" x14ac:dyDescent="0.3">
      <c r="A10" s="366" t="s">
        <v>75</v>
      </c>
      <c r="B10" s="440">
        <v>7</v>
      </c>
      <c r="C10" s="440">
        <v>6</v>
      </c>
      <c r="D10" s="440">
        <v>5</v>
      </c>
      <c r="E10" s="440">
        <v>5</v>
      </c>
      <c r="F10" s="440">
        <v>5</v>
      </c>
      <c r="G10" s="440">
        <v>1</v>
      </c>
      <c r="H10" s="449" t="s">
        <v>75</v>
      </c>
      <c r="I10" s="61"/>
      <c r="J10" s="61"/>
      <c r="K10" s="61"/>
      <c r="L10" s="61"/>
      <c r="M10" s="60"/>
      <c r="N10" s="60"/>
      <c r="O10" s="60"/>
      <c r="P10" s="61"/>
      <c r="Q10" s="61"/>
      <c r="R10" s="54"/>
      <c r="U10" s="31"/>
    </row>
    <row r="11" spans="1:26" ht="12.45" customHeight="1" x14ac:dyDescent="0.3">
      <c r="A11" s="366" t="s">
        <v>1587</v>
      </c>
      <c r="B11" s="440">
        <v>2</v>
      </c>
      <c r="C11" s="440">
        <v>2</v>
      </c>
      <c r="D11" s="440">
        <v>3</v>
      </c>
      <c r="E11" s="440">
        <v>3</v>
      </c>
      <c r="F11" s="440">
        <v>3</v>
      </c>
      <c r="G11" s="440">
        <v>3</v>
      </c>
      <c r="H11" s="450" t="s">
        <v>483</v>
      </c>
      <c r="I11" s="61"/>
      <c r="J11" s="61"/>
      <c r="K11" s="61"/>
      <c r="L11" s="61"/>
      <c r="M11" s="60"/>
      <c r="N11" s="60"/>
      <c r="O11" s="60"/>
      <c r="P11" s="61"/>
      <c r="Q11" s="61"/>
      <c r="R11" s="54"/>
      <c r="U11" s="31"/>
    </row>
    <row r="12" spans="1:26" ht="12.45" customHeight="1" x14ac:dyDescent="0.3">
      <c r="A12" s="381"/>
      <c r="B12" s="944"/>
      <c r="C12" s="944"/>
      <c r="D12" s="944"/>
      <c r="E12" s="369"/>
      <c r="F12" s="369"/>
      <c r="G12" s="369"/>
      <c r="H12" s="450"/>
      <c r="I12" s="61"/>
      <c r="J12" s="61"/>
      <c r="K12" s="61"/>
      <c r="L12" s="61"/>
      <c r="M12" s="60"/>
      <c r="N12" s="60"/>
      <c r="O12" s="60"/>
      <c r="P12" s="61"/>
      <c r="Q12" s="61"/>
      <c r="R12" s="54"/>
      <c r="U12" s="31"/>
    </row>
    <row r="13" spans="1:26" ht="12.45" customHeight="1" x14ac:dyDescent="0.3">
      <c r="A13" s="734" t="s">
        <v>34</v>
      </c>
      <c r="B13" s="727">
        <v>38</v>
      </c>
      <c r="C13" s="727">
        <v>38</v>
      </c>
      <c r="D13" s="727">
        <v>36</v>
      </c>
      <c r="E13" s="727">
        <v>36</v>
      </c>
      <c r="F13" s="727">
        <v>36</v>
      </c>
      <c r="G13" s="727">
        <v>35</v>
      </c>
      <c r="H13" s="730" t="s">
        <v>27</v>
      </c>
      <c r="I13" s="61"/>
      <c r="J13" s="61"/>
      <c r="K13" s="61"/>
      <c r="L13" s="61"/>
      <c r="M13" s="60"/>
      <c r="N13" s="60"/>
      <c r="O13" s="60"/>
      <c r="P13" s="61"/>
      <c r="Q13" s="61"/>
      <c r="R13" s="54"/>
      <c r="U13" s="31"/>
    </row>
    <row r="14" spans="1:26" ht="12.45" customHeight="1" x14ac:dyDescent="0.3">
      <c r="A14" s="394"/>
      <c r="B14" s="940"/>
      <c r="C14" s="940"/>
      <c r="D14" s="940"/>
      <c r="E14" s="384"/>
      <c r="F14" s="384"/>
      <c r="G14" s="384"/>
      <c r="H14" s="451"/>
      <c r="I14" s="61"/>
      <c r="J14" s="61"/>
      <c r="K14" s="61"/>
      <c r="L14" s="61"/>
      <c r="M14" s="60"/>
      <c r="N14" s="60"/>
      <c r="O14" s="60"/>
      <c r="P14" s="61"/>
      <c r="Q14" s="61"/>
      <c r="R14" s="54"/>
      <c r="U14" s="31"/>
    </row>
    <row r="15" spans="1:26" s="673" customFormat="1" ht="12.45" customHeight="1" x14ac:dyDescent="0.15">
      <c r="A15" s="947" t="s">
        <v>1151</v>
      </c>
      <c r="B15" s="947"/>
      <c r="C15" s="947"/>
      <c r="D15" s="651"/>
      <c r="E15" s="651"/>
      <c r="F15" s="948" t="s">
        <v>1489</v>
      </c>
      <c r="G15" s="948"/>
      <c r="H15" s="948"/>
      <c r="I15" s="679"/>
      <c r="J15" s="679"/>
      <c r="K15" s="679"/>
      <c r="L15" s="679"/>
      <c r="M15" s="680"/>
      <c r="N15" s="680"/>
      <c r="O15" s="680"/>
      <c r="P15" s="679"/>
      <c r="Q15" s="679"/>
      <c r="R15" s="681"/>
      <c r="S15" s="671"/>
      <c r="T15" s="671"/>
    </row>
    <row r="16" spans="1:26" ht="15" customHeight="1" x14ac:dyDescent="0.3">
      <c r="A16" s="129"/>
      <c r="B16" s="130"/>
      <c r="C16" s="130"/>
      <c r="D16" s="130"/>
      <c r="E16" s="130"/>
      <c r="F16" s="130"/>
      <c r="G16" s="130"/>
      <c r="H16" s="130"/>
      <c r="I16" s="61"/>
      <c r="J16" s="61"/>
      <c r="K16" s="61"/>
      <c r="L16" s="61"/>
      <c r="M16" s="60"/>
      <c r="N16" s="60"/>
      <c r="O16" s="60"/>
      <c r="P16" s="61"/>
      <c r="Q16" s="61"/>
      <c r="R16" s="54"/>
      <c r="U16" s="31"/>
    </row>
    <row r="17" spans="2:21" ht="15" customHeight="1" x14ac:dyDescent="0.3">
      <c r="B17" s="61"/>
      <c r="C17" s="61"/>
      <c r="D17" s="61"/>
      <c r="E17" s="61"/>
      <c r="F17" s="61"/>
      <c r="G17" s="61"/>
      <c r="H17" s="61"/>
      <c r="I17" s="61"/>
      <c r="J17" s="61"/>
      <c r="K17" s="61"/>
      <c r="L17" s="61"/>
      <c r="M17" s="60"/>
      <c r="N17" s="60"/>
      <c r="O17" s="60"/>
      <c r="P17" s="61"/>
      <c r="Q17" s="61"/>
      <c r="R17" s="54"/>
      <c r="U17" s="31"/>
    </row>
    <row r="18" spans="2:21" ht="15" customHeight="1" x14ac:dyDescent="0.3">
      <c r="B18" s="61"/>
      <c r="C18" s="61"/>
      <c r="D18" s="61"/>
      <c r="E18" s="61"/>
      <c r="F18" s="61"/>
      <c r="G18" s="61"/>
      <c r="H18" s="61"/>
      <c r="I18" s="61"/>
      <c r="J18" s="61"/>
      <c r="K18" s="61"/>
      <c r="L18" s="61"/>
      <c r="M18" s="60"/>
      <c r="N18" s="60"/>
      <c r="O18" s="60"/>
      <c r="P18" s="61"/>
      <c r="Q18" s="61"/>
      <c r="R18" s="54"/>
      <c r="U18" s="31"/>
    </row>
    <row r="19" spans="2:21" ht="15" customHeight="1" x14ac:dyDescent="0.3">
      <c r="B19" s="61"/>
      <c r="C19" s="61"/>
      <c r="D19" s="61"/>
      <c r="E19" s="61"/>
      <c r="F19" s="61"/>
      <c r="G19" s="61"/>
      <c r="H19" s="61"/>
      <c r="I19" s="61"/>
      <c r="J19" s="61"/>
      <c r="K19" s="61"/>
      <c r="L19" s="61"/>
      <c r="M19" s="60"/>
      <c r="N19" s="60"/>
      <c r="O19" s="60"/>
      <c r="P19" s="61"/>
      <c r="Q19" s="61"/>
      <c r="R19" s="54"/>
      <c r="U19" s="31"/>
    </row>
    <row r="20" spans="2:21" ht="15" customHeight="1" x14ac:dyDescent="0.3">
      <c r="B20" s="61"/>
      <c r="C20" s="61"/>
      <c r="D20" s="61"/>
      <c r="E20" s="61"/>
      <c r="F20" s="61"/>
      <c r="G20" s="61"/>
      <c r="H20" s="61"/>
      <c r="I20" s="61"/>
      <c r="J20" s="61"/>
      <c r="K20" s="61"/>
      <c r="L20" s="61"/>
      <c r="M20" s="60"/>
      <c r="N20" s="60"/>
      <c r="O20" s="60"/>
      <c r="P20" s="61"/>
      <c r="Q20" s="61"/>
      <c r="R20" s="54"/>
      <c r="U20" s="31"/>
    </row>
    <row r="21" spans="2:21" ht="15" customHeight="1" x14ac:dyDescent="0.3">
      <c r="B21" s="61"/>
      <c r="C21" s="61"/>
      <c r="D21" s="61"/>
      <c r="E21" s="61"/>
      <c r="F21" s="61"/>
      <c r="G21" s="61"/>
      <c r="H21" s="61"/>
      <c r="I21" s="61"/>
      <c r="J21" s="61"/>
      <c r="K21" s="61"/>
      <c r="L21" s="61"/>
      <c r="M21" s="60"/>
      <c r="N21" s="60"/>
      <c r="O21" s="60"/>
      <c r="P21" s="61"/>
      <c r="Q21" s="61"/>
      <c r="R21" s="54"/>
      <c r="U21" s="31"/>
    </row>
    <row r="22" spans="2:21" ht="15" customHeight="1" x14ac:dyDescent="0.3">
      <c r="B22" s="61"/>
      <c r="C22" s="61"/>
      <c r="D22" s="61"/>
      <c r="E22" s="61"/>
      <c r="F22" s="61"/>
      <c r="G22" s="61"/>
      <c r="H22" s="61"/>
      <c r="I22" s="61"/>
      <c r="J22" s="61"/>
      <c r="K22" s="61"/>
      <c r="L22" s="61"/>
      <c r="M22" s="60"/>
      <c r="N22" s="60"/>
      <c r="O22" s="60"/>
      <c r="P22" s="61"/>
      <c r="Q22" s="61"/>
      <c r="R22" s="54"/>
      <c r="U22" s="31"/>
    </row>
    <row r="23" spans="2:21" ht="15" customHeight="1" x14ac:dyDescent="0.3">
      <c r="B23" s="61"/>
      <c r="C23" s="61"/>
      <c r="D23" s="61"/>
      <c r="E23" s="61"/>
      <c r="F23" s="61"/>
      <c r="G23" s="61"/>
      <c r="H23" s="61"/>
      <c r="I23" s="61"/>
      <c r="J23" s="61"/>
      <c r="K23" s="61"/>
      <c r="L23" s="61"/>
      <c r="M23" s="60"/>
      <c r="N23" s="60"/>
      <c r="O23" s="60"/>
      <c r="P23" s="61"/>
      <c r="Q23" s="61"/>
      <c r="R23" s="54"/>
      <c r="U23" s="31"/>
    </row>
    <row r="24" spans="2:21" ht="15" customHeight="1" x14ac:dyDescent="0.3">
      <c r="B24" s="61"/>
      <c r="C24" s="61"/>
      <c r="D24" s="61"/>
      <c r="E24" s="61"/>
      <c r="F24" s="61"/>
      <c r="G24" s="61"/>
      <c r="H24" s="61"/>
      <c r="I24" s="61"/>
      <c r="J24" s="61"/>
      <c r="K24" s="61"/>
      <c r="L24" s="61"/>
      <c r="M24" s="60"/>
      <c r="N24" s="60"/>
      <c r="O24" s="60"/>
      <c r="P24" s="61"/>
      <c r="Q24" s="61"/>
      <c r="R24" s="54"/>
      <c r="U24" s="31"/>
    </row>
    <row r="25" spans="2:21" ht="15" customHeight="1" x14ac:dyDescent="0.3">
      <c r="B25" s="61"/>
      <c r="C25" s="61"/>
      <c r="D25" s="61"/>
      <c r="E25" s="61"/>
      <c r="F25" s="61"/>
      <c r="G25" s="61"/>
      <c r="H25" s="61"/>
      <c r="I25" s="61"/>
      <c r="J25" s="61"/>
      <c r="K25" s="61"/>
      <c r="L25" s="61"/>
      <c r="M25" s="60"/>
      <c r="N25" s="60"/>
      <c r="O25" s="60"/>
      <c r="P25" s="61"/>
      <c r="Q25" s="61"/>
      <c r="R25" s="54"/>
      <c r="U25" s="31"/>
    </row>
    <row r="26" spans="2:21" ht="15" customHeight="1" x14ac:dyDescent="0.3">
      <c r="B26" s="61"/>
      <c r="C26" s="61"/>
      <c r="D26" s="61"/>
      <c r="E26" s="61"/>
      <c r="F26" s="61"/>
      <c r="G26" s="61"/>
      <c r="H26" s="61"/>
      <c r="I26" s="61"/>
      <c r="J26" s="61"/>
      <c r="K26" s="61"/>
      <c r="L26" s="61"/>
      <c r="M26" s="60"/>
      <c r="N26" s="60"/>
      <c r="O26" s="60"/>
      <c r="P26" s="61"/>
      <c r="Q26" s="61"/>
      <c r="R26" s="54"/>
      <c r="U26" s="31"/>
    </row>
    <row r="27" spans="2:21" ht="15" customHeight="1" x14ac:dyDescent="0.3">
      <c r="B27" s="61"/>
      <c r="C27" s="61"/>
      <c r="D27" s="61"/>
      <c r="E27" s="61"/>
      <c r="F27" s="61"/>
      <c r="G27" s="61"/>
      <c r="H27" s="61"/>
      <c r="I27" s="61"/>
      <c r="J27" s="61"/>
      <c r="K27" s="61"/>
      <c r="L27" s="61"/>
      <c r="M27" s="60"/>
      <c r="N27" s="60"/>
      <c r="O27" s="60"/>
      <c r="P27" s="61"/>
      <c r="Q27" s="61"/>
      <c r="R27" s="54"/>
      <c r="U27" s="31"/>
    </row>
    <row r="28" spans="2:21" ht="15" customHeight="1" x14ac:dyDescent="0.3">
      <c r="B28" s="61"/>
      <c r="C28" s="61"/>
      <c r="D28" s="61"/>
      <c r="E28" s="61"/>
      <c r="F28" s="61"/>
      <c r="G28" s="61"/>
      <c r="H28" s="61"/>
      <c r="I28" s="61"/>
      <c r="J28" s="61"/>
      <c r="K28" s="61"/>
      <c r="L28" s="61"/>
      <c r="M28" s="60"/>
      <c r="N28" s="60"/>
      <c r="O28" s="60"/>
      <c r="P28" s="61"/>
      <c r="Q28" s="61"/>
      <c r="R28" s="54"/>
      <c r="U28" s="31"/>
    </row>
    <row r="29" spans="2:21" ht="15" customHeight="1" x14ac:dyDescent="0.3">
      <c r="B29" s="61"/>
      <c r="C29" s="61"/>
      <c r="D29" s="61"/>
      <c r="E29" s="61"/>
      <c r="F29" s="61"/>
      <c r="G29" s="61"/>
      <c r="H29" s="61"/>
      <c r="I29" s="61"/>
      <c r="J29" s="61"/>
      <c r="K29" s="61"/>
      <c r="L29" s="61"/>
      <c r="M29" s="60"/>
      <c r="N29" s="60"/>
      <c r="O29" s="60"/>
      <c r="P29" s="61"/>
      <c r="Q29" s="61"/>
      <c r="R29" s="54"/>
      <c r="U29" s="31"/>
    </row>
    <row r="30" spans="2:21" ht="15" customHeight="1" x14ac:dyDescent="0.3">
      <c r="B30" s="61"/>
      <c r="C30" s="61"/>
      <c r="D30" s="61"/>
      <c r="E30" s="61"/>
      <c r="F30" s="61"/>
      <c r="G30" s="61"/>
      <c r="H30" s="61"/>
      <c r="I30" s="61"/>
      <c r="J30" s="61"/>
      <c r="K30" s="61"/>
      <c r="L30" s="61"/>
      <c r="M30" s="60"/>
      <c r="N30" s="60"/>
      <c r="O30" s="60"/>
      <c r="P30" s="61"/>
      <c r="Q30" s="61"/>
      <c r="R30" s="54"/>
      <c r="U30" s="31"/>
    </row>
    <row r="31" spans="2:21" ht="15" customHeight="1" x14ac:dyDescent="0.3">
      <c r="B31" s="61"/>
      <c r="C31" s="61"/>
      <c r="D31" s="61"/>
      <c r="E31" s="61"/>
      <c r="F31" s="61"/>
      <c r="G31" s="61"/>
      <c r="H31" s="61"/>
      <c r="I31" s="61"/>
      <c r="J31" s="61"/>
      <c r="K31" s="61"/>
      <c r="L31" s="61"/>
      <c r="M31" s="60"/>
      <c r="N31" s="60"/>
      <c r="O31" s="60"/>
      <c r="P31" s="61"/>
      <c r="Q31" s="61"/>
      <c r="R31" s="54"/>
      <c r="U31" s="31"/>
    </row>
    <row r="32" spans="2:21" ht="15" customHeight="1" x14ac:dyDescent="0.3">
      <c r="B32" s="61"/>
      <c r="C32" s="61"/>
      <c r="D32" s="61"/>
      <c r="E32" s="61"/>
      <c r="F32" s="61"/>
      <c r="G32" s="61"/>
      <c r="H32" s="61"/>
      <c r="I32" s="61"/>
      <c r="J32" s="61"/>
      <c r="K32" s="61"/>
      <c r="L32" s="61"/>
      <c r="M32" s="60"/>
      <c r="N32" s="60"/>
      <c r="O32" s="60"/>
      <c r="P32" s="61"/>
      <c r="Q32" s="61"/>
      <c r="R32" s="54"/>
      <c r="U32" s="31"/>
    </row>
    <row r="33" spans="2:21" ht="15" customHeight="1" x14ac:dyDescent="0.3">
      <c r="B33" s="61"/>
      <c r="C33" s="61"/>
      <c r="D33" s="61"/>
      <c r="E33" s="61"/>
      <c r="F33" s="61"/>
      <c r="G33" s="61"/>
      <c r="H33" s="61"/>
      <c r="I33" s="61"/>
      <c r="J33" s="61"/>
      <c r="K33" s="61"/>
      <c r="L33" s="61"/>
      <c r="M33" s="60"/>
      <c r="N33" s="60"/>
      <c r="O33" s="60"/>
      <c r="P33" s="61"/>
      <c r="Q33" s="61"/>
      <c r="R33" s="54"/>
      <c r="U33" s="31"/>
    </row>
    <row r="34" spans="2:21" ht="15" customHeight="1" x14ac:dyDescent="0.3">
      <c r="B34" s="61"/>
      <c r="C34" s="61"/>
      <c r="D34" s="61"/>
      <c r="E34" s="61"/>
      <c r="F34" s="61"/>
      <c r="G34" s="61"/>
      <c r="H34" s="61"/>
      <c r="I34" s="61"/>
      <c r="J34" s="61"/>
      <c r="K34" s="61"/>
      <c r="L34" s="61"/>
      <c r="M34" s="60"/>
      <c r="N34" s="60"/>
      <c r="O34" s="60"/>
      <c r="P34" s="61"/>
      <c r="Q34" s="61"/>
      <c r="R34" s="54"/>
      <c r="U34" s="31"/>
    </row>
    <row r="35" spans="2:21" ht="15" customHeight="1" x14ac:dyDescent="0.3">
      <c r="B35" s="61"/>
      <c r="C35" s="61"/>
      <c r="D35" s="61"/>
      <c r="E35" s="61"/>
      <c r="F35" s="61"/>
      <c r="G35" s="61"/>
      <c r="H35" s="61"/>
      <c r="I35" s="61"/>
      <c r="J35" s="61"/>
      <c r="K35" s="61"/>
      <c r="L35" s="61"/>
      <c r="M35" s="60"/>
      <c r="N35" s="60"/>
      <c r="O35" s="60"/>
      <c r="P35" s="61"/>
      <c r="Q35" s="61"/>
      <c r="R35" s="54"/>
      <c r="U35" s="31"/>
    </row>
    <row r="36" spans="2:21" ht="15" customHeight="1" x14ac:dyDescent="0.3">
      <c r="B36" s="61"/>
      <c r="C36" s="61"/>
      <c r="D36" s="61"/>
      <c r="E36" s="61"/>
      <c r="F36" s="61"/>
      <c r="G36" s="61"/>
      <c r="H36" s="61"/>
      <c r="I36" s="61"/>
      <c r="J36" s="61"/>
      <c r="K36" s="61"/>
      <c r="L36" s="61"/>
      <c r="M36" s="60"/>
      <c r="N36" s="60"/>
      <c r="O36" s="60"/>
      <c r="P36" s="61"/>
      <c r="Q36" s="61"/>
      <c r="R36" s="54"/>
      <c r="U36" s="31"/>
    </row>
    <row r="37" spans="2:21" ht="15" customHeight="1" x14ac:dyDescent="0.3">
      <c r="B37" s="61"/>
      <c r="C37" s="61"/>
      <c r="D37" s="61"/>
      <c r="E37" s="61"/>
      <c r="F37" s="61"/>
      <c r="G37" s="61"/>
      <c r="H37" s="61"/>
      <c r="I37" s="61"/>
      <c r="J37" s="61"/>
      <c r="K37" s="61"/>
      <c r="L37" s="61"/>
      <c r="M37" s="60"/>
      <c r="N37" s="60"/>
      <c r="O37" s="60"/>
      <c r="P37" s="61"/>
      <c r="Q37" s="61"/>
      <c r="R37" s="54"/>
      <c r="U37" s="31"/>
    </row>
    <row r="38" spans="2:21" ht="15" customHeight="1" x14ac:dyDescent="0.3">
      <c r="B38" s="61"/>
      <c r="C38" s="61"/>
      <c r="D38" s="61"/>
      <c r="E38" s="61"/>
      <c r="F38" s="61"/>
      <c r="G38" s="61"/>
      <c r="H38" s="61"/>
      <c r="I38" s="61"/>
      <c r="J38" s="61"/>
      <c r="K38" s="61"/>
      <c r="L38" s="61"/>
      <c r="M38" s="60"/>
      <c r="N38" s="60"/>
      <c r="O38" s="60"/>
      <c r="P38" s="61"/>
      <c r="Q38" s="61"/>
      <c r="R38" s="54"/>
      <c r="U38" s="31"/>
    </row>
    <row r="39" spans="2:21" ht="15" customHeight="1" x14ac:dyDescent="0.3">
      <c r="B39" s="61"/>
      <c r="C39" s="61"/>
      <c r="D39" s="61"/>
      <c r="E39" s="61"/>
      <c r="F39" s="61"/>
      <c r="G39" s="61"/>
      <c r="H39" s="61"/>
      <c r="I39" s="61"/>
      <c r="J39" s="61"/>
      <c r="K39" s="61"/>
      <c r="L39" s="61"/>
      <c r="M39" s="60"/>
      <c r="N39" s="60"/>
      <c r="O39" s="60"/>
      <c r="P39" s="61"/>
      <c r="Q39" s="61"/>
      <c r="R39" s="54"/>
      <c r="U39" s="31"/>
    </row>
    <row r="40" spans="2:21" ht="15" customHeight="1" x14ac:dyDescent="0.3">
      <c r="B40" s="61"/>
      <c r="C40" s="61"/>
      <c r="D40" s="61"/>
      <c r="E40" s="61"/>
      <c r="F40" s="61"/>
      <c r="G40" s="61"/>
      <c r="H40" s="61"/>
      <c r="I40" s="61"/>
      <c r="J40" s="61"/>
      <c r="K40" s="61"/>
      <c r="L40" s="61"/>
      <c r="M40" s="60"/>
      <c r="N40" s="60"/>
      <c r="O40" s="60"/>
      <c r="P40" s="61"/>
      <c r="Q40" s="61"/>
      <c r="R40" s="54"/>
      <c r="U40" s="31"/>
    </row>
    <row r="41" spans="2:21" ht="15" customHeight="1" x14ac:dyDescent="0.3">
      <c r="B41" s="61"/>
      <c r="C41" s="61"/>
      <c r="D41" s="61"/>
      <c r="E41" s="61"/>
      <c r="F41" s="61"/>
      <c r="G41" s="61"/>
      <c r="H41" s="61"/>
      <c r="I41" s="61"/>
      <c r="J41" s="61"/>
      <c r="K41" s="61"/>
      <c r="L41" s="61"/>
      <c r="M41" s="60"/>
      <c r="N41" s="60"/>
      <c r="O41" s="60"/>
      <c r="P41" s="61"/>
      <c r="Q41" s="61"/>
      <c r="R41" s="54"/>
      <c r="U41" s="31"/>
    </row>
    <row r="42" spans="2:21" ht="15" customHeight="1" x14ac:dyDescent="0.3">
      <c r="B42" s="61"/>
      <c r="C42" s="61"/>
      <c r="D42" s="61"/>
      <c r="E42" s="61"/>
      <c r="F42" s="61"/>
      <c r="G42" s="61"/>
      <c r="H42" s="61"/>
      <c r="I42" s="61"/>
      <c r="J42" s="61"/>
      <c r="K42" s="61"/>
      <c r="L42" s="61"/>
      <c r="M42" s="60"/>
      <c r="N42" s="60"/>
      <c r="O42" s="60"/>
      <c r="P42" s="61"/>
      <c r="Q42" s="61"/>
      <c r="R42" s="54"/>
      <c r="U42" s="31"/>
    </row>
    <row r="43" spans="2:21" ht="15" customHeight="1" x14ac:dyDescent="0.3">
      <c r="B43" s="61"/>
      <c r="C43" s="61"/>
      <c r="D43" s="61"/>
      <c r="E43" s="61"/>
      <c r="F43" s="61"/>
      <c r="G43" s="61"/>
      <c r="H43" s="61"/>
      <c r="I43" s="61"/>
      <c r="J43" s="61"/>
      <c r="K43" s="61"/>
      <c r="L43" s="61"/>
      <c r="M43" s="60"/>
      <c r="N43" s="60"/>
      <c r="O43" s="60"/>
      <c r="P43" s="61"/>
      <c r="Q43" s="61"/>
      <c r="R43" s="54"/>
      <c r="U43" s="31"/>
    </row>
    <row r="44" spans="2:21" ht="15" customHeight="1" x14ac:dyDescent="0.3">
      <c r="B44" s="61"/>
      <c r="C44" s="61"/>
      <c r="D44" s="61"/>
      <c r="E44" s="61"/>
      <c r="F44" s="61"/>
      <c r="G44" s="61"/>
      <c r="H44" s="61"/>
      <c r="I44" s="61"/>
      <c r="J44" s="61"/>
      <c r="K44" s="61"/>
      <c r="L44" s="61"/>
      <c r="M44" s="60"/>
      <c r="N44" s="60"/>
      <c r="O44" s="60"/>
      <c r="P44" s="61"/>
      <c r="Q44" s="61"/>
      <c r="R44" s="54"/>
      <c r="U44" s="31"/>
    </row>
    <row r="45" spans="2:21" ht="15" customHeight="1" x14ac:dyDescent="0.3">
      <c r="B45" s="61"/>
      <c r="C45" s="61"/>
      <c r="D45" s="61"/>
      <c r="E45" s="61"/>
      <c r="F45" s="61"/>
      <c r="G45" s="61"/>
      <c r="H45" s="61"/>
      <c r="I45" s="61"/>
      <c r="J45" s="61"/>
      <c r="K45" s="61"/>
      <c r="L45" s="61"/>
      <c r="M45" s="60"/>
      <c r="N45" s="60"/>
      <c r="O45" s="60"/>
      <c r="P45" s="61"/>
      <c r="Q45" s="61"/>
      <c r="R45" s="54"/>
      <c r="U45" s="31"/>
    </row>
    <row r="46" spans="2:21" ht="15" customHeight="1" x14ac:dyDescent="0.3">
      <c r="B46" s="61"/>
      <c r="C46" s="61"/>
      <c r="D46" s="61"/>
      <c r="E46" s="61"/>
      <c r="F46" s="61"/>
      <c r="G46" s="61"/>
      <c r="H46" s="61"/>
      <c r="I46" s="61"/>
      <c r="J46" s="61"/>
      <c r="K46" s="61"/>
      <c r="L46" s="61"/>
      <c r="M46" s="60"/>
      <c r="N46" s="60"/>
      <c r="O46" s="60"/>
      <c r="P46" s="61"/>
      <c r="Q46" s="61"/>
      <c r="R46" s="54"/>
      <c r="U46" s="31"/>
    </row>
    <row r="47" spans="2:21" ht="15" customHeight="1" x14ac:dyDescent="0.3">
      <c r="B47" s="61"/>
      <c r="C47" s="61"/>
      <c r="D47" s="61"/>
      <c r="E47" s="61"/>
      <c r="F47" s="61"/>
      <c r="G47" s="61"/>
      <c r="H47" s="61"/>
      <c r="I47" s="61"/>
      <c r="J47" s="61"/>
      <c r="K47" s="61"/>
      <c r="L47" s="61"/>
      <c r="M47" s="60"/>
      <c r="N47" s="60"/>
      <c r="O47" s="60"/>
      <c r="P47" s="61"/>
      <c r="Q47" s="61"/>
      <c r="R47" s="54"/>
      <c r="U47" s="31"/>
    </row>
    <row r="48" spans="2:21" ht="15" customHeight="1" x14ac:dyDescent="0.3">
      <c r="B48" s="61"/>
      <c r="C48" s="61"/>
      <c r="D48" s="61"/>
      <c r="E48" s="61"/>
      <c r="F48" s="61"/>
      <c r="G48" s="61"/>
      <c r="H48" s="62"/>
      <c r="I48" s="61"/>
      <c r="J48" s="61"/>
      <c r="K48" s="61"/>
      <c r="L48" s="61"/>
      <c r="M48" s="60"/>
      <c r="N48" s="60"/>
      <c r="O48" s="62"/>
      <c r="P48" s="62"/>
      <c r="Q48" s="61"/>
      <c r="R48" s="54"/>
      <c r="T48" s="62"/>
      <c r="U48" s="31"/>
    </row>
    <row r="49" spans="2:21" ht="15" customHeight="1" x14ac:dyDescent="0.3">
      <c r="B49" s="61"/>
      <c r="C49" s="61"/>
      <c r="D49" s="61"/>
      <c r="E49" s="61"/>
      <c r="F49" s="61"/>
      <c r="G49" s="61"/>
      <c r="H49" s="61"/>
      <c r="I49" s="61"/>
      <c r="J49" s="61"/>
      <c r="K49" s="61"/>
      <c r="L49" s="61"/>
      <c r="M49" s="60"/>
      <c r="N49" s="60"/>
      <c r="O49" s="60"/>
      <c r="P49" s="61"/>
      <c r="Q49" s="61"/>
      <c r="R49" s="54"/>
      <c r="U49" s="31"/>
    </row>
    <row r="50" spans="2:21" ht="15" customHeight="1" x14ac:dyDescent="0.3">
      <c r="B50" s="61"/>
      <c r="C50" s="61"/>
      <c r="D50" s="61"/>
      <c r="E50" s="61"/>
      <c r="F50" s="61"/>
      <c r="G50" s="61"/>
      <c r="H50" s="61"/>
      <c r="I50" s="61"/>
      <c r="J50" s="61"/>
      <c r="K50" s="61"/>
      <c r="L50" s="61"/>
      <c r="M50" s="60"/>
      <c r="N50" s="60"/>
      <c r="O50" s="60"/>
      <c r="P50" s="61"/>
      <c r="Q50" s="61"/>
      <c r="R50" s="54"/>
      <c r="U50" s="31"/>
    </row>
    <row r="51" spans="2:21" ht="15" customHeight="1" x14ac:dyDescent="0.3">
      <c r="B51" s="61"/>
      <c r="C51" s="61"/>
      <c r="D51" s="61"/>
      <c r="E51" s="61"/>
      <c r="F51" s="61"/>
      <c r="G51" s="61"/>
      <c r="H51" s="61"/>
      <c r="I51" s="61"/>
      <c r="J51" s="61"/>
      <c r="K51" s="61"/>
      <c r="L51" s="61"/>
      <c r="M51" s="60"/>
      <c r="N51" s="60"/>
      <c r="O51" s="60"/>
      <c r="P51" s="61"/>
      <c r="Q51" s="61"/>
      <c r="R51" s="54"/>
      <c r="U51" s="31"/>
    </row>
    <row r="52" spans="2:21" ht="15" customHeight="1" x14ac:dyDescent="0.3">
      <c r="B52" s="61"/>
      <c r="C52" s="61"/>
      <c r="D52" s="61"/>
      <c r="E52" s="61"/>
      <c r="F52" s="61"/>
      <c r="G52" s="61"/>
      <c r="H52" s="61"/>
      <c r="I52" s="61"/>
      <c r="J52" s="61"/>
      <c r="K52" s="61"/>
      <c r="L52" s="61"/>
      <c r="M52" s="60"/>
      <c r="N52" s="60"/>
      <c r="O52" s="60"/>
      <c r="P52" s="61"/>
      <c r="Q52" s="61"/>
      <c r="R52" s="54"/>
      <c r="U52" s="31"/>
    </row>
    <row r="53" spans="2:21" ht="15" customHeight="1" x14ac:dyDescent="0.3">
      <c r="B53" s="61"/>
      <c r="C53" s="61"/>
      <c r="D53" s="61"/>
      <c r="E53" s="61"/>
      <c r="F53" s="61"/>
      <c r="G53" s="61"/>
      <c r="H53" s="61"/>
      <c r="I53" s="61"/>
      <c r="J53" s="61"/>
      <c r="K53" s="61"/>
      <c r="L53" s="61"/>
      <c r="M53" s="60"/>
      <c r="N53" s="60"/>
      <c r="O53" s="60"/>
      <c r="P53" s="61"/>
      <c r="Q53" s="61"/>
      <c r="R53" s="54"/>
      <c r="U53" s="31"/>
    </row>
    <row r="54" spans="2:21" ht="15" customHeight="1" x14ac:dyDescent="0.3">
      <c r="B54" s="61"/>
      <c r="C54" s="61"/>
      <c r="D54" s="61"/>
      <c r="E54" s="61"/>
      <c r="F54" s="61"/>
      <c r="G54" s="61"/>
      <c r="H54" s="61"/>
      <c r="I54" s="61"/>
      <c r="J54" s="61"/>
      <c r="K54" s="61"/>
      <c r="L54" s="61"/>
      <c r="M54" s="60"/>
      <c r="N54" s="60"/>
      <c r="O54" s="60"/>
      <c r="P54" s="61"/>
      <c r="Q54" s="61"/>
      <c r="R54" s="54"/>
      <c r="U54" s="31"/>
    </row>
    <row r="55" spans="2:21" ht="15" customHeight="1" x14ac:dyDescent="0.3">
      <c r="B55" s="61"/>
      <c r="C55" s="61"/>
      <c r="D55" s="61"/>
      <c r="E55" s="61"/>
      <c r="F55" s="61"/>
      <c r="G55" s="61"/>
      <c r="H55" s="61"/>
      <c r="I55" s="61"/>
      <c r="J55" s="61"/>
      <c r="K55" s="61"/>
      <c r="L55" s="61"/>
      <c r="M55" s="60"/>
      <c r="N55" s="60"/>
      <c r="O55" s="60"/>
      <c r="P55" s="61"/>
      <c r="Q55" s="61"/>
      <c r="R55" s="54"/>
      <c r="U55" s="31"/>
    </row>
    <row r="56" spans="2:21" ht="15" customHeight="1" x14ac:dyDescent="0.3">
      <c r="B56" s="61"/>
      <c r="C56" s="61"/>
      <c r="D56" s="61"/>
      <c r="E56" s="61"/>
      <c r="F56" s="61"/>
      <c r="G56" s="61"/>
      <c r="H56" s="61"/>
      <c r="I56" s="61"/>
      <c r="J56" s="61"/>
      <c r="K56" s="61"/>
      <c r="L56" s="61"/>
      <c r="M56" s="60"/>
      <c r="N56" s="60"/>
      <c r="O56" s="60"/>
      <c r="P56" s="61"/>
      <c r="Q56" s="61"/>
      <c r="R56" s="54"/>
      <c r="U56" s="31"/>
    </row>
    <row r="57" spans="2:21" ht="15" customHeight="1" x14ac:dyDescent="0.3">
      <c r="B57" s="61"/>
      <c r="C57" s="61"/>
      <c r="D57" s="61"/>
      <c r="E57" s="61"/>
      <c r="F57" s="61"/>
      <c r="G57" s="61"/>
      <c r="H57" s="61"/>
      <c r="I57" s="61"/>
      <c r="J57" s="61"/>
      <c r="K57" s="61"/>
      <c r="L57" s="61"/>
      <c r="M57" s="60"/>
      <c r="N57" s="60"/>
      <c r="O57" s="60"/>
      <c r="P57" s="61"/>
      <c r="Q57" s="61"/>
      <c r="R57" s="54"/>
      <c r="U57" s="31"/>
    </row>
    <row r="58" spans="2:21" ht="15" customHeight="1" x14ac:dyDescent="0.3">
      <c r="B58" s="61"/>
      <c r="C58" s="61"/>
      <c r="D58" s="61"/>
      <c r="E58" s="61"/>
      <c r="F58" s="61"/>
      <c r="G58" s="61"/>
      <c r="H58" s="61"/>
      <c r="I58" s="61"/>
      <c r="J58" s="61"/>
      <c r="K58" s="61"/>
      <c r="L58" s="61"/>
      <c r="M58" s="60"/>
      <c r="N58" s="60"/>
      <c r="O58" s="60"/>
      <c r="P58" s="61"/>
      <c r="Q58" s="61"/>
      <c r="R58" s="54"/>
      <c r="U58" s="31"/>
    </row>
    <row r="59" spans="2:21" ht="15" customHeight="1" x14ac:dyDescent="0.3">
      <c r="B59" s="61"/>
      <c r="C59" s="61"/>
      <c r="D59" s="61"/>
      <c r="E59" s="61"/>
      <c r="F59" s="61"/>
      <c r="G59" s="61"/>
      <c r="H59" s="61"/>
      <c r="I59" s="61"/>
      <c r="J59" s="61"/>
      <c r="K59" s="61"/>
      <c r="L59" s="61"/>
      <c r="M59" s="60"/>
      <c r="N59" s="60"/>
      <c r="O59" s="60"/>
      <c r="P59" s="61"/>
      <c r="Q59" s="61"/>
      <c r="R59" s="54"/>
      <c r="U59" s="31"/>
    </row>
    <row r="60" spans="2:21" ht="15" customHeight="1" x14ac:dyDescent="0.3">
      <c r="B60" s="61"/>
      <c r="C60" s="61"/>
      <c r="D60" s="61"/>
      <c r="E60" s="61"/>
      <c r="F60" s="61"/>
      <c r="G60" s="61"/>
      <c r="H60" s="61"/>
      <c r="I60" s="61"/>
      <c r="J60" s="61"/>
      <c r="K60" s="61"/>
      <c r="L60" s="61"/>
      <c r="M60" s="60"/>
      <c r="N60" s="60"/>
      <c r="O60" s="60"/>
      <c r="P60" s="61"/>
      <c r="Q60" s="61"/>
      <c r="R60" s="54"/>
      <c r="U60" s="31"/>
    </row>
    <row r="61" spans="2:21" ht="15" customHeight="1" x14ac:dyDescent="0.3">
      <c r="B61" s="61"/>
      <c r="C61" s="61"/>
      <c r="D61" s="61"/>
      <c r="E61" s="61"/>
      <c r="F61" s="61"/>
      <c r="G61" s="61"/>
      <c r="H61" s="61"/>
      <c r="I61" s="61"/>
      <c r="J61" s="61"/>
      <c r="K61" s="61"/>
      <c r="L61" s="61"/>
      <c r="M61" s="60"/>
      <c r="N61" s="60"/>
      <c r="O61" s="60"/>
      <c r="P61" s="61"/>
      <c r="Q61" s="61"/>
      <c r="R61" s="54"/>
      <c r="U61" s="31"/>
    </row>
    <row r="62" spans="2:21" ht="15" customHeight="1" x14ac:dyDescent="0.3">
      <c r="B62" s="61"/>
      <c r="C62" s="61"/>
      <c r="D62" s="61"/>
      <c r="E62" s="61"/>
      <c r="F62" s="61"/>
      <c r="G62" s="61"/>
      <c r="H62" s="61"/>
      <c r="I62" s="61"/>
      <c r="J62" s="61"/>
      <c r="K62" s="61"/>
      <c r="L62" s="61"/>
      <c r="M62" s="60"/>
      <c r="N62" s="60"/>
      <c r="O62" s="60"/>
      <c r="P62" s="61"/>
      <c r="Q62" s="61"/>
      <c r="R62" s="54"/>
      <c r="U62" s="31"/>
    </row>
    <row r="63" spans="2:21" ht="15" customHeight="1" x14ac:dyDescent="0.3">
      <c r="B63" s="61"/>
      <c r="C63" s="61"/>
      <c r="D63" s="61"/>
      <c r="E63" s="61"/>
      <c r="F63" s="61"/>
      <c r="G63" s="61"/>
      <c r="H63" s="61"/>
      <c r="I63" s="61"/>
      <c r="J63" s="61"/>
      <c r="K63" s="61"/>
      <c r="L63" s="61"/>
      <c r="M63" s="60"/>
      <c r="N63" s="60"/>
      <c r="O63" s="60"/>
      <c r="P63" s="61"/>
      <c r="Q63" s="61"/>
      <c r="R63" s="54"/>
      <c r="U63" s="31"/>
    </row>
    <row r="64" spans="2:21" ht="15" customHeight="1" x14ac:dyDescent="0.3">
      <c r="B64" s="61"/>
      <c r="C64" s="61"/>
      <c r="D64" s="61"/>
      <c r="E64" s="61"/>
      <c r="F64" s="61"/>
      <c r="G64" s="61"/>
      <c r="H64" s="61"/>
      <c r="I64" s="61"/>
      <c r="J64" s="61"/>
      <c r="K64" s="61"/>
      <c r="L64" s="61"/>
      <c r="M64" s="60"/>
      <c r="N64" s="60"/>
      <c r="O64" s="60"/>
      <c r="P64" s="61"/>
      <c r="Q64" s="61"/>
      <c r="R64" s="54"/>
      <c r="U64" s="31"/>
    </row>
    <row r="65" spans="2:21" ht="15" customHeight="1" x14ac:dyDescent="0.3">
      <c r="B65" s="61"/>
      <c r="C65" s="61"/>
      <c r="D65" s="61"/>
      <c r="E65" s="61"/>
      <c r="F65" s="61"/>
      <c r="G65" s="61"/>
      <c r="H65" s="61"/>
      <c r="I65" s="61"/>
      <c r="J65" s="61"/>
      <c r="K65" s="61"/>
      <c r="L65" s="61"/>
      <c r="M65" s="60"/>
      <c r="N65" s="60"/>
      <c r="O65" s="60"/>
      <c r="P65" s="61"/>
      <c r="Q65" s="61"/>
      <c r="R65" s="54"/>
      <c r="U65" s="31"/>
    </row>
    <row r="66" spans="2:21" ht="15" customHeight="1" x14ac:dyDescent="0.3">
      <c r="B66" s="61"/>
      <c r="C66" s="61"/>
      <c r="D66" s="61"/>
      <c r="E66" s="61"/>
      <c r="F66" s="61"/>
      <c r="G66" s="61"/>
      <c r="H66" s="61"/>
      <c r="I66" s="61"/>
      <c r="J66" s="61"/>
      <c r="K66" s="61"/>
      <c r="L66" s="61"/>
      <c r="M66" s="60"/>
      <c r="N66" s="60"/>
      <c r="O66" s="60"/>
      <c r="P66" s="61"/>
      <c r="Q66" s="61"/>
      <c r="R66" s="54"/>
      <c r="U66" s="31"/>
    </row>
    <row r="67" spans="2:21" ht="15" customHeight="1" x14ac:dyDescent="0.3">
      <c r="B67" s="61"/>
      <c r="C67" s="61"/>
      <c r="D67" s="61"/>
      <c r="E67" s="61"/>
      <c r="F67" s="61"/>
      <c r="G67" s="61"/>
      <c r="H67" s="61"/>
      <c r="I67" s="61"/>
      <c r="J67" s="61"/>
      <c r="K67" s="61"/>
      <c r="L67" s="61"/>
      <c r="M67" s="60"/>
      <c r="N67" s="60"/>
      <c r="O67" s="60"/>
      <c r="P67" s="61"/>
      <c r="Q67" s="61"/>
      <c r="R67" s="54"/>
      <c r="U67" s="31"/>
    </row>
    <row r="68" spans="2:21" ht="15" customHeight="1" x14ac:dyDescent="0.3">
      <c r="B68" s="61"/>
      <c r="C68" s="61"/>
      <c r="D68" s="61"/>
      <c r="E68" s="61"/>
      <c r="F68" s="61"/>
      <c r="G68" s="61"/>
      <c r="H68" s="61"/>
      <c r="I68" s="61"/>
      <c r="J68" s="61"/>
      <c r="K68" s="61"/>
      <c r="L68" s="61"/>
      <c r="M68" s="60"/>
      <c r="N68" s="60"/>
      <c r="O68" s="60"/>
      <c r="P68" s="61"/>
      <c r="Q68" s="61"/>
      <c r="R68" s="54"/>
      <c r="U68" s="31"/>
    </row>
    <row r="69" spans="2:21" ht="15" customHeight="1" x14ac:dyDescent="0.3">
      <c r="B69" s="61"/>
      <c r="C69" s="61"/>
      <c r="D69" s="61"/>
      <c r="E69" s="61"/>
      <c r="F69" s="61"/>
      <c r="G69" s="61"/>
      <c r="H69" s="61"/>
      <c r="I69" s="61"/>
      <c r="J69" s="61"/>
      <c r="K69" s="61"/>
      <c r="L69" s="61"/>
      <c r="M69" s="60"/>
      <c r="N69" s="60"/>
      <c r="O69" s="60"/>
      <c r="P69" s="61"/>
      <c r="Q69" s="61"/>
      <c r="R69" s="54"/>
      <c r="U69" s="31"/>
    </row>
    <row r="70" spans="2:21" ht="15" customHeight="1" x14ac:dyDescent="0.3">
      <c r="B70" s="61"/>
      <c r="C70" s="61"/>
      <c r="D70" s="61"/>
      <c r="E70" s="61"/>
      <c r="F70" s="61"/>
      <c r="G70" s="61"/>
      <c r="H70" s="61"/>
      <c r="I70" s="61"/>
      <c r="J70" s="61"/>
      <c r="K70" s="61"/>
      <c r="L70" s="61"/>
      <c r="M70" s="60"/>
      <c r="N70" s="60"/>
      <c r="O70" s="60"/>
      <c r="P70" s="61"/>
      <c r="Q70" s="61"/>
      <c r="R70" s="54"/>
      <c r="U70" s="31"/>
    </row>
    <row r="71" spans="2:21" ht="15" customHeight="1" x14ac:dyDescent="0.3">
      <c r="B71" s="61"/>
      <c r="C71" s="61"/>
      <c r="D71" s="61"/>
      <c r="E71" s="61"/>
      <c r="F71" s="61"/>
      <c r="G71" s="61"/>
      <c r="H71" s="61"/>
      <c r="I71" s="61"/>
      <c r="J71" s="61"/>
      <c r="K71" s="61"/>
      <c r="L71" s="61"/>
      <c r="M71" s="60"/>
      <c r="N71" s="60"/>
      <c r="O71" s="60"/>
      <c r="P71" s="61"/>
      <c r="Q71" s="61"/>
      <c r="R71" s="54"/>
      <c r="U71" s="31"/>
    </row>
    <row r="72" spans="2:21" ht="15" customHeight="1" x14ac:dyDescent="0.3">
      <c r="B72" s="61"/>
      <c r="C72" s="61"/>
      <c r="D72" s="61"/>
      <c r="E72" s="61"/>
      <c r="F72" s="61"/>
      <c r="G72" s="61"/>
      <c r="H72" s="61"/>
      <c r="I72" s="61"/>
      <c r="J72" s="61"/>
      <c r="K72" s="61"/>
      <c r="L72" s="61"/>
      <c r="M72" s="60"/>
      <c r="N72" s="60"/>
      <c r="O72" s="60"/>
      <c r="P72" s="61"/>
      <c r="Q72" s="61"/>
      <c r="R72" s="54"/>
      <c r="U72" s="31"/>
    </row>
    <row r="73" spans="2:21" ht="15" customHeight="1" x14ac:dyDescent="0.3">
      <c r="B73" s="61"/>
      <c r="C73" s="61"/>
      <c r="D73" s="61"/>
      <c r="E73" s="61"/>
      <c r="F73" s="61"/>
      <c r="G73" s="61"/>
      <c r="H73" s="62"/>
      <c r="I73" s="61"/>
      <c r="J73" s="61"/>
      <c r="K73" s="61"/>
      <c r="L73" s="61"/>
      <c r="M73" s="60"/>
      <c r="N73" s="60"/>
      <c r="O73" s="62"/>
      <c r="P73" s="62"/>
      <c r="Q73" s="61"/>
      <c r="R73" s="54"/>
      <c r="T73" s="62"/>
      <c r="U73" s="31"/>
    </row>
    <row r="74" spans="2:21" ht="15" customHeight="1" x14ac:dyDescent="0.3">
      <c r="B74" s="61"/>
      <c r="C74" s="61"/>
      <c r="D74" s="61"/>
      <c r="E74" s="61"/>
      <c r="F74" s="61"/>
      <c r="G74" s="61"/>
      <c r="H74" s="62"/>
      <c r="I74" s="61"/>
      <c r="J74" s="61"/>
      <c r="K74" s="61"/>
      <c r="L74" s="61"/>
      <c r="M74" s="60"/>
      <c r="N74" s="60"/>
      <c r="O74" s="62"/>
      <c r="P74" s="62"/>
      <c r="Q74" s="61"/>
      <c r="R74" s="54"/>
      <c r="T74" s="62"/>
      <c r="U74" s="31"/>
    </row>
    <row r="75" spans="2:21" ht="15" customHeight="1" x14ac:dyDescent="0.3">
      <c r="B75" s="61"/>
      <c r="C75" s="61"/>
      <c r="D75" s="61"/>
      <c r="E75" s="61"/>
      <c r="F75" s="61"/>
      <c r="G75" s="61"/>
      <c r="H75" s="61"/>
      <c r="I75" s="61"/>
      <c r="J75" s="61"/>
      <c r="K75" s="61"/>
      <c r="L75" s="61"/>
      <c r="M75" s="60"/>
      <c r="N75" s="60"/>
      <c r="O75" s="60"/>
      <c r="P75" s="61"/>
      <c r="Q75" s="61"/>
      <c r="R75" s="54"/>
      <c r="U75" s="31"/>
    </row>
    <row r="76" spans="2:21" ht="15" customHeight="1" x14ac:dyDescent="0.3">
      <c r="B76" s="61"/>
      <c r="C76" s="61"/>
      <c r="D76" s="61"/>
      <c r="E76" s="61"/>
      <c r="F76" s="61"/>
      <c r="G76" s="61"/>
      <c r="H76" s="61"/>
      <c r="I76" s="61"/>
      <c r="J76" s="61"/>
      <c r="K76" s="61"/>
      <c r="L76" s="61"/>
      <c r="M76" s="60"/>
      <c r="N76" s="60"/>
      <c r="O76" s="60"/>
      <c r="P76" s="61"/>
      <c r="Q76" s="61"/>
      <c r="R76" s="54"/>
      <c r="U76" s="31"/>
    </row>
    <row r="77" spans="2:21" ht="15" customHeight="1" x14ac:dyDescent="0.3">
      <c r="B77" s="61"/>
      <c r="C77" s="61"/>
      <c r="D77" s="61"/>
      <c r="E77" s="61"/>
      <c r="F77" s="61"/>
      <c r="G77" s="61"/>
      <c r="H77" s="61"/>
      <c r="I77" s="61"/>
      <c r="J77" s="61"/>
      <c r="K77" s="61"/>
      <c r="L77" s="61"/>
      <c r="M77" s="60"/>
      <c r="N77" s="60"/>
      <c r="O77" s="60"/>
      <c r="P77" s="61"/>
      <c r="Q77" s="61"/>
      <c r="R77" s="54"/>
      <c r="U77" s="31"/>
    </row>
    <row r="78" spans="2:21" ht="15" customHeight="1" x14ac:dyDescent="0.3">
      <c r="B78" s="61"/>
      <c r="C78" s="61"/>
      <c r="D78" s="61"/>
      <c r="E78" s="61"/>
      <c r="F78" s="61"/>
      <c r="G78" s="61"/>
      <c r="H78" s="61"/>
      <c r="I78" s="61"/>
      <c r="J78" s="61"/>
      <c r="K78" s="61"/>
      <c r="L78" s="61"/>
      <c r="M78" s="60"/>
      <c r="N78" s="60"/>
      <c r="O78" s="60"/>
      <c r="P78" s="61"/>
      <c r="Q78" s="61"/>
      <c r="R78" s="54"/>
      <c r="U78" s="31"/>
    </row>
    <row r="79" spans="2:21" ht="15" customHeight="1" x14ac:dyDescent="0.3">
      <c r="B79" s="61"/>
      <c r="C79" s="61"/>
      <c r="D79" s="61"/>
      <c r="E79" s="61"/>
      <c r="F79" s="61"/>
      <c r="G79" s="61"/>
      <c r="H79" s="61"/>
      <c r="I79" s="61"/>
      <c r="J79" s="61"/>
      <c r="K79" s="61"/>
      <c r="L79" s="61"/>
      <c r="M79" s="60"/>
      <c r="N79" s="60"/>
      <c r="O79" s="60"/>
      <c r="P79" s="61"/>
      <c r="Q79" s="61"/>
      <c r="R79" s="54"/>
      <c r="U79" s="31"/>
    </row>
    <row r="80" spans="2:21" ht="15" customHeight="1" x14ac:dyDescent="0.3">
      <c r="B80" s="61"/>
      <c r="C80" s="61"/>
      <c r="D80" s="61"/>
      <c r="E80" s="61"/>
      <c r="F80" s="61"/>
      <c r="G80" s="61"/>
      <c r="H80" s="61"/>
      <c r="I80" s="61"/>
      <c r="J80" s="61"/>
      <c r="K80" s="61"/>
      <c r="L80" s="61"/>
      <c r="M80" s="60"/>
      <c r="N80" s="60"/>
      <c r="O80" s="60"/>
      <c r="P80" s="61"/>
      <c r="Q80" s="61"/>
      <c r="R80" s="54"/>
      <c r="U80" s="31"/>
    </row>
    <row r="81" spans="2:21" ht="15" customHeight="1" x14ac:dyDescent="0.3">
      <c r="B81" s="61"/>
      <c r="C81" s="61"/>
      <c r="D81" s="61"/>
      <c r="E81" s="61"/>
      <c r="F81" s="61"/>
      <c r="G81" s="61"/>
      <c r="H81" s="61"/>
      <c r="I81" s="61"/>
      <c r="J81" s="61"/>
      <c r="K81" s="61"/>
      <c r="L81" s="61"/>
      <c r="M81" s="60"/>
      <c r="N81" s="60"/>
      <c r="O81" s="60"/>
      <c r="P81" s="61"/>
      <c r="Q81" s="61"/>
      <c r="R81" s="54"/>
      <c r="U81" s="31"/>
    </row>
    <row r="82" spans="2:21" ht="15" customHeight="1" x14ac:dyDescent="0.3">
      <c r="B82" s="61"/>
      <c r="C82" s="61"/>
      <c r="D82" s="61"/>
      <c r="E82" s="61"/>
      <c r="F82" s="61"/>
      <c r="G82" s="61"/>
      <c r="H82" s="61"/>
      <c r="I82" s="61"/>
      <c r="J82" s="61"/>
      <c r="K82" s="61"/>
      <c r="L82" s="61"/>
      <c r="M82" s="60"/>
      <c r="N82" s="60"/>
      <c r="O82" s="60"/>
      <c r="P82" s="61"/>
      <c r="Q82" s="61"/>
      <c r="R82" s="54"/>
      <c r="U82" s="31"/>
    </row>
    <row r="83" spans="2:21" ht="15" customHeight="1" x14ac:dyDescent="0.3">
      <c r="B83" s="61"/>
      <c r="C83" s="61"/>
      <c r="D83" s="61"/>
      <c r="E83" s="61"/>
      <c r="F83" s="61"/>
      <c r="G83" s="61"/>
      <c r="H83" s="61"/>
      <c r="I83" s="61"/>
      <c r="J83" s="61"/>
      <c r="K83" s="61"/>
      <c r="L83" s="61"/>
      <c r="M83" s="60"/>
      <c r="N83" s="60"/>
      <c r="O83" s="60"/>
      <c r="P83" s="61"/>
      <c r="Q83" s="61"/>
      <c r="R83" s="54"/>
      <c r="U83" s="31"/>
    </row>
    <row r="84" spans="2:21" ht="15" customHeight="1" x14ac:dyDescent="0.3">
      <c r="B84" s="61"/>
      <c r="C84" s="61"/>
      <c r="D84" s="61"/>
      <c r="E84" s="61"/>
      <c r="F84" s="61"/>
      <c r="G84" s="61"/>
      <c r="H84" s="61"/>
      <c r="I84" s="61"/>
      <c r="J84" s="61"/>
      <c r="K84" s="61"/>
      <c r="L84" s="61"/>
      <c r="M84" s="60"/>
      <c r="N84" s="60"/>
      <c r="O84" s="60"/>
      <c r="P84" s="61"/>
      <c r="Q84" s="61"/>
      <c r="R84" s="54"/>
      <c r="U84" s="31"/>
    </row>
    <row r="85" spans="2:21" ht="15" customHeight="1" x14ac:dyDescent="0.3">
      <c r="B85" s="61"/>
      <c r="C85" s="61"/>
      <c r="D85" s="61"/>
      <c r="E85" s="61"/>
      <c r="F85" s="61"/>
      <c r="G85" s="61"/>
      <c r="H85" s="61"/>
      <c r="I85" s="61"/>
      <c r="J85" s="61"/>
      <c r="K85" s="61"/>
      <c r="L85" s="61"/>
      <c r="M85" s="60"/>
      <c r="N85" s="60"/>
      <c r="O85" s="60"/>
      <c r="P85" s="61"/>
      <c r="Q85" s="61"/>
      <c r="R85" s="54"/>
      <c r="U85" s="31"/>
    </row>
    <row r="86" spans="2:21" ht="15" customHeight="1" x14ac:dyDescent="0.3">
      <c r="B86" s="61"/>
      <c r="C86" s="61"/>
      <c r="D86" s="61"/>
      <c r="E86" s="61"/>
      <c r="F86" s="61"/>
      <c r="G86" s="61"/>
      <c r="H86" s="61"/>
      <c r="I86" s="61"/>
      <c r="J86" s="61"/>
      <c r="K86" s="61"/>
      <c r="L86" s="61"/>
      <c r="M86" s="60"/>
      <c r="N86" s="60"/>
      <c r="O86" s="60"/>
      <c r="P86" s="61"/>
      <c r="Q86" s="61"/>
      <c r="R86" s="54"/>
      <c r="U86" s="31"/>
    </row>
    <row r="87" spans="2:21" ht="15" customHeight="1" x14ac:dyDescent="0.3">
      <c r="B87" s="61"/>
      <c r="C87" s="61"/>
      <c r="D87" s="61"/>
      <c r="E87" s="61"/>
      <c r="F87" s="61"/>
      <c r="G87" s="61"/>
      <c r="H87" s="61"/>
      <c r="I87" s="61"/>
      <c r="J87" s="61"/>
      <c r="K87" s="61"/>
      <c r="L87" s="61"/>
      <c r="M87" s="60"/>
      <c r="N87" s="60"/>
      <c r="O87" s="60"/>
      <c r="P87" s="61"/>
      <c r="Q87" s="61"/>
      <c r="R87" s="54"/>
      <c r="U87" s="31"/>
    </row>
    <row r="88" spans="2:21" ht="15" customHeight="1" x14ac:dyDescent="0.3">
      <c r="B88" s="61"/>
      <c r="C88" s="61"/>
      <c r="D88" s="61"/>
      <c r="E88" s="61"/>
      <c r="F88" s="61"/>
      <c r="G88" s="61"/>
      <c r="H88" s="61"/>
      <c r="I88" s="61"/>
      <c r="J88" s="61"/>
      <c r="K88" s="61"/>
      <c r="L88" s="61"/>
      <c r="M88" s="60"/>
      <c r="N88" s="60"/>
      <c r="O88" s="60"/>
      <c r="P88" s="61"/>
      <c r="Q88" s="61"/>
      <c r="R88" s="54"/>
      <c r="U88" s="31"/>
    </row>
    <row r="89" spans="2:21" ht="15" customHeight="1" x14ac:dyDescent="0.3">
      <c r="B89" s="61"/>
      <c r="C89" s="61"/>
      <c r="D89" s="61"/>
      <c r="E89" s="61"/>
      <c r="F89" s="61"/>
      <c r="G89" s="61"/>
      <c r="H89" s="61"/>
      <c r="I89" s="61"/>
      <c r="J89" s="61"/>
      <c r="K89" s="61"/>
      <c r="L89" s="61"/>
      <c r="M89" s="60"/>
      <c r="N89" s="60"/>
      <c r="O89" s="60"/>
      <c r="P89" s="61"/>
      <c r="Q89" s="61"/>
      <c r="R89" s="54"/>
      <c r="U89" s="31"/>
    </row>
    <row r="90" spans="2:21" ht="15" customHeight="1" x14ac:dyDescent="0.3">
      <c r="B90" s="61"/>
      <c r="C90" s="61"/>
      <c r="D90" s="61"/>
      <c r="E90" s="61"/>
      <c r="F90" s="61"/>
      <c r="G90" s="61"/>
      <c r="H90" s="61"/>
      <c r="I90" s="61"/>
      <c r="J90" s="61"/>
      <c r="K90" s="61"/>
      <c r="L90" s="61"/>
      <c r="M90" s="60"/>
      <c r="N90" s="60"/>
      <c r="O90" s="60"/>
      <c r="P90" s="61"/>
      <c r="Q90" s="61"/>
      <c r="R90" s="54"/>
      <c r="U90" s="31"/>
    </row>
    <row r="91" spans="2:21" ht="15" customHeight="1" x14ac:dyDescent="0.3">
      <c r="B91" s="61"/>
      <c r="C91" s="61"/>
      <c r="D91" s="61"/>
      <c r="E91" s="61"/>
      <c r="F91" s="61"/>
      <c r="G91" s="61"/>
      <c r="H91" s="61"/>
      <c r="I91" s="61"/>
      <c r="J91" s="61"/>
      <c r="K91" s="61"/>
      <c r="L91" s="61"/>
      <c r="M91" s="60"/>
      <c r="N91" s="60"/>
      <c r="O91" s="60"/>
      <c r="P91" s="61"/>
      <c r="Q91" s="61"/>
      <c r="R91" s="54"/>
      <c r="U91" s="31"/>
    </row>
    <row r="92" spans="2:21" ht="15" customHeight="1" x14ac:dyDescent="0.3">
      <c r="B92" s="61"/>
      <c r="C92" s="61"/>
      <c r="D92" s="61"/>
      <c r="E92" s="61"/>
      <c r="F92" s="61"/>
      <c r="G92" s="61"/>
      <c r="H92" s="62"/>
      <c r="I92" s="61"/>
      <c r="J92" s="61"/>
      <c r="K92" s="61"/>
      <c r="L92" s="61"/>
      <c r="M92" s="60"/>
      <c r="N92" s="60"/>
      <c r="O92" s="62"/>
      <c r="P92" s="62"/>
      <c r="Q92" s="61"/>
      <c r="R92" s="54"/>
      <c r="T92" s="62"/>
      <c r="U92" s="31"/>
    </row>
    <row r="93" spans="2:21" ht="15" customHeight="1" x14ac:dyDescent="0.3">
      <c r="B93" s="61"/>
      <c r="C93" s="61"/>
      <c r="D93" s="61"/>
      <c r="E93" s="61"/>
      <c r="F93" s="61"/>
      <c r="G93" s="61"/>
      <c r="H93" s="61"/>
      <c r="I93" s="61"/>
      <c r="J93" s="61"/>
      <c r="K93" s="61"/>
      <c r="L93" s="61"/>
      <c r="M93" s="60"/>
      <c r="N93" s="60"/>
      <c r="O93" s="60"/>
      <c r="P93" s="61"/>
      <c r="Q93" s="61"/>
      <c r="R93" s="54"/>
      <c r="U93" s="31"/>
    </row>
    <row r="94" spans="2:21" ht="15" customHeight="1" x14ac:dyDescent="0.3">
      <c r="B94" s="61"/>
      <c r="C94" s="61"/>
      <c r="D94" s="61"/>
      <c r="E94" s="61"/>
      <c r="F94" s="61"/>
      <c r="G94" s="61"/>
      <c r="H94" s="61"/>
      <c r="I94" s="61"/>
      <c r="J94" s="61"/>
      <c r="K94" s="61"/>
      <c r="L94" s="61"/>
      <c r="M94" s="60"/>
      <c r="N94" s="60"/>
      <c r="O94" s="60"/>
      <c r="P94" s="61"/>
      <c r="Q94" s="61"/>
      <c r="R94" s="54"/>
      <c r="U94" s="31"/>
    </row>
    <row r="95" spans="2:21" ht="15" customHeight="1" x14ac:dyDescent="0.3">
      <c r="B95" s="61"/>
      <c r="C95" s="61"/>
      <c r="D95" s="61"/>
      <c r="E95" s="61"/>
      <c r="F95" s="61"/>
      <c r="G95" s="61"/>
      <c r="H95" s="61"/>
      <c r="I95" s="61"/>
      <c r="J95" s="61"/>
      <c r="K95" s="61"/>
      <c r="L95" s="61"/>
      <c r="M95" s="60"/>
      <c r="N95" s="60"/>
      <c r="O95" s="60"/>
      <c r="P95" s="61"/>
      <c r="Q95" s="61"/>
      <c r="R95" s="54"/>
      <c r="U95" s="31"/>
    </row>
    <row r="96" spans="2:21" ht="15" customHeight="1" x14ac:dyDescent="0.3">
      <c r="B96" s="61"/>
      <c r="C96" s="61"/>
      <c r="D96" s="61"/>
      <c r="E96" s="61"/>
      <c r="F96" s="61"/>
      <c r="G96" s="61"/>
      <c r="H96" s="61"/>
      <c r="I96" s="61"/>
      <c r="J96" s="61"/>
      <c r="K96" s="61"/>
      <c r="L96" s="61"/>
      <c r="M96" s="60"/>
      <c r="N96" s="60"/>
      <c r="O96" s="60"/>
      <c r="P96" s="61"/>
      <c r="Q96" s="61"/>
      <c r="R96" s="54"/>
      <c r="U96" s="31"/>
    </row>
    <row r="97" spans="2:21" ht="15" customHeight="1" x14ac:dyDescent="0.3">
      <c r="B97" s="61"/>
      <c r="C97" s="61"/>
      <c r="D97" s="61"/>
      <c r="E97" s="61"/>
      <c r="F97" s="61"/>
      <c r="G97" s="61"/>
      <c r="H97" s="61"/>
      <c r="I97" s="61"/>
      <c r="J97" s="61"/>
      <c r="K97" s="61"/>
      <c r="L97" s="61"/>
      <c r="M97" s="60"/>
      <c r="N97" s="60"/>
      <c r="O97" s="60"/>
      <c r="P97" s="61"/>
      <c r="Q97" s="61"/>
      <c r="R97" s="54"/>
      <c r="U97" s="31"/>
    </row>
    <row r="98" spans="2:21" ht="15" customHeight="1" x14ac:dyDescent="0.3">
      <c r="B98" s="61"/>
      <c r="C98" s="61"/>
      <c r="D98" s="61"/>
      <c r="E98" s="61"/>
      <c r="F98" s="61"/>
      <c r="G98" s="61"/>
      <c r="H98" s="61"/>
      <c r="I98" s="61"/>
      <c r="J98" s="61"/>
      <c r="K98" s="61"/>
      <c r="L98" s="61"/>
      <c r="M98" s="60"/>
      <c r="N98" s="60"/>
      <c r="O98" s="60"/>
      <c r="P98" s="61"/>
      <c r="Q98" s="61"/>
      <c r="R98" s="54"/>
      <c r="U98" s="31"/>
    </row>
    <row r="99" spans="2:21" ht="15" customHeight="1" x14ac:dyDescent="0.3">
      <c r="B99" s="61"/>
      <c r="C99" s="61"/>
      <c r="D99" s="61"/>
      <c r="E99" s="61"/>
      <c r="F99" s="61"/>
      <c r="G99" s="61"/>
      <c r="H99" s="61"/>
      <c r="I99" s="61"/>
      <c r="J99" s="61"/>
      <c r="K99" s="61"/>
      <c r="L99" s="61"/>
      <c r="M99" s="60"/>
      <c r="N99" s="60"/>
      <c r="O99" s="60"/>
      <c r="P99" s="61"/>
      <c r="Q99" s="61"/>
      <c r="R99" s="54"/>
      <c r="U99" s="31"/>
    </row>
    <row r="100" spans="2:21" ht="15" customHeight="1" x14ac:dyDescent="0.3">
      <c r="B100" s="61"/>
      <c r="C100" s="61"/>
      <c r="D100" s="61"/>
      <c r="E100" s="61"/>
      <c r="F100" s="61"/>
      <c r="G100" s="61"/>
      <c r="H100" s="61"/>
      <c r="I100" s="61"/>
      <c r="J100" s="61"/>
      <c r="K100" s="61"/>
      <c r="L100" s="61"/>
      <c r="M100" s="60"/>
      <c r="N100" s="60"/>
      <c r="O100" s="60"/>
      <c r="P100" s="61"/>
      <c r="Q100" s="61"/>
      <c r="R100" s="54"/>
      <c r="U100" s="31"/>
    </row>
    <row r="101" spans="2:21" ht="15" customHeight="1" x14ac:dyDescent="0.3">
      <c r="B101" s="61"/>
      <c r="C101" s="61"/>
      <c r="D101" s="61"/>
      <c r="E101" s="61"/>
      <c r="F101" s="61"/>
      <c r="G101" s="61"/>
      <c r="H101" s="61"/>
      <c r="I101" s="61"/>
      <c r="J101" s="61"/>
      <c r="K101" s="61"/>
      <c r="L101" s="61"/>
      <c r="M101" s="60"/>
      <c r="N101" s="60"/>
      <c r="O101" s="60"/>
      <c r="P101" s="61"/>
      <c r="Q101" s="61"/>
      <c r="R101" s="54"/>
      <c r="U101" s="31"/>
    </row>
    <row r="102" spans="2:21" ht="15" customHeight="1" x14ac:dyDescent="0.3">
      <c r="B102" s="61"/>
      <c r="C102" s="61"/>
      <c r="D102" s="61"/>
      <c r="E102" s="61"/>
      <c r="F102" s="61"/>
      <c r="G102" s="61"/>
      <c r="H102" s="61"/>
      <c r="I102" s="61"/>
      <c r="J102" s="61"/>
      <c r="K102" s="61"/>
      <c r="L102" s="61"/>
      <c r="M102" s="60"/>
      <c r="N102" s="60"/>
      <c r="O102" s="60"/>
      <c r="P102" s="61"/>
      <c r="Q102" s="61"/>
      <c r="R102" s="54"/>
      <c r="U102" s="31"/>
    </row>
    <row r="103" spans="2:21" ht="15" customHeight="1" x14ac:dyDescent="0.3">
      <c r="B103" s="61"/>
      <c r="C103" s="61"/>
      <c r="D103" s="61"/>
      <c r="E103" s="61"/>
      <c r="F103" s="61"/>
      <c r="G103" s="61"/>
      <c r="H103" s="61"/>
      <c r="I103" s="61"/>
      <c r="J103" s="61"/>
      <c r="K103" s="61"/>
      <c r="L103" s="61"/>
      <c r="M103" s="60"/>
      <c r="N103" s="60"/>
      <c r="O103" s="60"/>
      <c r="P103" s="61"/>
      <c r="Q103" s="61"/>
      <c r="R103" s="54"/>
      <c r="U103" s="31"/>
    </row>
    <row r="104" spans="2:21" ht="15" customHeight="1" x14ac:dyDescent="0.3">
      <c r="B104" s="61"/>
      <c r="C104" s="61"/>
      <c r="D104" s="61"/>
      <c r="E104" s="61"/>
      <c r="F104" s="61"/>
      <c r="G104" s="61"/>
      <c r="H104" s="61"/>
      <c r="I104" s="61"/>
      <c r="J104" s="61"/>
      <c r="K104" s="61"/>
      <c r="L104" s="61"/>
      <c r="M104" s="60"/>
      <c r="N104" s="60"/>
      <c r="O104" s="60"/>
      <c r="P104" s="61"/>
      <c r="Q104" s="61"/>
      <c r="R104" s="54"/>
      <c r="U104" s="31"/>
    </row>
    <row r="105" spans="2:21" ht="15" customHeight="1" x14ac:dyDescent="0.3">
      <c r="B105" s="61"/>
      <c r="C105" s="61"/>
      <c r="D105" s="61"/>
      <c r="E105" s="61"/>
      <c r="F105" s="61"/>
      <c r="G105" s="61"/>
      <c r="H105" s="61"/>
      <c r="I105" s="61"/>
      <c r="J105" s="61"/>
      <c r="K105" s="61"/>
      <c r="L105" s="61"/>
      <c r="M105" s="60"/>
      <c r="N105" s="60"/>
      <c r="O105" s="60"/>
      <c r="P105" s="61"/>
      <c r="Q105" s="61"/>
      <c r="R105" s="54"/>
      <c r="U105" s="31"/>
    </row>
    <row r="106" spans="2:21" ht="15" customHeight="1" x14ac:dyDescent="0.3">
      <c r="B106" s="61"/>
      <c r="C106" s="61"/>
      <c r="D106" s="61"/>
      <c r="E106" s="61"/>
      <c r="F106" s="61"/>
      <c r="G106" s="61"/>
      <c r="H106" s="61"/>
      <c r="I106" s="61"/>
      <c r="J106" s="61"/>
      <c r="K106" s="61"/>
      <c r="L106" s="61"/>
      <c r="M106" s="60"/>
      <c r="N106" s="60"/>
      <c r="O106" s="60"/>
      <c r="P106" s="61"/>
      <c r="Q106" s="61"/>
      <c r="R106" s="54"/>
      <c r="U106" s="31"/>
    </row>
    <row r="107" spans="2:21" ht="15" customHeight="1" x14ac:dyDescent="0.3">
      <c r="B107" s="61"/>
      <c r="C107" s="61"/>
      <c r="D107" s="61"/>
      <c r="E107" s="61"/>
      <c r="F107" s="61"/>
      <c r="G107" s="61"/>
      <c r="H107" s="61"/>
      <c r="I107" s="61"/>
      <c r="J107" s="61"/>
      <c r="K107" s="61"/>
      <c r="L107" s="61"/>
      <c r="M107" s="60"/>
      <c r="N107" s="60"/>
      <c r="O107" s="60"/>
      <c r="P107" s="61"/>
      <c r="Q107" s="61"/>
      <c r="R107" s="54"/>
      <c r="U107" s="31"/>
    </row>
    <row r="108" spans="2:21" ht="15" customHeight="1" x14ac:dyDescent="0.3">
      <c r="B108" s="61"/>
      <c r="C108" s="61"/>
      <c r="D108" s="61"/>
      <c r="E108" s="61"/>
      <c r="F108" s="61"/>
      <c r="G108" s="61"/>
      <c r="H108" s="61"/>
      <c r="I108" s="61"/>
      <c r="J108" s="61"/>
      <c r="K108" s="61"/>
      <c r="L108" s="61"/>
      <c r="M108" s="60"/>
      <c r="N108" s="60"/>
      <c r="O108" s="60"/>
      <c r="P108" s="61"/>
      <c r="Q108" s="61"/>
      <c r="R108" s="54"/>
      <c r="U108" s="31"/>
    </row>
    <row r="109" spans="2:21" ht="15" customHeight="1" x14ac:dyDescent="0.3">
      <c r="B109" s="61"/>
      <c r="C109" s="61"/>
      <c r="D109" s="61"/>
      <c r="E109" s="61"/>
      <c r="F109" s="61"/>
      <c r="G109" s="61"/>
      <c r="H109" s="61"/>
      <c r="I109" s="61"/>
      <c r="J109" s="61"/>
      <c r="K109" s="61"/>
      <c r="L109" s="61"/>
      <c r="M109" s="60"/>
      <c r="N109" s="60"/>
      <c r="O109" s="60"/>
      <c r="P109" s="61"/>
      <c r="Q109" s="61"/>
      <c r="R109" s="54"/>
      <c r="U109" s="31"/>
    </row>
    <row r="110" spans="2:21" ht="15" customHeight="1" x14ac:dyDescent="0.3">
      <c r="B110" s="61"/>
      <c r="C110" s="61"/>
      <c r="D110" s="61"/>
      <c r="E110" s="61"/>
      <c r="F110" s="61"/>
      <c r="G110" s="61"/>
      <c r="H110" s="61"/>
      <c r="I110" s="61"/>
      <c r="J110" s="61"/>
      <c r="K110" s="61"/>
      <c r="L110" s="61"/>
      <c r="M110" s="60"/>
      <c r="N110" s="60"/>
      <c r="O110" s="60"/>
      <c r="P110" s="61"/>
      <c r="Q110" s="61"/>
      <c r="R110" s="54"/>
      <c r="U110" s="31"/>
    </row>
    <row r="111" spans="2:21" ht="15" customHeight="1" x14ac:dyDescent="0.3">
      <c r="B111" s="61"/>
      <c r="C111" s="61"/>
      <c r="D111" s="61"/>
      <c r="E111" s="61"/>
      <c r="F111" s="61"/>
      <c r="G111" s="61"/>
      <c r="H111" s="62"/>
      <c r="I111" s="61"/>
      <c r="J111" s="61"/>
      <c r="K111" s="61"/>
      <c r="L111" s="61"/>
      <c r="M111" s="60"/>
      <c r="N111" s="60"/>
      <c r="O111" s="62"/>
      <c r="P111" s="62"/>
      <c r="Q111" s="61"/>
      <c r="R111" s="54"/>
      <c r="T111" s="62"/>
      <c r="U111" s="31"/>
    </row>
    <row r="112" spans="2:21" ht="15" customHeight="1" x14ac:dyDescent="0.3">
      <c r="B112" s="61"/>
      <c r="C112" s="61"/>
      <c r="D112" s="61"/>
      <c r="E112" s="61"/>
      <c r="F112" s="61"/>
      <c r="G112" s="61"/>
      <c r="H112" s="61"/>
      <c r="I112" s="61"/>
      <c r="J112" s="61"/>
      <c r="K112" s="61"/>
      <c r="L112" s="61"/>
      <c r="M112" s="60"/>
      <c r="N112" s="60"/>
      <c r="O112" s="60"/>
      <c r="P112" s="61"/>
      <c r="Q112" s="61"/>
      <c r="R112" s="54"/>
      <c r="U112" s="31"/>
    </row>
    <row r="113" spans="1:23" ht="15" customHeight="1" x14ac:dyDescent="0.3">
      <c r="B113" s="61"/>
      <c r="C113" s="61"/>
      <c r="D113" s="61"/>
      <c r="E113" s="61"/>
      <c r="F113" s="61"/>
      <c r="G113" s="61"/>
      <c r="H113" s="61"/>
      <c r="I113" s="61"/>
      <c r="J113" s="61"/>
      <c r="K113" s="61"/>
      <c r="L113" s="61"/>
      <c r="M113" s="60"/>
      <c r="N113" s="60"/>
      <c r="O113" s="60"/>
      <c r="P113" s="61"/>
      <c r="Q113" s="61"/>
      <c r="R113" s="54"/>
      <c r="U113" s="31"/>
    </row>
    <row r="114" spans="1:23" ht="15" customHeight="1" x14ac:dyDescent="0.3">
      <c r="B114" s="61"/>
      <c r="C114" s="61"/>
      <c r="D114" s="61"/>
      <c r="E114" s="61"/>
      <c r="F114" s="61"/>
      <c r="G114" s="61"/>
      <c r="H114" s="61"/>
      <c r="I114" s="61"/>
      <c r="J114" s="61"/>
      <c r="K114" s="61"/>
      <c r="L114" s="61"/>
      <c r="M114" s="60"/>
      <c r="N114" s="60"/>
      <c r="O114" s="60"/>
      <c r="P114" s="61"/>
      <c r="Q114" s="61"/>
      <c r="R114" s="54"/>
      <c r="U114" s="31"/>
    </row>
    <row r="115" spans="1:23" ht="15" customHeight="1" x14ac:dyDescent="0.3">
      <c r="B115" s="61"/>
      <c r="C115" s="61"/>
      <c r="D115" s="61"/>
      <c r="E115" s="61"/>
      <c r="F115" s="61"/>
      <c r="G115" s="61"/>
      <c r="H115" s="61"/>
      <c r="I115" s="61"/>
      <c r="J115" s="61"/>
      <c r="K115" s="61"/>
      <c r="L115" s="61"/>
      <c r="M115" s="60"/>
      <c r="N115" s="60"/>
      <c r="O115" s="60"/>
      <c r="P115" s="61"/>
      <c r="Q115" s="61"/>
      <c r="R115" s="54"/>
      <c r="U115" s="31"/>
    </row>
    <row r="116" spans="1:23" ht="15" customHeight="1" x14ac:dyDescent="0.3">
      <c r="B116" s="61"/>
      <c r="C116" s="61"/>
      <c r="D116" s="61"/>
      <c r="E116" s="61"/>
      <c r="F116" s="61"/>
      <c r="G116" s="61"/>
      <c r="H116" s="61"/>
      <c r="I116" s="61"/>
      <c r="J116" s="61"/>
      <c r="K116" s="61"/>
      <c r="L116" s="61"/>
      <c r="M116" s="60"/>
      <c r="N116" s="60"/>
      <c r="O116" s="60"/>
      <c r="P116" s="61"/>
      <c r="Q116" s="61"/>
      <c r="R116" s="54"/>
      <c r="U116" s="31"/>
    </row>
    <row r="117" spans="1:23" ht="15" customHeight="1" x14ac:dyDescent="0.3">
      <c r="B117" s="61"/>
      <c r="C117" s="61"/>
      <c r="D117" s="61"/>
      <c r="E117" s="61"/>
      <c r="F117" s="61"/>
      <c r="G117" s="61"/>
      <c r="H117" s="61"/>
      <c r="I117" s="61"/>
      <c r="J117" s="61"/>
      <c r="K117" s="61"/>
      <c r="L117" s="61"/>
      <c r="M117" s="60"/>
      <c r="N117" s="60"/>
      <c r="O117" s="60"/>
      <c r="P117" s="61"/>
      <c r="Q117" s="61"/>
      <c r="R117" s="54"/>
      <c r="U117" s="31"/>
    </row>
    <row r="118" spans="1:23" ht="15" customHeight="1" x14ac:dyDescent="0.3">
      <c r="B118" s="61"/>
      <c r="C118" s="61"/>
      <c r="D118" s="61"/>
      <c r="E118" s="61"/>
      <c r="F118" s="61"/>
      <c r="G118" s="61"/>
      <c r="H118" s="61"/>
      <c r="I118" s="61"/>
      <c r="J118" s="61"/>
      <c r="K118" s="61"/>
      <c r="L118" s="61"/>
      <c r="M118" s="60"/>
      <c r="N118" s="60"/>
      <c r="O118" s="60"/>
      <c r="P118" s="61"/>
      <c r="Q118" s="61"/>
      <c r="R118" s="54"/>
      <c r="U118" s="31"/>
    </row>
    <row r="119" spans="1:23" ht="15" customHeight="1" x14ac:dyDescent="0.3">
      <c r="B119" s="61"/>
      <c r="C119" s="61"/>
      <c r="D119" s="61"/>
      <c r="E119" s="61"/>
      <c r="F119" s="61"/>
      <c r="G119" s="61"/>
      <c r="H119" s="61"/>
      <c r="I119" s="61"/>
      <c r="J119" s="61"/>
      <c r="K119" s="61"/>
      <c r="L119" s="61"/>
      <c r="M119" s="60"/>
      <c r="N119" s="60"/>
      <c r="O119" s="60"/>
      <c r="P119" s="61"/>
      <c r="Q119" s="61"/>
      <c r="R119" s="54"/>
      <c r="U119" s="31"/>
    </row>
    <row r="120" spans="1:23" ht="15" customHeight="1" x14ac:dyDescent="0.3">
      <c r="B120" s="61"/>
      <c r="C120" s="61"/>
      <c r="D120" s="61"/>
      <c r="E120" s="61"/>
      <c r="F120" s="61"/>
      <c r="G120" s="61"/>
      <c r="H120" s="61"/>
      <c r="I120" s="61"/>
      <c r="J120" s="61"/>
      <c r="K120" s="61"/>
      <c r="L120" s="61"/>
      <c r="M120" s="60"/>
      <c r="N120" s="60"/>
      <c r="O120" s="60"/>
      <c r="P120" s="61"/>
      <c r="Q120" s="61"/>
      <c r="R120" s="54"/>
      <c r="U120" s="31"/>
    </row>
    <row r="121" spans="1:23" ht="15" customHeight="1" x14ac:dyDescent="0.3">
      <c r="B121" s="61"/>
      <c r="C121" s="61"/>
      <c r="D121" s="61"/>
      <c r="E121" s="61"/>
      <c r="F121" s="61"/>
      <c r="G121" s="61"/>
      <c r="H121" s="61"/>
      <c r="I121" s="61"/>
      <c r="J121" s="61"/>
      <c r="K121" s="61"/>
      <c r="L121" s="61"/>
      <c r="M121" s="60"/>
      <c r="N121" s="60"/>
      <c r="O121" s="60"/>
      <c r="P121" s="61"/>
      <c r="Q121" s="61"/>
      <c r="R121" s="54"/>
      <c r="U121" s="31"/>
    </row>
    <row r="122" spans="1:23" s="34" customFormat="1" ht="15" customHeight="1" x14ac:dyDescent="0.3">
      <c r="B122" s="32"/>
      <c r="C122" s="32"/>
      <c r="D122" s="32"/>
      <c r="E122" s="32"/>
      <c r="F122" s="32"/>
      <c r="G122" s="32"/>
      <c r="H122" s="32"/>
      <c r="I122" s="32"/>
      <c r="J122" s="32"/>
      <c r="K122" s="32"/>
      <c r="L122" s="32"/>
      <c r="M122" s="33"/>
      <c r="N122" s="33"/>
      <c r="O122" s="33"/>
      <c r="P122" s="32"/>
      <c r="Q122" s="32"/>
      <c r="R122" s="32"/>
      <c r="S122" s="32"/>
      <c r="T122" s="32"/>
      <c r="U122" s="32"/>
    </row>
    <row r="123" spans="1:23" ht="15" customHeight="1" x14ac:dyDescent="0.3">
      <c r="B123" s="61"/>
      <c r="C123" s="61"/>
      <c r="D123" s="61"/>
      <c r="E123" s="61"/>
      <c r="F123" s="61"/>
      <c r="G123" s="61"/>
      <c r="H123" s="61"/>
      <c r="I123" s="61"/>
      <c r="J123" s="61"/>
      <c r="K123" s="61"/>
      <c r="L123" s="61"/>
      <c r="M123" s="60"/>
      <c r="N123" s="60"/>
      <c r="O123" s="60"/>
      <c r="P123" s="61"/>
      <c r="Q123" s="61"/>
      <c r="R123" s="54"/>
      <c r="U123" s="31"/>
    </row>
    <row r="124" spans="1:23" s="34" customFormat="1" ht="15" customHeight="1" x14ac:dyDescent="0.3">
      <c r="A124" s="63"/>
      <c r="B124" s="63"/>
      <c r="C124" s="63"/>
      <c r="D124" s="63"/>
      <c r="E124" s="63"/>
      <c r="F124" s="63"/>
      <c r="G124" s="63"/>
      <c r="H124" s="63"/>
      <c r="I124" s="63"/>
      <c r="J124" s="63"/>
      <c r="K124" s="32"/>
      <c r="L124" s="32"/>
      <c r="M124" s="33"/>
      <c r="N124" s="33"/>
      <c r="O124" s="33"/>
      <c r="P124" s="32"/>
      <c r="Q124" s="32"/>
      <c r="S124" s="49"/>
      <c r="T124" s="36"/>
      <c r="U124" s="36"/>
      <c r="V124" s="36"/>
      <c r="W124" s="36"/>
    </row>
    <row r="125" spans="1:23" ht="15" customHeight="1" x14ac:dyDescent="0.3">
      <c r="A125" s="63"/>
      <c r="B125" s="61"/>
      <c r="C125" s="61"/>
      <c r="D125" s="61"/>
      <c r="E125" s="61"/>
      <c r="F125" s="61"/>
      <c r="G125" s="61"/>
      <c r="H125" s="61"/>
      <c r="I125" s="61"/>
      <c r="J125" s="61"/>
      <c r="K125" s="61"/>
      <c r="L125" s="61"/>
      <c r="M125" s="60"/>
      <c r="N125" s="60"/>
      <c r="O125" s="60"/>
      <c r="P125" s="61"/>
      <c r="Q125" s="61"/>
      <c r="R125" s="54"/>
      <c r="U125" s="31"/>
    </row>
    <row r="126" spans="1:23" ht="15" customHeight="1" x14ac:dyDescent="0.3">
      <c r="A126" s="63"/>
      <c r="B126" s="61"/>
      <c r="C126" s="61"/>
      <c r="D126" s="61"/>
      <c r="E126" s="61"/>
      <c r="F126" s="61"/>
      <c r="G126" s="61"/>
      <c r="H126" s="61"/>
      <c r="I126" s="61"/>
      <c r="J126" s="61"/>
      <c r="K126" s="61"/>
      <c r="L126" s="61"/>
      <c r="M126" s="60"/>
      <c r="N126" s="60"/>
      <c r="O126" s="60"/>
      <c r="P126" s="61"/>
      <c r="Q126" s="61"/>
      <c r="R126" s="54"/>
      <c r="U126" s="31"/>
    </row>
    <row r="127" spans="1:23" ht="15" customHeight="1" x14ac:dyDescent="0.3">
      <c r="A127" s="63"/>
      <c r="S127" s="31"/>
      <c r="T127" s="31"/>
      <c r="U127" s="31"/>
    </row>
    <row r="128" spans="1:23" ht="15" customHeight="1" x14ac:dyDescent="0.3">
      <c r="S128" s="31"/>
      <c r="T128" s="31"/>
      <c r="U128" s="31"/>
    </row>
  </sheetData>
  <mergeCells count="11">
    <mergeCell ref="A1:F1"/>
    <mergeCell ref="B8:D8"/>
    <mergeCell ref="B12:D12"/>
    <mergeCell ref="B14:D14"/>
    <mergeCell ref="A6:H6"/>
    <mergeCell ref="A2:H2"/>
    <mergeCell ref="F15:H15"/>
    <mergeCell ref="A15:C15"/>
    <mergeCell ref="A3:H3"/>
    <mergeCell ref="A4:H4"/>
    <mergeCell ref="A5:H5"/>
  </mergeCells>
  <hyperlinks>
    <hyperlink ref="H1" location="'Inhaltsverzeichnis - Indice'!A1" display="Inhaltsverzeichnis / Indice" xr:uid="{00000000-0004-0000-1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H124"/>
  <sheetViews>
    <sheetView zoomScale="120" zoomScaleNormal="120" workbookViewId="0">
      <selection sqref="A1:C1"/>
    </sheetView>
  </sheetViews>
  <sheetFormatPr baseColWidth="10" defaultColWidth="9.33203125" defaultRowHeight="15" customHeight="1" x14ac:dyDescent="0.3"/>
  <cols>
    <col min="1" max="4" width="22.77734375" style="31" customWidth="1"/>
    <col min="5" max="10" width="11.6640625" style="31" customWidth="1"/>
    <col min="11" max="14" width="11.6640625" style="47" customWidth="1"/>
    <col min="15" max="15" width="33.33203125" style="47" customWidth="1"/>
    <col min="16" max="16" width="11" style="47" bestFit="1" customWidth="1"/>
    <col min="17" max="17" width="11.6640625" style="31" bestFit="1" customWidth="1"/>
    <col min="18" max="20" width="9.33203125" style="31" bestFit="1" customWidth="1"/>
    <col min="21" max="21" width="11.6640625" style="20" bestFit="1" customWidth="1"/>
    <col min="22" max="16384" width="9.33203125" style="31"/>
  </cols>
  <sheetData>
    <row r="1" spans="1:112" s="131" customFormat="1" ht="12" customHeight="1" x14ac:dyDescent="0.2">
      <c r="A1" s="787" t="s">
        <v>511</v>
      </c>
      <c r="B1" s="787"/>
      <c r="C1" s="787"/>
      <c r="D1" s="249" t="s">
        <v>1614</v>
      </c>
      <c r="E1" s="135"/>
      <c r="F1" s="135"/>
      <c r="G1" s="135"/>
      <c r="H1" s="135"/>
      <c r="I1" s="136"/>
      <c r="J1" s="137"/>
      <c r="K1" s="137"/>
      <c r="L1" s="137"/>
      <c r="M1" s="136"/>
      <c r="N1" s="138"/>
      <c r="O1" s="139"/>
    </row>
    <row r="2" spans="1:112" ht="22.05" customHeight="1" x14ac:dyDescent="0.3">
      <c r="A2" s="815" t="s">
        <v>1638</v>
      </c>
      <c r="B2" s="815"/>
      <c r="C2" s="815"/>
      <c r="D2" s="815"/>
      <c r="E2" s="49"/>
      <c r="F2" s="49"/>
      <c r="G2" s="49"/>
      <c r="H2" s="49"/>
      <c r="I2" s="49"/>
      <c r="J2" s="38"/>
      <c r="K2" s="38"/>
      <c r="L2" s="38"/>
      <c r="M2" s="22"/>
      <c r="N2" s="22"/>
      <c r="O2" s="31"/>
      <c r="P2" s="31"/>
      <c r="U2" s="31"/>
    </row>
    <row r="3" spans="1:112" s="20" customFormat="1" ht="22.05" customHeight="1" x14ac:dyDescent="0.3">
      <c r="A3" s="805" t="s">
        <v>1639</v>
      </c>
      <c r="B3" s="805"/>
      <c r="C3" s="805"/>
      <c r="D3" s="805"/>
      <c r="E3" s="22"/>
      <c r="F3" s="22"/>
      <c r="G3" s="22"/>
      <c r="H3" s="22"/>
      <c r="I3" s="22"/>
      <c r="J3" s="40"/>
      <c r="K3" s="40"/>
      <c r="L3" s="40"/>
      <c r="M3" s="22"/>
      <c r="N3" s="22"/>
    </row>
    <row r="4" spans="1:112" s="116" customFormat="1" ht="12" customHeight="1" x14ac:dyDescent="0.2">
      <c r="A4" s="816"/>
      <c r="B4" s="816"/>
      <c r="C4" s="816"/>
      <c r="D4" s="816"/>
      <c r="E4" s="268"/>
      <c r="F4" s="268"/>
      <c r="G4" s="268"/>
      <c r="H4" s="268"/>
      <c r="I4" s="268"/>
      <c r="J4" s="118"/>
      <c r="K4" s="118"/>
      <c r="L4" s="118"/>
      <c r="M4" s="269"/>
      <c r="N4" s="269"/>
    </row>
    <row r="5" spans="1:112" ht="22.95" customHeight="1" x14ac:dyDescent="0.3">
      <c r="A5" s="316" t="s">
        <v>1154</v>
      </c>
      <c r="B5" s="313" t="s">
        <v>1152</v>
      </c>
      <c r="C5" s="313" t="s">
        <v>1153</v>
      </c>
      <c r="D5" s="319" t="s">
        <v>1155</v>
      </c>
      <c r="E5" s="49"/>
      <c r="F5" s="49"/>
      <c r="G5" s="49"/>
      <c r="H5" s="49"/>
      <c r="I5" s="49"/>
      <c r="J5" s="38"/>
      <c r="K5" s="38"/>
      <c r="L5" s="38"/>
      <c r="M5" s="22"/>
      <c r="N5" s="22"/>
      <c r="O5" s="31"/>
      <c r="P5" s="31"/>
      <c r="U5" s="31"/>
    </row>
    <row r="6" spans="1:112" ht="12.45" customHeight="1" x14ac:dyDescent="0.35">
      <c r="A6" s="439"/>
      <c r="B6" s="369"/>
      <c r="C6" s="369"/>
      <c r="D6" s="369"/>
      <c r="E6" s="49"/>
      <c r="F6" s="174"/>
      <c r="G6" s="174"/>
      <c r="H6" s="49"/>
      <c r="I6" s="49"/>
      <c r="J6" s="38"/>
      <c r="K6" s="38"/>
      <c r="L6" s="38"/>
      <c r="M6" s="22"/>
      <c r="N6" s="22"/>
      <c r="O6" s="31"/>
      <c r="P6" s="31"/>
      <c r="U6" s="31"/>
    </row>
    <row r="7" spans="1:112" ht="12.45" customHeight="1" x14ac:dyDescent="0.3">
      <c r="A7" s="452">
        <v>2014</v>
      </c>
      <c r="B7" s="440">
        <v>791</v>
      </c>
      <c r="C7" s="437">
        <v>6945</v>
      </c>
      <c r="D7" s="437">
        <v>533282</v>
      </c>
      <c r="E7" s="49"/>
      <c r="F7" s="49"/>
      <c r="G7" s="49"/>
      <c r="H7" s="49"/>
      <c r="I7" s="49"/>
      <c r="J7" s="38"/>
      <c r="K7" s="38"/>
      <c r="L7" s="38"/>
      <c r="M7" s="22"/>
      <c r="N7" s="22"/>
      <c r="O7" s="31"/>
      <c r="P7" s="31"/>
      <c r="U7" s="31"/>
    </row>
    <row r="8" spans="1:112" ht="12.45" customHeight="1" x14ac:dyDescent="0.3">
      <c r="A8" s="439">
        <v>2015</v>
      </c>
      <c r="B8" s="440">
        <v>934</v>
      </c>
      <c r="C8" s="437">
        <v>11370</v>
      </c>
      <c r="D8" s="437">
        <v>731548</v>
      </c>
      <c r="E8" s="49"/>
      <c r="F8" s="49"/>
      <c r="G8" s="49"/>
      <c r="H8" s="49"/>
      <c r="I8" s="49"/>
      <c r="J8" s="38"/>
      <c r="K8" s="38"/>
      <c r="L8" s="38"/>
      <c r="M8" s="22"/>
      <c r="N8" s="22"/>
      <c r="O8" s="31"/>
      <c r="P8" s="31"/>
      <c r="U8" s="31"/>
    </row>
    <row r="9" spans="1:112" ht="12.45" customHeight="1" x14ac:dyDescent="0.3">
      <c r="A9" s="439">
        <v>2016</v>
      </c>
      <c r="B9" s="440">
        <v>864</v>
      </c>
      <c r="C9" s="437">
        <v>12384</v>
      </c>
      <c r="D9" s="437">
        <v>830853</v>
      </c>
      <c r="E9" s="49"/>
      <c r="F9" s="49"/>
      <c r="G9" s="49"/>
      <c r="H9" s="49"/>
      <c r="I9" s="49"/>
      <c r="J9" s="38"/>
      <c r="K9" s="38"/>
      <c r="L9" s="38"/>
      <c r="M9" s="22"/>
      <c r="N9" s="22"/>
      <c r="O9" s="31"/>
      <c r="P9" s="31"/>
      <c r="U9" s="31"/>
    </row>
    <row r="10" spans="1:112" ht="12.45" customHeight="1" x14ac:dyDescent="0.3">
      <c r="A10" s="439">
        <v>2017</v>
      </c>
      <c r="B10" s="382">
        <v>1190</v>
      </c>
      <c r="C10" s="382">
        <v>12306</v>
      </c>
      <c r="D10" s="382">
        <v>859513</v>
      </c>
      <c r="E10" s="49"/>
      <c r="F10" s="49"/>
      <c r="G10" s="49"/>
      <c r="H10" s="49"/>
      <c r="I10" s="49"/>
      <c r="J10" s="38"/>
      <c r="K10" s="38"/>
      <c r="L10" s="38"/>
      <c r="M10" s="22"/>
      <c r="N10" s="22"/>
      <c r="O10" s="31"/>
      <c r="P10" s="31"/>
      <c r="U10" s="31"/>
    </row>
    <row r="11" spans="1:112" ht="12.45" customHeight="1" x14ac:dyDescent="0.3">
      <c r="A11" s="439">
        <v>2018</v>
      </c>
      <c r="B11" s="382">
        <v>1060</v>
      </c>
      <c r="C11" s="382">
        <v>7465</v>
      </c>
      <c r="D11" s="382">
        <v>906712</v>
      </c>
      <c r="E11" s="49"/>
      <c r="F11" s="49"/>
      <c r="G11" s="49"/>
      <c r="H11" s="49"/>
      <c r="I11" s="49"/>
      <c r="J11" s="38"/>
      <c r="K11" s="38"/>
      <c r="L11" s="38"/>
      <c r="M11" s="22"/>
      <c r="N11" s="22"/>
      <c r="O11" s="31"/>
      <c r="P11" s="31"/>
      <c r="U11" s="31"/>
    </row>
    <row r="12" spans="1:112" ht="12.45" customHeight="1" x14ac:dyDescent="0.3">
      <c r="A12" s="439">
        <v>2019</v>
      </c>
      <c r="B12" s="382">
        <v>1119</v>
      </c>
      <c r="C12" s="382">
        <v>8101</v>
      </c>
      <c r="D12" s="382">
        <v>906431</v>
      </c>
      <c r="E12" s="49"/>
      <c r="F12" s="49"/>
      <c r="G12" s="49"/>
      <c r="H12" s="49"/>
      <c r="I12" s="49"/>
      <c r="J12" s="38"/>
      <c r="K12" s="38"/>
      <c r="L12" s="38"/>
      <c r="M12" s="22"/>
      <c r="N12" s="22"/>
      <c r="O12" s="31"/>
      <c r="P12" s="31"/>
      <c r="U12" s="31"/>
    </row>
    <row r="13" spans="1:112" ht="12.45" customHeight="1" x14ac:dyDescent="0.3">
      <c r="A13" s="439">
        <v>2020</v>
      </c>
      <c r="B13" s="382">
        <v>1100</v>
      </c>
      <c r="C13" s="382">
        <v>5800</v>
      </c>
      <c r="D13" s="382">
        <v>594355</v>
      </c>
      <c r="E13" s="49"/>
      <c r="F13" s="49"/>
      <c r="G13" s="49"/>
      <c r="H13" s="49"/>
      <c r="I13" s="49"/>
      <c r="J13" s="38"/>
      <c r="K13" s="38"/>
      <c r="L13" s="38"/>
      <c r="M13" s="22"/>
      <c r="N13" s="22"/>
      <c r="O13" s="31"/>
      <c r="P13" s="31"/>
      <c r="U13" s="31"/>
    </row>
    <row r="14" spans="1:112" ht="12.45" customHeight="1" x14ac:dyDescent="0.3">
      <c r="A14" s="439">
        <v>2021</v>
      </c>
      <c r="B14" s="382">
        <v>1083</v>
      </c>
      <c r="C14" s="382">
        <v>6208</v>
      </c>
      <c r="D14" s="382">
        <v>633585</v>
      </c>
      <c r="E14" s="49"/>
      <c r="F14" s="49"/>
      <c r="G14" s="49"/>
      <c r="H14" s="49"/>
      <c r="I14" s="49"/>
      <c r="J14" s="38"/>
      <c r="K14" s="38"/>
      <c r="L14" s="38"/>
      <c r="M14" s="22"/>
      <c r="N14" s="22"/>
      <c r="O14" s="31"/>
      <c r="P14" s="31"/>
      <c r="U14" s="31"/>
    </row>
    <row r="15" spans="1:112" ht="12.45" customHeight="1" x14ac:dyDescent="0.3">
      <c r="A15" s="439">
        <v>2022</v>
      </c>
      <c r="B15" s="382">
        <v>1287</v>
      </c>
      <c r="C15" s="382">
        <v>6841</v>
      </c>
      <c r="D15" s="382">
        <v>730000</v>
      </c>
      <c r="E15" s="49"/>
      <c r="F15" s="49"/>
      <c r="G15" s="49"/>
      <c r="H15" s="49"/>
      <c r="I15" s="49"/>
      <c r="J15" s="38"/>
      <c r="K15" s="38"/>
      <c r="L15" s="38"/>
      <c r="M15" s="22"/>
      <c r="N15" s="22"/>
      <c r="O15" s="31"/>
      <c r="P15" s="31"/>
      <c r="U15" s="31"/>
    </row>
    <row r="16" spans="1:112" s="37" customFormat="1" ht="12.45" customHeight="1" x14ac:dyDescent="0.3">
      <c r="A16" s="735">
        <v>2023</v>
      </c>
      <c r="B16" s="728">
        <v>1200</v>
      </c>
      <c r="C16" s="728">
        <v>6500</v>
      </c>
      <c r="D16" s="728">
        <v>626800</v>
      </c>
      <c r="E16" s="49"/>
      <c r="F16" s="49"/>
      <c r="G16" s="49"/>
      <c r="H16" s="49"/>
      <c r="I16" s="49"/>
      <c r="J16" s="38"/>
      <c r="K16" s="38"/>
      <c r="L16" s="38"/>
      <c r="M16" s="22"/>
      <c r="N16" s="22"/>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row>
    <row r="17" spans="1:21" ht="12.45" customHeight="1" x14ac:dyDescent="0.3">
      <c r="A17" s="443"/>
      <c r="B17" s="384"/>
      <c r="C17" s="384"/>
      <c r="D17" s="384"/>
      <c r="E17" s="49"/>
      <c r="F17" s="49"/>
      <c r="G17" s="49"/>
      <c r="H17" s="49"/>
      <c r="I17" s="49"/>
      <c r="J17" s="38"/>
      <c r="K17" s="38"/>
      <c r="L17" s="38"/>
      <c r="M17" s="22"/>
      <c r="N17" s="22"/>
      <c r="O17" s="31"/>
      <c r="P17" s="31"/>
      <c r="U17" s="31"/>
    </row>
    <row r="18" spans="1:21" s="673" customFormat="1" ht="12.45" customHeight="1" x14ac:dyDescent="0.15">
      <c r="A18" s="947" t="s">
        <v>1151</v>
      </c>
      <c r="B18" s="947"/>
      <c r="C18" s="948" t="s">
        <v>1489</v>
      </c>
      <c r="D18" s="948"/>
      <c r="E18" s="671"/>
      <c r="F18" s="671"/>
      <c r="G18" s="671"/>
      <c r="H18" s="671"/>
      <c r="I18" s="671"/>
      <c r="J18" s="676"/>
      <c r="K18" s="676"/>
      <c r="L18" s="676"/>
      <c r="M18" s="682"/>
      <c r="N18" s="682"/>
    </row>
    <row r="19" spans="1:21" ht="15" customHeight="1" x14ac:dyDescent="0.3">
      <c r="A19" s="65"/>
      <c r="B19" s="140"/>
      <c r="C19" s="140"/>
      <c r="D19" s="140"/>
      <c r="E19" s="49"/>
      <c r="F19" s="49"/>
      <c r="G19" s="49"/>
      <c r="H19" s="49"/>
      <c r="I19" s="49"/>
      <c r="J19" s="38"/>
      <c r="K19" s="38"/>
      <c r="L19" s="38"/>
      <c r="M19" s="22"/>
      <c r="N19" s="22"/>
      <c r="O19" s="31"/>
      <c r="P19" s="31"/>
      <c r="U19" s="31"/>
    </row>
    <row r="20" spans="1:21" ht="15" customHeight="1" x14ac:dyDescent="0.3">
      <c r="A20" s="65"/>
      <c r="B20" s="140"/>
      <c r="C20" s="140"/>
      <c r="D20" s="140"/>
      <c r="E20" s="49"/>
      <c r="F20" s="49"/>
      <c r="G20" s="49"/>
      <c r="H20" s="49"/>
      <c r="I20" s="49"/>
      <c r="J20" s="38"/>
      <c r="K20" s="38"/>
      <c r="L20" s="38"/>
      <c r="M20" s="22"/>
      <c r="N20" s="22"/>
      <c r="O20" s="31"/>
      <c r="P20" s="31"/>
      <c r="U20" s="31"/>
    </row>
    <row r="21" spans="1:21" ht="15" customHeight="1" x14ac:dyDescent="0.3">
      <c r="B21" s="49"/>
      <c r="C21" s="49"/>
      <c r="D21" s="49"/>
      <c r="E21" s="49"/>
      <c r="F21" s="49"/>
      <c r="G21" s="49"/>
      <c r="H21" s="49"/>
      <c r="I21" s="49"/>
      <c r="J21" s="38"/>
      <c r="K21" s="38"/>
      <c r="L21" s="38"/>
      <c r="M21" s="22"/>
      <c r="N21" s="22"/>
      <c r="O21" s="31"/>
      <c r="P21" s="31"/>
      <c r="U21" s="31"/>
    </row>
    <row r="22" spans="1:21" ht="15" customHeight="1" x14ac:dyDescent="0.3">
      <c r="B22" s="49"/>
      <c r="C22" s="49"/>
      <c r="D22" s="49"/>
      <c r="E22" s="49"/>
      <c r="F22" s="49"/>
      <c r="G22" s="49"/>
      <c r="H22" s="49"/>
      <c r="I22" s="49"/>
      <c r="J22" s="38"/>
      <c r="K22" s="38"/>
      <c r="L22" s="38"/>
      <c r="M22" s="22"/>
      <c r="N22" s="22"/>
      <c r="O22" s="31"/>
      <c r="P22" s="31"/>
      <c r="U22" s="31"/>
    </row>
    <row r="23" spans="1:21" ht="15" customHeight="1" x14ac:dyDescent="0.3">
      <c r="B23" s="49"/>
      <c r="C23" s="49"/>
      <c r="D23" s="49"/>
      <c r="E23" s="49"/>
      <c r="F23" s="49"/>
      <c r="G23" s="49"/>
      <c r="H23" s="49"/>
      <c r="I23" s="49"/>
      <c r="J23" s="38"/>
      <c r="K23" s="38"/>
      <c r="L23" s="38"/>
      <c r="M23" s="22"/>
      <c r="N23" s="22"/>
      <c r="O23" s="31"/>
      <c r="P23" s="31"/>
      <c r="U23" s="31"/>
    </row>
    <row r="24" spans="1:21" ht="15" customHeight="1" x14ac:dyDescent="0.3">
      <c r="B24" s="47"/>
      <c r="C24" s="47"/>
      <c r="D24" s="47"/>
      <c r="E24" s="49"/>
      <c r="F24" s="49"/>
      <c r="G24" s="49"/>
      <c r="H24" s="49"/>
      <c r="I24" s="49"/>
      <c r="J24" s="38"/>
      <c r="K24" s="38"/>
      <c r="L24" s="38"/>
      <c r="M24" s="22"/>
      <c r="N24" s="22"/>
      <c r="O24" s="31"/>
      <c r="P24" s="31"/>
      <c r="U24" s="31"/>
    </row>
    <row r="25" spans="1:21" ht="15" customHeight="1" x14ac:dyDescent="0.3">
      <c r="B25" s="47"/>
      <c r="C25" s="47"/>
      <c r="D25" s="47"/>
      <c r="E25" s="49"/>
      <c r="F25" s="49"/>
      <c r="G25" s="49"/>
      <c r="H25" s="49"/>
      <c r="I25" s="49"/>
      <c r="J25" s="38"/>
      <c r="K25" s="38"/>
      <c r="L25" s="38"/>
      <c r="M25" s="22"/>
      <c r="N25" s="22"/>
      <c r="O25" s="31"/>
      <c r="P25" s="31"/>
      <c r="U25" s="31"/>
    </row>
    <row r="26" spans="1:21" ht="15" customHeight="1" x14ac:dyDescent="0.3">
      <c r="B26" s="47"/>
      <c r="C26" s="47"/>
      <c r="D26" s="47"/>
      <c r="E26" s="49"/>
      <c r="F26" s="49"/>
      <c r="G26" s="49"/>
      <c r="H26" s="49"/>
      <c r="I26" s="49"/>
      <c r="J26" s="38"/>
      <c r="K26" s="38"/>
      <c r="L26" s="38"/>
      <c r="M26" s="22"/>
      <c r="N26" s="22"/>
      <c r="O26" s="31"/>
      <c r="P26" s="31"/>
      <c r="U26" s="31"/>
    </row>
    <row r="27" spans="1:21" ht="15" customHeight="1" x14ac:dyDescent="0.3">
      <c r="B27" s="47"/>
      <c r="C27" s="47"/>
      <c r="D27" s="47"/>
      <c r="E27" s="49"/>
      <c r="F27" s="49"/>
      <c r="G27" s="49"/>
      <c r="H27" s="49"/>
      <c r="I27" s="49"/>
      <c r="J27" s="38"/>
      <c r="K27" s="38"/>
      <c r="L27" s="38"/>
      <c r="M27" s="22"/>
      <c r="N27" s="22"/>
      <c r="O27" s="31"/>
      <c r="P27" s="31"/>
      <c r="U27" s="31"/>
    </row>
    <row r="28" spans="1:21" ht="15" customHeight="1" x14ac:dyDescent="0.3">
      <c r="B28" s="47"/>
      <c r="C28" s="47"/>
      <c r="D28" s="47"/>
      <c r="E28" s="49"/>
      <c r="F28" s="49"/>
      <c r="G28" s="49"/>
      <c r="H28" s="49"/>
      <c r="I28" s="49"/>
      <c r="J28" s="38"/>
      <c r="K28" s="38"/>
      <c r="L28" s="38"/>
      <c r="M28" s="22"/>
      <c r="N28" s="22"/>
      <c r="O28" s="31"/>
      <c r="P28" s="31"/>
      <c r="U28" s="31"/>
    </row>
    <row r="29" spans="1:21" ht="15" customHeight="1" x14ac:dyDescent="0.3">
      <c r="B29" s="47"/>
      <c r="C29" s="47"/>
      <c r="D29" s="47"/>
      <c r="E29" s="49"/>
      <c r="F29" s="49"/>
      <c r="G29" s="49"/>
      <c r="H29" s="49"/>
      <c r="I29" s="49"/>
      <c r="J29" s="38"/>
      <c r="K29" s="38"/>
      <c r="L29" s="38"/>
      <c r="M29" s="22"/>
      <c r="N29" s="22"/>
      <c r="O29" s="31"/>
      <c r="P29" s="31"/>
      <c r="U29" s="31"/>
    </row>
    <row r="30" spans="1:21" ht="15" customHeight="1" x14ac:dyDescent="0.3">
      <c r="B30" s="47"/>
      <c r="C30" s="47"/>
      <c r="D30" s="47"/>
      <c r="E30" s="49"/>
      <c r="F30" s="49"/>
      <c r="G30" s="49"/>
      <c r="H30" s="49"/>
      <c r="I30" s="49"/>
      <c r="J30" s="38"/>
      <c r="K30" s="38"/>
      <c r="L30" s="38"/>
      <c r="M30" s="22"/>
      <c r="N30" s="22"/>
      <c r="O30" s="31"/>
      <c r="P30" s="31"/>
      <c r="U30" s="31"/>
    </row>
    <row r="31" spans="1:21" ht="15" customHeight="1" x14ac:dyDescent="0.3">
      <c r="B31" s="47"/>
      <c r="C31" s="47"/>
      <c r="D31" s="47"/>
      <c r="E31" s="49"/>
      <c r="F31" s="49"/>
      <c r="G31" s="49"/>
      <c r="H31" s="49"/>
      <c r="I31" s="49"/>
      <c r="J31" s="38"/>
      <c r="K31" s="38"/>
      <c r="L31" s="38"/>
      <c r="M31" s="22"/>
      <c r="N31" s="22"/>
      <c r="O31" s="31"/>
      <c r="P31" s="31"/>
      <c r="U31" s="31"/>
    </row>
    <row r="32" spans="1:21" ht="15" customHeight="1" x14ac:dyDescent="0.3">
      <c r="B32" s="47"/>
      <c r="C32" s="47"/>
      <c r="D32" s="47"/>
      <c r="E32" s="49"/>
      <c r="F32" s="49"/>
      <c r="G32" s="49"/>
      <c r="H32" s="49"/>
      <c r="I32" s="49"/>
      <c r="J32" s="38"/>
      <c r="K32" s="38"/>
      <c r="L32" s="38"/>
      <c r="M32" s="22"/>
      <c r="N32" s="22"/>
      <c r="O32" s="31"/>
      <c r="P32" s="31"/>
      <c r="U32" s="31"/>
    </row>
    <row r="33" spans="2:21" ht="15" customHeight="1" x14ac:dyDescent="0.3">
      <c r="B33" s="47"/>
      <c r="C33" s="47"/>
      <c r="D33" s="47"/>
      <c r="E33" s="49"/>
      <c r="F33" s="49"/>
      <c r="G33" s="49"/>
      <c r="H33" s="49"/>
      <c r="I33" s="49"/>
      <c r="J33" s="38"/>
      <c r="K33" s="38"/>
      <c r="L33" s="38"/>
      <c r="M33" s="22"/>
      <c r="N33" s="22"/>
      <c r="O33" s="31"/>
      <c r="P33" s="31"/>
      <c r="U33" s="31"/>
    </row>
    <row r="34" spans="2:21" ht="15" customHeight="1" x14ac:dyDescent="0.3">
      <c r="B34" s="47"/>
      <c r="C34" s="47"/>
      <c r="D34" s="47"/>
      <c r="E34" s="47"/>
      <c r="F34" s="47"/>
      <c r="G34" s="47"/>
      <c r="H34" s="47"/>
      <c r="I34" s="47"/>
      <c r="J34" s="38"/>
      <c r="K34" s="38"/>
      <c r="L34" s="38"/>
      <c r="M34" s="64"/>
      <c r="N34" s="64"/>
      <c r="O34" s="31"/>
      <c r="P34" s="31"/>
      <c r="U34" s="31"/>
    </row>
    <row r="35" spans="2:21" ht="15" customHeight="1" x14ac:dyDescent="0.3">
      <c r="B35" s="47"/>
      <c r="C35" s="47"/>
      <c r="D35" s="47"/>
      <c r="E35" s="47"/>
      <c r="F35" s="47"/>
      <c r="G35" s="47"/>
      <c r="H35" s="47"/>
      <c r="I35" s="47"/>
      <c r="J35" s="38"/>
      <c r="K35" s="38"/>
      <c r="L35" s="38"/>
      <c r="M35" s="64"/>
      <c r="N35" s="64"/>
      <c r="O35" s="31"/>
      <c r="P35" s="31"/>
      <c r="U35" s="31"/>
    </row>
    <row r="36" spans="2:21" ht="15" customHeight="1" x14ac:dyDescent="0.3">
      <c r="B36" s="47"/>
      <c r="C36" s="47"/>
      <c r="D36" s="47"/>
      <c r="E36" s="47"/>
      <c r="F36" s="47"/>
      <c r="G36" s="47"/>
      <c r="H36" s="47"/>
      <c r="I36" s="47"/>
      <c r="J36" s="38"/>
      <c r="K36" s="38"/>
      <c r="L36" s="38"/>
      <c r="M36" s="64"/>
      <c r="N36" s="64"/>
      <c r="O36" s="31"/>
      <c r="P36" s="31"/>
      <c r="U36" s="31"/>
    </row>
    <row r="37" spans="2:21" ht="15" customHeight="1" x14ac:dyDescent="0.3">
      <c r="B37" s="47"/>
      <c r="C37" s="47"/>
      <c r="D37" s="47"/>
      <c r="E37" s="47"/>
      <c r="F37" s="47"/>
      <c r="G37" s="47"/>
      <c r="H37" s="47"/>
      <c r="I37" s="47"/>
      <c r="J37" s="38"/>
      <c r="K37" s="38"/>
      <c r="L37" s="38"/>
      <c r="M37" s="64"/>
      <c r="N37" s="64"/>
      <c r="O37" s="31"/>
      <c r="P37" s="31"/>
      <c r="U37" s="31"/>
    </row>
    <row r="38" spans="2:21" ht="15" customHeight="1" x14ac:dyDescent="0.3">
      <c r="B38" s="47"/>
      <c r="C38" s="47"/>
      <c r="D38" s="47"/>
      <c r="E38" s="47"/>
      <c r="F38" s="47"/>
      <c r="G38" s="47"/>
      <c r="H38" s="47"/>
      <c r="I38" s="47"/>
      <c r="J38" s="38"/>
      <c r="K38" s="38"/>
      <c r="L38" s="38"/>
      <c r="M38" s="64"/>
      <c r="N38" s="64"/>
      <c r="O38" s="31"/>
      <c r="P38" s="31"/>
      <c r="U38" s="31"/>
    </row>
    <row r="39" spans="2:21" ht="15" customHeight="1" x14ac:dyDescent="0.3">
      <c r="B39" s="47"/>
      <c r="C39" s="47"/>
      <c r="D39" s="47"/>
      <c r="E39" s="47"/>
      <c r="F39" s="47"/>
      <c r="G39" s="47"/>
      <c r="H39" s="47"/>
      <c r="I39" s="47"/>
      <c r="J39" s="38"/>
      <c r="K39" s="38"/>
      <c r="L39" s="38"/>
      <c r="M39" s="64"/>
      <c r="N39" s="64"/>
      <c r="O39" s="31"/>
      <c r="P39" s="31"/>
      <c r="U39" s="31"/>
    </row>
    <row r="40" spans="2:21" ht="15" customHeight="1" x14ac:dyDescent="0.3">
      <c r="B40" s="47"/>
      <c r="C40" s="47"/>
      <c r="D40" s="47"/>
      <c r="E40" s="47"/>
      <c r="F40" s="47"/>
      <c r="G40" s="47"/>
      <c r="H40" s="47"/>
      <c r="I40" s="47"/>
      <c r="J40" s="38"/>
      <c r="K40" s="38"/>
      <c r="L40" s="38"/>
      <c r="M40" s="64"/>
      <c r="N40" s="64"/>
      <c r="O40" s="31"/>
      <c r="P40" s="31"/>
      <c r="U40" s="31"/>
    </row>
    <row r="41" spans="2:21" ht="15" customHeight="1" x14ac:dyDescent="0.3">
      <c r="B41" s="47"/>
      <c r="C41" s="47"/>
      <c r="D41" s="47"/>
      <c r="E41" s="47"/>
      <c r="F41" s="47"/>
      <c r="G41" s="47"/>
      <c r="H41" s="47"/>
      <c r="I41" s="47"/>
      <c r="J41" s="38"/>
      <c r="K41" s="38"/>
      <c r="L41" s="38"/>
      <c r="M41" s="64"/>
      <c r="N41" s="64"/>
      <c r="O41" s="31"/>
      <c r="P41" s="31"/>
      <c r="U41" s="31"/>
    </row>
    <row r="42" spans="2:21" ht="15" customHeight="1" x14ac:dyDescent="0.3">
      <c r="B42" s="47"/>
      <c r="C42" s="47"/>
      <c r="D42" s="47"/>
      <c r="E42" s="47"/>
      <c r="F42" s="47"/>
      <c r="G42" s="47"/>
      <c r="H42" s="47"/>
      <c r="I42" s="47"/>
      <c r="J42" s="38"/>
      <c r="K42" s="38"/>
      <c r="L42" s="38"/>
      <c r="M42" s="64"/>
      <c r="N42" s="64"/>
      <c r="O42" s="31"/>
      <c r="P42" s="31"/>
      <c r="U42" s="31"/>
    </row>
    <row r="43" spans="2:21" ht="15" customHeight="1" x14ac:dyDescent="0.3">
      <c r="B43" s="47"/>
      <c r="C43" s="47"/>
      <c r="D43" s="47"/>
      <c r="E43" s="47"/>
      <c r="F43" s="47"/>
      <c r="G43" s="47"/>
      <c r="H43" s="47"/>
      <c r="I43" s="47"/>
      <c r="J43" s="38"/>
      <c r="K43" s="38"/>
      <c r="L43" s="38"/>
      <c r="M43" s="64"/>
      <c r="N43" s="64"/>
      <c r="O43" s="31"/>
      <c r="P43" s="31"/>
      <c r="U43" s="31"/>
    </row>
    <row r="44" spans="2:21" ht="15" customHeight="1" x14ac:dyDescent="0.3">
      <c r="B44" s="47"/>
      <c r="C44" s="47"/>
      <c r="D44" s="47"/>
      <c r="E44" s="47"/>
      <c r="F44" s="47"/>
      <c r="G44" s="47"/>
      <c r="H44" s="47"/>
      <c r="I44" s="47"/>
      <c r="J44" s="38"/>
      <c r="K44" s="38"/>
      <c r="L44" s="38"/>
      <c r="M44" s="64"/>
      <c r="N44" s="64"/>
      <c r="O44" s="31"/>
      <c r="P44" s="31"/>
      <c r="U44" s="31"/>
    </row>
    <row r="45" spans="2:21" ht="15" customHeight="1" x14ac:dyDescent="0.3">
      <c r="B45" s="47"/>
      <c r="C45" s="47"/>
      <c r="D45" s="47"/>
      <c r="E45" s="47"/>
      <c r="F45" s="47"/>
      <c r="G45" s="47"/>
      <c r="H45" s="47"/>
      <c r="I45" s="47"/>
      <c r="J45" s="38"/>
      <c r="K45" s="38"/>
      <c r="L45" s="38"/>
      <c r="M45" s="64"/>
      <c r="N45" s="64"/>
      <c r="O45" s="31"/>
      <c r="P45" s="31"/>
      <c r="U45" s="31"/>
    </row>
    <row r="46" spans="2:21" ht="15" customHeight="1" x14ac:dyDescent="0.3">
      <c r="B46" s="47"/>
      <c r="C46" s="47"/>
      <c r="D46" s="47"/>
      <c r="E46" s="43"/>
      <c r="F46" s="47"/>
      <c r="G46" s="47"/>
      <c r="H46" s="47"/>
      <c r="I46" s="47"/>
      <c r="J46" s="38"/>
      <c r="K46" s="38"/>
      <c r="L46" s="42"/>
      <c r="M46" s="42"/>
      <c r="N46" s="64"/>
      <c r="O46" s="31"/>
      <c r="P46" s="31"/>
      <c r="U46" s="31"/>
    </row>
    <row r="47" spans="2:21" ht="15" customHeight="1" x14ac:dyDescent="0.3">
      <c r="B47" s="47"/>
      <c r="C47" s="47"/>
      <c r="D47" s="47"/>
      <c r="E47" s="47"/>
      <c r="F47" s="47"/>
      <c r="G47" s="47"/>
      <c r="H47" s="47"/>
      <c r="I47" s="47"/>
      <c r="J47" s="38"/>
      <c r="K47" s="38"/>
      <c r="L47" s="38"/>
      <c r="M47" s="64"/>
      <c r="N47" s="64"/>
      <c r="O47" s="31"/>
      <c r="P47" s="31"/>
      <c r="U47" s="31"/>
    </row>
    <row r="48" spans="2:21" ht="15" customHeight="1" x14ac:dyDescent="0.3">
      <c r="B48" s="47"/>
      <c r="C48" s="47"/>
      <c r="D48" s="47"/>
      <c r="E48" s="47"/>
      <c r="F48" s="47"/>
      <c r="G48" s="47"/>
      <c r="H48" s="47"/>
      <c r="I48" s="47"/>
      <c r="J48" s="38"/>
      <c r="K48" s="38"/>
      <c r="L48" s="38"/>
      <c r="M48" s="64"/>
      <c r="N48" s="64"/>
      <c r="O48" s="31"/>
      <c r="P48" s="31"/>
      <c r="U48" s="31"/>
    </row>
    <row r="49" spans="2:21" ht="15" customHeight="1" x14ac:dyDescent="0.3">
      <c r="B49" s="47"/>
      <c r="C49" s="47"/>
      <c r="D49" s="47"/>
      <c r="E49" s="47"/>
      <c r="F49" s="47"/>
      <c r="G49" s="47"/>
      <c r="H49" s="47"/>
      <c r="I49" s="47"/>
      <c r="J49" s="38"/>
      <c r="K49" s="38"/>
      <c r="L49" s="38"/>
      <c r="M49" s="64"/>
      <c r="N49" s="64"/>
      <c r="O49" s="31"/>
      <c r="P49" s="31"/>
      <c r="U49" s="31"/>
    </row>
    <row r="50" spans="2:21" ht="15" customHeight="1" x14ac:dyDescent="0.3">
      <c r="B50" s="47"/>
      <c r="C50" s="47"/>
      <c r="D50" s="47"/>
      <c r="E50" s="47"/>
      <c r="F50" s="47"/>
      <c r="G50" s="47"/>
      <c r="H50" s="47"/>
      <c r="I50" s="47"/>
      <c r="J50" s="38"/>
      <c r="K50" s="38"/>
      <c r="L50" s="38"/>
      <c r="M50" s="64"/>
      <c r="N50" s="64"/>
      <c r="O50" s="31"/>
      <c r="P50" s="31"/>
      <c r="U50" s="31"/>
    </row>
    <row r="51" spans="2:21" ht="15" customHeight="1" x14ac:dyDescent="0.3">
      <c r="B51" s="47"/>
      <c r="C51" s="47"/>
      <c r="D51" s="47"/>
      <c r="E51" s="47"/>
      <c r="F51" s="47"/>
      <c r="G51" s="47"/>
      <c r="H51" s="47"/>
      <c r="I51" s="47"/>
      <c r="J51" s="38"/>
      <c r="K51" s="38"/>
      <c r="L51" s="38"/>
      <c r="M51" s="64"/>
      <c r="N51" s="64"/>
      <c r="O51" s="31"/>
      <c r="P51" s="31"/>
      <c r="U51" s="31"/>
    </row>
    <row r="52" spans="2:21" ht="15" customHeight="1" x14ac:dyDescent="0.3">
      <c r="B52" s="47"/>
      <c r="C52" s="47"/>
      <c r="D52" s="47"/>
      <c r="E52" s="47"/>
      <c r="F52" s="47"/>
      <c r="G52" s="47"/>
      <c r="H52" s="47"/>
      <c r="I52" s="47"/>
      <c r="J52" s="38"/>
      <c r="K52" s="38"/>
      <c r="L52" s="38"/>
      <c r="M52" s="64"/>
      <c r="N52" s="64"/>
      <c r="O52" s="31"/>
      <c r="P52" s="31"/>
      <c r="U52" s="31"/>
    </row>
    <row r="53" spans="2:21" ht="15" customHeight="1" x14ac:dyDescent="0.3">
      <c r="B53" s="47"/>
      <c r="C53" s="47"/>
      <c r="D53" s="47"/>
      <c r="E53" s="47"/>
      <c r="F53" s="47"/>
      <c r="G53" s="47"/>
      <c r="H53" s="47"/>
      <c r="I53" s="47"/>
      <c r="J53" s="38"/>
      <c r="K53" s="38"/>
      <c r="L53" s="38"/>
      <c r="M53" s="64"/>
      <c r="N53" s="64"/>
      <c r="O53" s="31"/>
      <c r="P53" s="31"/>
      <c r="U53" s="31"/>
    </row>
    <row r="54" spans="2:21" ht="15" customHeight="1" x14ac:dyDescent="0.3">
      <c r="B54" s="47"/>
      <c r="C54" s="47"/>
      <c r="D54" s="47"/>
      <c r="E54" s="47"/>
      <c r="F54" s="47"/>
      <c r="G54" s="47"/>
      <c r="H54" s="47"/>
      <c r="I54" s="47"/>
      <c r="J54" s="38"/>
      <c r="K54" s="38"/>
      <c r="L54" s="38"/>
      <c r="M54" s="64"/>
      <c r="N54" s="64"/>
      <c r="O54" s="31"/>
      <c r="P54" s="31"/>
      <c r="U54" s="31"/>
    </row>
    <row r="55" spans="2:21" ht="15" customHeight="1" x14ac:dyDescent="0.3">
      <c r="B55" s="47"/>
      <c r="C55" s="47"/>
      <c r="D55" s="47"/>
      <c r="E55" s="47"/>
      <c r="F55" s="47"/>
      <c r="G55" s="47"/>
      <c r="H55" s="47"/>
      <c r="I55" s="47"/>
      <c r="J55" s="38"/>
      <c r="K55" s="38"/>
      <c r="L55" s="38"/>
      <c r="M55" s="64"/>
      <c r="N55" s="64"/>
      <c r="O55" s="31"/>
      <c r="P55" s="31"/>
      <c r="U55" s="31"/>
    </row>
    <row r="56" spans="2:21" ht="15" customHeight="1" x14ac:dyDescent="0.3">
      <c r="B56" s="47"/>
      <c r="C56" s="47"/>
      <c r="D56" s="47"/>
      <c r="E56" s="47"/>
      <c r="F56" s="47"/>
      <c r="G56" s="47"/>
      <c r="H56" s="47"/>
      <c r="I56" s="47"/>
      <c r="J56" s="38"/>
      <c r="K56" s="38"/>
      <c r="L56" s="38"/>
      <c r="M56" s="64"/>
      <c r="N56" s="64"/>
      <c r="O56" s="31"/>
      <c r="P56" s="31"/>
      <c r="U56" s="31"/>
    </row>
    <row r="57" spans="2:21" ht="15" customHeight="1" x14ac:dyDescent="0.3">
      <c r="B57" s="47"/>
      <c r="C57" s="47"/>
      <c r="D57" s="47"/>
      <c r="E57" s="47"/>
      <c r="F57" s="47"/>
      <c r="G57" s="47"/>
      <c r="H57" s="47"/>
      <c r="I57" s="47"/>
      <c r="J57" s="38"/>
      <c r="K57" s="38"/>
      <c r="L57" s="38"/>
      <c r="M57" s="64"/>
      <c r="N57" s="64"/>
      <c r="O57" s="31"/>
      <c r="P57" s="31"/>
      <c r="U57" s="31"/>
    </row>
    <row r="58" spans="2:21" ht="15" customHeight="1" x14ac:dyDescent="0.3">
      <c r="B58" s="47"/>
      <c r="C58" s="47"/>
      <c r="D58" s="47"/>
      <c r="E58" s="47"/>
      <c r="F58" s="47"/>
      <c r="G58" s="47"/>
      <c r="H58" s="47"/>
      <c r="I58" s="47"/>
      <c r="J58" s="38"/>
      <c r="K58" s="38"/>
      <c r="L58" s="38"/>
      <c r="M58" s="64"/>
      <c r="N58" s="64"/>
      <c r="O58" s="31"/>
      <c r="P58" s="31"/>
      <c r="U58" s="31"/>
    </row>
    <row r="59" spans="2:21" ht="15" customHeight="1" x14ac:dyDescent="0.3">
      <c r="B59" s="47"/>
      <c r="C59" s="47"/>
      <c r="D59" s="47"/>
      <c r="E59" s="47"/>
      <c r="F59" s="47"/>
      <c r="G59" s="47"/>
      <c r="H59" s="47"/>
      <c r="I59" s="47"/>
      <c r="J59" s="38"/>
      <c r="K59" s="38"/>
      <c r="L59" s="38"/>
      <c r="M59" s="64"/>
      <c r="N59" s="64"/>
      <c r="O59" s="31"/>
      <c r="P59" s="31"/>
      <c r="U59" s="31"/>
    </row>
    <row r="60" spans="2:21" ht="15" customHeight="1" x14ac:dyDescent="0.3">
      <c r="B60" s="47"/>
      <c r="C60" s="47"/>
      <c r="D60" s="47"/>
      <c r="E60" s="47"/>
      <c r="F60" s="47"/>
      <c r="G60" s="47"/>
      <c r="H60" s="47"/>
      <c r="I60" s="47"/>
      <c r="J60" s="38"/>
      <c r="K60" s="38"/>
      <c r="L60" s="38"/>
      <c r="M60" s="64"/>
      <c r="N60" s="64"/>
      <c r="O60" s="31"/>
      <c r="P60" s="31"/>
      <c r="U60" s="31"/>
    </row>
    <row r="61" spans="2:21" ht="15" customHeight="1" x14ac:dyDescent="0.3">
      <c r="B61" s="47"/>
      <c r="C61" s="47"/>
      <c r="D61" s="47"/>
      <c r="E61" s="47"/>
      <c r="F61" s="47"/>
      <c r="G61" s="47"/>
      <c r="H61" s="47"/>
      <c r="I61" s="47"/>
      <c r="J61" s="38"/>
      <c r="K61" s="38"/>
      <c r="L61" s="38"/>
      <c r="M61" s="64"/>
      <c r="N61" s="64"/>
      <c r="O61" s="31"/>
      <c r="P61" s="31"/>
      <c r="U61" s="31"/>
    </row>
    <row r="62" spans="2:21" ht="15" customHeight="1" x14ac:dyDescent="0.3">
      <c r="B62" s="47"/>
      <c r="C62" s="47"/>
      <c r="D62" s="47"/>
      <c r="E62" s="47"/>
      <c r="F62" s="47"/>
      <c r="G62" s="47"/>
      <c r="H62" s="47"/>
      <c r="I62" s="47"/>
      <c r="J62" s="38"/>
      <c r="K62" s="38"/>
      <c r="L62" s="38"/>
      <c r="M62" s="64"/>
      <c r="N62" s="64"/>
      <c r="O62" s="31"/>
      <c r="P62" s="31"/>
      <c r="U62" s="31"/>
    </row>
    <row r="63" spans="2:21" ht="15" customHeight="1" x14ac:dyDescent="0.3">
      <c r="B63" s="47"/>
      <c r="C63" s="47"/>
      <c r="D63" s="47"/>
      <c r="E63" s="47"/>
      <c r="F63" s="47"/>
      <c r="G63" s="47"/>
      <c r="H63" s="47"/>
      <c r="I63" s="47"/>
      <c r="J63" s="38"/>
      <c r="K63" s="38"/>
      <c r="L63" s="38"/>
      <c r="M63" s="64"/>
      <c r="N63" s="64"/>
      <c r="O63" s="31"/>
      <c r="P63" s="31"/>
      <c r="U63" s="31"/>
    </row>
    <row r="64" spans="2:21" ht="15" customHeight="1" x14ac:dyDescent="0.3">
      <c r="B64" s="47"/>
      <c r="C64" s="47"/>
      <c r="D64" s="47"/>
      <c r="E64" s="47"/>
      <c r="F64" s="47"/>
      <c r="G64" s="47"/>
      <c r="H64" s="47"/>
      <c r="I64" s="47"/>
      <c r="J64" s="38"/>
      <c r="K64" s="38"/>
      <c r="L64" s="38"/>
      <c r="M64" s="64"/>
      <c r="N64" s="64"/>
      <c r="O64" s="31"/>
      <c r="P64" s="31"/>
      <c r="U64" s="31"/>
    </row>
    <row r="65" spans="2:21" ht="15" customHeight="1" x14ac:dyDescent="0.3">
      <c r="B65" s="47"/>
      <c r="C65" s="47"/>
      <c r="D65" s="47"/>
      <c r="E65" s="47"/>
      <c r="F65" s="47"/>
      <c r="G65" s="47"/>
      <c r="H65" s="47"/>
      <c r="I65" s="47"/>
      <c r="J65" s="38"/>
      <c r="K65" s="38"/>
      <c r="L65" s="38"/>
      <c r="M65" s="64"/>
      <c r="N65" s="64"/>
      <c r="O65" s="31"/>
      <c r="P65" s="31"/>
      <c r="U65" s="31"/>
    </row>
    <row r="66" spans="2:21" ht="15" customHeight="1" x14ac:dyDescent="0.3">
      <c r="B66" s="47"/>
      <c r="C66" s="47"/>
      <c r="D66" s="47"/>
      <c r="E66" s="47"/>
      <c r="F66" s="47"/>
      <c r="G66" s="47"/>
      <c r="H66" s="47"/>
      <c r="I66" s="47"/>
      <c r="J66" s="38"/>
      <c r="K66" s="38"/>
      <c r="L66" s="38"/>
      <c r="M66" s="64"/>
      <c r="N66" s="64"/>
      <c r="O66" s="31"/>
      <c r="P66" s="31"/>
      <c r="U66" s="31"/>
    </row>
    <row r="67" spans="2:21" ht="15" customHeight="1" x14ac:dyDescent="0.3">
      <c r="B67" s="47"/>
      <c r="C67" s="47"/>
      <c r="D67" s="47"/>
      <c r="E67" s="47"/>
      <c r="F67" s="47"/>
      <c r="G67" s="47"/>
      <c r="H67" s="47"/>
      <c r="I67" s="47"/>
      <c r="J67" s="38"/>
      <c r="K67" s="38"/>
      <c r="L67" s="38"/>
      <c r="M67" s="64"/>
      <c r="N67" s="64"/>
      <c r="O67" s="31"/>
      <c r="P67" s="31"/>
      <c r="U67" s="31"/>
    </row>
    <row r="68" spans="2:21" ht="15" customHeight="1" x14ac:dyDescent="0.3">
      <c r="B68" s="47"/>
      <c r="C68" s="47"/>
      <c r="D68" s="47"/>
      <c r="E68" s="47"/>
      <c r="F68" s="47"/>
      <c r="G68" s="47"/>
      <c r="H68" s="47"/>
      <c r="I68" s="47"/>
      <c r="J68" s="38"/>
      <c r="K68" s="38"/>
      <c r="L68" s="38"/>
      <c r="M68" s="64"/>
      <c r="N68" s="64"/>
      <c r="O68" s="31"/>
      <c r="P68" s="31"/>
      <c r="U68" s="31"/>
    </row>
    <row r="69" spans="2:21" ht="15" customHeight="1" x14ac:dyDescent="0.3">
      <c r="B69" s="47"/>
      <c r="C69" s="47"/>
      <c r="D69" s="47"/>
      <c r="E69" s="47"/>
      <c r="F69" s="47"/>
      <c r="G69" s="47"/>
      <c r="H69" s="47"/>
      <c r="I69" s="47"/>
      <c r="J69" s="38"/>
      <c r="K69" s="38"/>
      <c r="L69" s="38"/>
      <c r="M69" s="64"/>
      <c r="N69" s="64"/>
      <c r="O69" s="31"/>
      <c r="P69" s="31"/>
      <c r="U69" s="31"/>
    </row>
    <row r="70" spans="2:21" ht="15" customHeight="1" x14ac:dyDescent="0.3">
      <c r="B70" s="47"/>
      <c r="C70" s="47"/>
      <c r="D70" s="47"/>
      <c r="E70" s="47"/>
      <c r="F70" s="47"/>
      <c r="G70" s="47"/>
      <c r="H70" s="47"/>
      <c r="I70" s="47"/>
      <c r="J70" s="38"/>
      <c r="K70" s="38"/>
      <c r="L70" s="38"/>
      <c r="M70" s="64"/>
      <c r="N70" s="64"/>
      <c r="O70" s="31"/>
      <c r="P70" s="31"/>
      <c r="U70" s="31"/>
    </row>
    <row r="71" spans="2:21" ht="15" customHeight="1" x14ac:dyDescent="0.3">
      <c r="B71" s="47"/>
      <c r="C71" s="47"/>
      <c r="D71" s="47"/>
      <c r="E71" s="43"/>
      <c r="F71" s="47"/>
      <c r="G71" s="47"/>
      <c r="H71" s="47"/>
      <c r="I71" s="47"/>
      <c r="J71" s="38"/>
      <c r="K71" s="38"/>
      <c r="L71" s="42"/>
      <c r="M71" s="42"/>
      <c r="N71" s="64"/>
      <c r="O71" s="31"/>
      <c r="P71" s="31"/>
      <c r="U71" s="31"/>
    </row>
    <row r="72" spans="2:21" ht="15" customHeight="1" x14ac:dyDescent="0.3">
      <c r="B72" s="47"/>
      <c r="C72" s="47"/>
      <c r="D72" s="47"/>
      <c r="E72" s="43"/>
      <c r="F72" s="47"/>
      <c r="G72" s="47"/>
      <c r="H72" s="47"/>
      <c r="I72" s="47"/>
      <c r="J72" s="38"/>
      <c r="K72" s="38"/>
      <c r="L72" s="42"/>
      <c r="M72" s="42"/>
      <c r="N72" s="64"/>
      <c r="O72" s="31"/>
      <c r="P72" s="31"/>
      <c r="U72" s="31"/>
    </row>
    <row r="73" spans="2:21" ht="15" customHeight="1" x14ac:dyDescent="0.3">
      <c r="B73" s="47"/>
      <c r="C73" s="47"/>
      <c r="D73" s="47"/>
      <c r="E73" s="47"/>
      <c r="F73" s="47"/>
      <c r="G73" s="47"/>
      <c r="H73" s="47"/>
      <c r="I73" s="47"/>
      <c r="J73" s="38"/>
      <c r="K73" s="38"/>
      <c r="L73" s="38"/>
      <c r="M73" s="64"/>
      <c r="N73" s="64"/>
      <c r="O73" s="31"/>
      <c r="P73" s="31"/>
      <c r="U73" s="31"/>
    </row>
    <row r="74" spans="2:21" ht="15" customHeight="1" x14ac:dyDescent="0.3">
      <c r="B74" s="47"/>
      <c r="C74" s="47"/>
      <c r="D74" s="47"/>
      <c r="E74" s="47"/>
      <c r="F74" s="47"/>
      <c r="G74" s="47"/>
      <c r="H74" s="47"/>
      <c r="I74" s="47"/>
      <c r="J74" s="38"/>
      <c r="K74" s="38"/>
      <c r="L74" s="38"/>
      <c r="M74" s="64"/>
      <c r="N74" s="64"/>
      <c r="O74" s="31"/>
      <c r="P74" s="31"/>
      <c r="U74" s="31"/>
    </row>
    <row r="75" spans="2:21" ht="15" customHeight="1" x14ac:dyDescent="0.3">
      <c r="B75" s="47"/>
      <c r="C75" s="47"/>
      <c r="D75" s="47"/>
      <c r="E75" s="47"/>
      <c r="F75" s="47"/>
      <c r="G75" s="47"/>
      <c r="H75" s="47"/>
      <c r="I75" s="47"/>
      <c r="J75" s="38"/>
      <c r="K75" s="38"/>
      <c r="L75" s="38"/>
      <c r="M75" s="64"/>
      <c r="N75" s="64"/>
      <c r="O75" s="31"/>
      <c r="P75" s="31"/>
      <c r="U75" s="31"/>
    </row>
    <row r="76" spans="2:21" ht="15" customHeight="1" x14ac:dyDescent="0.3">
      <c r="B76" s="47"/>
      <c r="C76" s="47"/>
      <c r="D76" s="47"/>
      <c r="E76" s="47"/>
      <c r="F76" s="47"/>
      <c r="G76" s="47"/>
      <c r="H76" s="47"/>
      <c r="I76" s="47"/>
      <c r="J76" s="38"/>
      <c r="K76" s="38"/>
      <c r="L76" s="38"/>
      <c r="M76" s="64"/>
      <c r="N76" s="64"/>
      <c r="O76" s="31"/>
      <c r="P76" s="31"/>
      <c r="U76" s="31"/>
    </row>
    <row r="77" spans="2:21" ht="15" customHeight="1" x14ac:dyDescent="0.3">
      <c r="B77" s="47"/>
      <c r="C77" s="47"/>
      <c r="D77" s="47"/>
      <c r="E77" s="47"/>
      <c r="F77" s="47"/>
      <c r="G77" s="47"/>
      <c r="H77" s="47"/>
      <c r="I77" s="47"/>
      <c r="J77" s="38"/>
      <c r="K77" s="38"/>
      <c r="L77" s="38"/>
      <c r="M77" s="64"/>
      <c r="N77" s="64"/>
      <c r="O77" s="31"/>
      <c r="P77" s="31"/>
      <c r="U77" s="31"/>
    </row>
    <row r="78" spans="2:21" ht="15" customHeight="1" x14ac:dyDescent="0.3">
      <c r="B78" s="47"/>
      <c r="C78" s="47"/>
      <c r="D78" s="47"/>
      <c r="E78" s="47"/>
      <c r="F78" s="47"/>
      <c r="G78" s="47"/>
      <c r="H78" s="47"/>
      <c r="I78" s="47"/>
      <c r="J78" s="38"/>
      <c r="K78" s="38"/>
      <c r="L78" s="38"/>
      <c r="M78" s="64"/>
      <c r="N78" s="64"/>
      <c r="O78" s="31"/>
      <c r="P78" s="31"/>
      <c r="U78" s="31"/>
    </row>
    <row r="79" spans="2:21" ht="15" customHeight="1" x14ac:dyDescent="0.3">
      <c r="B79" s="47"/>
      <c r="C79" s="47"/>
      <c r="D79" s="47"/>
      <c r="E79" s="47"/>
      <c r="F79" s="47"/>
      <c r="G79" s="47"/>
      <c r="H79" s="47"/>
      <c r="I79" s="47"/>
      <c r="J79" s="38"/>
      <c r="K79" s="38"/>
      <c r="L79" s="38"/>
      <c r="M79" s="64"/>
      <c r="N79" s="64"/>
      <c r="O79" s="31"/>
      <c r="P79" s="31"/>
      <c r="U79" s="31"/>
    </row>
    <row r="80" spans="2:21" ht="15" customHeight="1" x14ac:dyDescent="0.3">
      <c r="B80" s="47"/>
      <c r="C80" s="47"/>
      <c r="D80" s="47"/>
      <c r="E80" s="47"/>
      <c r="F80" s="47"/>
      <c r="G80" s="47"/>
      <c r="H80" s="47"/>
      <c r="I80" s="47"/>
      <c r="J80" s="38"/>
      <c r="K80" s="38"/>
      <c r="L80" s="38"/>
      <c r="M80" s="64"/>
      <c r="N80" s="64"/>
      <c r="O80" s="31"/>
      <c r="P80" s="31"/>
      <c r="U80" s="31"/>
    </row>
    <row r="81" spans="2:21" ht="15" customHeight="1" x14ac:dyDescent="0.3">
      <c r="B81" s="47"/>
      <c r="C81" s="47"/>
      <c r="D81" s="47"/>
      <c r="E81" s="47"/>
      <c r="F81" s="47"/>
      <c r="G81" s="47"/>
      <c r="H81" s="47"/>
      <c r="I81" s="47"/>
      <c r="J81" s="38"/>
      <c r="K81" s="38"/>
      <c r="L81" s="38"/>
      <c r="M81" s="64"/>
      <c r="N81" s="64"/>
      <c r="O81" s="31"/>
      <c r="P81" s="31"/>
      <c r="U81" s="31"/>
    </row>
    <row r="82" spans="2:21" ht="15" customHeight="1" x14ac:dyDescent="0.3">
      <c r="B82" s="47"/>
      <c r="C82" s="47"/>
      <c r="D82" s="47"/>
      <c r="E82" s="47"/>
      <c r="F82" s="47"/>
      <c r="G82" s="47"/>
      <c r="H82" s="47"/>
      <c r="I82" s="47"/>
      <c r="J82" s="38"/>
      <c r="K82" s="38"/>
      <c r="L82" s="38"/>
      <c r="M82" s="64"/>
      <c r="N82" s="64"/>
      <c r="O82" s="31"/>
      <c r="P82" s="31"/>
      <c r="U82" s="31"/>
    </row>
    <row r="83" spans="2:21" ht="15" customHeight="1" x14ac:dyDescent="0.3">
      <c r="B83" s="47"/>
      <c r="C83" s="47"/>
      <c r="D83" s="47"/>
      <c r="E83" s="47"/>
      <c r="F83" s="47"/>
      <c r="G83" s="47"/>
      <c r="H83" s="47"/>
      <c r="I83" s="47"/>
      <c r="J83" s="38"/>
      <c r="K83" s="38"/>
      <c r="L83" s="38"/>
      <c r="M83" s="64"/>
      <c r="N83" s="64"/>
      <c r="O83" s="31"/>
      <c r="P83" s="31"/>
      <c r="U83" s="31"/>
    </row>
    <row r="84" spans="2:21" ht="15" customHeight="1" x14ac:dyDescent="0.3">
      <c r="B84" s="47"/>
      <c r="C84" s="47"/>
      <c r="D84" s="47"/>
      <c r="E84" s="47"/>
      <c r="F84" s="47"/>
      <c r="G84" s="47"/>
      <c r="H84" s="47"/>
      <c r="I84" s="47"/>
      <c r="J84" s="38"/>
      <c r="K84" s="38"/>
      <c r="L84" s="38"/>
      <c r="M84" s="64"/>
      <c r="N84" s="64"/>
      <c r="O84" s="31"/>
      <c r="P84" s="31"/>
      <c r="U84" s="31"/>
    </row>
    <row r="85" spans="2:21" ht="15" customHeight="1" x14ac:dyDescent="0.3">
      <c r="B85" s="47"/>
      <c r="C85" s="47"/>
      <c r="D85" s="47"/>
      <c r="E85" s="47"/>
      <c r="F85" s="47"/>
      <c r="G85" s="47"/>
      <c r="H85" s="47"/>
      <c r="I85" s="47"/>
      <c r="J85" s="38"/>
      <c r="K85" s="38"/>
      <c r="L85" s="38"/>
      <c r="M85" s="64"/>
      <c r="N85" s="64"/>
      <c r="O85" s="31"/>
      <c r="P85" s="31"/>
      <c r="U85" s="31"/>
    </row>
    <row r="86" spans="2:21" ht="15" customHeight="1" x14ac:dyDescent="0.3">
      <c r="B86" s="47"/>
      <c r="C86" s="47"/>
      <c r="D86" s="47"/>
      <c r="E86" s="47"/>
      <c r="F86" s="47"/>
      <c r="G86" s="47"/>
      <c r="H86" s="47"/>
      <c r="I86" s="47"/>
      <c r="J86" s="38"/>
      <c r="K86" s="38"/>
      <c r="L86" s="38"/>
      <c r="M86" s="64"/>
      <c r="N86" s="64"/>
      <c r="O86" s="31"/>
      <c r="P86" s="31"/>
      <c r="U86" s="31"/>
    </row>
    <row r="87" spans="2:21" ht="15" customHeight="1" x14ac:dyDescent="0.3">
      <c r="B87" s="47"/>
      <c r="C87" s="47"/>
      <c r="D87" s="47"/>
      <c r="E87" s="47"/>
      <c r="F87" s="47"/>
      <c r="G87" s="47"/>
      <c r="H87" s="47"/>
      <c r="I87" s="47"/>
      <c r="J87" s="38"/>
      <c r="K87" s="38"/>
      <c r="L87" s="38"/>
      <c r="M87" s="64"/>
      <c r="N87" s="64"/>
      <c r="O87" s="31"/>
      <c r="P87" s="31"/>
      <c r="U87" s="31"/>
    </row>
    <row r="88" spans="2:21" ht="15" customHeight="1" x14ac:dyDescent="0.3">
      <c r="B88" s="47"/>
      <c r="C88" s="47"/>
      <c r="D88" s="47"/>
      <c r="E88" s="47"/>
      <c r="F88" s="47"/>
      <c r="G88" s="47"/>
      <c r="H88" s="47"/>
      <c r="I88" s="47"/>
      <c r="J88" s="38"/>
      <c r="K88" s="38"/>
      <c r="L88" s="38"/>
      <c r="M88" s="64"/>
      <c r="N88" s="64"/>
      <c r="O88" s="31"/>
      <c r="P88" s="31"/>
      <c r="U88" s="31"/>
    </row>
    <row r="89" spans="2:21" ht="15" customHeight="1" x14ac:dyDescent="0.3">
      <c r="B89" s="47"/>
      <c r="C89" s="47"/>
      <c r="D89" s="47"/>
      <c r="E89" s="47"/>
      <c r="F89" s="47"/>
      <c r="G89" s="47"/>
      <c r="H89" s="47"/>
      <c r="I89" s="47"/>
      <c r="J89" s="38"/>
      <c r="K89" s="38"/>
      <c r="L89" s="38"/>
      <c r="M89" s="64"/>
      <c r="N89" s="64"/>
      <c r="O89" s="31"/>
      <c r="P89" s="31"/>
      <c r="U89" s="31"/>
    </row>
    <row r="90" spans="2:21" ht="15" customHeight="1" x14ac:dyDescent="0.3">
      <c r="B90" s="47"/>
      <c r="C90" s="47"/>
      <c r="D90" s="47"/>
      <c r="E90" s="43"/>
      <c r="F90" s="47"/>
      <c r="G90" s="47"/>
      <c r="H90" s="47"/>
      <c r="I90" s="47"/>
      <c r="J90" s="38"/>
      <c r="K90" s="38"/>
      <c r="L90" s="42"/>
      <c r="M90" s="42"/>
      <c r="N90" s="64"/>
      <c r="O90" s="31"/>
      <c r="P90" s="31"/>
      <c r="U90" s="31"/>
    </row>
    <row r="91" spans="2:21" ht="15" customHeight="1" x14ac:dyDescent="0.3">
      <c r="B91" s="47"/>
      <c r="C91" s="47"/>
      <c r="D91" s="47"/>
      <c r="E91" s="47"/>
      <c r="F91" s="47"/>
      <c r="G91" s="47"/>
      <c r="H91" s="47"/>
      <c r="I91" s="47"/>
      <c r="J91" s="38"/>
      <c r="K91" s="38"/>
      <c r="L91" s="38"/>
      <c r="M91" s="64"/>
      <c r="N91" s="64"/>
      <c r="O91" s="31"/>
      <c r="P91" s="31"/>
      <c r="U91" s="31"/>
    </row>
    <row r="92" spans="2:21" ht="15" customHeight="1" x14ac:dyDescent="0.3">
      <c r="B92" s="47"/>
      <c r="C92" s="47"/>
      <c r="D92" s="47"/>
      <c r="E92" s="47"/>
      <c r="F92" s="47"/>
      <c r="G92" s="47"/>
      <c r="H92" s="47"/>
      <c r="I92" s="47"/>
      <c r="J92" s="38"/>
      <c r="K92" s="38"/>
      <c r="L92" s="38"/>
      <c r="M92" s="64"/>
      <c r="N92" s="64"/>
      <c r="O92" s="31"/>
      <c r="P92" s="31"/>
      <c r="U92" s="31"/>
    </row>
    <row r="93" spans="2:21" ht="15" customHeight="1" x14ac:dyDescent="0.3">
      <c r="B93" s="47"/>
      <c r="C93" s="47"/>
      <c r="D93" s="47"/>
      <c r="E93" s="47"/>
      <c r="F93" s="47"/>
      <c r="G93" s="47"/>
      <c r="H93" s="47"/>
      <c r="I93" s="47"/>
      <c r="J93" s="38"/>
      <c r="K93" s="38"/>
      <c r="L93" s="38"/>
      <c r="M93" s="64"/>
      <c r="N93" s="64"/>
      <c r="O93" s="31"/>
      <c r="P93" s="31"/>
      <c r="U93" s="31"/>
    </row>
    <row r="94" spans="2:21" ht="15" customHeight="1" x14ac:dyDescent="0.3">
      <c r="B94" s="47"/>
      <c r="C94" s="47"/>
      <c r="D94" s="47"/>
      <c r="E94" s="47"/>
      <c r="F94" s="47"/>
      <c r="G94" s="47"/>
      <c r="H94" s="47"/>
      <c r="I94" s="47"/>
      <c r="J94" s="38"/>
      <c r="K94" s="38"/>
      <c r="L94" s="38"/>
      <c r="M94" s="64"/>
      <c r="N94" s="64"/>
      <c r="O94" s="31"/>
      <c r="P94" s="31"/>
      <c r="U94" s="31"/>
    </row>
    <row r="95" spans="2:21" ht="15" customHeight="1" x14ac:dyDescent="0.3">
      <c r="B95" s="47"/>
      <c r="C95" s="47"/>
      <c r="D95" s="47"/>
      <c r="E95" s="47"/>
      <c r="F95" s="47"/>
      <c r="G95" s="47"/>
      <c r="H95" s="47"/>
      <c r="I95" s="47"/>
      <c r="J95" s="38"/>
      <c r="K95" s="38"/>
      <c r="L95" s="38"/>
      <c r="M95" s="64"/>
      <c r="N95" s="64"/>
      <c r="O95" s="31"/>
      <c r="P95" s="31"/>
      <c r="U95" s="31"/>
    </row>
    <row r="96" spans="2:21" ht="15" customHeight="1" x14ac:dyDescent="0.3">
      <c r="B96" s="47"/>
      <c r="C96" s="47"/>
      <c r="D96" s="47"/>
      <c r="E96" s="47"/>
      <c r="F96" s="47"/>
      <c r="G96" s="47"/>
      <c r="H96" s="47"/>
      <c r="I96" s="47"/>
      <c r="J96" s="38"/>
      <c r="K96" s="38"/>
      <c r="L96" s="38"/>
      <c r="M96" s="64"/>
      <c r="N96" s="64"/>
      <c r="O96" s="31"/>
      <c r="P96" s="31"/>
      <c r="U96" s="31"/>
    </row>
    <row r="97" spans="2:21" ht="15" customHeight="1" x14ac:dyDescent="0.3">
      <c r="B97" s="47"/>
      <c r="C97" s="47"/>
      <c r="D97" s="47"/>
      <c r="E97" s="47"/>
      <c r="F97" s="47"/>
      <c r="G97" s="47"/>
      <c r="H97" s="47"/>
      <c r="I97" s="47"/>
      <c r="J97" s="38"/>
      <c r="K97" s="38"/>
      <c r="L97" s="38"/>
      <c r="M97" s="64"/>
      <c r="N97" s="64"/>
      <c r="O97" s="31"/>
      <c r="P97" s="31"/>
      <c r="U97" s="31"/>
    </row>
    <row r="98" spans="2:21" ht="15" customHeight="1" x14ac:dyDescent="0.3">
      <c r="B98" s="47"/>
      <c r="C98" s="47"/>
      <c r="D98" s="47"/>
      <c r="E98" s="47"/>
      <c r="F98" s="47"/>
      <c r="G98" s="47"/>
      <c r="H98" s="47"/>
      <c r="I98" s="47"/>
      <c r="J98" s="38"/>
      <c r="K98" s="38"/>
      <c r="L98" s="38"/>
      <c r="M98" s="64"/>
      <c r="N98" s="64"/>
      <c r="O98" s="31"/>
      <c r="P98" s="31"/>
      <c r="U98" s="31"/>
    </row>
    <row r="99" spans="2:21" ht="15" customHeight="1" x14ac:dyDescent="0.3">
      <c r="B99" s="47"/>
      <c r="C99" s="47"/>
      <c r="D99" s="47"/>
      <c r="E99" s="47"/>
      <c r="F99" s="47"/>
      <c r="G99" s="47"/>
      <c r="H99" s="47"/>
      <c r="I99" s="47"/>
      <c r="J99" s="38"/>
      <c r="K99" s="38"/>
      <c r="L99" s="38"/>
      <c r="M99" s="64"/>
      <c r="N99" s="64"/>
      <c r="O99" s="31"/>
      <c r="P99" s="31"/>
      <c r="U99" s="31"/>
    </row>
    <row r="100" spans="2:21" ht="15" customHeight="1" x14ac:dyDescent="0.3">
      <c r="B100" s="47"/>
      <c r="C100" s="47"/>
      <c r="D100" s="47"/>
      <c r="E100" s="47"/>
      <c r="F100" s="47"/>
      <c r="G100" s="47"/>
      <c r="H100" s="47"/>
      <c r="I100" s="47"/>
      <c r="J100" s="38"/>
      <c r="K100" s="38"/>
      <c r="L100" s="38"/>
      <c r="M100" s="64"/>
      <c r="N100" s="64"/>
      <c r="O100" s="31"/>
      <c r="P100" s="31"/>
      <c r="U100" s="31"/>
    </row>
    <row r="101" spans="2:21" ht="15" customHeight="1" x14ac:dyDescent="0.3">
      <c r="B101" s="47"/>
      <c r="C101" s="47"/>
      <c r="D101" s="47"/>
      <c r="E101" s="47"/>
      <c r="F101" s="47"/>
      <c r="G101" s="47"/>
      <c r="H101" s="47"/>
      <c r="I101" s="47"/>
      <c r="J101" s="38"/>
      <c r="K101" s="38"/>
      <c r="L101" s="38"/>
      <c r="M101" s="64"/>
      <c r="N101" s="64"/>
      <c r="O101" s="31"/>
      <c r="P101" s="31"/>
      <c r="U101" s="31"/>
    </row>
    <row r="102" spans="2:21" ht="15" customHeight="1" x14ac:dyDescent="0.3">
      <c r="B102" s="47"/>
      <c r="C102" s="47"/>
      <c r="D102" s="47"/>
      <c r="E102" s="47"/>
      <c r="F102" s="47"/>
      <c r="G102" s="47"/>
      <c r="H102" s="47"/>
      <c r="I102" s="47"/>
      <c r="J102" s="38"/>
      <c r="K102" s="38"/>
      <c r="L102" s="38"/>
      <c r="M102" s="64"/>
      <c r="N102" s="64"/>
      <c r="O102" s="31"/>
      <c r="P102" s="31"/>
      <c r="U102" s="31"/>
    </row>
    <row r="103" spans="2:21" ht="15" customHeight="1" x14ac:dyDescent="0.3">
      <c r="B103" s="47"/>
      <c r="C103" s="47"/>
      <c r="D103" s="47"/>
      <c r="E103" s="47"/>
      <c r="F103" s="47"/>
      <c r="G103" s="47"/>
      <c r="H103" s="47"/>
      <c r="I103" s="47"/>
      <c r="J103" s="38"/>
      <c r="K103" s="38"/>
      <c r="L103" s="38"/>
      <c r="M103" s="64"/>
      <c r="N103" s="64"/>
      <c r="O103" s="31"/>
      <c r="P103" s="31"/>
      <c r="U103" s="31"/>
    </row>
    <row r="104" spans="2:21" ht="15" customHeight="1" x14ac:dyDescent="0.3">
      <c r="B104" s="47"/>
      <c r="C104" s="47"/>
      <c r="D104" s="47"/>
      <c r="E104" s="47"/>
      <c r="F104" s="47"/>
      <c r="G104" s="47"/>
      <c r="H104" s="47"/>
      <c r="I104" s="47"/>
      <c r="J104" s="38"/>
      <c r="K104" s="38"/>
      <c r="L104" s="38"/>
      <c r="M104" s="64"/>
      <c r="N104" s="64"/>
      <c r="O104" s="31"/>
      <c r="P104" s="31"/>
      <c r="U104" s="31"/>
    </row>
    <row r="105" spans="2:21" ht="15" customHeight="1" x14ac:dyDescent="0.3">
      <c r="B105" s="47"/>
      <c r="C105" s="47"/>
      <c r="D105" s="47"/>
      <c r="E105" s="47"/>
      <c r="F105" s="47"/>
      <c r="G105" s="47"/>
      <c r="H105" s="47"/>
      <c r="I105" s="47"/>
      <c r="J105" s="38"/>
      <c r="K105" s="38"/>
      <c r="L105" s="38"/>
      <c r="M105" s="64"/>
      <c r="N105" s="64"/>
      <c r="O105" s="31"/>
      <c r="P105" s="31"/>
      <c r="U105" s="31"/>
    </row>
    <row r="106" spans="2:21" ht="15" customHeight="1" x14ac:dyDescent="0.3">
      <c r="B106" s="47"/>
      <c r="C106" s="47"/>
      <c r="D106" s="47"/>
      <c r="E106" s="47"/>
      <c r="F106" s="47"/>
      <c r="G106" s="47"/>
      <c r="H106" s="47"/>
      <c r="I106" s="47"/>
      <c r="J106" s="38"/>
      <c r="K106" s="38"/>
      <c r="L106" s="38"/>
      <c r="M106" s="64"/>
      <c r="N106" s="64"/>
      <c r="O106" s="31"/>
      <c r="P106" s="31"/>
      <c r="U106" s="31"/>
    </row>
    <row r="107" spans="2:21" ht="15" customHeight="1" x14ac:dyDescent="0.3">
      <c r="B107" s="47"/>
      <c r="C107" s="47"/>
      <c r="D107" s="47"/>
      <c r="E107" s="47"/>
      <c r="F107" s="47"/>
      <c r="G107" s="47"/>
      <c r="H107" s="47"/>
      <c r="I107" s="47"/>
      <c r="J107" s="38"/>
      <c r="K107" s="38"/>
      <c r="L107" s="38"/>
      <c r="M107" s="64"/>
      <c r="N107" s="64"/>
      <c r="O107" s="31"/>
      <c r="P107" s="31"/>
      <c r="U107" s="31"/>
    </row>
    <row r="108" spans="2:21" ht="15" customHeight="1" x14ac:dyDescent="0.3">
      <c r="B108" s="47"/>
      <c r="C108" s="47"/>
      <c r="D108" s="47"/>
      <c r="E108" s="47"/>
      <c r="F108" s="47"/>
      <c r="G108" s="47"/>
      <c r="H108" s="47"/>
      <c r="I108" s="47"/>
      <c r="J108" s="38"/>
      <c r="K108" s="38"/>
      <c r="L108" s="38"/>
      <c r="M108" s="64"/>
      <c r="N108" s="64"/>
      <c r="O108" s="31"/>
      <c r="P108" s="31"/>
      <c r="U108" s="31"/>
    </row>
    <row r="109" spans="2:21" ht="15" customHeight="1" x14ac:dyDescent="0.3">
      <c r="B109" s="47"/>
      <c r="C109" s="47"/>
      <c r="D109" s="47"/>
      <c r="E109" s="43"/>
      <c r="F109" s="47"/>
      <c r="G109" s="47"/>
      <c r="H109" s="47"/>
      <c r="I109" s="47"/>
      <c r="J109" s="38"/>
      <c r="K109" s="38"/>
      <c r="L109" s="42"/>
      <c r="M109" s="42"/>
      <c r="N109" s="64"/>
      <c r="O109" s="31"/>
      <c r="P109" s="31"/>
      <c r="U109" s="31"/>
    </row>
    <row r="110" spans="2:21" ht="15" customHeight="1" x14ac:dyDescent="0.3">
      <c r="B110" s="47"/>
      <c r="C110" s="47"/>
      <c r="D110" s="47"/>
      <c r="E110" s="47"/>
      <c r="F110" s="47"/>
      <c r="G110" s="47"/>
      <c r="H110" s="47"/>
      <c r="I110" s="47"/>
      <c r="J110" s="38"/>
      <c r="K110" s="38"/>
      <c r="L110" s="38"/>
      <c r="M110" s="64"/>
      <c r="N110" s="64"/>
      <c r="O110" s="31"/>
      <c r="P110" s="31"/>
      <c r="U110" s="31"/>
    </row>
    <row r="111" spans="2:21" ht="15" customHeight="1" x14ac:dyDescent="0.3">
      <c r="B111" s="47"/>
      <c r="C111" s="47"/>
      <c r="D111" s="47"/>
      <c r="E111" s="47"/>
      <c r="F111" s="47"/>
      <c r="G111" s="47"/>
      <c r="H111" s="47"/>
      <c r="I111" s="47"/>
      <c r="J111" s="38"/>
      <c r="K111" s="38"/>
      <c r="L111" s="38"/>
      <c r="M111" s="64"/>
      <c r="N111" s="64"/>
      <c r="O111" s="31"/>
      <c r="P111" s="31"/>
      <c r="U111" s="31"/>
    </row>
    <row r="112" spans="2:21" ht="15" customHeight="1" x14ac:dyDescent="0.3">
      <c r="B112" s="47"/>
      <c r="C112" s="47"/>
      <c r="D112" s="47"/>
      <c r="E112" s="47"/>
      <c r="F112" s="47"/>
      <c r="G112" s="47"/>
      <c r="H112" s="47"/>
      <c r="I112" s="47"/>
      <c r="J112" s="38"/>
      <c r="K112" s="38"/>
      <c r="L112" s="38"/>
      <c r="M112" s="64"/>
      <c r="N112" s="64"/>
      <c r="O112" s="31"/>
      <c r="P112" s="31"/>
      <c r="U112" s="31"/>
    </row>
    <row r="113" spans="1:21" ht="15" customHeight="1" x14ac:dyDescent="0.3">
      <c r="B113" s="47"/>
      <c r="C113" s="47"/>
      <c r="D113" s="47"/>
      <c r="E113" s="47"/>
      <c r="F113" s="47"/>
      <c r="G113" s="47"/>
      <c r="H113" s="47"/>
      <c r="I113" s="47"/>
      <c r="J113" s="38"/>
      <c r="K113" s="38"/>
      <c r="L113" s="38"/>
      <c r="M113" s="64"/>
      <c r="N113" s="64"/>
      <c r="O113" s="31"/>
      <c r="P113" s="31"/>
      <c r="U113" s="31"/>
    </row>
    <row r="114" spans="1:21" ht="15" customHeight="1" x14ac:dyDescent="0.3">
      <c r="B114" s="47"/>
      <c r="C114" s="47"/>
      <c r="D114" s="47"/>
      <c r="E114" s="47"/>
      <c r="F114" s="47"/>
      <c r="G114" s="47"/>
      <c r="H114" s="47"/>
      <c r="I114" s="47"/>
      <c r="J114" s="38"/>
      <c r="K114" s="38"/>
      <c r="L114" s="38"/>
      <c r="M114" s="64"/>
      <c r="N114" s="64"/>
      <c r="O114" s="31"/>
      <c r="P114" s="31"/>
      <c r="U114" s="31"/>
    </row>
    <row r="115" spans="1:21" ht="15" customHeight="1" x14ac:dyDescent="0.3">
      <c r="B115" s="47"/>
      <c r="C115" s="47"/>
      <c r="D115" s="47"/>
      <c r="E115" s="47"/>
      <c r="F115" s="47"/>
      <c r="G115" s="47"/>
      <c r="H115" s="47"/>
      <c r="I115" s="47"/>
      <c r="J115" s="38"/>
      <c r="K115" s="38"/>
      <c r="L115" s="38"/>
      <c r="M115" s="64"/>
      <c r="N115" s="64"/>
      <c r="O115" s="31"/>
      <c r="P115" s="31"/>
      <c r="U115" s="31"/>
    </row>
    <row r="116" spans="1:21" ht="15" customHeight="1" x14ac:dyDescent="0.3">
      <c r="B116" s="47"/>
      <c r="C116" s="47"/>
      <c r="D116" s="47"/>
      <c r="E116" s="47"/>
      <c r="F116" s="47"/>
      <c r="G116" s="47"/>
      <c r="H116" s="47"/>
      <c r="I116" s="47"/>
      <c r="J116" s="38"/>
      <c r="K116" s="38"/>
      <c r="L116" s="38"/>
      <c r="M116" s="64"/>
      <c r="N116" s="64"/>
      <c r="O116" s="31"/>
      <c r="P116" s="31"/>
      <c r="U116" s="31"/>
    </row>
    <row r="117" spans="1:21" ht="15" customHeight="1" x14ac:dyDescent="0.3">
      <c r="B117" s="47"/>
      <c r="C117" s="47"/>
      <c r="D117" s="47"/>
      <c r="E117" s="47"/>
      <c r="F117" s="47"/>
      <c r="G117" s="47"/>
      <c r="H117" s="47"/>
      <c r="I117" s="47"/>
      <c r="J117" s="38"/>
      <c r="K117" s="38"/>
      <c r="L117" s="38"/>
      <c r="M117" s="64"/>
      <c r="N117" s="64"/>
      <c r="O117" s="31"/>
      <c r="P117" s="31"/>
      <c r="U117" s="31"/>
    </row>
    <row r="118" spans="1:21" ht="15" customHeight="1" x14ac:dyDescent="0.3">
      <c r="B118" s="47"/>
      <c r="C118" s="47"/>
      <c r="D118" s="47"/>
      <c r="E118" s="47"/>
      <c r="F118" s="47"/>
      <c r="G118" s="47"/>
      <c r="H118" s="47"/>
      <c r="I118" s="47"/>
      <c r="J118" s="38"/>
      <c r="K118" s="38"/>
      <c r="L118" s="38"/>
      <c r="M118" s="64"/>
      <c r="N118" s="64"/>
      <c r="O118" s="31"/>
      <c r="P118" s="31"/>
      <c r="U118" s="31"/>
    </row>
    <row r="119" spans="1:21" ht="13.2" x14ac:dyDescent="0.3">
      <c r="B119" s="47"/>
      <c r="C119" s="47"/>
      <c r="D119" s="47"/>
      <c r="E119" s="47"/>
      <c r="F119" s="47"/>
      <c r="G119" s="47"/>
      <c r="H119" s="47"/>
      <c r="I119" s="47"/>
      <c r="J119" s="38"/>
      <c r="K119" s="38"/>
      <c r="L119" s="38"/>
      <c r="M119" s="64"/>
      <c r="N119" s="64"/>
      <c r="O119" s="31"/>
      <c r="P119" s="31"/>
      <c r="U119" s="31"/>
    </row>
    <row r="120" spans="1:21" s="34" customFormat="1" ht="13.2" x14ac:dyDescent="0.3">
      <c r="B120" s="45"/>
      <c r="C120" s="45"/>
      <c r="D120" s="45"/>
      <c r="E120" s="45"/>
      <c r="F120" s="45"/>
      <c r="G120" s="45"/>
      <c r="H120" s="45"/>
      <c r="I120" s="45"/>
      <c r="J120" s="33"/>
      <c r="K120" s="33"/>
      <c r="L120" s="33"/>
      <c r="M120" s="45"/>
      <c r="N120" s="45"/>
    </row>
    <row r="121" spans="1:21" s="34" customFormat="1" ht="15" customHeight="1" x14ac:dyDescent="0.3">
      <c r="A121" s="63"/>
      <c r="B121" s="63"/>
      <c r="C121" s="63"/>
      <c r="D121" s="63"/>
      <c r="E121" s="63"/>
      <c r="F121" s="63"/>
      <c r="G121" s="63"/>
      <c r="H121" s="32"/>
      <c r="I121" s="32"/>
      <c r="J121" s="33"/>
      <c r="K121" s="33"/>
      <c r="L121" s="33"/>
      <c r="M121" s="32"/>
      <c r="N121" s="32"/>
      <c r="P121" s="49"/>
      <c r="Q121" s="36"/>
      <c r="R121" s="36"/>
      <c r="S121" s="36"/>
      <c r="T121" s="36"/>
    </row>
    <row r="122" spans="1:21" ht="15" customHeight="1" x14ac:dyDescent="0.3">
      <c r="A122" s="63"/>
      <c r="B122" s="49"/>
      <c r="C122" s="49"/>
      <c r="D122" s="49"/>
      <c r="E122" s="49"/>
      <c r="F122" s="49"/>
      <c r="G122" s="49"/>
      <c r="H122" s="49"/>
      <c r="I122" s="49"/>
      <c r="J122" s="38"/>
      <c r="K122" s="38"/>
      <c r="L122" s="38"/>
      <c r="M122" s="22"/>
      <c r="N122" s="22"/>
      <c r="O122" s="31"/>
      <c r="P122" s="31"/>
      <c r="U122" s="31"/>
    </row>
    <row r="123" spans="1:21" ht="15" customHeight="1" x14ac:dyDescent="0.3">
      <c r="A123" s="63"/>
      <c r="B123" s="61"/>
      <c r="C123" s="61"/>
      <c r="D123" s="61"/>
      <c r="E123" s="61"/>
      <c r="F123" s="61"/>
      <c r="G123" s="61"/>
      <c r="H123" s="61"/>
      <c r="I123" s="61"/>
      <c r="J123" s="60"/>
      <c r="K123" s="60"/>
      <c r="L123" s="60"/>
      <c r="M123" s="61"/>
      <c r="N123" s="61"/>
      <c r="O123" s="54"/>
      <c r="P123" s="49"/>
      <c r="Q123" s="49"/>
      <c r="U123" s="31"/>
    </row>
    <row r="124" spans="1:21" ht="15" customHeight="1" x14ac:dyDescent="0.3">
      <c r="A124" s="63"/>
      <c r="K124" s="49"/>
      <c r="L124" s="49"/>
      <c r="M124" s="49"/>
      <c r="N124" s="49"/>
      <c r="O124" s="49"/>
      <c r="P124" s="49"/>
    </row>
  </sheetData>
  <mergeCells count="6">
    <mergeCell ref="C18:D18"/>
    <mergeCell ref="A18:B18"/>
    <mergeCell ref="A1:C1"/>
    <mergeCell ref="A2:D2"/>
    <mergeCell ref="A3:D3"/>
    <mergeCell ref="A4:D4"/>
  </mergeCells>
  <hyperlinks>
    <hyperlink ref="D1" location="'Inhaltsverzeichnis - Indice'!A1" display="Inhaltsverzeichnis / Indice" xr:uid="{00000000-0004-0000-1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60"/>
  <sheetViews>
    <sheetView zoomScale="120" zoomScaleNormal="120" workbookViewId="0">
      <selection sqref="A1:B1"/>
    </sheetView>
  </sheetViews>
  <sheetFormatPr baseColWidth="10" defaultColWidth="9.33203125" defaultRowHeight="14.4" x14ac:dyDescent="0.3"/>
  <cols>
    <col min="1" max="1" width="24.6640625" style="7" customWidth="1"/>
    <col min="2" max="2" width="30.6640625" style="7" customWidth="1"/>
    <col min="3" max="3" width="34.33203125" style="7" customWidth="1"/>
    <col min="4" max="4" width="8.33203125" style="7" bestFit="1" customWidth="1"/>
    <col min="5" max="5" width="11" style="7" customWidth="1"/>
    <col min="6" max="6" width="10.6640625" style="7" customWidth="1"/>
    <col min="7" max="7" width="12.33203125" style="7" customWidth="1"/>
    <col min="8" max="8" width="11.6640625" style="7" customWidth="1"/>
    <col min="9" max="9" width="10.5546875" style="7" customWidth="1"/>
    <col min="10" max="10" width="11.6640625" style="7" customWidth="1"/>
    <col min="11" max="12" width="10.5546875" style="7" customWidth="1"/>
    <col min="13" max="14" width="9.33203125" style="7" bestFit="1" customWidth="1"/>
    <col min="15" max="15" width="9.6640625" style="7" bestFit="1" customWidth="1"/>
    <col min="16" max="17" width="10.6640625" style="7" bestFit="1" customWidth="1"/>
    <col min="18" max="23" width="10.5546875" style="7" customWidth="1"/>
    <col min="24" max="16384" width="9.33203125" style="7"/>
  </cols>
  <sheetData>
    <row r="1" spans="1:23" s="85" customFormat="1" ht="12" customHeight="1" x14ac:dyDescent="0.2">
      <c r="A1" s="787" t="s">
        <v>513</v>
      </c>
      <c r="B1" s="787"/>
      <c r="C1" s="249" t="s">
        <v>1614</v>
      </c>
      <c r="D1" s="141"/>
      <c r="E1" s="141"/>
      <c r="F1" s="141"/>
      <c r="G1" s="141"/>
      <c r="H1" s="141"/>
      <c r="I1" s="141"/>
      <c r="J1" s="141"/>
      <c r="K1" s="141"/>
      <c r="L1" s="141"/>
    </row>
    <row r="2" spans="1:23" s="86" customFormat="1" ht="22.05" customHeight="1" x14ac:dyDescent="0.3">
      <c r="A2" s="815" t="s">
        <v>1928</v>
      </c>
      <c r="B2" s="815"/>
      <c r="C2" s="815"/>
      <c r="D2" s="142"/>
      <c r="E2" s="142"/>
      <c r="F2" s="142"/>
      <c r="G2" s="142"/>
      <c r="H2" s="142"/>
      <c r="I2" s="142"/>
      <c r="J2" s="142"/>
      <c r="K2" s="142"/>
      <c r="L2" s="142"/>
    </row>
    <row r="3" spans="1:23" s="86" customFormat="1" ht="22.05" customHeight="1" x14ac:dyDescent="0.3">
      <c r="A3" s="815" t="s">
        <v>1929</v>
      </c>
      <c r="B3" s="815"/>
      <c r="C3" s="815"/>
      <c r="D3" s="142"/>
      <c r="E3" s="142"/>
      <c r="F3" s="142"/>
      <c r="G3" s="142"/>
      <c r="H3" s="142"/>
      <c r="I3" s="142"/>
      <c r="J3" s="142"/>
      <c r="K3" s="142"/>
      <c r="L3" s="142"/>
    </row>
    <row r="4" spans="1:23" s="85" customFormat="1" ht="12" customHeight="1" x14ac:dyDescent="0.2">
      <c r="A4" s="956"/>
      <c r="B4" s="956"/>
      <c r="C4" s="915"/>
      <c r="D4" s="141"/>
      <c r="E4" s="141"/>
      <c r="F4" s="141"/>
      <c r="G4" s="141"/>
      <c r="H4" s="141"/>
      <c r="I4" s="141"/>
      <c r="J4" s="141"/>
      <c r="K4" s="141"/>
      <c r="L4" s="141"/>
    </row>
    <row r="5" spans="1:23" ht="22.95" customHeight="1" x14ac:dyDescent="0.3">
      <c r="A5" s="301" t="s">
        <v>2135</v>
      </c>
      <c r="B5" s="302" t="s">
        <v>1156</v>
      </c>
      <c r="C5" s="323" t="s">
        <v>2136</v>
      </c>
      <c r="D5" s="66"/>
      <c r="E5" s="66"/>
      <c r="F5" s="66"/>
      <c r="G5" s="66"/>
      <c r="H5" s="66"/>
      <c r="I5" s="66"/>
      <c r="J5" s="66"/>
      <c r="K5" s="66"/>
      <c r="L5" s="66"/>
    </row>
    <row r="6" spans="1:23" s="67" customFormat="1" ht="12.45" customHeight="1" x14ac:dyDescent="0.3">
      <c r="A6" s="444"/>
      <c r="B6" s="436"/>
      <c r="C6" s="448"/>
      <c r="D6" s="66"/>
      <c r="E6" s="66"/>
      <c r="F6" s="66"/>
      <c r="G6" s="66"/>
      <c r="H6" s="66"/>
      <c r="I6" s="66"/>
      <c r="J6" s="66"/>
      <c r="K6" s="66"/>
      <c r="L6" s="66"/>
    </row>
    <row r="7" spans="1:23" s="67" customFormat="1" ht="12.45" customHeight="1" x14ac:dyDescent="0.3">
      <c r="A7" s="381" t="s">
        <v>97</v>
      </c>
      <c r="B7" s="376">
        <v>17.899999999999999</v>
      </c>
      <c r="C7" s="450" t="s">
        <v>206</v>
      </c>
      <c r="D7" s="66"/>
      <c r="E7" s="66"/>
      <c r="F7" s="66"/>
      <c r="G7" s="66"/>
      <c r="H7" s="66"/>
      <c r="I7" s="66"/>
      <c r="J7" s="66"/>
      <c r="K7" s="66"/>
      <c r="L7" s="66"/>
    </row>
    <row r="8" spans="1:23" ht="12.45" customHeight="1" x14ac:dyDescent="0.3">
      <c r="A8" s="366" t="s">
        <v>453</v>
      </c>
      <c r="B8" s="375">
        <v>61.9</v>
      </c>
      <c r="C8" s="449" t="s">
        <v>454</v>
      </c>
      <c r="D8" s="66"/>
      <c r="E8" s="66"/>
      <c r="F8" s="66"/>
      <c r="G8" s="66"/>
      <c r="H8" s="66"/>
      <c r="I8" s="66"/>
      <c r="J8" s="66"/>
      <c r="K8" s="66"/>
      <c r="L8" s="66"/>
      <c r="N8" s="67"/>
    </row>
    <row r="9" spans="1:23" ht="12.45" customHeight="1" x14ac:dyDescent="0.3">
      <c r="A9" s="381" t="s">
        <v>514</v>
      </c>
      <c r="B9" s="376">
        <v>44.5</v>
      </c>
      <c r="C9" s="450" t="s">
        <v>515</v>
      </c>
      <c r="D9" s="66"/>
      <c r="E9" s="66"/>
      <c r="F9" s="66"/>
      <c r="G9" s="66"/>
      <c r="H9" s="66"/>
      <c r="I9" s="66"/>
      <c r="J9" s="66"/>
      <c r="K9" s="66"/>
      <c r="L9" s="66"/>
      <c r="N9" s="67"/>
    </row>
    <row r="10" spans="1:23" ht="12.45" customHeight="1" x14ac:dyDescent="0.3">
      <c r="A10" s="366" t="s">
        <v>464</v>
      </c>
      <c r="B10" s="375">
        <v>127.3</v>
      </c>
      <c r="C10" s="449" t="s">
        <v>516</v>
      </c>
      <c r="D10" s="66"/>
      <c r="E10" s="66"/>
      <c r="F10" s="66"/>
      <c r="G10" s="66"/>
      <c r="H10" s="66"/>
      <c r="I10" s="66"/>
      <c r="J10" s="66"/>
      <c r="K10" s="66"/>
      <c r="L10" s="66"/>
      <c r="N10" s="67"/>
    </row>
    <row r="11" spans="1:23" ht="12.45" customHeight="1" x14ac:dyDescent="0.3">
      <c r="A11" s="381" t="s">
        <v>517</v>
      </c>
      <c r="B11" s="376">
        <v>40.700000000000003</v>
      </c>
      <c r="C11" s="450" t="s">
        <v>518</v>
      </c>
      <c r="D11" s="66"/>
      <c r="E11" s="66"/>
      <c r="F11" s="66"/>
      <c r="G11" s="66"/>
      <c r="H11" s="66"/>
      <c r="I11" s="66"/>
      <c r="J11" s="66"/>
      <c r="K11" s="66"/>
      <c r="L11" s="66"/>
      <c r="N11" s="67"/>
      <c r="S11" s="68"/>
      <c r="T11" s="69"/>
      <c r="U11" s="69"/>
      <c r="V11" s="69"/>
      <c r="W11" s="70"/>
    </row>
    <row r="12" spans="1:23" ht="12.45" customHeight="1" x14ac:dyDescent="0.3">
      <c r="A12" s="381" t="s">
        <v>1989</v>
      </c>
      <c r="B12" s="376">
        <v>84.7</v>
      </c>
      <c r="C12" s="450" t="s">
        <v>459</v>
      </c>
      <c r="D12" s="66"/>
      <c r="E12" s="66"/>
      <c r="F12" s="66"/>
      <c r="G12" s="66"/>
      <c r="H12" s="66"/>
      <c r="I12" s="66"/>
      <c r="J12" s="66"/>
      <c r="K12" s="66"/>
      <c r="L12" s="66"/>
      <c r="N12" s="67"/>
      <c r="S12" s="68"/>
      <c r="T12" s="69"/>
      <c r="U12" s="69"/>
      <c r="V12" s="69"/>
      <c r="W12" s="70"/>
    </row>
    <row r="13" spans="1:23" ht="12.45" customHeight="1" x14ac:dyDescent="0.3">
      <c r="A13" s="381" t="s">
        <v>449</v>
      </c>
      <c r="B13" s="376">
        <v>84.4</v>
      </c>
      <c r="C13" s="450" t="s">
        <v>450</v>
      </c>
      <c r="D13" s="66"/>
      <c r="E13" s="66"/>
      <c r="F13" s="66"/>
      <c r="G13" s="66"/>
      <c r="H13" s="66"/>
      <c r="I13" s="66"/>
      <c r="J13" s="66"/>
      <c r="K13" s="66"/>
      <c r="L13" s="66"/>
      <c r="N13" s="67"/>
      <c r="S13" s="68"/>
      <c r="T13" s="69"/>
      <c r="U13" s="69"/>
      <c r="V13" s="69"/>
      <c r="W13" s="70"/>
    </row>
    <row r="14" spans="1:23" ht="12.45" customHeight="1" x14ac:dyDescent="0.3">
      <c r="A14" s="366" t="s">
        <v>462</v>
      </c>
      <c r="B14" s="375">
        <v>49.6</v>
      </c>
      <c r="C14" s="449" t="s">
        <v>462</v>
      </c>
      <c r="D14" s="66"/>
      <c r="E14" s="66"/>
      <c r="F14" s="66"/>
      <c r="G14" s="66"/>
      <c r="H14" s="66"/>
      <c r="I14" s="66"/>
      <c r="J14" s="66"/>
      <c r="K14" s="66"/>
      <c r="L14" s="66"/>
      <c r="N14" s="67"/>
      <c r="S14" s="68"/>
      <c r="T14" s="69"/>
      <c r="U14" s="69"/>
      <c r="V14" s="69"/>
      <c r="W14" s="70"/>
    </row>
    <row r="15" spans="1:23" ht="12.45" customHeight="1" x14ac:dyDescent="0.3">
      <c r="A15" s="381" t="s">
        <v>519</v>
      </c>
      <c r="B15" s="376">
        <v>37.5</v>
      </c>
      <c r="C15" s="450" t="s">
        <v>520</v>
      </c>
      <c r="D15" s="66"/>
      <c r="E15" s="66"/>
      <c r="F15" s="66"/>
      <c r="G15" s="66"/>
      <c r="H15" s="66"/>
      <c r="I15" s="66"/>
      <c r="J15" s="66"/>
      <c r="K15" s="66"/>
      <c r="L15" s="66"/>
      <c r="N15" s="67"/>
      <c r="S15" s="68"/>
      <c r="T15" s="69"/>
      <c r="U15" s="69"/>
      <c r="V15" s="69"/>
      <c r="W15" s="70"/>
    </row>
    <row r="16" spans="1:23" ht="12.45" customHeight="1" x14ac:dyDescent="0.3">
      <c r="A16" s="381"/>
      <c r="B16" s="376"/>
      <c r="C16" s="450"/>
      <c r="D16" s="66"/>
      <c r="E16" s="66"/>
      <c r="F16" s="66"/>
      <c r="G16" s="66"/>
      <c r="H16" s="66"/>
      <c r="I16" s="66"/>
      <c r="J16" s="66"/>
      <c r="K16" s="66"/>
      <c r="L16" s="66"/>
      <c r="N16" s="67"/>
      <c r="S16" s="68"/>
      <c r="T16" s="69"/>
      <c r="U16" s="69"/>
      <c r="V16" s="69"/>
      <c r="W16" s="70"/>
    </row>
    <row r="17" spans="1:23" ht="12.45" customHeight="1" x14ac:dyDescent="0.3">
      <c r="A17" s="734" t="s">
        <v>34</v>
      </c>
      <c r="B17" s="733">
        <f>SUM(B7:B15)</f>
        <v>548.5</v>
      </c>
      <c r="C17" s="730" t="s">
        <v>27</v>
      </c>
      <c r="D17" s="66"/>
      <c r="E17" s="66"/>
      <c r="F17" s="66"/>
      <c r="G17" s="66"/>
      <c r="H17" s="66"/>
      <c r="I17" s="66"/>
      <c r="J17" s="66"/>
      <c r="K17" s="66"/>
      <c r="L17" s="66"/>
      <c r="N17" s="67"/>
      <c r="S17" s="68"/>
      <c r="T17" s="69"/>
      <c r="U17" s="69"/>
      <c r="V17" s="69"/>
      <c r="W17" s="70"/>
    </row>
    <row r="18" spans="1:23" ht="12.45" customHeight="1" x14ac:dyDescent="0.3">
      <c r="A18" s="394"/>
      <c r="B18" s="384"/>
      <c r="C18" s="451"/>
      <c r="D18" s="66"/>
      <c r="E18" s="66"/>
      <c r="F18" s="66"/>
      <c r="G18" s="66"/>
      <c r="H18" s="66"/>
      <c r="I18" s="66"/>
      <c r="J18" s="66"/>
      <c r="K18" s="66"/>
      <c r="L18" s="66"/>
      <c r="N18" s="67"/>
      <c r="S18" s="68"/>
      <c r="T18" s="69"/>
      <c r="U18" s="69"/>
      <c r="V18" s="69"/>
      <c r="W18" s="70"/>
    </row>
    <row r="19" spans="1:23" s="685" customFormat="1" ht="12.45" customHeight="1" x14ac:dyDescent="0.15">
      <c r="A19" s="640" t="s">
        <v>1490</v>
      </c>
      <c r="B19" s="640"/>
      <c r="C19" s="359" t="s">
        <v>1491</v>
      </c>
      <c r="D19" s="683"/>
      <c r="E19" s="683"/>
      <c r="F19" s="683"/>
      <c r="G19" s="683"/>
      <c r="H19" s="683"/>
      <c r="I19" s="683"/>
      <c r="J19" s="683"/>
      <c r="K19" s="683"/>
      <c r="L19" s="683"/>
      <c r="M19" s="684"/>
      <c r="O19" s="686"/>
      <c r="P19" s="687"/>
      <c r="Q19" s="687"/>
      <c r="R19" s="687"/>
      <c r="S19" s="687"/>
    </row>
    <row r="20" spans="1:23" x14ac:dyDescent="0.3">
      <c r="A20" s="71"/>
      <c r="B20" s="71"/>
      <c r="C20" s="71"/>
      <c r="D20" s="66"/>
      <c r="E20" s="66"/>
      <c r="F20" s="66"/>
      <c r="G20" s="66"/>
      <c r="H20" s="66"/>
      <c r="I20" s="66"/>
      <c r="J20" s="66"/>
      <c r="K20" s="66"/>
      <c r="L20" s="66"/>
      <c r="S20" s="68"/>
      <c r="T20" s="69"/>
      <c r="U20" s="69"/>
      <c r="V20" s="69"/>
      <c r="W20" s="70"/>
    </row>
    <row r="21" spans="1:23" x14ac:dyDescent="0.3">
      <c r="A21" s="66"/>
      <c r="B21" s="66"/>
      <c r="C21" s="66"/>
      <c r="D21" s="66"/>
      <c r="E21" s="66"/>
      <c r="F21" s="66"/>
      <c r="G21" s="66"/>
      <c r="H21" s="66"/>
      <c r="I21" s="66"/>
      <c r="J21" s="66"/>
      <c r="K21" s="66"/>
      <c r="L21" s="66"/>
      <c r="S21" s="68"/>
      <c r="T21" s="69"/>
      <c r="U21" s="69"/>
      <c r="V21" s="69"/>
      <c r="W21" s="70"/>
    </row>
    <row r="22" spans="1:23" x14ac:dyDescent="0.3">
      <c r="A22" s="66"/>
      <c r="B22" s="66"/>
      <c r="C22" s="66"/>
      <c r="D22" s="66"/>
      <c r="E22" s="66"/>
      <c r="F22" s="66"/>
      <c r="G22" s="66"/>
      <c r="H22" s="66"/>
      <c r="I22" s="66"/>
      <c r="J22" s="66"/>
      <c r="K22" s="66"/>
      <c r="L22" s="66"/>
      <c r="S22" s="68"/>
      <c r="T22" s="69"/>
      <c r="U22" s="69"/>
      <c r="V22" s="69"/>
      <c r="W22" s="70"/>
    </row>
    <row r="23" spans="1:23" x14ac:dyDescent="0.3">
      <c r="A23" s="66"/>
      <c r="B23" s="66"/>
      <c r="C23" s="66"/>
      <c r="D23" s="66"/>
      <c r="E23" s="66"/>
      <c r="F23" s="66"/>
      <c r="G23" s="66"/>
      <c r="H23" s="66"/>
      <c r="I23" s="66"/>
      <c r="J23" s="66"/>
      <c r="K23" s="66"/>
      <c r="L23" s="66"/>
      <c r="S23" s="68"/>
      <c r="T23" s="69"/>
      <c r="U23" s="69"/>
      <c r="V23" s="69"/>
      <c r="W23" s="70"/>
    </row>
    <row r="24" spans="1:23" x14ac:dyDescent="0.3">
      <c r="A24" s="66"/>
      <c r="B24" s="66"/>
      <c r="C24" s="66"/>
      <c r="D24" s="66"/>
      <c r="E24" s="66"/>
      <c r="F24" s="66"/>
      <c r="G24" s="66"/>
      <c r="H24" s="66"/>
      <c r="I24" s="66"/>
      <c r="J24" s="66"/>
      <c r="K24" s="66"/>
      <c r="L24" s="66"/>
      <c r="S24" s="68"/>
      <c r="T24" s="69"/>
      <c r="U24" s="69"/>
      <c r="V24" s="69"/>
      <c r="W24" s="70"/>
    </row>
    <row r="25" spans="1:23" x14ac:dyDescent="0.3">
      <c r="A25" s="66"/>
      <c r="B25" s="66"/>
      <c r="C25" s="66"/>
      <c r="D25" s="66"/>
      <c r="E25" s="66"/>
      <c r="F25" s="66"/>
      <c r="G25" s="66"/>
      <c r="H25" s="66"/>
      <c r="I25" s="66"/>
      <c r="J25" s="66"/>
      <c r="K25" s="66"/>
      <c r="L25" s="66"/>
      <c r="S25" s="68"/>
      <c r="T25" s="69"/>
      <c r="U25" s="69"/>
      <c r="V25" s="69"/>
      <c r="W25" s="70"/>
    </row>
    <row r="26" spans="1:23" x14ac:dyDescent="0.3">
      <c r="A26" s="66"/>
      <c r="B26" s="66"/>
      <c r="C26" s="66"/>
      <c r="D26" s="66"/>
      <c r="E26" s="66"/>
      <c r="F26" s="66"/>
      <c r="G26" s="66"/>
      <c r="H26" s="66"/>
      <c r="I26" s="66"/>
      <c r="J26" s="66"/>
      <c r="K26" s="66"/>
      <c r="L26" s="66"/>
      <c r="S26" s="68"/>
      <c r="T26" s="69"/>
      <c r="U26" s="69"/>
      <c r="V26" s="69"/>
      <c r="W26" s="70"/>
    </row>
    <row r="27" spans="1:23" x14ac:dyDescent="0.3">
      <c r="A27" s="66"/>
      <c r="B27" s="66"/>
      <c r="C27" s="66"/>
      <c r="D27" s="66"/>
      <c r="E27" s="66"/>
      <c r="F27" s="66"/>
      <c r="G27" s="66"/>
      <c r="H27" s="66"/>
      <c r="I27" s="66"/>
      <c r="J27" s="66"/>
      <c r="K27" s="66"/>
      <c r="L27" s="66"/>
      <c r="S27" s="68"/>
      <c r="T27" s="69"/>
      <c r="U27" s="69"/>
      <c r="V27" s="69"/>
      <c r="W27" s="70"/>
    </row>
    <row r="28" spans="1:23" x14ac:dyDescent="0.3">
      <c r="A28" s="66"/>
      <c r="B28" s="66"/>
      <c r="C28" s="66"/>
      <c r="D28" s="66"/>
      <c r="E28" s="66"/>
      <c r="F28" s="66"/>
      <c r="G28" s="66"/>
      <c r="H28" s="66"/>
      <c r="I28" s="66"/>
      <c r="J28" s="66"/>
      <c r="K28" s="66"/>
      <c r="L28" s="66"/>
      <c r="S28" s="68"/>
      <c r="T28" s="69"/>
      <c r="U28" s="69"/>
      <c r="V28" s="69"/>
      <c r="W28" s="70"/>
    </row>
    <row r="29" spans="1:23" x14ac:dyDescent="0.3">
      <c r="A29" s="66"/>
      <c r="B29" s="66"/>
      <c r="C29" s="66"/>
      <c r="D29" s="66"/>
      <c r="E29" s="66"/>
      <c r="F29" s="66"/>
      <c r="G29" s="66"/>
      <c r="H29" s="66"/>
      <c r="I29" s="66"/>
      <c r="J29" s="66"/>
      <c r="K29" s="66"/>
      <c r="L29" s="66"/>
      <c r="S29" s="68"/>
      <c r="T29" s="69"/>
      <c r="U29" s="69"/>
      <c r="V29" s="69"/>
      <c r="W29" s="70"/>
    </row>
    <row r="30" spans="1:23" x14ac:dyDescent="0.3">
      <c r="A30" s="66"/>
      <c r="B30" s="66"/>
      <c r="C30" s="66"/>
      <c r="D30" s="66"/>
      <c r="E30" s="66"/>
      <c r="F30" s="66"/>
      <c r="G30" s="66"/>
      <c r="H30" s="66"/>
      <c r="I30" s="66"/>
      <c r="J30" s="66"/>
      <c r="K30" s="66"/>
      <c r="L30" s="66"/>
      <c r="S30" s="68"/>
      <c r="T30" s="69"/>
      <c r="U30" s="69"/>
      <c r="V30" s="69"/>
      <c r="W30" s="70"/>
    </row>
    <row r="31" spans="1:23" x14ac:dyDescent="0.3">
      <c r="A31" s="66"/>
      <c r="B31" s="66"/>
      <c r="C31" s="66"/>
      <c r="D31" s="66"/>
      <c r="E31" s="66"/>
      <c r="F31" s="66"/>
      <c r="G31" s="66"/>
      <c r="H31" s="66"/>
      <c r="I31" s="66"/>
      <c r="J31" s="66"/>
      <c r="K31" s="66"/>
      <c r="L31" s="66"/>
      <c r="S31" s="68"/>
      <c r="T31" s="69"/>
      <c r="U31" s="69"/>
      <c r="V31" s="69"/>
      <c r="W31" s="70"/>
    </row>
    <row r="32" spans="1:23" x14ac:dyDescent="0.3">
      <c r="A32" s="66"/>
      <c r="B32" s="66"/>
      <c r="C32" s="66"/>
      <c r="D32" s="66"/>
      <c r="E32" s="66"/>
      <c r="F32" s="66"/>
      <c r="G32" s="66"/>
      <c r="H32" s="66"/>
      <c r="I32" s="66"/>
      <c r="J32" s="66"/>
      <c r="K32" s="66"/>
      <c r="L32" s="66"/>
      <c r="S32" s="68"/>
      <c r="T32" s="69"/>
      <c r="U32" s="69"/>
      <c r="V32" s="69"/>
      <c r="W32" s="70"/>
    </row>
    <row r="33" spans="8:23" x14ac:dyDescent="0.3">
      <c r="H33" s="68"/>
      <c r="I33" s="69"/>
      <c r="J33" s="69"/>
      <c r="K33" s="69"/>
      <c r="L33" s="70"/>
      <c r="S33" s="68"/>
      <c r="T33" s="69"/>
      <c r="U33" s="69"/>
      <c r="V33" s="69"/>
      <c r="W33" s="70"/>
    </row>
    <row r="34" spans="8:23" x14ac:dyDescent="0.3">
      <c r="H34" s="68"/>
      <c r="I34" s="69"/>
      <c r="J34" s="69"/>
      <c r="K34" s="69"/>
      <c r="L34" s="70"/>
      <c r="S34" s="68"/>
      <c r="T34" s="69"/>
      <c r="U34" s="69"/>
      <c r="V34" s="69"/>
      <c r="W34" s="70"/>
    </row>
    <row r="35" spans="8:23" x14ac:dyDescent="0.3">
      <c r="H35" s="68"/>
      <c r="I35" s="69"/>
      <c r="J35" s="69"/>
      <c r="K35" s="69"/>
      <c r="L35" s="70"/>
      <c r="S35" s="68"/>
      <c r="T35" s="69"/>
      <c r="U35" s="69"/>
      <c r="V35" s="69"/>
      <c r="W35" s="70"/>
    </row>
    <row r="36" spans="8:23" x14ac:dyDescent="0.3">
      <c r="H36" s="68"/>
      <c r="I36" s="69"/>
      <c r="J36" s="69"/>
      <c r="K36" s="69"/>
      <c r="L36" s="70"/>
      <c r="S36" s="68"/>
      <c r="T36" s="69"/>
      <c r="U36" s="69"/>
      <c r="V36" s="69"/>
      <c r="W36" s="70"/>
    </row>
    <row r="37" spans="8:23" x14ac:dyDescent="0.3">
      <c r="H37" s="68"/>
      <c r="I37" s="69"/>
      <c r="J37" s="69"/>
      <c r="K37" s="69"/>
      <c r="L37" s="70"/>
      <c r="S37" s="68"/>
      <c r="T37" s="69"/>
      <c r="U37" s="69"/>
      <c r="V37" s="69"/>
      <c r="W37" s="70"/>
    </row>
    <row r="38" spans="8:23" x14ac:dyDescent="0.3">
      <c r="H38" s="68"/>
      <c r="I38" s="69"/>
      <c r="J38" s="69"/>
      <c r="K38" s="69"/>
      <c r="L38" s="70"/>
      <c r="S38" s="68"/>
      <c r="T38" s="69"/>
      <c r="U38" s="69"/>
      <c r="V38" s="69"/>
      <c r="W38" s="70"/>
    </row>
    <row r="39" spans="8:23" x14ac:dyDescent="0.3">
      <c r="H39" s="68"/>
      <c r="I39" s="69"/>
      <c r="J39" s="69"/>
      <c r="K39" s="69"/>
      <c r="L39" s="70"/>
      <c r="S39" s="68"/>
      <c r="T39" s="69"/>
      <c r="U39" s="69"/>
      <c r="V39" s="69"/>
      <c r="W39" s="70"/>
    </row>
    <row r="40" spans="8:23" x14ac:dyDescent="0.3">
      <c r="H40" s="68"/>
      <c r="I40" s="69"/>
      <c r="J40" s="69"/>
      <c r="K40" s="69"/>
      <c r="L40" s="70"/>
    </row>
    <row r="41" spans="8:23" x14ac:dyDescent="0.3">
      <c r="H41" s="68"/>
      <c r="I41" s="69"/>
      <c r="J41" s="69"/>
      <c r="K41" s="69"/>
      <c r="L41" s="70"/>
    </row>
    <row r="42" spans="8:23" x14ac:dyDescent="0.3">
      <c r="H42" s="68"/>
      <c r="I42" s="69"/>
      <c r="J42" s="69"/>
      <c r="K42" s="69"/>
      <c r="L42" s="70"/>
    </row>
    <row r="43" spans="8:23" x14ac:dyDescent="0.3">
      <c r="H43" s="68"/>
      <c r="I43" s="69"/>
      <c r="J43" s="69"/>
      <c r="K43" s="69"/>
      <c r="L43" s="70"/>
    </row>
    <row r="44" spans="8:23" x14ac:dyDescent="0.3">
      <c r="H44" s="68"/>
      <c r="I44" s="69"/>
      <c r="J44" s="69"/>
      <c r="K44" s="69"/>
      <c r="L44" s="70"/>
    </row>
    <row r="45" spans="8:23" x14ac:dyDescent="0.3">
      <c r="H45" s="68"/>
      <c r="I45" s="69"/>
      <c r="J45" s="69"/>
      <c r="K45" s="69"/>
      <c r="L45" s="70"/>
    </row>
    <row r="46" spans="8:23" x14ac:dyDescent="0.3">
      <c r="H46" s="68"/>
      <c r="I46" s="69"/>
      <c r="J46" s="69"/>
      <c r="K46" s="69"/>
      <c r="L46" s="70"/>
    </row>
    <row r="47" spans="8:23" x14ac:dyDescent="0.3">
      <c r="H47" s="68"/>
      <c r="I47" s="69"/>
      <c r="J47" s="69"/>
      <c r="K47" s="69"/>
      <c r="L47" s="70"/>
    </row>
    <row r="48" spans="8:23" x14ac:dyDescent="0.3">
      <c r="H48" s="68"/>
      <c r="I48" s="69"/>
      <c r="J48" s="69"/>
      <c r="K48" s="69"/>
      <c r="L48" s="70"/>
    </row>
    <row r="49" spans="8:12" x14ac:dyDescent="0.3">
      <c r="H49" s="68"/>
      <c r="I49" s="69"/>
      <c r="J49" s="69"/>
      <c r="K49" s="69"/>
      <c r="L49" s="70"/>
    </row>
    <row r="50" spans="8:12" x14ac:dyDescent="0.3">
      <c r="H50" s="68"/>
      <c r="I50" s="69"/>
      <c r="J50" s="69"/>
      <c r="K50" s="69"/>
      <c r="L50" s="70"/>
    </row>
    <row r="51" spans="8:12" x14ac:dyDescent="0.3">
      <c r="H51" s="68"/>
      <c r="I51" s="69"/>
      <c r="J51" s="69"/>
      <c r="K51" s="69"/>
      <c r="L51" s="70"/>
    </row>
    <row r="52" spans="8:12" x14ac:dyDescent="0.3">
      <c r="H52" s="68"/>
      <c r="I52" s="69"/>
      <c r="J52" s="69"/>
      <c r="K52" s="69"/>
      <c r="L52" s="70"/>
    </row>
    <row r="53" spans="8:12" x14ac:dyDescent="0.3">
      <c r="H53" s="68"/>
      <c r="I53" s="69"/>
      <c r="J53" s="69"/>
      <c r="K53" s="69"/>
      <c r="L53" s="70"/>
    </row>
    <row r="54" spans="8:12" x14ac:dyDescent="0.3">
      <c r="H54" s="68"/>
      <c r="I54" s="69"/>
      <c r="J54" s="69"/>
      <c r="K54" s="69"/>
      <c r="L54" s="70"/>
    </row>
    <row r="55" spans="8:12" x14ac:dyDescent="0.3">
      <c r="H55" s="68"/>
      <c r="I55" s="69"/>
      <c r="J55" s="69"/>
      <c r="K55" s="69"/>
      <c r="L55" s="70"/>
    </row>
    <row r="56" spans="8:12" x14ac:dyDescent="0.3">
      <c r="H56" s="68"/>
      <c r="I56" s="69"/>
      <c r="J56" s="69"/>
      <c r="K56" s="69"/>
      <c r="L56" s="70"/>
    </row>
    <row r="57" spans="8:12" x14ac:dyDescent="0.3">
      <c r="H57" s="68"/>
      <c r="I57" s="69"/>
      <c r="J57" s="69"/>
      <c r="K57" s="69"/>
      <c r="L57" s="70"/>
    </row>
    <row r="58" spans="8:12" x14ac:dyDescent="0.3">
      <c r="H58" s="68"/>
      <c r="I58" s="69"/>
      <c r="J58" s="69"/>
      <c r="K58" s="69"/>
      <c r="L58" s="70"/>
    </row>
    <row r="59" spans="8:12" x14ac:dyDescent="0.3">
      <c r="H59" s="68"/>
      <c r="I59" s="69"/>
      <c r="J59" s="69"/>
      <c r="K59" s="69"/>
      <c r="L59" s="70"/>
    </row>
    <row r="60" spans="8:12" x14ac:dyDescent="0.3">
      <c r="H60" s="68"/>
      <c r="I60" s="69"/>
      <c r="J60" s="69"/>
      <c r="K60" s="69"/>
      <c r="L60" s="70"/>
    </row>
  </sheetData>
  <mergeCells count="4">
    <mergeCell ref="A2:C2"/>
    <mergeCell ref="A3:C3"/>
    <mergeCell ref="A4:C4"/>
    <mergeCell ref="A1:B1"/>
  </mergeCells>
  <hyperlinks>
    <hyperlink ref="C1" location="'Inhaltsverzeichnis - Indice'!A1" display="Inhaltsverzeichnis / Indice" xr:uid="{00000000-0004-0000-1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9"/>
  <sheetViews>
    <sheetView zoomScale="120" zoomScaleNormal="120" workbookViewId="0">
      <selection sqref="A1:B1"/>
    </sheetView>
  </sheetViews>
  <sheetFormatPr baseColWidth="10" defaultColWidth="8.6640625" defaultRowHeight="14.4" x14ac:dyDescent="0.3"/>
  <cols>
    <col min="1" max="1" width="35.6640625" customWidth="1"/>
    <col min="2" max="2" width="20.6640625" customWidth="1"/>
    <col min="3" max="3" width="35.6640625" customWidth="1"/>
  </cols>
  <sheetData>
    <row r="1" spans="1:3" s="144" customFormat="1" ht="12" customHeight="1" x14ac:dyDescent="0.2">
      <c r="A1" s="824" t="s">
        <v>1157</v>
      </c>
      <c r="B1" s="824"/>
      <c r="C1" s="249" t="s">
        <v>1614</v>
      </c>
    </row>
    <row r="2" spans="1:3" ht="22.05" customHeight="1" x14ac:dyDescent="0.3">
      <c r="A2" s="951" t="s">
        <v>1781</v>
      </c>
      <c r="B2" s="951"/>
      <c r="C2" s="951"/>
    </row>
    <row r="3" spans="1:3" ht="22.05" customHeight="1" x14ac:dyDescent="0.3">
      <c r="A3" s="951" t="s">
        <v>1782</v>
      </c>
      <c r="B3" s="951"/>
      <c r="C3" s="951"/>
    </row>
    <row r="4" spans="1:3" ht="12" customHeight="1" x14ac:dyDescent="0.3">
      <c r="A4" s="144"/>
      <c r="B4" s="144"/>
      <c r="C4" s="143"/>
    </row>
    <row r="5" spans="1:3" ht="22.95" customHeight="1" x14ac:dyDescent="0.3">
      <c r="A5" s="301" t="s">
        <v>2137</v>
      </c>
      <c r="B5" s="302" t="s">
        <v>1156</v>
      </c>
      <c r="C5" s="323" t="s">
        <v>2138</v>
      </c>
    </row>
    <row r="6" spans="1:3" ht="12.45" customHeight="1" x14ac:dyDescent="0.3">
      <c r="A6" s="444"/>
      <c r="B6" s="436"/>
      <c r="C6" s="448"/>
    </row>
    <row r="7" spans="1:3" ht="12.45" customHeight="1" x14ac:dyDescent="0.3">
      <c r="A7" s="381" t="s">
        <v>453</v>
      </c>
      <c r="B7" s="453">
        <v>509</v>
      </c>
      <c r="C7" s="450" t="s">
        <v>454</v>
      </c>
    </row>
    <row r="8" spans="1:3" ht="12.45" customHeight="1" x14ac:dyDescent="0.3">
      <c r="A8" s="366" t="s">
        <v>514</v>
      </c>
      <c r="B8" s="454">
        <v>127.3</v>
      </c>
      <c r="C8" s="449" t="s">
        <v>515</v>
      </c>
    </row>
    <row r="9" spans="1:3" ht="12.45" customHeight="1" x14ac:dyDescent="0.3">
      <c r="A9" s="381" t="s">
        <v>464</v>
      </c>
      <c r="B9" s="453">
        <v>1538</v>
      </c>
      <c r="C9" s="450" t="s">
        <v>516</v>
      </c>
    </row>
    <row r="10" spans="1:3" ht="12.45" customHeight="1" x14ac:dyDescent="0.3">
      <c r="A10" s="366" t="s">
        <v>517</v>
      </c>
      <c r="B10" s="454">
        <v>883.5</v>
      </c>
      <c r="C10" s="449" t="s">
        <v>518</v>
      </c>
    </row>
    <row r="11" spans="1:3" ht="12.45" customHeight="1" x14ac:dyDescent="0.3">
      <c r="A11" s="381" t="s">
        <v>1989</v>
      </c>
      <c r="B11" s="453">
        <v>230.3</v>
      </c>
      <c r="C11" s="450" t="s">
        <v>459</v>
      </c>
    </row>
    <row r="12" spans="1:3" ht="12.45" customHeight="1" x14ac:dyDescent="0.3">
      <c r="A12" s="366" t="s">
        <v>449</v>
      </c>
      <c r="B12" s="454">
        <v>1369.5</v>
      </c>
      <c r="C12" s="449" t="s">
        <v>450</v>
      </c>
    </row>
    <row r="13" spans="1:3" ht="12.45" customHeight="1" x14ac:dyDescent="0.3">
      <c r="A13" s="381" t="s">
        <v>521</v>
      </c>
      <c r="B13" s="453">
        <v>111.4</v>
      </c>
      <c r="C13" s="450" t="s">
        <v>522</v>
      </c>
    </row>
    <row r="14" spans="1:3" ht="12.45" customHeight="1" x14ac:dyDescent="0.3">
      <c r="A14" s="367" t="s">
        <v>960</v>
      </c>
      <c r="B14" s="454">
        <v>181.7</v>
      </c>
      <c r="C14" s="619" t="s">
        <v>960</v>
      </c>
    </row>
    <row r="15" spans="1:3" ht="12.45" customHeight="1" x14ac:dyDescent="0.3">
      <c r="A15" s="381" t="s">
        <v>523</v>
      </c>
      <c r="B15" s="453">
        <v>47.6</v>
      </c>
      <c r="C15" s="450" t="s">
        <v>524</v>
      </c>
    </row>
    <row r="16" spans="1:3" ht="12.45" customHeight="1" x14ac:dyDescent="0.3">
      <c r="A16" s="381" t="s">
        <v>1492</v>
      </c>
      <c r="B16" s="453">
        <v>106.4</v>
      </c>
      <c r="C16" s="450" t="s">
        <v>1493</v>
      </c>
    </row>
    <row r="17" spans="1:3" ht="12.45" customHeight="1" x14ac:dyDescent="0.3">
      <c r="A17" s="381" t="s">
        <v>1494</v>
      </c>
      <c r="B17" s="453">
        <v>167</v>
      </c>
      <c r="C17" s="450" t="s">
        <v>1495</v>
      </c>
    </row>
    <row r="18" spans="1:3" ht="12.45" customHeight="1" x14ac:dyDescent="0.3">
      <c r="A18" s="455"/>
      <c r="B18" s="455"/>
      <c r="C18" s="432"/>
    </row>
    <row r="19" spans="1:3" s="300" customFormat="1" ht="12.45" customHeight="1" x14ac:dyDescent="0.15">
      <c r="A19" s="640" t="s">
        <v>1490</v>
      </c>
      <c r="B19" s="640"/>
      <c r="C19" s="359" t="s">
        <v>1491</v>
      </c>
    </row>
  </sheetData>
  <mergeCells count="3">
    <mergeCell ref="A1:B1"/>
    <mergeCell ref="A2:C2"/>
    <mergeCell ref="A3:C3"/>
  </mergeCells>
  <hyperlinks>
    <hyperlink ref="C1" location="'Inhaltsverzeichnis - Indice'!A1" display="Inhaltsverzeichnis / Indice" xr:uid="{00000000-0004-0000-1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112"/>
  <sheetViews>
    <sheetView zoomScale="120" zoomScaleNormal="120" workbookViewId="0">
      <selection sqref="A1:E1"/>
    </sheetView>
  </sheetViews>
  <sheetFormatPr baseColWidth="10" defaultColWidth="9.33203125" defaultRowHeight="14.4" x14ac:dyDescent="0.3"/>
  <cols>
    <col min="1" max="1" width="2.6640625" customWidth="1"/>
    <col min="2" max="3" width="25.6640625" customWidth="1"/>
    <col min="4" max="4" width="30.6640625" customWidth="1"/>
    <col min="5" max="5" width="20.6640625" customWidth="1"/>
    <col min="6" max="6" width="25.5546875" style="175" customWidth="1"/>
  </cols>
  <sheetData>
    <row r="1" spans="1:6" s="84" customFormat="1" ht="12" customHeight="1" x14ac:dyDescent="0.2">
      <c r="A1" s="787" t="s">
        <v>525</v>
      </c>
      <c r="B1" s="787"/>
      <c r="C1" s="787"/>
      <c r="D1" s="787"/>
      <c r="E1" s="787"/>
      <c r="F1" s="249" t="s">
        <v>1614</v>
      </c>
    </row>
    <row r="2" spans="1:6" s="145" customFormat="1" ht="22.05" customHeight="1" x14ac:dyDescent="0.25">
      <c r="A2" s="815" t="s">
        <v>1767</v>
      </c>
      <c r="B2" s="815"/>
      <c r="C2" s="815"/>
      <c r="D2" s="815"/>
      <c r="E2" s="815"/>
      <c r="F2" s="815"/>
    </row>
    <row r="3" spans="1:6" s="145" customFormat="1" ht="22.05" customHeight="1" x14ac:dyDescent="0.25">
      <c r="A3" s="815" t="s">
        <v>1768</v>
      </c>
      <c r="B3" s="815"/>
      <c r="C3" s="815"/>
      <c r="D3" s="815"/>
      <c r="E3" s="815"/>
      <c r="F3" s="815"/>
    </row>
    <row r="4" spans="1:6" s="144" customFormat="1" ht="12" customHeight="1" x14ac:dyDescent="0.2">
      <c r="A4" s="824"/>
      <c r="B4" s="824"/>
      <c r="C4" s="824"/>
      <c r="D4" s="824"/>
      <c r="E4" s="824"/>
      <c r="F4" s="824"/>
    </row>
    <row r="5" spans="1:6" ht="25.2" customHeight="1" x14ac:dyDescent="0.3">
      <c r="A5" s="789" t="s">
        <v>1158</v>
      </c>
      <c r="B5" s="790"/>
      <c r="C5" s="320" t="s">
        <v>1159</v>
      </c>
      <c r="D5" s="320" t="s">
        <v>1160</v>
      </c>
      <c r="E5" s="302" t="s">
        <v>1161</v>
      </c>
      <c r="F5" s="321" t="s">
        <v>1990</v>
      </c>
    </row>
    <row r="6" spans="1:6" ht="12.45" customHeight="1" x14ac:dyDescent="0.3">
      <c r="A6" s="886"/>
      <c r="B6" s="886"/>
      <c r="C6" s="456"/>
      <c r="D6" s="456"/>
      <c r="E6" s="369"/>
      <c r="F6" s="369"/>
    </row>
    <row r="7" spans="1:6" ht="22.05" customHeight="1" x14ac:dyDescent="0.3">
      <c r="A7" s="961" t="s">
        <v>1162</v>
      </c>
      <c r="B7" s="961"/>
      <c r="C7" s="456" t="s">
        <v>1163</v>
      </c>
      <c r="D7" s="456" t="s">
        <v>1164</v>
      </c>
      <c r="E7" s="382">
        <v>38764</v>
      </c>
      <c r="F7" s="457">
        <v>66.232876712328775</v>
      </c>
    </row>
    <row r="8" spans="1:6" ht="22.05" customHeight="1" x14ac:dyDescent="0.3">
      <c r="A8" s="785" t="s">
        <v>1162</v>
      </c>
      <c r="B8" s="785"/>
      <c r="C8" s="456" t="s">
        <v>1163</v>
      </c>
      <c r="D8" s="456" t="s">
        <v>1165</v>
      </c>
      <c r="E8" s="382">
        <v>16922</v>
      </c>
      <c r="F8" s="458">
        <v>66.232876712328775</v>
      </c>
    </row>
    <row r="9" spans="1:6" ht="12.45" customHeight="1" x14ac:dyDescent="0.3">
      <c r="A9" s="886"/>
      <c r="B9" s="886"/>
      <c r="C9" s="456"/>
      <c r="D9" s="456"/>
      <c r="E9" s="369"/>
      <c r="F9" s="458"/>
    </row>
    <row r="10" spans="1:6" ht="22.05" customHeight="1" x14ac:dyDescent="0.3">
      <c r="A10" s="785" t="s">
        <v>1166</v>
      </c>
      <c r="B10" s="785"/>
      <c r="C10" s="456" t="s">
        <v>1163</v>
      </c>
      <c r="D10" s="456" t="s">
        <v>1164</v>
      </c>
      <c r="E10" s="382">
        <v>78478</v>
      </c>
      <c r="F10" s="458">
        <v>99.98858447488584</v>
      </c>
    </row>
    <row r="11" spans="1:6" ht="22.05" customHeight="1" x14ac:dyDescent="0.3">
      <c r="A11" s="785" t="s">
        <v>1166</v>
      </c>
      <c r="B11" s="785"/>
      <c r="C11" s="456" t="s">
        <v>1163</v>
      </c>
      <c r="D11" s="456" t="s">
        <v>1165</v>
      </c>
      <c r="E11" s="382">
        <v>45431</v>
      </c>
      <c r="F11" s="458">
        <v>99.98858447488584</v>
      </c>
    </row>
    <row r="12" spans="1:6" ht="12.45" customHeight="1" x14ac:dyDescent="0.3">
      <c r="A12" s="886"/>
      <c r="B12" s="886"/>
      <c r="C12" s="456"/>
      <c r="D12" s="456"/>
      <c r="E12" s="369"/>
      <c r="F12" s="458"/>
    </row>
    <row r="13" spans="1:6" ht="22.05" customHeight="1" x14ac:dyDescent="0.3">
      <c r="A13" s="785" t="s">
        <v>1167</v>
      </c>
      <c r="B13" s="785"/>
      <c r="C13" s="456" t="s">
        <v>1163</v>
      </c>
      <c r="D13" s="456" t="s">
        <v>1164</v>
      </c>
      <c r="E13" s="382">
        <v>99904</v>
      </c>
      <c r="F13" s="458">
        <v>95.61643835616438</v>
      </c>
    </row>
    <row r="14" spans="1:6" ht="22.05" customHeight="1" x14ac:dyDescent="0.3">
      <c r="A14" s="785" t="s">
        <v>1167</v>
      </c>
      <c r="B14" s="785"/>
      <c r="C14" s="456" t="s">
        <v>1163</v>
      </c>
      <c r="D14" s="456" t="s">
        <v>1165</v>
      </c>
      <c r="E14" s="382">
        <v>74023</v>
      </c>
      <c r="F14" s="458">
        <v>95.61643835616438</v>
      </c>
    </row>
    <row r="15" spans="1:6" ht="12.45" customHeight="1" x14ac:dyDescent="0.3">
      <c r="A15" s="886"/>
      <c r="B15" s="886"/>
      <c r="C15" s="456"/>
      <c r="D15" s="456"/>
      <c r="E15" s="445"/>
      <c r="F15" s="458"/>
    </row>
    <row r="16" spans="1:6" ht="22.05" customHeight="1" x14ac:dyDescent="0.3">
      <c r="A16" s="785" t="s">
        <v>1168</v>
      </c>
      <c r="B16" s="785"/>
      <c r="C16" s="456" t="s">
        <v>1163</v>
      </c>
      <c r="D16" s="456" t="s">
        <v>1164</v>
      </c>
      <c r="E16" s="382">
        <v>2879</v>
      </c>
      <c r="F16" s="458">
        <v>16.358447488584474</v>
      </c>
    </row>
    <row r="17" spans="1:6" ht="22.05" customHeight="1" x14ac:dyDescent="0.3">
      <c r="A17" s="785" t="s">
        <v>1168</v>
      </c>
      <c r="B17" s="785"/>
      <c r="C17" s="456" t="s">
        <v>1163</v>
      </c>
      <c r="D17" s="456" t="s">
        <v>1165</v>
      </c>
      <c r="E17" s="382">
        <v>2714</v>
      </c>
      <c r="F17" s="458">
        <v>16.358447488584474</v>
      </c>
    </row>
    <row r="18" spans="1:6" ht="12.45" customHeight="1" x14ac:dyDescent="0.3">
      <c r="A18" s="886"/>
      <c r="B18" s="886"/>
      <c r="C18" s="456"/>
      <c r="D18" s="456"/>
      <c r="E18" s="382"/>
      <c r="F18" s="458"/>
    </row>
    <row r="19" spans="1:6" ht="22.05" customHeight="1" x14ac:dyDescent="0.3">
      <c r="A19" s="785" t="s">
        <v>1169</v>
      </c>
      <c r="B19" s="785"/>
      <c r="C19" s="456" t="s">
        <v>1170</v>
      </c>
      <c r="D19" s="456" t="s">
        <v>1171</v>
      </c>
      <c r="E19" s="382">
        <v>79384</v>
      </c>
      <c r="F19" s="458">
        <v>84.280821917808225</v>
      </c>
    </row>
    <row r="20" spans="1:6" ht="22.05" customHeight="1" x14ac:dyDescent="0.3">
      <c r="A20" s="785" t="s">
        <v>1169</v>
      </c>
      <c r="B20" s="785"/>
      <c r="C20" s="456" t="s">
        <v>1170</v>
      </c>
      <c r="D20" s="456" t="s">
        <v>1172</v>
      </c>
      <c r="E20" s="382">
        <v>20116</v>
      </c>
      <c r="F20" s="458">
        <v>84.280821917808225</v>
      </c>
    </row>
    <row r="21" spans="1:6" ht="12.45" customHeight="1" x14ac:dyDescent="0.3">
      <c r="A21" s="886"/>
      <c r="B21" s="886"/>
      <c r="C21" s="456"/>
      <c r="D21" s="456"/>
      <c r="E21" s="369"/>
      <c r="F21" s="458"/>
    </row>
    <row r="22" spans="1:6" ht="22.05" customHeight="1" x14ac:dyDescent="0.3">
      <c r="A22" s="785" t="s">
        <v>1173</v>
      </c>
      <c r="B22" s="785"/>
      <c r="C22" s="456" t="s">
        <v>1170</v>
      </c>
      <c r="D22" s="456" t="s">
        <v>1171</v>
      </c>
      <c r="E22" s="382">
        <v>100416</v>
      </c>
      <c r="F22" s="458">
        <v>81.004566210045652</v>
      </c>
    </row>
    <row r="23" spans="1:6" ht="22.05" customHeight="1" x14ac:dyDescent="0.3">
      <c r="A23" s="785" t="s">
        <v>1173</v>
      </c>
      <c r="B23" s="785"/>
      <c r="C23" s="456" t="s">
        <v>1170</v>
      </c>
      <c r="D23" s="456" t="s">
        <v>1172</v>
      </c>
      <c r="E23" s="382">
        <v>38371</v>
      </c>
      <c r="F23" s="458">
        <v>81.004566210045652</v>
      </c>
    </row>
    <row r="24" spans="1:6" ht="12.45" customHeight="1" x14ac:dyDescent="0.3">
      <c r="A24" s="886"/>
      <c r="B24" s="886"/>
      <c r="C24" s="456"/>
      <c r="D24" s="456"/>
      <c r="E24" s="369"/>
      <c r="F24" s="458"/>
    </row>
    <row r="25" spans="1:6" ht="22.05" customHeight="1" x14ac:dyDescent="0.3">
      <c r="A25" s="785" t="s">
        <v>1174</v>
      </c>
      <c r="B25" s="785"/>
      <c r="C25" s="456" t="s">
        <v>1170</v>
      </c>
      <c r="D25" s="456" t="s">
        <v>1171</v>
      </c>
      <c r="E25" s="445">
        <v>153877</v>
      </c>
      <c r="F25" s="458">
        <v>99.98858447488584</v>
      </c>
    </row>
    <row r="26" spans="1:6" ht="22.05" customHeight="1" x14ac:dyDescent="0.3">
      <c r="A26" s="785" t="s">
        <v>1174</v>
      </c>
      <c r="B26" s="785"/>
      <c r="C26" s="456" t="s">
        <v>1170</v>
      </c>
      <c r="D26" s="456" t="s">
        <v>1172</v>
      </c>
      <c r="E26" s="445">
        <v>89939</v>
      </c>
      <c r="F26" s="458">
        <v>99.98858447488584</v>
      </c>
    </row>
    <row r="27" spans="1:6" ht="12.45" customHeight="1" x14ac:dyDescent="0.3">
      <c r="A27" s="886"/>
      <c r="B27" s="886"/>
      <c r="C27" s="456"/>
      <c r="D27" s="456"/>
      <c r="E27" s="445"/>
      <c r="F27" s="458"/>
    </row>
    <row r="28" spans="1:6" ht="22.05" customHeight="1" x14ac:dyDescent="0.3">
      <c r="A28" s="960" t="s">
        <v>1496</v>
      </c>
      <c r="B28" s="960"/>
      <c r="C28" s="456" t="s">
        <v>1170</v>
      </c>
      <c r="D28" s="456" t="s">
        <v>1171</v>
      </c>
      <c r="E28" s="445">
        <v>153877</v>
      </c>
      <c r="F28" s="458">
        <v>99.98858447488584</v>
      </c>
    </row>
    <row r="29" spans="1:6" ht="22.05" customHeight="1" x14ac:dyDescent="0.3">
      <c r="A29" s="960" t="s">
        <v>1496</v>
      </c>
      <c r="B29" s="960"/>
      <c r="C29" s="456" t="s">
        <v>1170</v>
      </c>
      <c r="D29" s="456" t="s">
        <v>1172</v>
      </c>
      <c r="E29" s="445">
        <v>89939</v>
      </c>
      <c r="F29" s="458">
        <v>99.98858447488584</v>
      </c>
    </row>
    <row r="30" spans="1:6" ht="12.45" customHeight="1" x14ac:dyDescent="0.3">
      <c r="A30" s="886"/>
      <c r="B30" s="886"/>
      <c r="C30" s="456"/>
      <c r="D30" s="456"/>
      <c r="E30" s="369"/>
      <c r="F30" s="458"/>
    </row>
    <row r="31" spans="1:6" ht="22.05" customHeight="1" x14ac:dyDescent="0.3">
      <c r="A31" s="785" t="s">
        <v>1175</v>
      </c>
      <c r="B31" s="785"/>
      <c r="C31" s="456" t="s">
        <v>1170</v>
      </c>
      <c r="D31" s="456" t="s">
        <v>1171</v>
      </c>
      <c r="E31" s="382">
        <v>136259</v>
      </c>
      <c r="F31" s="458">
        <v>99.98858447488584</v>
      </c>
    </row>
    <row r="32" spans="1:6" ht="22.05" customHeight="1" x14ac:dyDescent="0.3">
      <c r="A32" s="785" t="s">
        <v>1175</v>
      </c>
      <c r="B32" s="785"/>
      <c r="C32" s="456" t="s">
        <v>1170</v>
      </c>
      <c r="D32" s="456" t="s">
        <v>1172</v>
      </c>
      <c r="E32" s="382">
        <v>106662</v>
      </c>
      <c r="F32" s="458">
        <v>99.98858447488584</v>
      </c>
    </row>
    <row r="33" spans="1:6" ht="12.45" customHeight="1" x14ac:dyDescent="0.3">
      <c r="A33" s="785"/>
      <c r="B33" s="785"/>
      <c r="C33" s="456"/>
      <c r="D33" s="456"/>
      <c r="E33" s="382"/>
      <c r="F33" s="458"/>
    </row>
    <row r="34" spans="1:6" s="189" customFormat="1" ht="22.05" customHeight="1" x14ac:dyDescent="0.3">
      <c r="A34" s="785" t="s">
        <v>1176</v>
      </c>
      <c r="B34" s="785"/>
      <c r="C34" s="456" t="s">
        <v>1170</v>
      </c>
      <c r="D34" s="456" t="s">
        <v>1171</v>
      </c>
      <c r="E34" s="382">
        <v>158041</v>
      </c>
      <c r="F34" s="458">
        <v>99.98858447488584</v>
      </c>
    </row>
    <row r="35" spans="1:6" ht="22.05" customHeight="1" x14ac:dyDescent="0.3">
      <c r="A35" s="785" t="s">
        <v>1176</v>
      </c>
      <c r="B35" s="785"/>
      <c r="C35" s="456" t="s">
        <v>1170</v>
      </c>
      <c r="D35" s="456" t="s">
        <v>1172</v>
      </c>
      <c r="E35" s="382">
        <v>119473</v>
      </c>
      <c r="F35" s="458">
        <v>99.98858447488584</v>
      </c>
    </row>
    <row r="36" spans="1:6" ht="12.45" customHeight="1" x14ac:dyDescent="0.3">
      <c r="A36" s="886"/>
      <c r="B36" s="886"/>
      <c r="C36" s="456"/>
      <c r="D36" s="456"/>
      <c r="E36" s="369"/>
      <c r="F36" s="458"/>
    </row>
    <row r="37" spans="1:6" ht="22.05" customHeight="1" x14ac:dyDescent="0.3">
      <c r="A37" s="785" t="s">
        <v>1177</v>
      </c>
      <c r="B37" s="785"/>
      <c r="C37" s="456" t="s">
        <v>1179</v>
      </c>
      <c r="D37" s="456" t="s">
        <v>1180</v>
      </c>
      <c r="E37" s="382">
        <v>37968</v>
      </c>
      <c r="F37" s="458">
        <v>99.98858447488584</v>
      </c>
    </row>
    <row r="38" spans="1:6" ht="22.05" customHeight="1" x14ac:dyDescent="0.3">
      <c r="A38" s="785" t="s">
        <v>1178</v>
      </c>
      <c r="B38" s="785"/>
      <c r="C38" s="456" t="s">
        <v>1179</v>
      </c>
      <c r="D38" s="456" t="s">
        <v>1181</v>
      </c>
      <c r="E38" s="382">
        <v>37131</v>
      </c>
      <c r="F38" s="458">
        <v>99.98858447488584</v>
      </c>
    </row>
    <row r="39" spans="1:6" ht="12.45" customHeight="1" x14ac:dyDescent="0.3">
      <c r="A39" s="886"/>
      <c r="B39" s="886"/>
      <c r="C39" s="456"/>
      <c r="D39" s="456"/>
      <c r="E39" s="369"/>
      <c r="F39" s="458"/>
    </row>
    <row r="40" spans="1:6" ht="22.05" customHeight="1" x14ac:dyDescent="0.3">
      <c r="A40" s="785" t="s">
        <v>1182</v>
      </c>
      <c r="B40" s="785"/>
      <c r="C40" s="456" t="s">
        <v>1179</v>
      </c>
      <c r="D40" s="456" t="s">
        <v>1180</v>
      </c>
      <c r="E40" s="382">
        <v>37730</v>
      </c>
      <c r="F40" s="458">
        <v>99.98858447488584</v>
      </c>
    </row>
    <row r="41" spans="1:6" ht="22.05" customHeight="1" x14ac:dyDescent="0.3">
      <c r="A41" s="785" t="s">
        <v>1182</v>
      </c>
      <c r="B41" s="785"/>
      <c r="C41" s="456" t="s">
        <v>1179</v>
      </c>
      <c r="D41" s="456" t="s">
        <v>1181</v>
      </c>
      <c r="E41" s="382">
        <v>42268</v>
      </c>
      <c r="F41" s="458">
        <v>99.98858447488584</v>
      </c>
    </row>
    <row r="42" spans="1:6" ht="12.45" customHeight="1" x14ac:dyDescent="0.3">
      <c r="A42" s="886"/>
      <c r="B42" s="886"/>
      <c r="C42" s="456"/>
      <c r="D42" s="456"/>
      <c r="E42" s="369"/>
      <c r="F42" s="458"/>
    </row>
    <row r="43" spans="1:6" ht="22.05" customHeight="1" x14ac:dyDescent="0.3">
      <c r="A43" s="785" t="s">
        <v>1183</v>
      </c>
      <c r="B43" s="785"/>
      <c r="C43" s="456" t="s">
        <v>1179</v>
      </c>
      <c r="D43" s="456" t="s">
        <v>1180</v>
      </c>
      <c r="E43" s="382">
        <v>35849</v>
      </c>
      <c r="F43" s="458">
        <v>99.98858447488584</v>
      </c>
    </row>
    <row r="44" spans="1:6" ht="22.05" customHeight="1" x14ac:dyDescent="0.3">
      <c r="A44" s="785" t="s">
        <v>1183</v>
      </c>
      <c r="B44" s="785"/>
      <c r="C44" s="456" t="s">
        <v>1179</v>
      </c>
      <c r="D44" s="456" t="s">
        <v>1181</v>
      </c>
      <c r="E44" s="382">
        <v>41347</v>
      </c>
      <c r="F44" s="458">
        <v>99.98858447488584</v>
      </c>
    </row>
    <row r="45" spans="1:6" ht="12.45" customHeight="1" x14ac:dyDescent="0.3">
      <c r="A45" s="886"/>
      <c r="B45" s="886"/>
      <c r="C45" s="456"/>
      <c r="D45" s="456"/>
      <c r="E45" s="369"/>
      <c r="F45" s="458"/>
    </row>
    <row r="46" spans="1:6" ht="22.05" customHeight="1" x14ac:dyDescent="0.3">
      <c r="A46" s="785" t="s">
        <v>1184</v>
      </c>
      <c r="B46" s="785"/>
      <c r="C46" s="456" t="s">
        <v>1185</v>
      </c>
      <c r="D46" s="456" t="s">
        <v>1186</v>
      </c>
      <c r="E46" s="382">
        <v>106421</v>
      </c>
      <c r="F46" s="458">
        <v>99.98858447488584</v>
      </c>
    </row>
    <row r="47" spans="1:6" ht="22.05" customHeight="1" x14ac:dyDescent="0.3">
      <c r="A47" s="785" t="s">
        <v>1184</v>
      </c>
      <c r="B47" s="785"/>
      <c r="C47" s="456" t="s">
        <v>1185</v>
      </c>
      <c r="D47" s="456" t="s">
        <v>1187</v>
      </c>
      <c r="E47" s="382">
        <v>118191</v>
      </c>
      <c r="F47" s="458">
        <v>99.98858447488584</v>
      </c>
    </row>
    <row r="48" spans="1:6" ht="12.45" customHeight="1" x14ac:dyDescent="0.3">
      <c r="A48" s="886"/>
      <c r="B48" s="886"/>
      <c r="C48" s="456"/>
      <c r="D48" s="456"/>
      <c r="E48" s="369"/>
      <c r="F48" s="458"/>
    </row>
    <row r="49" spans="1:6" ht="22.05" customHeight="1" x14ac:dyDescent="0.3">
      <c r="A49" s="785" t="s">
        <v>1769</v>
      </c>
      <c r="B49" s="785"/>
      <c r="C49" s="456" t="s">
        <v>1497</v>
      </c>
      <c r="D49" s="456" t="s">
        <v>1498</v>
      </c>
      <c r="E49" s="382">
        <v>19958</v>
      </c>
      <c r="F49" s="458">
        <v>60.445205479452056</v>
      </c>
    </row>
    <row r="50" spans="1:6" ht="22.05" customHeight="1" x14ac:dyDescent="0.3">
      <c r="A50" s="785" t="s">
        <v>1769</v>
      </c>
      <c r="B50" s="785"/>
      <c r="C50" s="456" t="s">
        <v>1497</v>
      </c>
      <c r="D50" s="456" t="s">
        <v>1193</v>
      </c>
      <c r="E50" s="382">
        <v>20181</v>
      </c>
      <c r="F50" s="458">
        <v>60.445205479452056</v>
      </c>
    </row>
    <row r="51" spans="1:6" ht="12.45" customHeight="1" x14ac:dyDescent="0.3">
      <c r="A51" s="886"/>
      <c r="B51" s="886"/>
      <c r="C51" s="456"/>
      <c r="D51" s="456"/>
      <c r="E51" s="369"/>
      <c r="F51" s="458"/>
    </row>
    <row r="52" spans="1:6" ht="22.05" customHeight="1" x14ac:dyDescent="0.3">
      <c r="A52" s="785" t="s">
        <v>1188</v>
      </c>
      <c r="B52" s="785"/>
      <c r="C52" s="456" t="s">
        <v>1189</v>
      </c>
      <c r="D52" s="456" t="s">
        <v>1190</v>
      </c>
      <c r="E52" s="382">
        <v>40876</v>
      </c>
      <c r="F52" s="458">
        <v>99.98858447488584</v>
      </c>
    </row>
    <row r="53" spans="1:6" ht="22.05" customHeight="1" x14ac:dyDescent="0.3">
      <c r="A53" s="785" t="s">
        <v>1188</v>
      </c>
      <c r="B53" s="785"/>
      <c r="C53" s="456" t="s">
        <v>1189</v>
      </c>
      <c r="D53" s="456" t="s">
        <v>1191</v>
      </c>
      <c r="E53" s="382">
        <v>25850</v>
      </c>
      <c r="F53" s="458">
        <v>99.98858447488584</v>
      </c>
    </row>
    <row r="54" spans="1:6" ht="12.45" customHeight="1" x14ac:dyDescent="0.3">
      <c r="A54" s="886"/>
      <c r="B54" s="886"/>
      <c r="C54" s="456"/>
      <c r="D54" s="456"/>
      <c r="E54" s="369"/>
      <c r="F54" s="458"/>
    </row>
    <row r="55" spans="1:6" ht="22.05" customHeight="1" x14ac:dyDescent="0.3">
      <c r="A55" s="785" t="s">
        <v>1192</v>
      </c>
      <c r="B55" s="785"/>
      <c r="C55" s="456" t="s">
        <v>1192</v>
      </c>
      <c r="D55" s="456" t="s">
        <v>1193</v>
      </c>
      <c r="E55" s="382">
        <v>49112</v>
      </c>
      <c r="F55" s="458">
        <v>99.98858447488584</v>
      </c>
    </row>
    <row r="56" spans="1:6" ht="22.05" customHeight="1" x14ac:dyDescent="0.3">
      <c r="A56" s="785" t="s">
        <v>1192</v>
      </c>
      <c r="B56" s="785"/>
      <c r="C56" s="456" t="s">
        <v>1192</v>
      </c>
      <c r="D56" s="456" t="s">
        <v>1194</v>
      </c>
      <c r="E56" s="382">
        <v>21797</v>
      </c>
      <c r="F56" s="458">
        <v>99.98858447488584</v>
      </c>
    </row>
    <row r="57" spans="1:6" ht="12.45" customHeight="1" x14ac:dyDescent="0.3">
      <c r="A57" s="886"/>
      <c r="B57" s="886"/>
      <c r="C57" s="456"/>
      <c r="D57" s="456"/>
      <c r="E57" s="369"/>
      <c r="F57" s="458"/>
    </row>
    <row r="58" spans="1:6" ht="22.05" customHeight="1" x14ac:dyDescent="0.3">
      <c r="A58" s="785" t="s">
        <v>1195</v>
      </c>
      <c r="B58" s="785"/>
      <c r="C58" s="456" t="s">
        <v>1196</v>
      </c>
      <c r="D58" s="456" t="s">
        <v>1197</v>
      </c>
      <c r="E58" s="382">
        <v>49702</v>
      </c>
      <c r="F58" s="458">
        <v>99.98858447488584</v>
      </c>
    </row>
    <row r="59" spans="1:6" ht="22.05" customHeight="1" x14ac:dyDescent="0.3">
      <c r="A59" s="785" t="s">
        <v>1195</v>
      </c>
      <c r="B59" s="785"/>
      <c r="C59" s="456" t="s">
        <v>1196</v>
      </c>
      <c r="D59" s="456" t="s">
        <v>1186</v>
      </c>
      <c r="E59" s="382">
        <v>108407</v>
      </c>
      <c r="F59" s="458">
        <v>99.98858447488584</v>
      </c>
    </row>
    <row r="60" spans="1:6" ht="12.45" customHeight="1" x14ac:dyDescent="0.3">
      <c r="A60" s="886"/>
      <c r="B60" s="886"/>
      <c r="C60" s="456"/>
      <c r="D60" s="456"/>
      <c r="E60" s="382"/>
      <c r="F60" s="458"/>
    </row>
    <row r="61" spans="1:6" ht="22.05" customHeight="1" x14ac:dyDescent="0.3">
      <c r="A61" s="785" t="s">
        <v>1770</v>
      </c>
      <c r="B61" s="785"/>
      <c r="C61" s="456" t="s">
        <v>1771</v>
      </c>
      <c r="D61" s="456" t="s">
        <v>1772</v>
      </c>
      <c r="E61" s="382">
        <v>61516</v>
      </c>
      <c r="F61" s="458">
        <v>100</v>
      </c>
    </row>
    <row r="62" spans="1:6" ht="22.05" customHeight="1" x14ac:dyDescent="0.3">
      <c r="A62" s="785" t="s">
        <v>1770</v>
      </c>
      <c r="B62" s="785"/>
      <c r="C62" s="456" t="s">
        <v>1771</v>
      </c>
      <c r="D62" s="456" t="s">
        <v>1773</v>
      </c>
      <c r="E62" s="382">
        <v>67748</v>
      </c>
      <c r="F62" s="458">
        <v>100</v>
      </c>
    </row>
    <row r="63" spans="1:6" ht="12.45" customHeight="1" x14ac:dyDescent="0.3">
      <c r="A63" s="886"/>
      <c r="B63" s="886"/>
      <c r="C63" s="456"/>
      <c r="D63" s="456"/>
      <c r="E63" s="382"/>
      <c r="F63" s="458"/>
    </row>
    <row r="64" spans="1:6" ht="22.05" customHeight="1" x14ac:dyDescent="0.3">
      <c r="A64" s="785" t="s">
        <v>1496</v>
      </c>
      <c r="B64" s="785"/>
      <c r="C64" s="456" t="s">
        <v>1774</v>
      </c>
      <c r="D64" s="456" t="s">
        <v>1171</v>
      </c>
      <c r="E64" s="382">
        <v>153247</v>
      </c>
      <c r="F64" s="458">
        <v>99.98858447488584</v>
      </c>
    </row>
    <row r="65" spans="1:6" ht="22.05" customHeight="1" x14ac:dyDescent="0.3">
      <c r="A65" s="785" t="s">
        <v>1496</v>
      </c>
      <c r="B65" s="785"/>
      <c r="C65" s="456" t="s">
        <v>1774</v>
      </c>
      <c r="D65" s="456" t="s">
        <v>1172</v>
      </c>
      <c r="E65" s="382">
        <v>90444</v>
      </c>
      <c r="F65" s="458">
        <v>99.98858447488584</v>
      </c>
    </row>
    <row r="66" spans="1:6" ht="12.45" customHeight="1" x14ac:dyDescent="0.3">
      <c r="A66" s="959"/>
      <c r="B66" s="959"/>
      <c r="C66" s="456"/>
      <c r="D66" s="456"/>
      <c r="E66" s="382"/>
      <c r="F66" s="458"/>
    </row>
    <row r="67" spans="1:6" ht="22.05" customHeight="1" x14ac:dyDescent="0.3">
      <c r="A67" s="785" t="s">
        <v>1198</v>
      </c>
      <c r="B67" s="785"/>
      <c r="C67" s="456" t="s">
        <v>1199</v>
      </c>
      <c r="D67" s="456" t="s">
        <v>1200</v>
      </c>
      <c r="E67" s="382">
        <v>519113</v>
      </c>
      <c r="F67" s="458">
        <v>87</v>
      </c>
    </row>
    <row r="68" spans="1:6" ht="22.05" customHeight="1" x14ac:dyDescent="0.3">
      <c r="A68" s="785" t="s">
        <v>1198</v>
      </c>
      <c r="B68" s="785"/>
      <c r="C68" s="456" t="s">
        <v>1199</v>
      </c>
      <c r="D68" s="456" t="s">
        <v>1201</v>
      </c>
      <c r="E68" s="382">
        <v>514880</v>
      </c>
      <c r="F68" s="458">
        <v>87</v>
      </c>
    </row>
    <row r="69" spans="1:6" ht="12.45" customHeight="1" x14ac:dyDescent="0.3">
      <c r="A69" s="886"/>
      <c r="B69" s="886"/>
      <c r="C69" s="456"/>
      <c r="D69" s="456"/>
      <c r="E69" s="369"/>
      <c r="F69" s="458"/>
    </row>
    <row r="70" spans="1:6" ht="22.05" customHeight="1" x14ac:dyDescent="0.3">
      <c r="A70" s="785" t="s">
        <v>1202</v>
      </c>
      <c r="B70" s="785"/>
      <c r="C70" s="456" t="s">
        <v>1199</v>
      </c>
      <c r="D70" s="456" t="s">
        <v>1200</v>
      </c>
      <c r="E70" s="382">
        <v>298206</v>
      </c>
      <c r="F70" s="458">
        <v>87</v>
      </c>
    </row>
    <row r="71" spans="1:6" ht="22.05" customHeight="1" x14ac:dyDescent="0.3">
      <c r="A71" s="785" t="s">
        <v>1202</v>
      </c>
      <c r="B71" s="785"/>
      <c r="C71" s="456" t="s">
        <v>1199</v>
      </c>
      <c r="D71" s="456" t="s">
        <v>1201</v>
      </c>
      <c r="E71" s="382">
        <v>495194</v>
      </c>
      <c r="F71" s="458">
        <v>87</v>
      </c>
    </row>
    <row r="72" spans="1:6" ht="12.45" customHeight="1" x14ac:dyDescent="0.3">
      <c r="A72" s="886"/>
      <c r="B72" s="886"/>
      <c r="C72" s="456"/>
      <c r="D72" s="456"/>
      <c r="E72" s="369"/>
      <c r="F72" s="458"/>
    </row>
    <row r="73" spans="1:6" ht="22.05" customHeight="1" x14ac:dyDescent="0.3">
      <c r="A73" s="785" t="s">
        <v>1499</v>
      </c>
      <c r="B73" s="785"/>
      <c r="C73" s="456" t="s">
        <v>1199</v>
      </c>
      <c r="D73" s="456" t="s">
        <v>1200</v>
      </c>
      <c r="E73" s="382">
        <v>582038</v>
      </c>
      <c r="F73" s="458">
        <v>72</v>
      </c>
    </row>
    <row r="74" spans="1:6" ht="22.05" customHeight="1" x14ac:dyDescent="0.3">
      <c r="A74" s="785" t="s">
        <v>1499</v>
      </c>
      <c r="B74" s="785"/>
      <c r="C74" s="456" t="s">
        <v>1199</v>
      </c>
      <c r="D74" s="456" t="s">
        <v>1500</v>
      </c>
      <c r="E74" s="382">
        <v>482508</v>
      </c>
      <c r="F74" s="458">
        <v>72</v>
      </c>
    </row>
    <row r="75" spans="1:6" ht="12.45" customHeight="1" x14ac:dyDescent="0.3">
      <c r="A75" s="886"/>
      <c r="B75" s="886"/>
      <c r="C75" s="456"/>
      <c r="D75" s="456"/>
      <c r="E75" s="369"/>
      <c r="F75" s="458"/>
    </row>
    <row r="76" spans="1:6" ht="22.05" customHeight="1" x14ac:dyDescent="0.3">
      <c r="A76" s="785" t="s">
        <v>1501</v>
      </c>
      <c r="B76" s="785"/>
      <c r="C76" s="456" t="s">
        <v>1199</v>
      </c>
      <c r="D76" s="456" t="s">
        <v>1200</v>
      </c>
      <c r="E76" s="382">
        <v>104541</v>
      </c>
      <c r="F76" s="458">
        <v>56.000000000000007</v>
      </c>
    </row>
    <row r="77" spans="1:6" ht="22.05" customHeight="1" x14ac:dyDescent="0.3">
      <c r="A77" s="785" t="s">
        <v>1501</v>
      </c>
      <c r="B77" s="785"/>
      <c r="C77" s="456" t="s">
        <v>1199</v>
      </c>
      <c r="D77" s="456" t="s">
        <v>1502</v>
      </c>
      <c r="E77" s="382">
        <v>109846</v>
      </c>
      <c r="F77" s="458">
        <v>56.000000000000007</v>
      </c>
    </row>
    <row r="78" spans="1:6" ht="12.45" customHeight="1" x14ac:dyDescent="0.3">
      <c r="A78" s="886"/>
      <c r="B78" s="886"/>
      <c r="C78" s="456"/>
      <c r="D78" s="456"/>
      <c r="E78" s="369"/>
      <c r="F78" s="458"/>
    </row>
    <row r="79" spans="1:6" ht="22.05" customHeight="1" x14ac:dyDescent="0.3">
      <c r="A79" s="785" t="s">
        <v>1203</v>
      </c>
      <c r="B79" s="785"/>
      <c r="C79" s="456" t="s">
        <v>1199</v>
      </c>
      <c r="D79" s="456" t="s">
        <v>1200</v>
      </c>
      <c r="E79" s="382">
        <v>192651</v>
      </c>
      <c r="F79" s="458">
        <v>85</v>
      </c>
    </row>
    <row r="80" spans="1:6" ht="22.05" customHeight="1" x14ac:dyDescent="0.3">
      <c r="A80" s="785" t="s">
        <v>1203</v>
      </c>
      <c r="B80" s="785"/>
      <c r="C80" s="456" t="s">
        <v>1199</v>
      </c>
      <c r="D80" s="456" t="s">
        <v>1201</v>
      </c>
      <c r="E80" s="382">
        <v>111793</v>
      </c>
      <c r="F80" s="458">
        <v>85</v>
      </c>
    </row>
    <row r="81" spans="1:6" ht="12.45" customHeight="1" x14ac:dyDescent="0.3">
      <c r="A81" s="886"/>
      <c r="B81" s="886"/>
      <c r="C81" s="456"/>
      <c r="D81" s="456"/>
      <c r="E81" s="369"/>
      <c r="F81" s="458"/>
    </row>
    <row r="82" spans="1:6" ht="22.05" customHeight="1" x14ac:dyDescent="0.3">
      <c r="A82" s="785" t="s">
        <v>1503</v>
      </c>
      <c r="B82" s="785"/>
      <c r="C82" s="456" t="s">
        <v>1199</v>
      </c>
      <c r="D82" s="456" t="s">
        <v>1504</v>
      </c>
      <c r="E82" s="382">
        <v>151351</v>
      </c>
      <c r="F82" s="458">
        <v>32</v>
      </c>
    </row>
    <row r="83" spans="1:6" ht="22.05" customHeight="1" x14ac:dyDescent="0.3">
      <c r="A83" s="785" t="s">
        <v>1503</v>
      </c>
      <c r="B83" s="785"/>
      <c r="C83" s="456" t="s">
        <v>1199</v>
      </c>
      <c r="D83" s="456" t="s">
        <v>1505</v>
      </c>
      <c r="E83" s="382">
        <v>162236</v>
      </c>
      <c r="F83" s="458">
        <v>32</v>
      </c>
    </row>
    <row r="84" spans="1:6" ht="12.45" customHeight="1" x14ac:dyDescent="0.3">
      <c r="A84" s="886"/>
      <c r="B84" s="886"/>
      <c r="C84" s="456"/>
      <c r="D84" s="456"/>
      <c r="E84" s="369"/>
      <c r="F84" s="458"/>
    </row>
    <row r="85" spans="1:6" ht="22.05" customHeight="1" x14ac:dyDescent="0.3">
      <c r="A85" s="785" t="s">
        <v>1775</v>
      </c>
      <c r="B85" s="785"/>
      <c r="C85" s="456" t="s">
        <v>1199</v>
      </c>
      <c r="D85" s="456" t="s">
        <v>1504</v>
      </c>
      <c r="E85" s="382">
        <v>498081</v>
      </c>
      <c r="F85" s="458">
        <v>65</v>
      </c>
    </row>
    <row r="86" spans="1:6" ht="22.05" customHeight="1" x14ac:dyDescent="0.3">
      <c r="A86" s="785" t="s">
        <v>1776</v>
      </c>
      <c r="B86" s="785"/>
      <c r="C86" s="456" t="s">
        <v>1199</v>
      </c>
      <c r="D86" s="456" t="s">
        <v>1777</v>
      </c>
      <c r="E86" s="382">
        <v>478959</v>
      </c>
      <c r="F86" s="458">
        <v>65</v>
      </c>
    </row>
    <row r="87" spans="1:6" ht="12.45" customHeight="1" x14ac:dyDescent="0.3">
      <c r="A87" s="958"/>
      <c r="B87" s="958"/>
      <c r="C87" s="456"/>
      <c r="D87" s="456"/>
      <c r="E87" s="369"/>
      <c r="F87" s="458"/>
    </row>
    <row r="88" spans="1:6" ht="22.05" customHeight="1" x14ac:dyDescent="0.3">
      <c r="A88" s="785" t="s">
        <v>1506</v>
      </c>
      <c r="B88" s="785"/>
      <c r="C88" s="456" t="s">
        <v>1199</v>
      </c>
      <c r="D88" s="456" t="s">
        <v>1507</v>
      </c>
      <c r="E88" s="382">
        <v>413190</v>
      </c>
      <c r="F88" s="458">
        <v>73</v>
      </c>
    </row>
    <row r="89" spans="1:6" ht="22.05" customHeight="1" x14ac:dyDescent="0.3">
      <c r="A89" s="785" t="s">
        <v>1506</v>
      </c>
      <c r="B89" s="785"/>
      <c r="C89" s="456" t="s">
        <v>1199</v>
      </c>
      <c r="D89" s="456" t="s">
        <v>1508</v>
      </c>
      <c r="E89" s="382">
        <v>400844</v>
      </c>
      <c r="F89" s="458">
        <v>73</v>
      </c>
    </row>
    <row r="90" spans="1:6" ht="12.45" customHeight="1" x14ac:dyDescent="0.3">
      <c r="A90" s="886"/>
      <c r="B90" s="886"/>
      <c r="C90" s="456"/>
      <c r="D90" s="456"/>
      <c r="E90" s="369"/>
      <c r="F90" s="458"/>
    </row>
    <row r="91" spans="1:6" ht="22.05" customHeight="1" x14ac:dyDescent="0.3">
      <c r="A91" s="785" t="s">
        <v>1509</v>
      </c>
      <c r="B91" s="785"/>
      <c r="C91" s="456" t="s">
        <v>1199</v>
      </c>
      <c r="D91" s="456" t="s">
        <v>1510</v>
      </c>
      <c r="E91" s="382">
        <v>302451</v>
      </c>
      <c r="F91" s="458">
        <v>85</v>
      </c>
    </row>
    <row r="92" spans="1:6" ht="22.05" customHeight="1" x14ac:dyDescent="0.3">
      <c r="A92" s="785" t="s">
        <v>1509</v>
      </c>
      <c r="B92" s="785"/>
      <c r="C92" s="456" t="s">
        <v>1199</v>
      </c>
      <c r="D92" s="456" t="s">
        <v>1511</v>
      </c>
      <c r="E92" s="382">
        <v>247552</v>
      </c>
      <c r="F92" s="458">
        <v>85</v>
      </c>
    </row>
    <row r="93" spans="1:6" ht="12.45" customHeight="1" x14ac:dyDescent="0.3">
      <c r="A93" s="886"/>
      <c r="B93" s="886"/>
      <c r="C93" s="456"/>
      <c r="D93" s="456"/>
      <c r="E93" s="369"/>
      <c r="F93" s="458"/>
    </row>
    <row r="94" spans="1:6" ht="22.05" customHeight="1" x14ac:dyDescent="0.3">
      <c r="A94" s="785" t="s">
        <v>1512</v>
      </c>
      <c r="B94" s="785"/>
      <c r="C94" s="456" t="s">
        <v>1199</v>
      </c>
      <c r="D94" s="456" t="s">
        <v>1513</v>
      </c>
      <c r="E94" s="445">
        <v>392535</v>
      </c>
      <c r="F94" s="458">
        <v>83</v>
      </c>
    </row>
    <row r="95" spans="1:6" ht="22.05" customHeight="1" x14ac:dyDescent="0.3">
      <c r="A95" s="785" t="s">
        <v>1512</v>
      </c>
      <c r="B95" s="785"/>
      <c r="C95" s="456" t="s">
        <v>1199</v>
      </c>
      <c r="D95" s="456" t="s">
        <v>1514</v>
      </c>
      <c r="E95" s="382">
        <v>77345</v>
      </c>
      <c r="F95" s="458">
        <v>83</v>
      </c>
    </row>
    <row r="96" spans="1:6" ht="12.45" customHeight="1" x14ac:dyDescent="0.3">
      <c r="A96" s="886"/>
      <c r="B96" s="886"/>
      <c r="C96" s="456"/>
      <c r="D96" s="456"/>
      <c r="E96" s="369"/>
      <c r="F96" s="458"/>
    </row>
    <row r="97" spans="1:6" ht="22.05" customHeight="1" x14ac:dyDescent="0.3">
      <c r="A97" s="785" t="s">
        <v>1206</v>
      </c>
      <c r="B97" s="785"/>
      <c r="C97" s="456" t="s">
        <v>1199</v>
      </c>
      <c r="D97" s="456" t="s">
        <v>1500</v>
      </c>
      <c r="E97" s="445">
        <v>570263</v>
      </c>
      <c r="F97" s="458">
        <v>86</v>
      </c>
    </row>
    <row r="98" spans="1:6" ht="22.05" customHeight="1" x14ac:dyDescent="0.3">
      <c r="A98" s="785" t="s">
        <v>1206</v>
      </c>
      <c r="B98" s="785"/>
      <c r="C98" s="456" t="s">
        <v>1199</v>
      </c>
      <c r="D98" s="456" t="s">
        <v>1515</v>
      </c>
      <c r="E98" s="382">
        <v>436619</v>
      </c>
      <c r="F98" s="458">
        <v>86</v>
      </c>
    </row>
    <row r="99" spans="1:6" ht="12.45" customHeight="1" x14ac:dyDescent="0.3">
      <c r="A99" s="959"/>
      <c r="B99" s="959"/>
      <c r="C99" s="456"/>
      <c r="D99" s="456"/>
      <c r="E99" s="382"/>
      <c r="F99" s="458"/>
    </row>
    <row r="100" spans="1:6" ht="22.05" customHeight="1" x14ac:dyDescent="0.3">
      <c r="A100" s="785" t="s">
        <v>1778</v>
      </c>
      <c r="B100" s="785"/>
      <c r="C100" s="456" t="s">
        <v>1199</v>
      </c>
      <c r="D100" s="456" t="s">
        <v>1500</v>
      </c>
      <c r="E100" s="382">
        <v>112687</v>
      </c>
      <c r="F100" s="458">
        <v>85</v>
      </c>
    </row>
    <row r="101" spans="1:6" s="146" customFormat="1" ht="22.05" customHeight="1" x14ac:dyDescent="0.15">
      <c r="A101" s="785" t="s">
        <v>1778</v>
      </c>
      <c r="B101" s="785"/>
      <c r="C101" s="456" t="s">
        <v>1199</v>
      </c>
      <c r="D101" s="456" t="s">
        <v>1779</v>
      </c>
      <c r="E101" s="382">
        <v>127517</v>
      </c>
      <c r="F101" s="458">
        <v>85</v>
      </c>
    </row>
    <row r="102" spans="1:6" ht="12.45" customHeight="1" x14ac:dyDescent="0.3">
      <c r="A102" s="886"/>
      <c r="B102" s="886"/>
      <c r="C102" s="456"/>
      <c r="D102" s="456"/>
      <c r="E102" s="369"/>
      <c r="F102" s="458"/>
    </row>
    <row r="103" spans="1:6" ht="22.05" customHeight="1" x14ac:dyDescent="0.3">
      <c r="A103" s="785" t="s">
        <v>1516</v>
      </c>
      <c r="B103" s="785"/>
      <c r="C103" s="456" t="s">
        <v>1199</v>
      </c>
      <c r="D103" s="456" t="s">
        <v>1517</v>
      </c>
      <c r="E103" s="445">
        <v>261060</v>
      </c>
      <c r="F103" s="458">
        <v>86</v>
      </c>
    </row>
    <row r="104" spans="1:6" ht="22.05" customHeight="1" x14ac:dyDescent="0.3">
      <c r="A104" s="785" t="s">
        <v>1516</v>
      </c>
      <c r="B104" s="785"/>
      <c r="C104" s="456" t="s">
        <v>1199</v>
      </c>
      <c r="D104" s="456" t="s">
        <v>1518</v>
      </c>
      <c r="E104" s="382">
        <v>243312</v>
      </c>
      <c r="F104" s="458">
        <v>86</v>
      </c>
    </row>
    <row r="105" spans="1:6" ht="12.45" customHeight="1" x14ac:dyDescent="0.3">
      <c r="A105" s="886"/>
      <c r="B105" s="886"/>
      <c r="C105" s="456"/>
      <c r="D105" s="456"/>
      <c r="E105" s="369"/>
      <c r="F105" s="458"/>
    </row>
    <row r="106" spans="1:6" ht="22.05" customHeight="1" x14ac:dyDescent="0.3">
      <c r="A106" s="785" t="s">
        <v>1202</v>
      </c>
      <c r="B106" s="785"/>
      <c r="C106" s="456" t="s">
        <v>1199</v>
      </c>
      <c r="D106" s="456" t="s">
        <v>1204</v>
      </c>
      <c r="E106" s="445">
        <v>315361</v>
      </c>
      <c r="F106" s="458">
        <v>85</v>
      </c>
    </row>
    <row r="107" spans="1:6" ht="22.05" customHeight="1" x14ac:dyDescent="0.3">
      <c r="A107" s="785" t="s">
        <v>1202</v>
      </c>
      <c r="B107" s="785"/>
      <c r="C107" s="456" t="s">
        <v>1199</v>
      </c>
      <c r="D107" s="456" t="s">
        <v>1205</v>
      </c>
      <c r="E107" s="382">
        <v>271290</v>
      </c>
      <c r="F107" s="458">
        <v>85</v>
      </c>
    </row>
    <row r="108" spans="1:6" ht="12.45" customHeight="1" x14ac:dyDescent="0.3">
      <c r="A108" s="886"/>
      <c r="B108" s="886"/>
      <c r="C108" s="456"/>
      <c r="D108" s="456"/>
      <c r="E108" s="369"/>
      <c r="F108" s="459"/>
    </row>
    <row r="109" spans="1:6" ht="22.05" customHeight="1" x14ac:dyDescent="0.3">
      <c r="A109" s="785" t="s">
        <v>1206</v>
      </c>
      <c r="B109" s="785"/>
      <c r="C109" s="456" t="s">
        <v>1207</v>
      </c>
      <c r="D109" s="456" t="s">
        <v>1200</v>
      </c>
      <c r="E109" s="380" t="s">
        <v>12</v>
      </c>
      <c r="F109" s="380" t="s">
        <v>12</v>
      </c>
    </row>
    <row r="110" spans="1:6" ht="22.05" customHeight="1" x14ac:dyDescent="0.3">
      <c r="A110" s="785" t="s">
        <v>1206</v>
      </c>
      <c r="B110" s="785"/>
      <c r="C110" s="456" t="s">
        <v>1207</v>
      </c>
      <c r="D110" s="456" t="s">
        <v>1208</v>
      </c>
      <c r="E110" s="380" t="s">
        <v>12</v>
      </c>
      <c r="F110" s="380" t="s">
        <v>12</v>
      </c>
    </row>
    <row r="111" spans="1:6" ht="12.45" customHeight="1" x14ac:dyDescent="0.3">
      <c r="A111" s="887"/>
      <c r="B111" s="887"/>
      <c r="C111" s="394"/>
      <c r="D111" s="394"/>
      <c r="E111" s="384"/>
      <c r="F111" s="460"/>
    </row>
    <row r="112" spans="1:6" s="300" customFormat="1" ht="12.45" customHeight="1" x14ac:dyDescent="0.15">
      <c r="A112" s="939" t="s">
        <v>1519</v>
      </c>
      <c r="B112" s="939"/>
      <c r="C112" s="939"/>
      <c r="D112" s="957" t="s">
        <v>1520</v>
      </c>
      <c r="E112" s="957"/>
      <c r="F112" s="957"/>
    </row>
  </sheetData>
  <mergeCells count="113">
    <mergeCell ref="A1:E1"/>
    <mergeCell ref="A16:B16"/>
    <mergeCell ref="A17:B17"/>
    <mergeCell ref="A18:B18"/>
    <mergeCell ref="A19:B19"/>
    <mergeCell ref="A8:B8"/>
    <mergeCell ref="A9:B9"/>
    <mergeCell ref="A10:B10"/>
    <mergeCell ref="A12:B12"/>
    <mergeCell ref="A13:B13"/>
    <mergeCell ref="A14:B14"/>
    <mergeCell ref="A15:B15"/>
    <mergeCell ref="A2:F2"/>
    <mergeCell ref="A3:F3"/>
    <mergeCell ref="A4:F4"/>
    <mergeCell ref="A5:B5"/>
    <mergeCell ref="A6:B6"/>
    <mergeCell ref="A7:B7"/>
    <mergeCell ref="A11:B11"/>
    <mergeCell ref="A24:B24"/>
    <mergeCell ref="A25:B25"/>
    <mergeCell ref="A20:B20"/>
    <mergeCell ref="A21:B21"/>
    <mergeCell ref="A22:B22"/>
    <mergeCell ref="A23:B23"/>
    <mergeCell ref="A41:B41"/>
    <mergeCell ref="A42:B42"/>
    <mergeCell ref="A43:B43"/>
    <mergeCell ref="A31:B31"/>
    <mergeCell ref="A32:B32"/>
    <mergeCell ref="A33:B33"/>
    <mergeCell ref="A34:B34"/>
    <mergeCell ref="A35:B35"/>
    <mergeCell ref="A26:B26"/>
    <mergeCell ref="A27:B27"/>
    <mergeCell ref="A28:B28"/>
    <mergeCell ref="A29:B29"/>
    <mergeCell ref="A30:B30"/>
    <mergeCell ref="A44:B44"/>
    <mergeCell ref="A45:B45"/>
    <mergeCell ref="A36:B36"/>
    <mergeCell ref="A37:B37"/>
    <mergeCell ref="A38:B38"/>
    <mergeCell ref="A39:B39"/>
    <mergeCell ref="A40:B40"/>
    <mergeCell ref="A55:B55"/>
    <mergeCell ref="A56:B56"/>
    <mergeCell ref="A57:B57"/>
    <mergeCell ref="A58:B58"/>
    <mergeCell ref="A59:B59"/>
    <mergeCell ref="A46:B46"/>
    <mergeCell ref="A47:B47"/>
    <mergeCell ref="A52:B52"/>
    <mergeCell ref="A53:B53"/>
    <mergeCell ref="A54:B54"/>
    <mergeCell ref="A48:B48"/>
    <mergeCell ref="A49:B49"/>
    <mergeCell ref="A50:B50"/>
    <mergeCell ref="A51:B51"/>
    <mergeCell ref="A101:B101"/>
    <mergeCell ref="A60:B60"/>
    <mergeCell ref="A61:B61"/>
    <mergeCell ref="A62:B62"/>
    <mergeCell ref="A63:B63"/>
    <mergeCell ref="A64:B64"/>
    <mergeCell ref="A69:B69"/>
    <mergeCell ref="A67:B67"/>
    <mergeCell ref="A82:B82"/>
    <mergeCell ref="A78:B78"/>
    <mergeCell ref="A70:B70"/>
    <mergeCell ref="A80:B80"/>
    <mergeCell ref="A81:B81"/>
    <mergeCell ref="A71:B71"/>
    <mergeCell ref="A74:B74"/>
    <mergeCell ref="A75:B75"/>
    <mergeCell ref="A68:B68"/>
    <mergeCell ref="A76:B76"/>
    <mergeCell ref="A77:B77"/>
    <mergeCell ref="A73:B73"/>
    <mergeCell ref="A79:B79"/>
    <mergeCell ref="A65:B65"/>
    <mergeCell ref="A66:B66"/>
    <mergeCell ref="A72:B72"/>
    <mergeCell ref="A83:B83"/>
    <mergeCell ref="A100:B100"/>
    <mergeCell ref="A84:B84"/>
    <mergeCell ref="A94:B94"/>
    <mergeCell ref="A95:B95"/>
    <mergeCell ref="A96:B96"/>
    <mergeCell ref="A97:B97"/>
    <mergeCell ref="A87:B87"/>
    <mergeCell ref="A98:B98"/>
    <mergeCell ref="A99:B99"/>
    <mergeCell ref="A89:B89"/>
    <mergeCell ref="A90:B90"/>
    <mergeCell ref="A91:B91"/>
    <mergeCell ref="A92:B92"/>
    <mergeCell ref="A85:B85"/>
    <mergeCell ref="A86:B86"/>
    <mergeCell ref="A88:B88"/>
    <mergeCell ref="A93:B93"/>
    <mergeCell ref="A112:C112"/>
    <mergeCell ref="D112:F112"/>
    <mergeCell ref="A111:B111"/>
    <mergeCell ref="A102:B102"/>
    <mergeCell ref="A103:B103"/>
    <mergeCell ref="A104:B104"/>
    <mergeCell ref="A105:B105"/>
    <mergeCell ref="A106:B106"/>
    <mergeCell ref="A107:B107"/>
    <mergeCell ref="A108:B108"/>
    <mergeCell ref="A109:B109"/>
    <mergeCell ref="A110:B110"/>
  </mergeCells>
  <hyperlinks>
    <hyperlink ref="F1" location="'Inhaltsverzeichnis - Indice'!A1" display="Inhaltsverzeichnis / Indice" xr:uid="{00000000-0004-0000-1900-000000000000}"/>
  </hyperlinks>
  <pageMargins left="0.59055118110236227" right="0.59055118110236227" top="0.59055118110236227" bottom="0.59055118110236227" header="0.19685039370078741" footer="0.19685039370078741"/>
  <pageSetup paperSize="9" scale="71" fitToHeight="2"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6"/>
  <sheetViews>
    <sheetView zoomScale="120" zoomScaleNormal="120" workbookViewId="0">
      <selection sqref="A1:G1"/>
    </sheetView>
  </sheetViews>
  <sheetFormatPr baseColWidth="10" defaultColWidth="9.33203125" defaultRowHeight="14.4" x14ac:dyDescent="0.3"/>
  <cols>
    <col min="1" max="1" width="36.77734375" customWidth="1"/>
    <col min="2" max="8" width="9.6640625" customWidth="1"/>
    <col min="9" max="9" width="38.77734375" customWidth="1"/>
  </cols>
  <sheetData>
    <row r="1" spans="1:9" ht="12" customHeight="1" x14ac:dyDescent="0.3">
      <c r="A1" s="787" t="s">
        <v>532</v>
      </c>
      <c r="B1" s="787"/>
      <c r="C1" s="787"/>
      <c r="D1" s="787"/>
      <c r="E1" s="787"/>
      <c r="F1" s="787"/>
      <c r="G1" s="787"/>
      <c r="H1" s="76"/>
      <c r="I1" s="249" t="s">
        <v>1614</v>
      </c>
    </row>
    <row r="2" spans="1:9" ht="22.05" customHeight="1" x14ac:dyDescent="0.3">
      <c r="A2" s="815" t="s">
        <v>1857</v>
      </c>
      <c r="B2" s="815"/>
      <c r="C2" s="815"/>
      <c r="D2" s="815"/>
      <c r="E2" s="815"/>
      <c r="F2" s="815"/>
      <c r="G2" s="815"/>
      <c r="H2" s="815"/>
      <c r="I2" s="815"/>
    </row>
    <row r="3" spans="1:9" ht="22.05" customHeight="1" x14ac:dyDescent="0.3">
      <c r="A3" s="815" t="s">
        <v>1783</v>
      </c>
      <c r="B3" s="815"/>
      <c r="C3" s="815"/>
      <c r="D3" s="815"/>
      <c r="E3" s="815"/>
      <c r="F3" s="815"/>
      <c r="G3" s="815"/>
      <c r="H3" s="815"/>
      <c r="I3" s="815"/>
    </row>
    <row r="4" spans="1:9" s="84" customFormat="1" ht="12" customHeight="1" x14ac:dyDescent="0.2">
      <c r="A4" s="816"/>
      <c r="B4" s="816"/>
      <c r="C4" s="816"/>
      <c r="D4" s="816"/>
      <c r="E4" s="816"/>
      <c r="F4" s="816"/>
      <c r="G4" s="816"/>
      <c r="H4" s="816"/>
      <c r="I4" s="816"/>
    </row>
    <row r="5" spans="1:9" ht="16.05" customHeight="1" x14ac:dyDescent="0.3">
      <c r="A5" s="301"/>
      <c r="B5" s="302">
        <v>2017</v>
      </c>
      <c r="C5" s="302">
        <v>2018</v>
      </c>
      <c r="D5" s="302">
        <v>2019</v>
      </c>
      <c r="E5" s="302">
        <v>2020</v>
      </c>
      <c r="F5" s="302">
        <v>2021</v>
      </c>
      <c r="G5" s="302">
        <v>2022</v>
      </c>
      <c r="H5" s="302">
        <v>2023</v>
      </c>
      <c r="I5" s="322"/>
    </row>
    <row r="6" spans="1:9" ht="12.45" customHeight="1" x14ac:dyDescent="0.3">
      <c r="A6" s="381"/>
      <c r="B6" s="369"/>
      <c r="C6" s="369"/>
      <c r="D6" s="369"/>
      <c r="E6" s="369"/>
      <c r="F6" s="369"/>
      <c r="G6" s="369"/>
      <c r="H6" s="369"/>
      <c r="I6" s="450"/>
    </row>
    <row r="7" spans="1:9" ht="12.45" customHeight="1" x14ac:dyDescent="0.3">
      <c r="A7" s="381" t="s">
        <v>533</v>
      </c>
      <c r="B7" s="369">
        <v>227</v>
      </c>
      <c r="C7" s="369">
        <v>215</v>
      </c>
      <c r="D7" s="369">
        <v>178</v>
      </c>
      <c r="E7" s="369">
        <v>155</v>
      </c>
      <c r="F7" s="369">
        <v>164</v>
      </c>
      <c r="G7" s="369">
        <v>224</v>
      </c>
      <c r="H7" s="369">
        <v>182</v>
      </c>
      <c r="I7" s="450" t="s">
        <v>534</v>
      </c>
    </row>
    <row r="8" spans="1:9" ht="12.45" customHeight="1" x14ac:dyDescent="0.3">
      <c r="A8" s="398" t="s">
        <v>1930</v>
      </c>
      <c r="B8" s="377">
        <v>69</v>
      </c>
      <c r="C8" s="377">
        <v>57</v>
      </c>
      <c r="D8" s="377">
        <v>53</v>
      </c>
      <c r="E8" s="377">
        <v>31</v>
      </c>
      <c r="F8" s="377">
        <v>38</v>
      </c>
      <c r="G8" s="377">
        <v>47</v>
      </c>
      <c r="H8" s="377">
        <v>40</v>
      </c>
      <c r="I8" s="461" t="s">
        <v>1931</v>
      </c>
    </row>
    <row r="9" spans="1:9" ht="12.45" customHeight="1" x14ac:dyDescent="0.3">
      <c r="A9" s="462" t="s">
        <v>535</v>
      </c>
      <c r="B9" s="377">
        <v>110</v>
      </c>
      <c r="C9" s="377">
        <v>105</v>
      </c>
      <c r="D9" s="377">
        <v>84</v>
      </c>
      <c r="E9" s="377">
        <v>77</v>
      </c>
      <c r="F9" s="377">
        <v>95</v>
      </c>
      <c r="G9" s="377">
        <v>137</v>
      </c>
      <c r="H9" s="377">
        <v>119</v>
      </c>
      <c r="I9" s="461" t="s">
        <v>536</v>
      </c>
    </row>
    <row r="10" spans="1:9" ht="12.45" customHeight="1" x14ac:dyDescent="0.3">
      <c r="A10" s="462" t="s">
        <v>537</v>
      </c>
      <c r="B10" s="377">
        <v>30</v>
      </c>
      <c r="C10" s="377">
        <v>22</v>
      </c>
      <c r="D10" s="377">
        <v>23</v>
      </c>
      <c r="E10" s="377">
        <v>41</v>
      </c>
      <c r="F10" s="377">
        <v>23</v>
      </c>
      <c r="G10" s="377">
        <v>34</v>
      </c>
      <c r="H10" s="377">
        <v>13</v>
      </c>
      <c r="I10" s="461" t="s">
        <v>538</v>
      </c>
    </row>
    <row r="11" spans="1:9" ht="12.45" customHeight="1" x14ac:dyDescent="0.3">
      <c r="A11" s="462" t="s">
        <v>539</v>
      </c>
      <c r="B11" s="377">
        <v>18</v>
      </c>
      <c r="C11" s="377">
        <v>31</v>
      </c>
      <c r="D11" s="377">
        <v>18</v>
      </c>
      <c r="E11" s="377">
        <v>6</v>
      </c>
      <c r="F11" s="377">
        <v>7</v>
      </c>
      <c r="G11" s="377">
        <v>6</v>
      </c>
      <c r="H11" s="377">
        <v>2</v>
      </c>
      <c r="I11" s="461" t="s">
        <v>540</v>
      </c>
    </row>
    <row r="12" spans="1:9" ht="12.45" customHeight="1" x14ac:dyDescent="0.3">
      <c r="A12" s="463"/>
      <c r="B12" s="377"/>
      <c r="C12" s="377"/>
      <c r="D12" s="377"/>
      <c r="E12" s="377"/>
      <c r="F12" s="377"/>
      <c r="G12" s="429"/>
      <c r="H12" s="429"/>
      <c r="I12" s="379"/>
    </row>
    <row r="13" spans="1:9" ht="12.45" customHeight="1" x14ac:dyDescent="0.3">
      <c r="A13" s="381" t="s">
        <v>1387</v>
      </c>
      <c r="B13" s="382">
        <v>3326</v>
      </c>
      <c r="C13" s="382">
        <v>3919</v>
      </c>
      <c r="D13" s="382">
        <v>1859</v>
      </c>
      <c r="E13" s="382">
        <v>2903</v>
      </c>
      <c r="F13" s="382">
        <v>4798</v>
      </c>
      <c r="G13" s="395">
        <v>4041</v>
      </c>
      <c r="H13" s="395">
        <v>3327</v>
      </c>
      <c r="I13" s="450" t="s">
        <v>541</v>
      </c>
    </row>
    <row r="14" spans="1:9" ht="12.45" customHeight="1" x14ac:dyDescent="0.3">
      <c r="A14" s="462" t="s">
        <v>1388</v>
      </c>
      <c r="B14" s="395">
        <v>2272</v>
      </c>
      <c r="C14" s="395">
        <v>2455</v>
      </c>
      <c r="D14" s="395">
        <v>1176</v>
      </c>
      <c r="E14" s="395">
        <v>2050</v>
      </c>
      <c r="F14" s="395">
        <v>2488</v>
      </c>
      <c r="G14" s="382">
        <v>2250</v>
      </c>
      <c r="H14" s="382">
        <v>1987</v>
      </c>
      <c r="I14" s="461" t="s">
        <v>542</v>
      </c>
    </row>
    <row r="15" spans="1:9" ht="12.45" customHeight="1" x14ac:dyDescent="0.3">
      <c r="A15" s="394"/>
      <c r="B15" s="384"/>
      <c r="C15" s="384"/>
      <c r="D15" s="384"/>
      <c r="E15" s="464"/>
      <c r="F15" s="464"/>
      <c r="G15" s="464"/>
      <c r="H15" s="464"/>
      <c r="I15" s="618"/>
    </row>
    <row r="16" spans="1:9" s="300" customFormat="1" ht="12.45" customHeight="1" x14ac:dyDescent="0.15">
      <c r="A16" s="650" t="s">
        <v>495</v>
      </c>
      <c r="B16" s="650"/>
      <c r="C16" s="650"/>
      <c r="D16" s="650"/>
      <c r="E16" s="650"/>
      <c r="F16" s="650"/>
      <c r="G16" s="650"/>
      <c r="H16" s="650"/>
      <c r="I16" s="651" t="s">
        <v>496</v>
      </c>
    </row>
  </sheetData>
  <mergeCells count="4">
    <mergeCell ref="A2:I2"/>
    <mergeCell ref="A3:I3"/>
    <mergeCell ref="A4:I4"/>
    <mergeCell ref="A1:G1"/>
  </mergeCells>
  <hyperlinks>
    <hyperlink ref="I1" location="'Inhaltsverzeichnis - Indice'!A1" display="Inhaltsverzeichnis / Indice" xr:uid="{00000000-0004-0000-1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17"/>
  <sheetViews>
    <sheetView zoomScale="120" zoomScaleNormal="120" workbookViewId="0">
      <selection sqref="A1:J1"/>
    </sheetView>
  </sheetViews>
  <sheetFormatPr baseColWidth="10" defaultColWidth="9.33203125" defaultRowHeight="14.4" x14ac:dyDescent="0.3"/>
  <cols>
    <col min="1" max="1" width="3.33203125" customWidth="1"/>
    <col min="2" max="2" width="15.33203125" customWidth="1"/>
    <col min="3" max="12" width="9.6640625" customWidth="1"/>
    <col min="13" max="13" width="20.5546875" customWidth="1"/>
  </cols>
  <sheetData>
    <row r="1" spans="1:13" ht="12" customHeight="1" x14ac:dyDescent="0.3">
      <c r="A1" s="933" t="s">
        <v>543</v>
      </c>
      <c r="B1" s="933"/>
      <c r="C1" s="933"/>
      <c r="D1" s="933"/>
      <c r="E1" s="933"/>
      <c r="F1" s="933"/>
      <c r="G1" s="933"/>
      <c r="H1" s="933"/>
      <c r="I1" s="933"/>
      <c r="J1" s="933"/>
      <c r="K1" s="76"/>
      <c r="L1" s="76"/>
      <c r="M1" s="249" t="s">
        <v>1614</v>
      </c>
    </row>
    <row r="2" spans="1:13" s="145" customFormat="1" ht="22.05" customHeight="1" x14ac:dyDescent="0.25">
      <c r="A2" s="951" t="s">
        <v>1815</v>
      </c>
      <c r="B2" s="951"/>
      <c r="C2" s="951"/>
      <c r="D2" s="951"/>
      <c r="E2" s="951"/>
      <c r="F2" s="951"/>
      <c r="G2" s="951"/>
      <c r="H2" s="951"/>
      <c r="I2" s="951"/>
      <c r="J2" s="951"/>
      <c r="K2" s="951"/>
      <c r="L2" s="951"/>
      <c r="M2" s="951"/>
    </row>
    <row r="3" spans="1:13" s="145" customFormat="1" ht="22.05" customHeight="1" x14ac:dyDescent="0.25">
      <c r="A3" s="951" t="s">
        <v>1816</v>
      </c>
      <c r="B3" s="951"/>
      <c r="C3" s="951"/>
      <c r="D3" s="951"/>
      <c r="E3" s="951"/>
      <c r="F3" s="951"/>
      <c r="G3" s="951"/>
      <c r="H3" s="951"/>
      <c r="I3" s="951"/>
      <c r="J3" s="951"/>
      <c r="K3" s="951"/>
      <c r="L3" s="951"/>
      <c r="M3" s="951"/>
    </row>
    <row r="4" spans="1:13" s="84" customFormat="1" ht="12" customHeight="1" x14ac:dyDescent="0.2">
      <c r="A4" s="967"/>
      <c r="B4" s="967"/>
      <c r="C4" s="967"/>
      <c r="D4" s="967"/>
      <c r="E4" s="967"/>
      <c r="F4" s="967"/>
      <c r="G4" s="967"/>
      <c r="H4" s="967"/>
      <c r="I4" s="967"/>
      <c r="J4" s="967"/>
      <c r="K4" s="967"/>
      <c r="L4" s="967"/>
      <c r="M4" s="967"/>
    </row>
    <row r="5" spans="1:13" ht="16.05" customHeight="1" x14ac:dyDescent="0.3">
      <c r="A5" s="934" t="s">
        <v>544</v>
      </c>
      <c r="B5" s="935"/>
      <c r="C5" s="302">
        <v>2015</v>
      </c>
      <c r="D5" s="302">
        <v>2016</v>
      </c>
      <c r="E5" s="302">
        <v>2017</v>
      </c>
      <c r="F5" s="302">
        <v>2018</v>
      </c>
      <c r="G5" s="302">
        <v>2019</v>
      </c>
      <c r="H5" s="302">
        <v>2020</v>
      </c>
      <c r="I5" s="302">
        <v>2021</v>
      </c>
      <c r="J5" s="302" t="s">
        <v>1837</v>
      </c>
      <c r="K5" s="302" t="s">
        <v>1838</v>
      </c>
      <c r="L5" s="302">
        <v>2024</v>
      </c>
      <c r="M5" s="323" t="s">
        <v>545</v>
      </c>
    </row>
    <row r="6" spans="1:13" ht="12.45" customHeight="1" x14ac:dyDescent="0.3">
      <c r="A6" s="958"/>
      <c r="B6" s="958"/>
      <c r="C6" s="369"/>
      <c r="D6" s="369"/>
      <c r="E6" s="369"/>
      <c r="F6" s="440"/>
      <c r="G6" s="440"/>
      <c r="H6" s="440"/>
      <c r="I6" s="440"/>
      <c r="J6" s="440"/>
      <c r="K6" s="440"/>
      <c r="L6" s="440"/>
      <c r="M6" s="450"/>
    </row>
    <row r="7" spans="1:13" ht="12.45" customHeight="1" x14ac:dyDescent="0.3">
      <c r="A7" s="964" t="s">
        <v>546</v>
      </c>
      <c r="B7" s="964"/>
      <c r="C7" s="382">
        <v>17317</v>
      </c>
      <c r="D7" s="382">
        <v>16146</v>
      </c>
      <c r="E7" s="437">
        <v>14490</v>
      </c>
      <c r="F7" s="437">
        <v>13640</v>
      </c>
      <c r="G7" s="437">
        <v>11570</v>
      </c>
      <c r="H7" s="437">
        <v>6584</v>
      </c>
      <c r="I7" s="437">
        <v>7247</v>
      </c>
      <c r="J7" s="437">
        <v>5097</v>
      </c>
      <c r="K7" s="437">
        <v>3176</v>
      </c>
      <c r="L7" s="437">
        <v>1482</v>
      </c>
      <c r="M7" s="450" t="s">
        <v>547</v>
      </c>
    </row>
    <row r="8" spans="1:13" ht="12.45" customHeight="1" x14ac:dyDescent="0.3">
      <c r="A8" s="964" t="s">
        <v>548</v>
      </c>
      <c r="B8" s="964"/>
      <c r="C8" s="382">
        <v>1327</v>
      </c>
      <c r="D8" s="382">
        <v>1270</v>
      </c>
      <c r="E8" s="437">
        <v>1055</v>
      </c>
      <c r="F8" s="437">
        <v>1294</v>
      </c>
      <c r="G8" s="437">
        <v>1015</v>
      </c>
      <c r="H8" s="440">
        <v>403</v>
      </c>
      <c r="I8" s="440">
        <v>572</v>
      </c>
      <c r="J8" s="440">
        <v>490</v>
      </c>
      <c r="K8" s="440" t="s">
        <v>12</v>
      </c>
      <c r="L8" s="440" t="s">
        <v>12</v>
      </c>
      <c r="M8" s="450" t="s">
        <v>549</v>
      </c>
    </row>
    <row r="9" spans="1:13" ht="12.45" customHeight="1" x14ac:dyDescent="0.3">
      <c r="A9" s="964" t="s">
        <v>550</v>
      </c>
      <c r="B9" s="964"/>
      <c r="C9" s="382">
        <v>2991</v>
      </c>
      <c r="D9" s="382">
        <v>2932</v>
      </c>
      <c r="E9" s="437">
        <v>3021</v>
      </c>
      <c r="F9" s="437">
        <v>2952</v>
      </c>
      <c r="G9" s="437">
        <v>2661</v>
      </c>
      <c r="H9" s="440">
        <v>945</v>
      </c>
      <c r="I9" s="437">
        <v>1331</v>
      </c>
      <c r="J9" s="437">
        <v>1079</v>
      </c>
      <c r="K9" s="440" t="s">
        <v>12</v>
      </c>
      <c r="L9" s="440" t="s">
        <v>12</v>
      </c>
      <c r="M9" s="450" t="s">
        <v>551</v>
      </c>
    </row>
    <row r="10" spans="1:13" ht="12.45" customHeight="1" x14ac:dyDescent="0.3">
      <c r="A10" s="958"/>
      <c r="B10" s="958"/>
      <c r="C10" s="369"/>
      <c r="D10" s="369"/>
      <c r="E10" s="369"/>
      <c r="F10" s="440"/>
      <c r="G10" s="440"/>
      <c r="H10" s="440"/>
      <c r="I10" s="440"/>
      <c r="J10" s="440"/>
      <c r="K10" s="440"/>
      <c r="L10" s="440"/>
      <c r="M10" s="450"/>
    </row>
    <row r="11" spans="1:13" ht="12.45" customHeight="1" x14ac:dyDescent="0.3">
      <c r="A11" s="926" t="s">
        <v>34</v>
      </c>
      <c r="B11" s="926"/>
      <c r="C11" s="728">
        <v>21635</v>
      </c>
      <c r="D11" s="728">
        <v>20348</v>
      </c>
      <c r="E11" s="728">
        <v>18566</v>
      </c>
      <c r="F11" s="728">
        <v>17886</v>
      </c>
      <c r="G11" s="728">
        <v>15246</v>
      </c>
      <c r="H11" s="728">
        <v>7932</v>
      </c>
      <c r="I11" s="728">
        <v>9150</v>
      </c>
      <c r="J11" s="728">
        <f>SUM(J7:J9)</f>
        <v>6666</v>
      </c>
      <c r="K11" s="728">
        <f>K7</f>
        <v>3176</v>
      </c>
      <c r="L11" s="728">
        <f>L7</f>
        <v>1482</v>
      </c>
      <c r="M11" s="730" t="s">
        <v>27</v>
      </c>
    </row>
    <row r="12" spans="1:13" ht="12.45" customHeight="1" x14ac:dyDescent="0.3">
      <c r="A12" s="965"/>
      <c r="B12" s="965"/>
      <c r="C12" s="384"/>
      <c r="D12" s="384"/>
      <c r="E12" s="384"/>
      <c r="F12" s="464"/>
      <c r="G12" s="464"/>
      <c r="H12" s="464"/>
      <c r="I12" s="464"/>
      <c r="J12" s="464"/>
      <c r="K12" s="464"/>
      <c r="L12" s="464"/>
      <c r="M12" s="451"/>
    </row>
    <row r="13" spans="1:13" s="644" customFormat="1" ht="12.45" customHeight="1" x14ac:dyDescent="0.15">
      <c r="A13" s="644" t="s">
        <v>9</v>
      </c>
      <c r="B13" s="966" t="s">
        <v>1841</v>
      </c>
      <c r="C13" s="966"/>
      <c r="D13" s="966"/>
      <c r="E13" s="966"/>
      <c r="F13" s="966"/>
      <c r="G13" s="966"/>
      <c r="H13" s="966"/>
      <c r="I13" s="966"/>
      <c r="J13" s="966"/>
      <c r="K13" s="966"/>
      <c r="L13" s="966"/>
      <c r="M13" s="966"/>
    </row>
    <row r="14" spans="1:13" s="658" customFormat="1" ht="10.199999999999999" customHeight="1" x14ac:dyDescent="0.3">
      <c r="B14" s="963" t="s">
        <v>1933</v>
      </c>
      <c r="C14" s="963"/>
      <c r="D14" s="963"/>
      <c r="E14" s="963"/>
      <c r="F14" s="963"/>
      <c r="G14" s="963"/>
      <c r="H14" s="963"/>
      <c r="I14" s="963"/>
      <c r="J14" s="963"/>
      <c r="K14" s="963"/>
      <c r="L14" s="963"/>
      <c r="M14" s="963"/>
    </row>
    <row r="15" spans="1:13" s="644" customFormat="1" ht="16.5" customHeight="1" x14ac:dyDescent="0.15">
      <c r="A15" s="644" t="s">
        <v>40</v>
      </c>
      <c r="B15" s="938" t="s">
        <v>2011</v>
      </c>
      <c r="C15" s="938"/>
      <c r="D15" s="938"/>
      <c r="E15" s="938"/>
      <c r="F15" s="938"/>
      <c r="G15" s="938"/>
      <c r="H15" s="938"/>
      <c r="I15" s="938"/>
      <c r="J15" s="938"/>
      <c r="K15" s="938"/>
      <c r="L15" s="938"/>
      <c r="M15" s="938"/>
    </row>
    <row r="16" spans="1:13" s="658" customFormat="1" ht="10.199999999999999" customHeight="1" x14ac:dyDescent="0.3">
      <c r="B16" s="963" t="s">
        <v>1932</v>
      </c>
      <c r="C16" s="963"/>
      <c r="D16" s="963"/>
      <c r="E16" s="963"/>
      <c r="F16" s="963"/>
      <c r="G16" s="963"/>
      <c r="H16" s="963"/>
      <c r="I16" s="963"/>
      <c r="J16" s="963"/>
      <c r="K16" s="963"/>
      <c r="L16" s="963"/>
      <c r="M16" s="963"/>
    </row>
    <row r="17" spans="1:13" s="300" customFormat="1" ht="16.5" customHeight="1" x14ac:dyDescent="0.15">
      <c r="A17" s="640" t="s">
        <v>1209</v>
      </c>
      <c r="B17" s="640"/>
      <c r="C17" s="640"/>
      <c r="D17" s="640"/>
      <c r="E17" s="640"/>
      <c r="F17" s="640"/>
      <c r="G17" s="640"/>
      <c r="H17" s="640"/>
      <c r="I17" s="640"/>
      <c r="J17" s="640"/>
      <c r="K17" s="640"/>
      <c r="L17" s="962" t="s">
        <v>1487</v>
      </c>
      <c r="M17" s="962"/>
    </row>
  </sheetData>
  <mergeCells count="17">
    <mergeCell ref="A1:J1"/>
    <mergeCell ref="A2:M2"/>
    <mergeCell ref="A3:M3"/>
    <mergeCell ref="A4:M4"/>
    <mergeCell ref="A5:B5"/>
    <mergeCell ref="L17:M17"/>
    <mergeCell ref="B14:M14"/>
    <mergeCell ref="B15:M15"/>
    <mergeCell ref="B16:M16"/>
    <mergeCell ref="A6:B6"/>
    <mergeCell ref="A7:B7"/>
    <mergeCell ref="A8:B8"/>
    <mergeCell ref="A9:B9"/>
    <mergeCell ref="A10:B10"/>
    <mergeCell ref="A11:B11"/>
    <mergeCell ref="A12:B12"/>
    <mergeCell ref="B13:M13"/>
  </mergeCells>
  <hyperlinks>
    <hyperlink ref="M1" location="'Inhaltsverzeichnis - Indice'!A1" display="Inhaltsverzeichnis / Indice" xr:uid="{00000000-0004-0000-1B00-000000000000}"/>
  </hyperlinks>
  <pageMargins left="0.59055118110236215" right="0.59055118110236215" top="0.59055118110236215" bottom="0.59055118110236215" header="0.19685039370078741" footer="0.19685039370078741"/>
  <pageSetup paperSize="9" orientation="landscape"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31"/>
  <sheetViews>
    <sheetView zoomScale="120" zoomScaleNormal="120" workbookViewId="0">
      <selection sqref="A1:M1"/>
    </sheetView>
  </sheetViews>
  <sheetFormatPr baseColWidth="10" defaultColWidth="9.109375" defaultRowHeight="15" customHeight="1" x14ac:dyDescent="0.2"/>
  <cols>
    <col min="1" max="16384" width="9.109375" style="153"/>
  </cols>
  <sheetData>
    <row r="1" spans="1:15" ht="12" customHeight="1" x14ac:dyDescent="0.25">
      <c r="A1" s="968"/>
      <c r="B1" s="968"/>
      <c r="C1" s="968"/>
      <c r="D1" s="968"/>
      <c r="E1" s="968"/>
      <c r="F1" s="968"/>
      <c r="G1" s="968"/>
      <c r="H1" s="968"/>
      <c r="I1" s="968"/>
      <c r="J1" s="968"/>
      <c r="K1" s="968"/>
      <c r="L1" s="968"/>
      <c r="M1" s="968"/>
      <c r="N1" s="844" t="s">
        <v>1614</v>
      </c>
      <c r="O1" s="844"/>
    </row>
    <row r="2" spans="1:15" s="212" customFormat="1" ht="15" customHeight="1" x14ac:dyDescent="0.25">
      <c r="A2" s="969"/>
      <c r="B2" s="969"/>
      <c r="C2" s="969"/>
      <c r="D2" s="969"/>
      <c r="E2" s="969"/>
      <c r="F2" s="969"/>
      <c r="G2" s="969"/>
      <c r="H2" s="969"/>
      <c r="I2" s="969"/>
      <c r="J2" s="969"/>
      <c r="K2" s="969"/>
      <c r="L2" s="969"/>
      <c r="M2" s="969"/>
      <c r="N2" s="969"/>
      <c r="O2" s="969"/>
    </row>
    <row r="3" spans="1:15" s="212" customFormat="1" ht="15" customHeight="1" x14ac:dyDescent="0.25"/>
    <row r="29" spans="17:17" ht="15" customHeight="1" x14ac:dyDescent="0.2">
      <c r="Q29" s="275"/>
    </row>
    <row r="30" spans="17:17" ht="15" customHeight="1" x14ac:dyDescent="0.2">
      <c r="Q30" s="275"/>
    </row>
    <row r="31" spans="17:17" ht="15" customHeight="1" x14ac:dyDescent="0.2">
      <c r="Q31" s="275"/>
    </row>
  </sheetData>
  <mergeCells count="3">
    <mergeCell ref="N1:O1"/>
    <mergeCell ref="A1:M1"/>
    <mergeCell ref="A2:O2"/>
  </mergeCells>
  <hyperlinks>
    <hyperlink ref="N1" location="'Inhaltsverzeichnis - Indice'!A1" display="Inhaltsverzeichnis / Indice" xr:uid="{00000000-0004-0000-1C00-000000000000}"/>
  </hyperlinks>
  <pageMargins left="0.7" right="0.7" top="0.75" bottom="0.75" header="0.3" footer="0.3"/>
  <pageSetup paperSize="9"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9"/>
  <sheetViews>
    <sheetView zoomScale="120" zoomScaleNormal="120" workbookViewId="0">
      <selection sqref="A1:E1"/>
    </sheetView>
  </sheetViews>
  <sheetFormatPr baseColWidth="10" defaultColWidth="21.6640625" defaultRowHeight="14.4" x14ac:dyDescent="0.3"/>
  <cols>
    <col min="1" max="1" width="3.33203125" customWidth="1"/>
    <col min="2" max="2" width="4.6640625" customWidth="1"/>
  </cols>
  <sheetData>
    <row r="1" spans="1:6" ht="12" customHeight="1" x14ac:dyDescent="0.3">
      <c r="A1" s="771" t="s">
        <v>1342</v>
      </c>
      <c r="B1" s="771"/>
      <c r="C1" s="771"/>
      <c r="D1" s="771"/>
      <c r="E1" s="771"/>
      <c r="F1" s="249" t="s">
        <v>1614</v>
      </c>
    </row>
    <row r="2" spans="1:6" ht="22.05" customHeight="1" x14ac:dyDescent="0.3">
      <c r="A2" s="777" t="s">
        <v>2100</v>
      </c>
      <c r="B2" s="777"/>
      <c r="C2" s="777"/>
      <c r="D2" s="777"/>
      <c r="E2" s="777"/>
      <c r="F2" s="777"/>
    </row>
    <row r="3" spans="1:6" s="84" customFormat="1" ht="12" customHeight="1" x14ac:dyDescent="0.2">
      <c r="A3" s="781"/>
      <c r="B3" s="781"/>
      <c r="C3" s="781"/>
      <c r="D3" s="781"/>
      <c r="E3" s="781"/>
      <c r="F3" s="781"/>
    </row>
    <row r="4" spans="1:6" ht="16.05" customHeight="1" x14ac:dyDescent="0.3">
      <c r="A4" s="773" t="s">
        <v>1343</v>
      </c>
      <c r="B4" s="774"/>
      <c r="C4" s="624" t="s">
        <v>1911</v>
      </c>
      <c r="D4" s="624" t="s">
        <v>1358</v>
      </c>
      <c r="E4" s="624" t="s">
        <v>1963</v>
      </c>
      <c r="F4" s="625" t="s">
        <v>1964</v>
      </c>
    </row>
    <row r="5" spans="1:6" ht="12.45" customHeight="1" x14ac:dyDescent="0.3">
      <c r="A5" s="775"/>
      <c r="B5" s="775"/>
      <c r="C5" s="626"/>
      <c r="D5" s="626"/>
      <c r="E5" s="626"/>
      <c r="F5" s="626"/>
    </row>
    <row r="6" spans="1:6" ht="12.45" customHeight="1" x14ac:dyDescent="0.3">
      <c r="A6" s="770">
        <v>6</v>
      </c>
      <c r="B6" s="770"/>
      <c r="C6" s="626" t="s">
        <v>95</v>
      </c>
      <c r="D6" s="626" t="s">
        <v>467</v>
      </c>
      <c r="E6" s="626" t="s">
        <v>95</v>
      </c>
      <c r="F6" s="626" t="s">
        <v>102</v>
      </c>
    </row>
    <row r="7" spans="1:6" ht="12.45" customHeight="1" x14ac:dyDescent="0.3">
      <c r="A7" s="770">
        <v>108</v>
      </c>
      <c r="B7" s="770"/>
      <c r="C7" s="626" t="s">
        <v>182</v>
      </c>
      <c r="D7" s="626" t="s">
        <v>182</v>
      </c>
      <c r="E7" s="626" t="s">
        <v>105</v>
      </c>
      <c r="F7" s="626" t="s">
        <v>102</v>
      </c>
    </row>
    <row r="8" spans="1:6" ht="12.45" customHeight="1" x14ac:dyDescent="0.3">
      <c r="A8" s="770">
        <v>1</v>
      </c>
      <c r="B8" s="770"/>
      <c r="C8" s="626" t="s">
        <v>91</v>
      </c>
      <c r="D8" s="626" t="s">
        <v>1344</v>
      </c>
      <c r="E8" s="626" t="s">
        <v>1345</v>
      </c>
      <c r="F8" s="626" t="s">
        <v>97</v>
      </c>
    </row>
    <row r="9" spans="1:6" ht="12.45" customHeight="1" x14ac:dyDescent="0.3">
      <c r="A9" s="770">
        <v>38</v>
      </c>
      <c r="B9" s="770"/>
      <c r="C9" s="626" t="s">
        <v>123</v>
      </c>
      <c r="D9" s="626" t="s">
        <v>135</v>
      </c>
      <c r="E9" s="626" t="s">
        <v>135</v>
      </c>
      <c r="F9" s="626" t="s">
        <v>1346</v>
      </c>
    </row>
    <row r="10" spans="1:6" ht="12.45" customHeight="1" x14ac:dyDescent="0.3">
      <c r="A10" s="770">
        <v>3</v>
      </c>
      <c r="B10" s="770"/>
      <c r="C10" s="626" t="s">
        <v>93</v>
      </c>
      <c r="D10" s="626" t="s">
        <v>1344</v>
      </c>
      <c r="E10" s="626" t="s">
        <v>1345</v>
      </c>
      <c r="F10" s="626" t="s">
        <v>97</v>
      </c>
    </row>
    <row r="11" spans="1:6" ht="12.45" customHeight="1" x14ac:dyDescent="0.3">
      <c r="A11" s="770">
        <v>2</v>
      </c>
      <c r="B11" s="770"/>
      <c r="C11" s="626" t="s">
        <v>92</v>
      </c>
      <c r="D11" s="626" t="s">
        <v>1347</v>
      </c>
      <c r="E11" s="626" t="s">
        <v>97</v>
      </c>
      <c r="F11" s="626" t="s">
        <v>97</v>
      </c>
    </row>
    <row r="12" spans="1:6" ht="12.45" customHeight="1" x14ac:dyDescent="0.3">
      <c r="A12" s="770">
        <v>60</v>
      </c>
      <c r="B12" s="770"/>
      <c r="C12" s="626" t="s">
        <v>144</v>
      </c>
      <c r="D12" s="626" t="s">
        <v>1345</v>
      </c>
      <c r="E12" s="626" t="s">
        <v>1345</v>
      </c>
      <c r="F12" s="626" t="s">
        <v>97</v>
      </c>
    </row>
    <row r="13" spans="1:6" ht="12.45" customHeight="1" x14ac:dyDescent="0.3">
      <c r="A13" s="770">
        <v>7</v>
      </c>
      <c r="B13" s="770"/>
      <c r="C13" s="626" t="s">
        <v>96</v>
      </c>
      <c r="D13" s="626" t="s">
        <v>110</v>
      </c>
      <c r="E13" s="626" t="s">
        <v>97</v>
      </c>
      <c r="F13" s="626" t="s">
        <v>97</v>
      </c>
    </row>
    <row r="14" spans="1:6" ht="12.45" customHeight="1" x14ac:dyDescent="0.3">
      <c r="A14" s="770">
        <v>8</v>
      </c>
      <c r="B14" s="770"/>
      <c r="C14" s="626" t="s">
        <v>97</v>
      </c>
      <c r="D14" s="626" t="s">
        <v>97</v>
      </c>
      <c r="E14" s="626" t="s">
        <v>97</v>
      </c>
      <c r="F14" s="626" t="s">
        <v>97</v>
      </c>
    </row>
    <row r="15" spans="1:6" ht="12.45" customHeight="1" x14ac:dyDescent="0.3">
      <c r="A15" s="770">
        <v>12</v>
      </c>
      <c r="B15" s="770"/>
      <c r="C15" s="626" t="s">
        <v>101</v>
      </c>
      <c r="D15" s="626" t="s">
        <v>97</v>
      </c>
      <c r="E15" s="626" t="s">
        <v>97</v>
      </c>
      <c r="F15" s="626" t="s">
        <v>97</v>
      </c>
    </row>
    <row r="16" spans="1:6" ht="12.45" customHeight="1" x14ac:dyDescent="0.3">
      <c r="A16" s="770">
        <v>10</v>
      </c>
      <c r="B16" s="770"/>
      <c r="C16" s="626" t="s">
        <v>99</v>
      </c>
      <c r="D16" s="626" t="s">
        <v>189</v>
      </c>
      <c r="E16" s="626" t="s">
        <v>189</v>
      </c>
      <c r="F16" s="626" t="s">
        <v>903</v>
      </c>
    </row>
    <row r="17" spans="1:6" ht="12.45" customHeight="1" x14ac:dyDescent="0.3">
      <c r="A17" s="770">
        <v>11</v>
      </c>
      <c r="B17" s="770"/>
      <c r="C17" s="626" t="s">
        <v>100</v>
      </c>
      <c r="D17" s="626" t="s">
        <v>100</v>
      </c>
      <c r="E17" s="626" t="s">
        <v>100</v>
      </c>
      <c r="F17" s="626" t="s">
        <v>903</v>
      </c>
    </row>
    <row r="18" spans="1:6" ht="12.45" customHeight="1" x14ac:dyDescent="0.3">
      <c r="A18" s="770">
        <v>13</v>
      </c>
      <c r="B18" s="770"/>
      <c r="C18" s="626" t="s">
        <v>102</v>
      </c>
      <c r="D18" s="626" t="s">
        <v>102</v>
      </c>
      <c r="E18" s="626" t="s">
        <v>102</v>
      </c>
      <c r="F18" s="626" t="s">
        <v>102</v>
      </c>
    </row>
    <row r="19" spans="1:6" ht="12.45" customHeight="1" x14ac:dyDescent="0.3">
      <c r="A19" s="770">
        <v>66</v>
      </c>
      <c r="B19" s="770"/>
      <c r="C19" s="626" t="s">
        <v>150</v>
      </c>
      <c r="D19" s="626" t="s">
        <v>1347</v>
      </c>
      <c r="E19" s="626" t="s">
        <v>135</v>
      </c>
      <c r="F19" s="626" t="s">
        <v>1346</v>
      </c>
    </row>
    <row r="20" spans="1:6" ht="12.45" customHeight="1" x14ac:dyDescent="0.3">
      <c r="A20" s="770">
        <v>26</v>
      </c>
      <c r="B20" s="770"/>
      <c r="C20" s="626" t="s">
        <v>112</v>
      </c>
      <c r="D20" s="626" t="s">
        <v>467</v>
      </c>
      <c r="E20" s="626" t="s">
        <v>95</v>
      </c>
      <c r="F20" s="626" t="s">
        <v>97</v>
      </c>
    </row>
    <row r="21" spans="1:6" ht="12.45" customHeight="1" x14ac:dyDescent="0.3">
      <c r="A21" s="770">
        <v>59</v>
      </c>
      <c r="B21" s="770"/>
      <c r="C21" s="626" t="s">
        <v>143</v>
      </c>
      <c r="D21" s="626" t="s">
        <v>458</v>
      </c>
      <c r="E21" s="626" t="s">
        <v>97</v>
      </c>
      <c r="F21" s="626" t="s">
        <v>97</v>
      </c>
    </row>
    <row r="22" spans="1:6" ht="12.45" customHeight="1" x14ac:dyDescent="0.3">
      <c r="A22" s="770">
        <v>47</v>
      </c>
      <c r="B22" s="770"/>
      <c r="C22" s="626" t="s">
        <v>131</v>
      </c>
      <c r="D22" s="626" t="s">
        <v>467</v>
      </c>
      <c r="E22" s="626" t="s">
        <v>95</v>
      </c>
      <c r="F22" s="626" t="s">
        <v>102</v>
      </c>
    </row>
    <row r="23" spans="1:6" ht="12.45" customHeight="1" x14ac:dyDescent="0.3">
      <c r="A23" s="770">
        <v>4</v>
      </c>
      <c r="B23" s="770"/>
      <c r="C23" s="627" t="s">
        <v>2063</v>
      </c>
      <c r="D23" s="626" t="s">
        <v>1348</v>
      </c>
      <c r="E23" s="626" t="s">
        <v>97</v>
      </c>
      <c r="F23" s="626" t="s">
        <v>97</v>
      </c>
    </row>
    <row r="24" spans="1:6" ht="12.45" customHeight="1" x14ac:dyDescent="0.3">
      <c r="A24" s="770">
        <v>116</v>
      </c>
      <c r="B24" s="770"/>
      <c r="C24" s="626" t="s">
        <v>190</v>
      </c>
      <c r="D24" s="626" t="s">
        <v>100</v>
      </c>
      <c r="E24" s="626" t="s">
        <v>100</v>
      </c>
      <c r="F24" s="626" t="s">
        <v>903</v>
      </c>
    </row>
    <row r="25" spans="1:6" ht="12.45" customHeight="1" x14ac:dyDescent="0.3">
      <c r="A25" s="770">
        <v>32</v>
      </c>
      <c r="B25" s="770"/>
      <c r="C25" s="626" t="s">
        <v>118</v>
      </c>
      <c r="D25" s="626" t="s">
        <v>100</v>
      </c>
      <c r="E25" s="626" t="s">
        <v>100</v>
      </c>
      <c r="F25" s="626" t="s">
        <v>903</v>
      </c>
    </row>
    <row r="26" spans="1:6" ht="12.45" customHeight="1" x14ac:dyDescent="0.3">
      <c r="A26" s="770">
        <v>16</v>
      </c>
      <c r="B26" s="770"/>
      <c r="C26" s="626" t="s">
        <v>104</v>
      </c>
      <c r="D26" s="626" t="s">
        <v>189</v>
      </c>
      <c r="E26" s="626" t="s">
        <v>189</v>
      </c>
      <c r="F26" s="626" t="s">
        <v>903</v>
      </c>
    </row>
    <row r="27" spans="1:6" ht="12.45" customHeight="1" x14ac:dyDescent="0.3">
      <c r="A27" s="770">
        <v>34</v>
      </c>
      <c r="B27" s="770"/>
      <c r="C27" s="626" t="s">
        <v>119</v>
      </c>
      <c r="D27" s="626" t="s">
        <v>604</v>
      </c>
      <c r="E27" s="626" t="s">
        <v>102</v>
      </c>
      <c r="F27" s="626" t="s">
        <v>102</v>
      </c>
    </row>
    <row r="28" spans="1:6" ht="12.45" customHeight="1" x14ac:dyDescent="0.3">
      <c r="A28" s="770">
        <v>35</v>
      </c>
      <c r="B28" s="770"/>
      <c r="C28" s="626" t="s">
        <v>120</v>
      </c>
      <c r="D28" s="626" t="s">
        <v>1347</v>
      </c>
      <c r="E28" s="626" t="s">
        <v>135</v>
      </c>
      <c r="F28" s="626" t="s">
        <v>1346</v>
      </c>
    </row>
    <row r="29" spans="1:6" ht="12.45" customHeight="1" x14ac:dyDescent="0.3">
      <c r="A29" s="770">
        <v>36</v>
      </c>
      <c r="B29" s="770"/>
      <c r="C29" s="626" t="s">
        <v>121</v>
      </c>
      <c r="D29" s="626" t="s">
        <v>130</v>
      </c>
      <c r="E29" s="626" t="s">
        <v>130</v>
      </c>
      <c r="F29" s="626" t="s">
        <v>1346</v>
      </c>
    </row>
    <row r="30" spans="1:6" ht="12.45" customHeight="1" x14ac:dyDescent="0.3">
      <c r="A30" s="770">
        <v>27</v>
      </c>
      <c r="B30" s="770"/>
      <c r="C30" s="626" t="s">
        <v>113</v>
      </c>
      <c r="D30" s="626" t="s">
        <v>130</v>
      </c>
      <c r="E30" s="626" t="s">
        <v>130</v>
      </c>
      <c r="F30" s="626" t="s">
        <v>1346</v>
      </c>
    </row>
    <row r="31" spans="1:6" ht="12.45" customHeight="1" x14ac:dyDescent="0.3">
      <c r="A31" s="770">
        <v>109</v>
      </c>
      <c r="B31" s="770"/>
      <c r="C31" s="626" t="s">
        <v>183</v>
      </c>
      <c r="D31" s="626" t="s">
        <v>1349</v>
      </c>
      <c r="E31" s="626" t="s">
        <v>102</v>
      </c>
      <c r="F31" s="626" t="s">
        <v>102</v>
      </c>
    </row>
    <row r="32" spans="1:6" ht="12.45" customHeight="1" x14ac:dyDescent="0.3">
      <c r="A32" s="770">
        <v>5</v>
      </c>
      <c r="B32" s="770"/>
      <c r="C32" s="626" t="s">
        <v>94</v>
      </c>
      <c r="D32" s="626" t="s">
        <v>135</v>
      </c>
      <c r="E32" s="626" t="s">
        <v>135</v>
      </c>
      <c r="F32" s="626" t="s">
        <v>1346</v>
      </c>
    </row>
    <row r="33" spans="1:6" ht="12.45" customHeight="1" x14ac:dyDescent="0.3">
      <c r="A33" s="770">
        <v>77</v>
      </c>
      <c r="B33" s="770"/>
      <c r="C33" s="626" t="s">
        <v>160</v>
      </c>
      <c r="D33" s="626" t="s">
        <v>1043</v>
      </c>
      <c r="E33" s="626" t="s">
        <v>160</v>
      </c>
      <c r="F33" s="626" t="s">
        <v>102</v>
      </c>
    </row>
    <row r="34" spans="1:6" ht="12.45" customHeight="1" x14ac:dyDescent="0.3">
      <c r="A34" s="770">
        <v>79</v>
      </c>
      <c r="B34" s="770"/>
      <c r="C34" s="626" t="s">
        <v>161</v>
      </c>
      <c r="D34" s="626" t="s">
        <v>97</v>
      </c>
      <c r="E34" s="626" t="s">
        <v>97</v>
      </c>
      <c r="F34" s="626" t="s">
        <v>97</v>
      </c>
    </row>
    <row r="35" spans="1:6" ht="12.45" customHeight="1" x14ac:dyDescent="0.3">
      <c r="A35" s="770">
        <v>15</v>
      </c>
      <c r="B35" s="770"/>
      <c r="C35" s="626" t="s">
        <v>2064</v>
      </c>
      <c r="D35" s="626" t="s">
        <v>1348</v>
      </c>
      <c r="E35" s="626" t="s">
        <v>97</v>
      </c>
      <c r="F35" s="626" t="s">
        <v>97</v>
      </c>
    </row>
    <row r="36" spans="1:6" ht="12.45" customHeight="1" x14ac:dyDescent="0.3">
      <c r="A36" s="770">
        <v>23</v>
      </c>
      <c r="B36" s="770"/>
      <c r="C36" s="626" t="s">
        <v>111</v>
      </c>
      <c r="D36" s="626" t="s">
        <v>97</v>
      </c>
      <c r="E36" s="626" t="s">
        <v>97</v>
      </c>
      <c r="F36" s="626" t="s">
        <v>97</v>
      </c>
    </row>
    <row r="37" spans="1:6" ht="12.45" customHeight="1" x14ac:dyDescent="0.3">
      <c r="A37" s="770">
        <v>18</v>
      </c>
      <c r="B37" s="770"/>
      <c r="C37" s="626" t="s">
        <v>106</v>
      </c>
      <c r="D37" s="626" t="s">
        <v>140</v>
      </c>
      <c r="E37" s="626" t="s">
        <v>140</v>
      </c>
      <c r="F37" s="626" t="s">
        <v>1346</v>
      </c>
    </row>
    <row r="38" spans="1:6" ht="12.45" customHeight="1" x14ac:dyDescent="0.3">
      <c r="A38" s="770">
        <v>19</v>
      </c>
      <c r="B38" s="770"/>
      <c r="C38" s="626" t="s">
        <v>107</v>
      </c>
      <c r="D38" s="626" t="s">
        <v>1350</v>
      </c>
      <c r="E38" s="626" t="s">
        <v>145</v>
      </c>
      <c r="F38" s="626" t="s">
        <v>97</v>
      </c>
    </row>
    <row r="39" spans="1:6" ht="12.45" customHeight="1" x14ac:dyDescent="0.3">
      <c r="A39" s="770">
        <v>21</v>
      </c>
      <c r="B39" s="770"/>
      <c r="C39" s="626" t="s">
        <v>109</v>
      </c>
      <c r="D39" s="626" t="s">
        <v>1351</v>
      </c>
      <c r="E39" s="626" t="s">
        <v>102</v>
      </c>
      <c r="F39" s="626" t="s">
        <v>102</v>
      </c>
    </row>
    <row r="40" spans="1:6" ht="12.45" customHeight="1" x14ac:dyDescent="0.3">
      <c r="A40" s="770">
        <v>22</v>
      </c>
      <c r="B40" s="770"/>
      <c r="C40" s="626" t="s">
        <v>110</v>
      </c>
      <c r="D40" s="626" t="s">
        <v>110</v>
      </c>
      <c r="E40" s="626" t="s">
        <v>100</v>
      </c>
      <c r="F40" s="626" t="s">
        <v>903</v>
      </c>
    </row>
    <row r="41" spans="1:6" ht="12.45" customHeight="1" x14ac:dyDescent="0.3">
      <c r="A41" s="770">
        <v>14</v>
      </c>
      <c r="B41" s="770"/>
      <c r="C41" s="626" t="s">
        <v>103</v>
      </c>
      <c r="D41" s="626" t="s">
        <v>455</v>
      </c>
      <c r="E41" s="626" t="s">
        <v>135</v>
      </c>
      <c r="F41" s="626" t="s">
        <v>1346</v>
      </c>
    </row>
    <row r="42" spans="1:6" ht="12.45" customHeight="1" x14ac:dyDescent="0.3">
      <c r="A42" s="770">
        <v>24</v>
      </c>
      <c r="B42" s="770"/>
      <c r="C42" s="626" t="s">
        <v>2065</v>
      </c>
      <c r="D42" s="626" t="s">
        <v>1920</v>
      </c>
      <c r="E42" s="626" t="s">
        <v>1345</v>
      </c>
      <c r="F42" s="626" t="s">
        <v>97</v>
      </c>
    </row>
    <row r="43" spans="1:6" ht="12.45" customHeight="1" x14ac:dyDescent="0.3">
      <c r="A43" s="770">
        <v>25</v>
      </c>
      <c r="B43" s="770"/>
      <c r="C43" s="626" t="s">
        <v>2066</v>
      </c>
      <c r="D43" s="626" t="s">
        <v>1920</v>
      </c>
      <c r="E43" s="626" t="s">
        <v>1345</v>
      </c>
      <c r="F43" s="626" t="s">
        <v>97</v>
      </c>
    </row>
    <row r="44" spans="1:6" ht="12.45" customHeight="1" x14ac:dyDescent="0.3">
      <c r="A44" s="770">
        <v>42</v>
      </c>
      <c r="B44" s="770"/>
      <c r="C44" s="626" t="s">
        <v>127</v>
      </c>
      <c r="D44" s="626" t="s">
        <v>168</v>
      </c>
      <c r="E44" s="626" t="s">
        <v>168</v>
      </c>
      <c r="F44" s="626" t="s">
        <v>1346</v>
      </c>
    </row>
    <row r="45" spans="1:6" ht="12.45" customHeight="1" x14ac:dyDescent="0.3">
      <c r="A45" s="770">
        <v>39</v>
      </c>
      <c r="B45" s="770"/>
      <c r="C45" s="626" t="s">
        <v>124</v>
      </c>
      <c r="D45" s="626" t="s">
        <v>110</v>
      </c>
      <c r="E45" s="626" t="s">
        <v>2051</v>
      </c>
      <c r="F45" s="626" t="s">
        <v>97</v>
      </c>
    </row>
    <row r="46" spans="1:6" ht="12.45" customHeight="1" x14ac:dyDescent="0.3">
      <c r="A46" s="770">
        <v>41</v>
      </c>
      <c r="B46" s="770"/>
      <c r="C46" s="626" t="s">
        <v>126</v>
      </c>
      <c r="D46" s="626" t="s">
        <v>126</v>
      </c>
      <c r="E46" s="626" t="s">
        <v>126</v>
      </c>
      <c r="F46" s="626" t="s">
        <v>1346</v>
      </c>
    </row>
    <row r="47" spans="1:6" ht="12.45" customHeight="1" x14ac:dyDescent="0.3">
      <c r="A47" s="770">
        <v>37</v>
      </c>
      <c r="B47" s="770"/>
      <c r="C47" s="626" t="s">
        <v>122</v>
      </c>
      <c r="D47" s="626" t="s">
        <v>168</v>
      </c>
      <c r="E47" s="626" t="s">
        <v>168</v>
      </c>
      <c r="F47" s="626" t="s">
        <v>1346</v>
      </c>
    </row>
    <row r="48" spans="1:6" ht="12.45" customHeight="1" x14ac:dyDescent="0.3">
      <c r="A48" s="770">
        <v>43</v>
      </c>
      <c r="B48" s="770"/>
      <c r="C48" s="626" t="s">
        <v>128</v>
      </c>
      <c r="D48" s="626" t="s">
        <v>1352</v>
      </c>
      <c r="E48" s="626" t="s">
        <v>126</v>
      </c>
      <c r="F48" s="626" t="s">
        <v>1346</v>
      </c>
    </row>
    <row r="49" spans="1:6" ht="12.45" customHeight="1" x14ac:dyDescent="0.3">
      <c r="A49" s="770">
        <v>40</v>
      </c>
      <c r="B49" s="770"/>
      <c r="C49" s="626" t="s">
        <v>125</v>
      </c>
      <c r="D49" s="626" t="s">
        <v>97</v>
      </c>
      <c r="E49" s="626" t="s">
        <v>97</v>
      </c>
      <c r="F49" s="626" t="s">
        <v>97</v>
      </c>
    </row>
    <row r="50" spans="1:6" ht="12.45" customHeight="1" x14ac:dyDescent="0.3">
      <c r="A50" s="770">
        <v>44</v>
      </c>
      <c r="B50" s="770"/>
      <c r="C50" s="626" t="s">
        <v>129</v>
      </c>
      <c r="D50" s="626" t="s">
        <v>100</v>
      </c>
      <c r="E50" s="626" t="s">
        <v>100</v>
      </c>
      <c r="F50" s="626" t="s">
        <v>903</v>
      </c>
    </row>
    <row r="51" spans="1:6" ht="12.45" customHeight="1" x14ac:dyDescent="0.3">
      <c r="A51" s="770">
        <v>46</v>
      </c>
      <c r="B51" s="770"/>
      <c r="C51" s="626" t="s">
        <v>130</v>
      </c>
      <c r="D51" s="626" t="s">
        <v>130</v>
      </c>
      <c r="E51" s="626" t="s">
        <v>130</v>
      </c>
      <c r="F51" s="626" t="s">
        <v>1346</v>
      </c>
    </row>
    <row r="52" spans="1:6" ht="12.45" customHeight="1" x14ac:dyDescent="0.3">
      <c r="A52" s="770">
        <v>45</v>
      </c>
      <c r="B52" s="770"/>
      <c r="C52" s="626" t="s">
        <v>2067</v>
      </c>
      <c r="D52" s="626" t="s">
        <v>1920</v>
      </c>
      <c r="E52" s="626" t="s">
        <v>1345</v>
      </c>
      <c r="F52" s="626" t="s">
        <v>97</v>
      </c>
    </row>
    <row r="53" spans="1:6" ht="12.45" customHeight="1" x14ac:dyDescent="0.3">
      <c r="A53" s="770">
        <v>48</v>
      </c>
      <c r="B53" s="770"/>
      <c r="C53" s="626" t="s">
        <v>132</v>
      </c>
      <c r="D53" s="626" t="s">
        <v>126</v>
      </c>
      <c r="E53" s="626" t="s">
        <v>135</v>
      </c>
      <c r="F53" s="626" t="s">
        <v>1346</v>
      </c>
    </row>
    <row r="54" spans="1:6" ht="12.45" customHeight="1" x14ac:dyDescent="0.3">
      <c r="A54" s="770">
        <v>49</v>
      </c>
      <c r="B54" s="770"/>
      <c r="C54" s="626" t="s">
        <v>133</v>
      </c>
      <c r="D54" s="626" t="s">
        <v>168</v>
      </c>
      <c r="E54" s="626" t="s">
        <v>168</v>
      </c>
      <c r="F54" s="626" t="s">
        <v>1346</v>
      </c>
    </row>
    <row r="55" spans="1:6" ht="12.45" customHeight="1" x14ac:dyDescent="0.3">
      <c r="A55" s="770">
        <v>51</v>
      </c>
      <c r="B55" s="770"/>
      <c r="C55" s="626" t="s">
        <v>135</v>
      </c>
      <c r="D55" s="626" t="s">
        <v>135</v>
      </c>
      <c r="E55" s="626" t="s">
        <v>135</v>
      </c>
      <c r="F55" s="626" t="s">
        <v>1346</v>
      </c>
    </row>
    <row r="56" spans="1:6" ht="12.45" customHeight="1" x14ac:dyDescent="0.3">
      <c r="A56" s="770">
        <v>50</v>
      </c>
      <c r="B56" s="770"/>
      <c r="C56" s="626" t="s">
        <v>134</v>
      </c>
      <c r="D56" s="626" t="s">
        <v>1347</v>
      </c>
      <c r="E56" s="626" t="s">
        <v>97</v>
      </c>
      <c r="F56" s="626" t="s">
        <v>97</v>
      </c>
    </row>
    <row r="57" spans="1:6" ht="12.45" customHeight="1" x14ac:dyDescent="0.3">
      <c r="A57" s="770">
        <v>53</v>
      </c>
      <c r="B57" s="770"/>
      <c r="C57" s="626" t="s">
        <v>2068</v>
      </c>
      <c r="D57" s="626" t="s">
        <v>1344</v>
      </c>
      <c r="E57" s="626" t="s">
        <v>1345</v>
      </c>
      <c r="F57" s="626" t="s">
        <v>97</v>
      </c>
    </row>
    <row r="58" spans="1:6" ht="12.45" customHeight="1" x14ac:dyDescent="0.3">
      <c r="A58" s="770">
        <v>54</v>
      </c>
      <c r="B58" s="770"/>
      <c r="C58" s="626" t="s">
        <v>138</v>
      </c>
      <c r="D58" s="626" t="s">
        <v>455</v>
      </c>
      <c r="E58" s="626" t="s">
        <v>801</v>
      </c>
      <c r="F58" s="626" t="s">
        <v>1346</v>
      </c>
    </row>
    <row r="59" spans="1:6" ht="12.45" customHeight="1" x14ac:dyDescent="0.3">
      <c r="A59" s="770">
        <v>74</v>
      </c>
      <c r="B59" s="770"/>
      <c r="C59" s="626" t="s">
        <v>158</v>
      </c>
      <c r="D59" s="626" t="s">
        <v>1351</v>
      </c>
      <c r="E59" s="626" t="s">
        <v>100</v>
      </c>
      <c r="F59" s="626" t="s">
        <v>903</v>
      </c>
    </row>
    <row r="60" spans="1:6" ht="12.45" customHeight="1" x14ac:dyDescent="0.3">
      <c r="A60" s="770">
        <v>88</v>
      </c>
      <c r="B60" s="770"/>
      <c r="C60" s="626" t="s">
        <v>164</v>
      </c>
      <c r="D60" s="626" t="s">
        <v>604</v>
      </c>
      <c r="E60" s="626" t="s">
        <v>105</v>
      </c>
      <c r="F60" s="626" t="s">
        <v>102</v>
      </c>
    </row>
    <row r="61" spans="1:6" ht="12.45" customHeight="1" x14ac:dyDescent="0.3">
      <c r="A61" s="770">
        <v>55</v>
      </c>
      <c r="B61" s="770"/>
      <c r="C61" s="626" t="s">
        <v>139</v>
      </c>
      <c r="D61" s="626" t="s">
        <v>1347</v>
      </c>
      <c r="E61" s="626" t="s">
        <v>97</v>
      </c>
      <c r="F61" s="626" t="s">
        <v>97</v>
      </c>
    </row>
    <row r="62" spans="1:6" ht="12.45" customHeight="1" x14ac:dyDescent="0.3">
      <c r="A62" s="770">
        <v>56</v>
      </c>
      <c r="B62" s="770"/>
      <c r="C62" s="626" t="s">
        <v>140</v>
      </c>
      <c r="D62" s="626" t="s">
        <v>140</v>
      </c>
      <c r="E62" s="626" t="s">
        <v>140</v>
      </c>
      <c r="F62" s="626" t="s">
        <v>1346</v>
      </c>
    </row>
    <row r="63" spans="1:6" ht="12.45" customHeight="1" x14ac:dyDescent="0.3">
      <c r="A63" s="770">
        <v>57</v>
      </c>
      <c r="B63" s="770"/>
      <c r="C63" s="626" t="s">
        <v>141</v>
      </c>
      <c r="D63" s="626" t="s">
        <v>100</v>
      </c>
      <c r="E63" s="626" t="s">
        <v>100</v>
      </c>
      <c r="F63" s="626" t="s">
        <v>903</v>
      </c>
    </row>
    <row r="64" spans="1:6" ht="12.45" customHeight="1" x14ac:dyDescent="0.3">
      <c r="A64" s="770">
        <v>29</v>
      </c>
      <c r="B64" s="770"/>
      <c r="C64" s="626" t="s">
        <v>115</v>
      </c>
      <c r="D64" s="626" t="s">
        <v>1345</v>
      </c>
      <c r="E64" s="626" t="s">
        <v>1345</v>
      </c>
      <c r="F64" s="626" t="s">
        <v>97</v>
      </c>
    </row>
    <row r="65" spans="1:6" ht="12.45" customHeight="1" x14ac:dyDescent="0.3">
      <c r="A65" s="770">
        <v>113</v>
      </c>
      <c r="B65" s="770"/>
      <c r="C65" s="626" t="s">
        <v>187</v>
      </c>
      <c r="D65" s="626" t="s">
        <v>1043</v>
      </c>
      <c r="E65" s="626" t="s">
        <v>160</v>
      </c>
      <c r="F65" s="626" t="s">
        <v>102</v>
      </c>
    </row>
    <row r="66" spans="1:6" ht="12.45" customHeight="1" x14ac:dyDescent="0.3">
      <c r="A66" s="770">
        <v>106</v>
      </c>
      <c r="B66" s="770"/>
      <c r="C66" s="626" t="s">
        <v>180</v>
      </c>
      <c r="D66" s="626" t="s">
        <v>1349</v>
      </c>
      <c r="E66" s="626" t="s">
        <v>102</v>
      </c>
      <c r="F66" s="626" t="s">
        <v>102</v>
      </c>
    </row>
    <row r="67" spans="1:6" ht="12.45" customHeight="1" x14ac:dyDescent="0.3">
      <c r="A67" s="770">
        <v>62</v>
      </c>
      <c r="B67" s="770"/>
      <c r="C67" s="626" t="s">
        <v>146</v>
      </c>
      <c r="D67" s="626" t="s">
        <v>140</v>
      </c>
      <c r="E67" s="626" t="s">
        <v>135</v>
      </c>
      <c r="F67" s="626" t="s">
        <v>1346</v>
      </c>
    </row>
    <row r="68" spans="1:6" ht="12.45" customHeight="1" x14ac:dyDescent="0.3">
      <c r="A68" s="770">
        <v>63</v>
      </c>
      <c r="B68" s="770"/>
      <c r="C68" s="626" t="s">
        <v>147</v>
      </c>
      <c r="D68" s="626" t="s">
        <v>102</v>
      </c>
      <c r="E68" s="626" t="s">
        <v>102</v>
      </c>
      <c r="F68" s="626" t="s">
        <v>102</v>
      </c>
    </row>
    <row r="69" spans="1:6" ht="12.45" customHeight="1" x14ac:dyDescent="0.3">
      <c r="A69" s="770">
        <v>30</v>
      </c>
      <c r="B69" s="770"/>
      <c r="C69" s="626" t="s">
        <v>116</v>
      </c>
      <c r="D69" s="626" t="s">
        <v>1354</v>
      </c>
      <c r="E69" s="626" t="s">
        <v>102</v>
      </c>
      <c r="F69" s="626" t="s">
        <v>102</v>
      </c>
    </row>
    <row r="70" spans="1:6" ht="12.45" customHeight="1" x14ac:dyDescent="0.3">
      <c r="A70" s="770">
        <v>105</v>
      </c>
      <c r="B70" s="770"/>
      <c r="C70" s="626" t="s">
        <v>179</v>
      </c>
      <c r="D70" s="626" t="s">
        <v>97</v>
      </c>
      <c r="E70" s="626" t="s">
        <v>97</v>
      </c>
      <c r="F70" s="626" t="s">
        <v>97</v>
      </c>
    </row>
    <row r="71" spans="1:6" ht="12.45" customHeight="1" x14ac:dyDescent="0.3">
      <c r="A71" s="770">
        <v>107</v>
      </c>
      <c r="B71" s="770"/>
      <c r="C71" s="626" t="s">
        <v>181</v>
      </c>
      <c r="D71" s="626" t="s">
        <v>189</v>
      </c>
      <c r="E71" s="626" t="s">
        <v>189</v>
      </c>
      <c r="F71" s="626" t="s">
        <v>903</v>
      </c>
    </row>
    <row r="72" spans="1:6" ht="12.45" customHeight="1" x14ac:dyDescent="0.3">
      <c r="A72" s="770">
        <v>64</v>
      </c>
      <c r="B72" s="770"/>
      <c r="C72" s="626" t="s">
        <v>148</v>
      </c>
      <c r="D72" s="626" t="s">
        <v>140</v>
      </c>
      <c r="E72" s="626" t="s">
        <v>135</v>
      </c>
      <c r="F72" s="626" t="s">
        <v>1346</v>
      </c>
    </row>
    <row r="73" spans="1:6" ht="12.45" customHeight="1" x14ac:dyDescent="0.3">
      <c r="A73" s="770">
        <v>67</v>
      </c>
      <c r="B73" s="770"/>
      <c r="C73" s="626" t="s">
        <v>151</v>
      </c>
      <c r="D73" s="626" t="s">
        <v>130</v>
      </c>
      <c r="E73" s="626" t="s">
        <v>130</v>
      </c>
      <c r="F73" s="626" t="s">
        <v>1346</v>
      </c>
    </row>
    <row r="74" spans="1:6" ht="12.45" customHeight="1" x14ac:dyDescent="0.3">
      <c r="A74" s="770">
        <v>9</v>
      </c>
      <c r="B74" s="770"/>
      <c r="C74" s="626" t="s">
        <v>98</v>
      </c>
      <c r="D74" s="626" t="s">
        <v>1043</v>
      </c>
      <c r="E74" s="626" t="s">
        <v>102</v>
      </c>
      <c r="F74" s="626" t="s">
        <v>102</v>
      </c>
    </row>
    <row r="75" spans="1:6" ht="12.45" customHeight="1" x14ac:dyDescent="0.3">
      <c r="A75" s="770">
        <v>68</v>
      </c>
      <c r="B75" s="770"/>
      <c r="C75" s="626" t="s">
        <v>152</v>
      </c>
      <c r="D75" s="626" t="s">
        <v>182</v>
      </c>
      <c r="E75" s="626" t="s">
        <v>105</v>
      </c>
      <c r="F75" s="626" t="s">
        <v>102</v>
      </c>
    </row>
    <row r="76" spans="1:6" ht="12.45" customHeight="1" x14ac:dyDescent="0.3">
      <c r="A76" s="770">
        <v>69</v>
      </c>
      <c r="B76" s="770"/>
      <c r="C76" s="626" t="s">
        <v>153</v>
      </c>
      <c r="D76" s="626" t="s">
        <v>1352</v>
      </c>
      <c r="E76" s="626" t="s">
        <v>126</v>
      </c>
      <c r="F76" s="626" t="s">
        <v>1346</v>
      </c>
    </row>
    <row r="77" spans="1:6" ht="12.45" customHeight="1" x14ac:dyDescent="0.3">
      <c r="A77" s="770">
        <v>71</v>
      </c>
      <c r="B77" s="770"/>
      <c r="C77" s="626" t="s">
        <v>155</v>
      </c>
      <c r="D77" s="626" t="s">
        <v>1349</v>
      </c>
      <c r="E77" s="626" t="s">
        <v>102</v>
      </c>
      <c r="F77" s="626" t="s">
        <v>102</v>
      </c>
    </row>
    <row r="78" spans="1:6" ht="12.45" customHeight="1" x14ac:dyDescent="0.3">
      <c r="A78" s="770">
        <v>70</v>
      </c>
      <c r="B78" s="770"/>
      <c r="C78" s="626" t="s">
        <v>154</v>
      </c>
      <c r="D78" s="626" t="s">
        <v>189</v>
      </c>
      <c r="E78" s="626" t="s">
        <v>189</v>
      </c>
      <c r="F78" s="626" t="s">
        <v>903</v>
      </c>
    </row>
    <row r="79" spans="1:6" ht="12.45" customHeight="1" x14ac:dyDescent="0.3">
      <c r="A79" s="770">
        <v>73</v>
      </c>
      <c r="B79" s="770"/>
      <c r="C79" s="626" t="s">
        <v>157</v>
      </c>
      <c r="D79" s="626" t="s">
        <v>455</v>
      </c>
      <c r="E79" s="626" t="s">
        <v>135</v>
      </c>
      <c r="F79" s="626" t="s">
        <v>1346</v>
      </c>
    </row>
    <row r="80" spans="1:6" ht="12.45" customHeight="1" x14ac:dyDescent="0.3">
      <c r="A80" s="770">
        <v>72</v>
      </c>
      <c r="B80" s="770"/>
      <c r="C80" s="626" t="s">
        <v>156</v>
      </c>
      <c r="D80" s="626" t="s">
        <v>156</v>
      </c>
      <c r="E80" s="626" t="s">
        <v>97</v>
      </c>
      <c r="F80" s="626" t="s">
        <v>97</v>
      </c>
    </row>
    <row r="81" spans="1:6" ht="12.45" customHeight="1" x14ac:dyDescent="0.3">
      <c r="A81" s="770">
        <v>75</v>
      </c>
      <c r="B81" s="770"/>
      <c r="C81" s="626" t="s">
        <v>159</v>
      </c>
      <c r="D81" s="626" t="s">
        <v>1351</v>
      </c>
      <c r="E81" s="626" t="s">
        <v>100</v>
      </c>
      <c r="F81" s="626" t="s">
        <v>903</v>
      </c>
    </row>
    <row r="82" spans="1:6" ht="12.45" customHeight="1" x14ac:dyDescent="0.3">
      <c r="A82" s="770">
        <v>76</v>
      </c>
      <c r="B82" s="770"/>
      <c r="C82" s="626" t="s">
        <v>1920</v>
      </c>
      <c r="D82" s="626" t="s">
        <v>1920</v>
      </c>
      <c r="E82" s="626" t="s">
        <v>1345</v>
      </c>
      <c r="F82" s="626" t="s">
        <v>97</v>
      </c>
    </row>
    <row r="83" spans="1:6" ht="12.45" customHeight="1" x14ac:dyDescent="0.3">
      <c r="A83" s="770">
        <v>17</v>
      </c>
      <c r="B83" s="770"/>
      <c r="C83" s="626" t="s">
        <v>105</v>
      </c>
      <c r="D83" s="626" t="s">
        <v>604</v>
      </c>
      <c r="E83" s="626" t="s">
        <v>105</v>
      </c>
      <c r="F83" s="626" t="s">
        <v>102</v>
      </c>
    </row>
    <row r="84" spans="1:6" ht="12.45" customHeight="1" x14ac:dyDescent="0.3">
      <c r="A84" s="770">
        <v>85</v>
      </c>
      <c r="B84" s="770"/>
      <c r="C84" s="626" t="s">
        <v>2049</v>
      </c>
      <c r="D84" s="626" t="s">
        <v>460</v>
      </c>
      <c r="E84" s="626" t="s">
        <v>2051</v>
      </c>
      <c r="F84" s="626" t="s">
        <v>97</v>
      </c>
    </row>
    <row r="85" spans="1:6" ht="12.45" customHeight="1" x14ac:dyDescent="0.3">
      <c r="A85" s="770">
        <v>80</v>
      </c>
      <c r="B85" s="770"/>
      <c r="C85" s="626" t="s">
        <v>2012</v>
      </c>
      <c r="D85" s="626" t="s">
        <v>455</v>
      </c>
      <c r="E85" s="626" t="s">
        <v>801</v>
      </c>
      <c r="F85" s="626" t="s">
        <v>1346</v>
      </c>
    </row>
    <row r="86" spans="1:6" ht="12.45" customHeight="1" x14ac:dyDescent="0.3">
      <c r="A86" s="770">
        <v>81</v>
      </c>
      <c r="B86" s="770"/>
      <c r="C86" s="626" t="s">
        <v>416</v>
      </c>
      <c r="D86" s="626" t="s">
        <v>102</v>
      </c>
      <c r="E86" s="626" t="s">
        <v>102</v>
      </c>
      <c r="F86" s="626" t="s">
        <v>102</v>
      </c>
    </row>
    <row r="87" spans="1:6" ht="12.45" customHeight="1" x14ac:dyDescent="0.3">
      <c r="A87" s="770">
        <v>83</v>
      </c>
      <c r="B87" s="770"/>
      <c r="C87" s="626" t="s">
        <v>801</v>
      </c>
      <c r="D87" s="626" t="s">
        <v>455</v>
      </c>
      <c r="E87" s="626" t="s">
        <v>801</v>
      </c>
      <c r="F87" s="626" t="s">
        <v>1346</v>
      </c>
    </row>
    <row r="88" spans="1:6" ht="12.45" customHeight="1" x14ac:dyDescent="0.3">
      <c r="A88" s="770">
        <v>82</v>
      </c>
      <c r="B88" s="770"/>
      <c r="C88" s="626" t="s">
        <v>2050</v>
      </c>
      <c r="D88" s="626" t="s">
        <v>467</v>
      </c>
      <c r="E88" s="626" t="s">
        <v>95</v>
      </c>
      <c r="F88" s="626" t="s">
        <v>102</v>
      </c>
    </row>
    <row r="89" spans="1:6" ht="12.45" customHeight="1" x14ac:dyDescent="0.3">
      <c r="A89" s="770">
        <v>84</v>
      </c>
      <c r="B89" s="770"/>
      <c r="C89" s="626" t="s">
        <v>831</v>
      </c>
      <c r="D89" s="626" t="s">
        <v>1352</v>
      </c>
      <c r="E89" s="626" t="s">
        <v>126</v>
      </c>
      <c r="F89" s="626" t="s">
        <v>1346</v>
      </c>
    </row>
    <row r="90" spans="1:6" ht="12.45" customHeight="1" x14ac:dyDescent="0.3">
      <c r="A90" s="770">
        <v>61</v>
      </c>
      <c r="B90" s="770"/>
      <c r="C90" s="626" t="s">
        <v>2051</v>
      </c>
      <c r="D90" s="626" t="s">
        <v>460</v>
      </c>
      <c r="E90" s="626" t="s">
        <v>2051</v>
      </c>
      <c r="F90" s="626" t="s">
        <v>97</v>
      </c>
    </row>
    <row r="91" spans="1:6" ht="12.45" customHeight="1" x14ac:dyDescent="0.3">
      <c r="A91" s="770">
        <v>86</v>
      </c>
      <c r="B91" s="770"/>
      <c r="C91" s="626" t="s">
        <v>162</v>
      </c>
      <c r="D91" s="626" t="s">
        <v>162</v>
      </c>
      <c r="E91" s="626" t="s">
        <v>97</v>
      </c>
      <c r="F91" s="626" t="s">
        <v>97</v>
      </c>
    </row>
    <row r="92" spans="1:6" ht="12.45" customHeight="1" x14ac:dyDescent="0.3">
      <c r="A92" s="770">
        <v>87</v>
      </c>
      <c r="B92" s="770"/>
      <c r="C92" s="626" t="s">
        <v>163</v>
      </c>
      <c r="D92" s="626" t="s">
        <v>135</v>
      </c>
      <c r="E92" s="626" t="s">
        <v>135</v>
      </c>
      <c r="F92" s="626" t="s">
        <v>1346</v>
      </c>
    </row>
    <row r="93" spans="1:6" ht="12.45" customHeight="1" x14ac:dyDescent="0.3">
      <c r="A93" s="770">
        <v>93</v>
      </c>
      <c r="B93" s="770"/>
      <c r="C93" s="626" t="s">
        <v>168</v>
      </c>
      <c r="D93" s="626" t="s">
        <v>168</v>
      </c>
      <c r="E93" s="626" t="s">
        <v>168</v>
      </c>
      <c r="F93" s="626" t="s">
        <v>1346</v>
      </c>
    </row>
    <row r="94" spans="1:6" ht="12.45" customHeight="1" x14ac:dyDescent="0.3">
      <c r="A94" s="770">
        <v>94</v>
      </c>
      <c r="B94" s="770"/>
      <c r="C94" s="626" t="s">
        <v>169</v>
      </c>
      <c r="D94" s="626" t="s">
        <v>130</v>
      </c>
      <c r="E94" s="626" t="s">
        <v>130</v>
      </c>
      <c r="F94" s="626" t="s">
        <v>1346</v>
      </c>
    </row>
    <row r="95" spans="1:6" ht="12.45" customHeight="1" x14ac:dyDescent="0.3">
      <c r="A95" s="770">
        <v>91</v>
      </c>
      <c r="B95" s="770"/>
      <c r="C95" s="626" t="s">
        <v>166</v>
      </c>
      <c r="D95" s="626" t="s">
        <v>140</v>
      </c>
      <c r="E95" s="626" t="s">
        <v>140</v>
      </c>
      <c r="F95" s="626" t="s">
        <v>1346</v>
      </c>
    </row>
    <row r="96" spans="1:6" ht="12.45" customHeight="1" x14ac:dyDescent="0.3">
      <c r="A96" s="770">
        <v>92</v>
      </c>
      <c r="B96" s="770"/>
      <c r="C96" s="626" t="s">
        <v>167</v>
      </c>
      <c r="D96" s="626" t="s">
        <v>1043</v>
      </c>
      <c r="E96" s="626" t="s">
        <v>160</v>
      </c>
      <c r="F96" s="626" t="s">
        <v>102</v>
      </c>
    </row>
    <row r="97" spans="1:6" ht="12.45" customHeight="1" x14ac:dyDescent="0.3">
      <c r="A97" s="770">
        <v>115</v>
      </c>
      <c r="B97" s="770"/>
      <c r="C97" s="626" t="s">
        <v>189</v>
      </c>
      <c r="D97" s="626" t="s">
        <v>189</v>
      </c>
      <c r="E97" s="626" t="s">
        <v>189</v>
      </c>
      <c r="F97" s="626" t="s">
        <v>903</v>
      </c>
    </row>
    <row r="98" spans="1:6" ht="12.45" customHeight="1" x14ac:dyDescent="0.3">
      <c r="A98" s="770">
        <v>95</v>
      </c>
      <c r="B98" s="770"/>
      <c r="C98" s="626" t="s">
        <v>170</v>
      </c>
      <c r="D98" s="626" t="s">
        <v>130</v>
      </c>
      <c r="E98" s="626" t="s">
        <v>130</v>
      </c>
      <c r="F98" s="626" t="s">
        <v>1346</v>
      </c>
    </row>
    <row r="99" spans="1:6" ht="12.45" customHeight="1" x14ac:dyDescent="0.3">
      <c r="A99" s="770">
        <v>103</v>
      </c>
      <c r="B99" s="770"/>
      <c r="C99" s="626" t="s">
        <v>177</v>
      </c>
      <c r="D99" s="626" t="s">
        <v>130</v>
      </c>
      <c r="E99" s="626" t="s">
        <v>130</v>
      </c>
      <c r="F99" s="626" t="s">
        <v>1346</v>
      </c>
    </row>
    <row r="100" spans="1:6" ht="12.45" customHeight="1" x14ac:dyDescent="0.3">
      <c r="A100" s="770">
        <v>96</v>
      </c>
      <c r="B100" s="770"/>
      <c r="C100" s="626" t="s">
        <v>171</v>
      </c>
      <c r="D100" s="626" t="s">
        <v>1354</v>
      </c>
      <c r="E100" s="626" t="s">
        <v>102</v>
      </c>
      <c r="F100" s="626" t="s">
        <v>102</v>
      </c>
    </row>
    <row r="101" spans="1:6" ht="12.45" customHeight="1" x14ac:dyDescent="0.3">
      <c r="A101" s="770">
        <v>97</v>
      </c>
      <c r="B101" s="770"/>
      <c r="C101" s="626" t="s">
        <v>172</v>
      </c>
      <c r="D101" s="626" t="s">
        <v>1347</v>
      </c>
      <c r="E101" s="626" t="s">
        <v>97</v>
      </c>
      <c r="F101" s="626" t="s">
        <v>97</v>
      </c>
    </row>
    <row r="102" spans="1:6" ht="12.45" customHeight="1" x14ac:dyDescent="0.3">
      <c r="A102" s="770">
        <v>100</v>
      </c>
      <c r="B102" s="770"/>
      <c r="C102" s="626" t="s">
        <v>174</v>
      </c>
      <c r="D102" s="626" t="s">
        <v>1350</v>
      </c>
      <c r="E102" s="626" t="s">
        <v>97</v>
      </c>
      <c r="F102" s="626" t="s">
        <v>97</v>
      </c>
    </row>
    <row r="103" spans="1:6" ht="12.45" customHeight="1" x14ac:dyDescent="0.3">
      <c r="A103" s="770">
        <v>101</v>
      </c>
      <c r="B103" s="770"/>
      <c r="C103" s="626" t="s">
        <v>175</v>
      </c>
      <c r="D103" s="626" t="s">
        <v>135</v>
      </c>
      <c r="E103" s="626" t="s">
        <v>135</v>
      </c>
      <c r="F103" s="626" t="s">
        <v>1346</v>
      </c>
    </row>
    <row r="104" spans="1:6" ht="12.45" customHeight="1" x14ac:dyDescent="0.3">
      <c r="A104" s="770">
        <v>99</v>
      </c>
      <c r="B104" s="770"/>
      <c r="C104" s="626" t="s">
        <v>173</v>
      </c>
      <c r="D104" s="626" t="s">
        <v>1352</v>
      </c>
      <c r="E104" s="626" t="s">
        <v>126</v>
      </c>
      <c r="F104" s="626" t="s">
        <v>1346</v>
      </c>
    </row>
    <row r="105" spans="1:6" ht="12.45" customHeight="1" x14ac:dyDescent="0.3">
      <c r="A105" s="770">
        <v>28</v>
      </c>
      <c r="B105" s="770"/>
      <c r="C105" s="626" t="s">
        <v>114</v>
      </c>
      <c r="D105" s="626" t="s">
        <v>1043</v>
      </c>
      <c r="E105" s="626" t="s">
        <v>160</v>
      </c>
      <c r="F105" s="626" t="s">
        <v>102</v>
      </c>
    </row>
    <row r="106" spans="1:6" ht="12.45" customHeight="1" x14ac:dyDescent="0.3">
      <c r="A106" s="770">
        <v>98</v>
      </c>
      <c r="B106" s="770"/>
      <c r="C106" s="626" t="s">
        <v>2069</v>
      </c>
      <c r="D106" s="626" t="s">
        <v>1345</v>
      </c>
      <c r="E106" s="626" t="s">
        <v>1345</v>
      </c>
      <c r="F106" s="626" t="s">
        <v>97</v>
      </c>
    </row>
    <row r="107" spans="1:6" ht="12.45" customHeight="1" x14ac:dyDescent="0.3">
      <c r="A107" s="770">
        <v>102</v>
      </c>
      <c r="B107" s="770"/>
      <c r="C107" s="626" t="s">
        <v>176</v>
      </c>
      <c r="D107" s="626" t="s">
        <v>1344</v>
      </c>
      <c r="E107" s="626" t="s">
        <v>1345</v>
      </c>
      <c r="F107" s="626" t="s">
        <v>97</v>
      </c>
    </row>
    <row r="108" spans="1:6" ht="12.45" customHeight="1" x14ac:dyDescent="0.3">
      <c r="A108" s="770">
        <v>20</v>
      </c>
      <c r="B108" s="770"/>
      <c r="C108" s="626" t="s">
        <v>108</v>
      </c>
      <c r="D108" s="626" t="s">
        <v>126</v>
      </c>
      <c r="E108" s="626" t="s">
        <v>135</v>
      </c>
      <c r="F108" s="626" t="s">
        <v>1346</v>
      </c>
    </row>
    <row r="109" spans="1:6" ht="12.45" customHeight="1" x14ac:dyDescent="0.3">
      <c r="A109" s="770">
        <v>104</v>
      </c>
      <c r="B109" s="770"/>
      <c r="C109" s="626" t="s">
        <v>178</v>
      </c>
      <c r="D109" s="626" t="s">
        <v>1352</v>
      </c>
      <c r="E109" s="626" t="s">
        <v>126</v>
      </c>
      <c r="F109" s="626" t="s">
        <v>1346</v>
      </c>
    </row>
    <row r="110" spans="1:6" ht="12.45" customHeight="1" x14ac:dyDescent="0.3">
      <c r="A110" s="770">
        <v>118</v>
      </c>
      <c r="B110" s="770"/>
      <c r="C110" s="626" t="s">
        <v>2052</v>
      </c>
      <c r="D110" s="626" t="s">
        <v>1352</v>
      </c>
      <c r="E110" s="626" t="s">
        <v>126</v>
      </c>
      <c r="F110" s="626" t="s">
        <v>1346</v>
      </c>
    </row>
    <row r="111" spans="1:6" ht="12.45" customHeight="1" x14ac:dyDescent="0.3">
      <c r="A111" s="770">
        <v>111</v>
      </c>
      <c r="B111" s="770"/>
      <c r="C111" s="626" t="s">
        <v>185</v>
      </c>
      <c r="D111" s="626" t="s">
        <v>100</v>
      </c>
      <c r="E111" s="626" t="s">
        <v>100</v>
      </c>
      <c r="F111" s="626" t="s">
        <v>903</v>
      </c>
    </row>
    <row r="112" spans="1:6" ht="12.45" customHeight="1" x14ac:dyDescent="0.3">
      <c r="A112" s="770">
        <v>114</v>
      </c>
      <c r="B112" s="770"/>
      <c r="C112" s="626" t="s">
        <v>188</v>
      </c>
      <c r="D112" s="626" t="s">
        <v>110</v>
      </c>
      <c r="E112" s="626" t="s">
        <v>100</v>
      </c>
      <c r="F112" s="626" t="s">
        <v>903</v>
      </c>
    </row>
    <row r="113" spans="1:7" ht="12.45" customHeight="1" x14ac:dyDescent="0.3">
      <c r="A113" s="770">
        <v>33</v>
      </c>
      <c r="B113" s="770"/>
      <c r="C113" s="626" t="s">
        <v>228</v>
      </c>
      <c r="D113" s="626" t="s">
        <v>110</v>
      </c>
      <c r="E113" s="626" t="s">
        <v>100</v>
      </c>
      <c r="F113" s="626" t="s">
        <v>903</v>
      </c>
    </row>
    <row r="114" spans="1:7" ht="12.45" customHeight="1" x14ac:dyDescent="0.3">
      <c r="A114" s="770">
        <v>110</v>
      </c>
      <c r="B114" s="770"/>
      <c r="C114" s="626" t="s">
        <v>184</v>
      </c>
      <c r="D114" s="626" t="s">
        <v>1351</v>
      </c>
      <c r="E114" s="626" t="s">
        <v>100</v>
      </c>
      <c r="F114" s="626" t="s">
        <v>903</v>
      </c>
    </row>
    <row r="115" spans="1:7" ht="12.45" customHeight="1" x14ac:dyDescent="0.3">
      <c r="A115" s="770">
        <v>31</v>
      </c>
      <c r="B115" s="770"/>
      <c r="C115" s="626" t="s">
        <v>117</v>
      </c>
      <c r="D115" s="626" t="s">
        <v>1350</v>
      </c>
      <c r="E115" s="626" t="s">
        <v>97</v>
      </c>
      <c r="F115" s="626" t="s">
        <v>97</v>
      </c>
    </row>
    <row r="116" spans="1:7" ht="12.45" customHeight="1" x14ac:dyDescent="0.3">
      <c r="A116" s="770">
        <v>112</v>
      </c>
      <c r="B116" s="770"/>
      <c r="C116" s="626" t="s">
        <v>186</v>
      </c>
      <c r="D116" s="626" t="s">
        <v>1347</v>
      </c>
      <c r="E116" s="626" t="s">
        <v>135</v>
      </c>
      <c r="F116" s="626" t="s">
        <v>903</v>
      </c>
    </row>
    <row r="117" spans="1:7" ht="12.45" customHeight="1" x14ac:dyDescent="0.3">
      <c r="A117" s="770">
        <v>65</v>
      </c>
      <c r="B117" s="770"/>
      <c r="C117" s="626" t="s">
        <v>149</v>
      </c>
      <c r="D117" s="626" t="s">
        <v>110</v>
      </c>
      <c r="E117" s="626" t="s">
        <v>97</v>
      </c>
      <c r="F117" s="626" t="s">
        <v>97</v>
      </c>
    </row>
    <row r="118" spans="1:7" ht="12.45" customHeight="1" x14ac:dyDescent="0.3">
      <c r="A118" s="770">
        <v>52</v>
      </c>
      <c r="B118" s="770"/>
      <c r="C118" s="626" t="s">
        <v>136</v>
      </c>
      <c r="D118" s="626" t="s">
        <v>1349</v>
      </c>
      <c r="E118" s="626" t="s">
        <v>102</v>
      </c>
      <c r="F118" s="626" t="s">
        <v>102</v>
      </c>
    </row>
    <row r="119" spans="1:7" ht="12.45" customHeight="1" x14ac:dyDescent="0.3">
      <c r="A119" s="770">
        <v>58</v>
      </c>
      <c r="B119" s="770"/>
      <c r="C119" s="626" t="s">
        <v>142</v>
      </c>
      <c r="D119" s="626" t="s">
        <v>458</v>
      </c>
      <c r="E119" s="626" t="s">
        <v>97</v>
      </c>
      <c r="F119" s="626" t="s">
        <v>97</v>
      </c>
    </row>
    <row r="120" spans="1:7" ht="12.45" customHeight="1" x14ac:dyDescent="0.3">
      <c r="A120" s="770">
        <v>117</v>
      </c>
      <c r="B120" s="770"/>
      <c r="C120" s="626" t="s">
        <v>191</v>
      </c>
      <c r="D120" s="626" t="s">
        <v>467</v>
      </c>
      <c r="E120" s="626" t="s">
        <v>95</v>
      </c>
      <c r="F120" s="626" t="s">
        <v>102</v>
      </c>
    </row>
    <row r="121" spans="1:7" ht="12.45" customHeight="1" x14ac:dyDescent="0.3">
      <c r="A121" s="770">
        <v>89</v>
      </c>
      <c r="B121" s="770"/>
      <c r="C121" s="626" t="s">
        <v>165</v>
      </c>
      <c r="D121" s="626" t="s">
        <v>460</v>
      </c>
      <c r="E121" s="626" t="s">
        <v>2051</v>
      </c>
      <c r="F121" s="626" t="s">
        <v>97</v>
      </c>
    </row>
    <row r="122" spans="1:7" ht="12.45" customHeight="1" x14ac:dyDescent="0.3">
      <c r="A122" s="772"/>
      <c r="B122" s="772"/>
      <c r="C122" s="628"/>
      <c r="D122" s="628"/>
      <c r="E122" s="628"/>
      <c r="F122" s="628"/>
      <c r="G122" s="114"/>
    </row>
    <row r="123" spans="1:7" s="162" customFormat="1" ht="12.45" customHeight="1" x14ac:dyDescent="0.15">
      <c r="A123" s="636" t="s">
        <v>9</v>
      </c>
      <c r="B123" s="780" t="s">
        <v>1355</v>
      </c>
      <c r="C123" s="780"/>
      <c r="D123" s="780"/>
      <c r="E123" s="780"/>
      <c r="F123" s="780"/>
      <c r="G123" s="637"/>
    </row>
    <row r="124" spans="1:7" ht="10.199999999999999" customHeight="1" x14ac:dyDescent="0.3">
      <c r="A124" s="638"/>
      <c r="B124" s="779" t="s">
        <v>1356</v>
      </c>
      <c r="C124" s="779"/>
      <c r="D124" s="779"/>
      <c r="E124" s="779"/>
      <c r="F124" s="779"/>
      <c r="G124" s="779"/>
    </row>
    <row r="125" spans="1:7" ht="25.05" customHeight="1" x14ac:dyDescent="0.3">
      <c r="A125" s="776"/>
      <c r="B125" s="776"/>
      <c r="C125" s="776"/>
      <c r="D125" s="776"/>
      <c r="E125" s="776"/>
      <c r="F125" s="776"/>
    </row>
    <row r="126" spans="1:7" ht="12" customHeight="1" x14ac:dyDescent="0.3">
      <c r="A126" s="771" t="s">
        <v>1353</v>
      </c>
      <c r="B126" s="771"/>
      <c r="C126" s="771"/>
      <c r="D126" s="771"/>
      <c r="E126" s="771"/>
      <c r="F126" s="771"/>
    </row>
    <row r="127" spans="1:7" s="279" customFormat="1" ht="22.05" customHeight="1" x14ac:dyDescent="0.3">
      <c r="A127" s="777" t="s">
        <v>2099</v>
      </c>
      <c r="B127" s="777"/>
      <c r="C127" s="777"/>
      <c r="D127" s="777"/>
      <c r="E127" s="777"/>
      <c r="F127" s="777"/>
    </row>
    <row r="128" spans="1:7" ht="12" customHeight="1" x14ac:dyDescent="0.3">
      <c r="A128" s="778"/>
      <c r="B128" s="778"/>
      <c r="C128" s="778"/>
      <c r="D128" s="778"/>
      <c r="E128" s="778"/>
      <c r="F128" s="778"/>
    </row>
    <row r="129" spans="1:6" ht="16.05" customHeight="1" x14ac:dyDescent="0.3">
      <c r="A129" s="773" t="s">
        <v>1357</v>
      </c>
      <c r="B129" s="774"/>
      <c r="C129" s="624" t="s">
        <v>1912</v>
      </c>
      <c r="D129" s="624" t="s">
        <v>1965</v>
      </c>
      <c r="E129" s="624" t="s">
        <v>1966</v>
      </c>
      <c r="F129" s="625" t="s">
        <v>1967</v>
      </c>
    </row>
    <row r="130" spans="1:6" ht="12.45" customHeight="1" x14ac:dyDescent="0.3">
      <c r="A130" s="775"/>
      <c r="B130" s="775"/>
      <c r="C130" s="626"/>
      <c r="D130" s="626"/>
      <c r="E130" s="626"/>
      <c r="F130" s="626"/>
    </row>
    <row r="131" spans="1:6" ht="12.45" customHeight="1" x14ac:dyDescent="0.3">
      <c r="A131" s="770">
        <v>1</v>
      </c>
      <c r="B131" s="770"/>
      <c r="C131" s="626" t="s">
        <v>200</v>
      </c>
      <c r="D131" s="626" t="s">
        <v>1359</v>
      </c>
      <c r="E131" s="626" t="s">
        <v>1360</v>
      </c>
      <c r="F131" s="626" t="s">
        <v>206</v>
      </c>
    </row>
    <row r="132" spans="1:6" ht="12.45" customHeight="1" x14ac:dyDescent="0.3">
      <c r="A132" s="770">
        <v>2</v>
      </c>
      <c r="B132" s="770"/>
      <c r="C132" s="626" t="s">
        <v>201</v>
      </c>
      <c r="D132" s="626" t="s">
        <v>1361</v>
      </c>
      <c r="E132" s="626" t="s">
        <v>206</v>
      </c>
      <c r="F132" s="626" t="s">
        <v>206</v>
      </c>
    </row>
    <row r="133" spans="1:6" ht="12.45" customHeight="1" x14ac:dyDescent="0.3">
      <c r="A133" s="770">
        <v>3</v>
      </c>
      <c r="B133" s="770"/>
      <c r="C133" s="626" t="s">
        <v>202</v>
      </c>
      <c r="D133" s="626" t="s">
        <v>1359</v>
      </c>
      <c r="E133" s="626" t="s">
        <v>1360</v>
      </c>
      <c r="F133" s="626" t="s">
        <v>206</v>
      </c>
    </row>
    <row r="134" spans="1:6" ht="12.45" customHeight="1" x14ac:dyDescent="0.3">
      <c r="A134" s="770">
        <v>4</v>
      </c>
      <c r="B134" s="770"/>
      <c r="C134" s="626" t="s">
        <v>2070</v>
      </c>
      <c r="D134" s="626" t="s">
        <v>1362</v>
      </c>
      <c r="E134" s="626" t="s">
        <v>206</v>
      </c>
      <c r="F134" s="626" t="s">
        <v>206</v>
      </c>
    </row>
    <row r="135" spans="1:6" ht="12.45" customHeight="1" x14ac:dyDescent="0.3">
      <c r="A135" s="770">
        <v>5</v>
      </c>
      <c r="B135" s="770"/>
      <c r="C135" s="626" t="s">
        <v>203</v>
      </c>
      <c r="D135" s="626" t="s">
        <v>244</v>
      </c>
      <c r="E135" s="626" t="s">
        <v>244</v>
      </c>
      <c r="F135" s="626" t="s">
        <v>1363</v>
      </c>
    </row>
    <row r="136" spans="1:6" ht="12.45" customHeight="1" x14ac:dyDescent="0.3">
      <c r="A136" s="770">
        <v>6</v>
      </c>
      <c r="B136" s="770"/>
      <c r="C136" s="626" t="s">
        <v>204</v>
      </c>
      <c r="D136" s="626" t="s">
        <v>204</v>
      </c>
      <c r="E136" s="626" t="s">
        <v>204</v>
      </c>
      <c r="F136" s="626" t="s">
        <v>211</v>
      </c>
    </row>
    <row r="137" spans="1:6" ht="12.45" customHeight="1" x14ac:dyDescent="0.3">
      <c r="A137" s="770">
        <v>7</v>
      </c>
      <c r="B137" s="770"/>
      <c r="C137" s="626" t="s">
        <v>205</v>
      </c>
      <c r="D137" s="626" t="s">
        <v>219</v>
      </c>
      <c r="E137" s="626" t="s">
        <v>206</v>
      </c>
      <c r="F137" s="626" t="s">
        <v>206</v>
      </c>
    </row>
    <row r="138" spans="1:6" ht="12.45" customHeight="1" x14ac:dyDescent="0.3">
      <c r="A138" s="770">
        <v>8</v>
      </c>
      <c r="B138" s="770"/>
      <c r="C138" s="626" t="s">
        <v>206</v>
      </c>
      <c r="D138" s="626" t="s">
        <v>206</v>
      </c>
      <c r="E138" s="626" t="s">
        <v>206</v>
      </c>
      <c r="F138" s="626" t="s">
        <v>206</v>
      </c>
    </row>
    <row r="139" spans="1:6" ht="12.45" customHeight="1" x14ac:dyDescent="0.3">
      <c r="A139" s="770">
        <v>9</v>
      </c>
      <c r="B139" s="770"/>
      <c r="C139" s="626" t="s">
        <v>207</v>
      </c>
      <c r="D139" s="626" t="s">
        <v>1044</v>
      </c>
      <c r="E139" s="626" t="s">
        <v>211</v>
      </c>
      <c r="F139" s="626" t="s">
        <v>211</v>
      </c>
    </row>
    <row r="140" spans="1:6" ht="12.45" customHeight="1" x14ac:dyDescent="0.3">
      <c r="A140" s="770">
        <v>10</v>
      </c>
      <c r="B140" s="770"/>
      <c r="C140" s="626" t="s">
        <v>208</v>
      </c>
      <c r="D140" s="626" t="s">
        <v>295</v>
      </c>
      <c r="E140" s="626" t="s">
        <v>295</v>
      </c>
      <c r="F140" s="626" t="s">
        <v>904</v>
      </c>
    </row>
    <row r="141" spans="1:6" ht="12.45" customHeight="1" x14ac:dyDescent="0.3">
      <c r="A141" s="770">
        <v>11</v>
      </c>
      <c r="B141" s="770"/>
      <c r="C141" s="626" t="s">
        <v>209</v>
      </c>
      <c r="D141" s="626" t="s">
        <v>209</v>
      </c>
      <c r="E141" s="626" t="s">
        <v>209</v>
      </c>
      <c r="F141" s="626" t="s">
        <v>904</v>
      </c>
    </row>
    <row r="142" spans="1:6" ht="12.45" customHeight="1" x14ac:dyDescent="0.3">
      <c r="A142" s="770">
        <v>12</v>
      </c>
      <c r="B142" s="770"/>
      <c r="C142" s="626" t="s">
        <v>210</v>
      </c>
      <c r="D142" s="626" t="s">
        <v>206</v>
      </c>
      <c r="E142" s="626" t="s">
        <v>206</v>
      </c>
      <c r="F142" s="626" t="s">
        <v>206</v>
      </c>
    </row>
    <row r="143" spans="1:6" ht="12.45" customHeight="1" x14ac:dyDescent="0.3">
      <c r="A143" s="770">
        <v>13</v>
      </c>
      <c r="B143" s="770"/>
      <c r="C143" s="626" t="s">
        <v>211</v>
      </c>
      <c r="D143" s="626" t="s">
        <v>211</v>
      </c>
      <c r="E143" s="626" t="s">
        <v>211</v>
      </c>
      <c r="F143" s="626" t="s">
        <v>211</v>
      </c>
    </row>
    <row r="144" spans="1:6" ht="12.45" customHeight="1" x14ac:dyDescent="0.3">
      <c r="A144" s="770">
        <v>14</v>
      </c>
      <c r="B144" s="770"/>
      <c r="C144" s="626" t="s">
        <v>212</v>
      </c>
      <c r="D144" s="626" t="s">
        <v>456</v>
      </c>
      <c r="E144" s="626" t="s">
        <v>244</v>
      </c>
      <c r="F144" s="626" t="s">
        <v>1363</v>
      </c>
    </row>
    <row r="145" spans="1:6" ht="12.45" customHeight="1" x14ac:dyDescent="0.3">
      <c r="A145" s="770">
        <v>15</v>
      </c>
      <c r="B145" s="770"/>
      <c r="C145" s="626" t="s">
        <v>2071</v>
      </c>
      <c r="D145" s="626" t="s">
        <v>1362</v>
      </c>
      <c r="E145" s="626" t="s">
        <v>206</v>
      </c>
      <c r="F145" s="626" t="s">
        <v>206</v>
      </c>
    </row>
    <row r="146" spans="1:6" ht="12.45" customHeight="1" x14ac:dyDescent="0.3">
      <c r="A146" s="770">
        <v>16</v>
      </c>
      <c r="B146" s="770"/>
      <c r="C146" s="626" t="s">
        <v>213</v>
      </c>
      <c r="D146" s="626" t="s">
        <v>295</v>
      </c>
      <c r="E146" s="626" t="s">
        <v>295</v>
      </c>
      <c r="F146" s="626" t="s">
        <v>904</v>
      </c>
    </row>
    <row r="147" spans="1:6" ht="12.45" customHeight="1" x14ac:dyDescent="0.3">
      <c r="A147" s="770">
        <v>17</v>
      </c>
      <c r="B147" s="770"/>
      <c r="C147" s="626" t="s">
        <v>214</v>
      </c>
      <c r="D147" s="626" t="s">
        <v>1364</v>
      </c>
      <c r="E147" s="626" t="s">
        <v>214</v>
      </c>
      <c r="F147" s="626" t="s">
        <v>211</v>
      </c>
    </row>
    <row r="148" spans="1:6" ht="12.45" customHeight="1" x14ac:dyDescent="0.3">
      <c r="A148" s="770">
        <v>18</v>
      </c>
      <c r="B148" s="770"/>
      <c r="C148" s="626" t="s">
        <v>215</v>
      </c>
      <c r="D148" s="626" t="s">
        <v>249</v>
      </c>
      <c r="E148" s="626" t="s">
        <v>249</v>
      </c>
      <c r="F148" s="626" t="s">
        <v>1363</v>
      </c>
    </row>
    <row r="149" spans="1:6" ht="12.45" customHeight="1" x14ac:dyDescent="0.3">
      <c r="A149" s="770">
        <v>19</v>
      </c>
      <c r="B149" s="770"/>
      <c r="C149" s="626" t="s">
        <v>216</v>
      </c>
      <c r="D149" s="626" t="s">
        <v>1365</v>
      </c>
      <c r="E149" s="626" t="s">
        <v>254</v>
      </c>
      <c r="F149" s="626" t="s">
        <v>206</v>
      </c>
    </row>
    <row r="150" spans="1:6" ht="12.45" customHeight="1" x14ac:dyDescent="0.3">
      <c r="A150" s="770">
        <v>20</v>
      </c>
      <c r="B150" s="770"/>
      <c r="C150" s="626" t="s">
        <v>217</v>
      </c>
      <c r="D150" s="626" t="s">
        <v>126</v>
      </c>
      <c r="E150" s="626" t="s">
        <v>244</v>
      </c>
      <c r="F150" s="626" t="s">
        <v>1363</v>
      </c>
    </row>
    <row r="151" spans="1:6" ht="12.45" customHeight="1" x14ac:dyDescent="0.3">
      <c r="A151" s="770">
        <v>21</v>
      </c>
      <c r="B151" s="770"/>
      <c r="C151" s="626" t="s">
        <v>218</v>
      </c>
      <c r="D151" s="626" t="s">
        <v>1366</v>
      </c>
      <c r="E151" s="626" t="s">
        <v>211</v>
      </c>
      <c r="F151" s="626" t="s">
        <v>211</v>
      </c>
    </row>
    <row r="152" spans="1:6" ht="12.45" customHeight="1" x14ac:dyDescent="0.3">
      <c r="A152" s="770">
        <v>22</v>
      </c>
      <c r="B152" s="770"/>
      <c r="C152" s="626" t="s">
        <v>219</v>
      </c>
      <c r="D152" s="626" t="s">
        <v>219</v>
      </c>
      <c r="E152" s="626" t="s">
        <v>209</v>
      </c>
      <c r="F152" s="626" t="s">
        <v>904</v>
      </c>
    </row>
    <row r="153" spans="1:6" ht="12.45" customHeight="1" x14ac:dyDescent="0.3">
      <c r="A153" s="770">
        <v>23</v>
      </c>
      <c r="B153" s="770"/>
      <c r="C153" s="626" t="s">
        <v>220</v>
      </c>
      <c r="D153" s="626" t="s">
        <v>206</v>
      </c>
      <c r="E153" s="626" t="s">
        <v>206</v>
      </c>
      <c r="F153" s="626" t="s">
        <v>206</v>
      </c>
    </row>
    <row r="154" spans="1:6" ht="12.45" customHeight="1" x14ac:dyDescent="0.3">
      <c r="A154" s="770">
        <v>24</v>
      </c>
      <c r="B154" s="770"/>
      <c r="C154" s="626" t="s">
        <v>2072</v>
      </c>
      <c r="D154" s="626" t="s">
        <v>2076</v>
      </c>
      <c r="E154" s="626" t="s">
        <v>1360</v>
      </c>
      <c r="F154" s="626" t="s">
        <v>206</v>
      </c>
    </row>
    <row r="155" spans="1:6" ht="12.45" customHeight="1" x14ac:dyDescent="0.3">
      <c r="A155" s="770">
        <v>25</v>
      </c>
      <c r="B155" s="770"/>
      <c r="C155" s="626" t="s">
        <v>2073</v>
      </c>
      <c r="D155" s="626" t="s">
        <v>2076</v>
      </c>
      <c r="E155" s="626" t="s">
        <v>1360</v>
      </c>
      <c r="F155" s="626" t="s">
        <v>206</v>
      </c>
    </row>
    <row r="156" spans="1:6" ht="12.45" customHeight="1" x14ac:dyDescent="0.3">
      <c r="A156" s="770">
        <v>26</v>
      </c>
      <c r="B156" s="770"/>
      <c r="C156" s="626" t="s">
        <v>221</v>
      </c>
      <c r="D156" s="626" t="s">
        <v>204</v>
      </c>
      <c r="E156" s="626" t="s">
        <v>204</v>
      </c>
      <c r="F156" s="626" t="s">
        <v>206</v>
      </c>
    </row>
    <row r="157" spans="1:6" ht="12.45" customHeight="1" x14ac:dyDescent="0.3">
      <c r="A157" s="770">
        <v>27</v>
      </c>
      <c r="B157" s="770"/>
      <c r="C157" s="626" t="s">
        <v>222</v>
      </c>
      <c r="D157" s="626" t="s">
        <v>349</v>
      </c>
      <c r="E157" s="626" t="s">
        <v>349</v>
      </c>
      <c r="F157" s="626" t="s">
        <v>1363</v>
      </c>
    </row>
    <row r="158" spans="1:6" ht="12.45" customHeight="1" x14ac:dyDescent="0.3">
      <c r="A158" s="770">
        <v>28</v>
      </c>
      <c r="B158" s="770"/>
      <c r="C158" s="626" t="s">
        <v>223</v>
      </c>
      <c r="D158" s="626" t="s">
        <v>1044</v>
      </c>
      <c r="E158" s="626" t="s">
        <v>2053</v>
      </c>
      <c r="F158" s="626" t="s">
        <v>211</v>
      </c>
    </row>
    <row r="159" spans="1:6" ht="12.45" customHeight="1" x14ac:dyDescent="0.3">
      <c r="A159" s="770">
        <v>29</v>
      </c>
      <c r="B159" s="770"/>
      <c r="C159" s="626" t="s">
        <v>224</v>
      </c>
      <c r="D159" s="626" t="s">
        <v>1360</v>
      </c>
      <c r="E159" s="626" t="s">
        <v>1360</v>
      </c>
      <c r="F159" s="626" t="s">
        <v>206</v>
      </c>
    </row>
    <row r="160" spans="1:6" ht="12.45" customHeight="1" x14ac:dyDescent="0.3">
      <c r="A160" s="770">
        <v>30</v>
      </c>
      <c r="B160" s="770"/>
      <c r="C160" s="626" t="s">
        <v>225</v>
      </c>
      <c r="D160" s="626" t="s">
        <v>466</v>
      </c>
      <c r="E160" s="626" t="s">
        <v>211</v>
      </c>
      <c r="F160" s="626" t="s">
        <v>211</v>
      </c>
    </row>
    <row r="161" spans="1:6" ht="12.45" customHeight="1" x14ac:dyDescent="0.3">
      <c r="A161" s="770">
        <v>31</v>
      </c>
      <c r="B161" s="770"/>
      <c r="C161" s="626" t="s">
        <v>226</v>
      </c>
      <c r="D161" s="626" t="s">
        <v>1365</v>
      </c>
      <c r="E161" s="626" t="s">
        <v>206</v>
      </c>
      <c r="F161" s="626" t="s">
        <v>206</v>
      </c>
    </row>
    <row r="162" spans="1:6" ht="12.45" customHeight="1" x14ac:dyDescent="0.3">
      <c r="A162" s="770">
        <v>32</v>
      </c>
      <c r="B162" s="770"/>
      <c r="C162" s="626" t="s">
        <v>227</v>
      </c>
      <c r="D162" s="626" t="s">
        <v>209</v>
      </c>
      <c r="E162" s="626" t="s">
        <v>209</v>
      </c>
      <c r="F162" s="626" t="s">
        <v>904</v>
      </c>
    </row>
    <row r="163" spans="1:6" ht="12.45" customHeight="1" x14ac:dyDescent="0.3">
      <c r="A163" s="770">
        <v>33</v>
      </c>
      <c r="B163" s="770"/>
      <c r="C163" s="626" t="s">
        <v>229</v>
      </c>
      <c r="D163" s="626" t="s">
        <v>219</v>
      </c>
      <c r="E163" s="626" t="s">
        <v>209</v>
      </c>
      <c r="F163" s="626" t="s">
        <v>904</v>
      </c>
    </row>
    <row r="164" spans="1:6" ht="12.45" customHeight="1" x14ac:dyDescent="0.3">
      <c r="A164" s="770">
        <v>34</v>
      </c>
      <c r="B164" s="770"/>
      <c r="C164" s="626" t="s">
        <v>119</v>
      </c>
      <c r="D164" s="626" t="s">
        <v>1364</v>
      </c>
      <c r="E164" s="626" t="s">
        <v>211</v>
      </c>
      <c r="F164" s="626" t="s">
        <v>211</v>
      </c>
    </row>
    <row r="165" spans="1:6" ht="12.45" customHeight="1" x14ac:dyDescent="0.3">
      <c r="A165" s="770">
        <v>35</v>
      </c>
      <c r="B165" s="770"/>
      <c r="C165" s="626" t="s">
        <v>230</v>
      </c>
      <c r="D165" s="626" t="s">
        <v>1361</v>
      </c>
      <c r="E165" s="626" t="s">
        <v>244</v>
      </c>
      <c r="F165" s="626" t="s">
        <v>1363</v>
      </c>
    </row>
    <row r="166" spans="1:6" ht="12.45" customHeight="1" x14ac:dyDescent="0.3">
      <c r="A166" s="770">
        <v>36</v>
      </c>
      <c r="B166" s="770"/>
      <c r="C166" s="626" t="s">
        <v>231</v>
      </c>
      <c r="D166" s="626" t="s">
        <v>349</v>
      </c>
      <c r="E166" s="626" t="s">
        <v>349</v>
      </c>
      <c r="F166" s="626" t="s">
        <v>1363</v>
      </c>
    </row>
    <row r="167" spans="1:6" ht="12.45" customHeight="1" x14ac:dyDescent="0.3">
      <c r="A167" s="770">
        <v>37</v>
      </c>
      <c r="B167" s="770"/>
      <c r="C167" s="626" t="s">
        <v>232</v>
      </c>
      <c r="D167" s="626" t="s">
        <v>275</v>
      </c>
      <c r="E167" s="626" t="s">
        <v>275</v>
      </c>
      <c r="F167" s="626" t="s">
        <v>1363</v>
      </c>
    </row>
    <row r="168" spans="1:6" ht="12.45" customHeight="1" x14ac:dyDescent="0.3">
      <c r="A168" s="770">
        <v>38</v>
      </c>
      <c r="B168" s="770"/>
      <c r="C168" s="626" t="s">
        <v>233</v>
      </c>
      <c r="D168" s="626" t="s">
        <v>244</v>
      </c>
      <c r="E168" s="626" t="s">
        <v>244</v>
      </c>
      <c r="F168" s="626" t="s">
        <v>1363</v>
      </c>
    </row>
    <row r="169" spans="1:6" ht="12.45" customHeight="1" x14ac:dyDescent="0.3">
      <c r="A169" s="770">
        <v>39</v>
      </c>
      <c r="B169" s="770"/>
      <c r="C169" s="626" t="s">
        <v>234</v>
      </c>
      <c r="D169" s="626" t="s">
        <v>219</v>
      </c>
      <c r="E169" s="626" t="s">
        <v>254</v>
      </c>
      <c r="F169" s="626" t="s">
        <v>206</v>
      </c>
    </row>
    <row r="170" spans="1:6" ht="12.45" customHeight="1" x14ac:dyDescent="0.3">
      <c r="A170" s="770">
        <v>40</v>
      </c>
      <c r="B170" s="770"/>
      <c r="C170" s="626" t="s">
        <v>235</v>
      </c>
      <c r="D170" s="626" t="s">
        <v>206</v>
      </c>
      <c r="E170" s="626" t="s">
        <v>206</v>
      </c>
      <c r="F170" s="626" t="s">
        <v>206</v>
      </c>
    </row>
    <row r="171" spans="1:6" ht="12.45" customHeight="1" x14ac:dyDescent="0.3">
      <c r="A171" s="770">
        <v>41</v>
      </c>
      <c r="B171" s="770"/>
      <c r="C171" s="626" t="s">
        <v>126</v>
      </c>
      <c r="D171" s="626" t="s">
        <v>126</v>
      </c>
      <c r="E171" s="626" t="s">
        <v>126</v>
      </c>
      <c r="F171" s="626" t="s">
        <v>1363</v>
      </c>
    </row>
    <row r="172" spans="1:6" ht="12.45" customHeight="1" x14ac:dyDescent="0.3">
      <c r="A172" s="770">
        <v>42</v>
      </c>
      <c r="B172" s="770"/>
      <c r="C172" s="626" t="s">
        <v>236</v>
      </c>
      <c r="D172" s="626" t="s">
        <v>275</v>
      </c>
      <c r="E172" s="626" t="s">
        <v>275</v>
      </c>
      <c r="F172" s="626" t="s">
        <v>1363</v>
      </c>
    </row>
    <row r="173" spans="1:6" ht="12.45" customHeight="1" x14ac:dyDescent="0.3">
      <c r="A173" s="770">
        <v>43</v>
      </c>
      <c r="B173" s="770"/>
      <c r="C173" s="626" t="s">
        <v>237</v>
      </c>
      <c r="D173" s="626" t="s">
        <v>1367</v>
      </c>
      <c r="E173" s="626" t="s">
        <v>126</v>
      </c>
      <c r="F173" s="626" t="s">
        <v>1363</v>
      </c>
    </row>
    <row r="174" spans="1:6" ht="12.45" customHeight="1" x14ac:dyDescent="0.3">
      <c r="A174" s="770">
        <v>117</v>
      </c>
      <c r="B174" s="770"/>
      <c r="C174" s="626" t="s">
        <v>297</v>
      </c>
      <c r="D174" s="626" t="s">
        <v>204</v>
      </c>
      <c r="E174" s="626" t="s">
        <v>204</v>
      </c>
      <c r="F174" s="626" t="s">
        <v>211</v>
      </c>
    </row>
    <row r="175" spans="1:6" ht="12.45" customHeight="1" x14ac:dyDescent="0.3">
      <c r="A175" s="770">
        <v>44</v>
      </c>
      <c r="B175" s="770"/>
      <c r="C175" s="626" t="s">
        <v>238</v>
      </c>
      <c r="D175" s="626" t="s">
        <v>209</v>
      </c>
      <c r="E175" s="626" t="s">
        <v>209</v>
      </c>
      <c r="F175" s="626" t="s">
        <v>904</v>
      </c>
    </row>
    <row r="176" spans="1:6" ht="12.45" customHeight="1" x14ac:dyDescent="0.3">
      <c r="A176" s="770">
        <v>45</v>
      </c>
      <c r="B176" s="770"/>
      <c r="C176" s="626" t="s">
        <v>2074</v>
      </c>
      <c r="D176" s="626" t="s">
        <v>2076</v>
      </c>
      <c r="E176" s="626" t="s">
        <v>1360</v>
      </c>
      <c r="F176" s="626" t="s">
        <v>206</v>
      </c>
    </row>
    <row r="177" spans="1:6" ht="12.45" customHeight="1" x14ac:dyDescent="0.3">
      <c r="A177" s="770">
        <v>46</v>
      </c>
      <c r="B177" s="770"/>
      <c r="C177" s="626" t="s">
        <v>239</v>
      </c>
      <c r="D177" s="626" t="s">
        <v>349</v>
      </c>
      <c r="E177" s="626" t="s">
        <v>349</v>
      </c>
      <c r="F177" s="626" t="s">
        <v>1363</v>
      </c>
    </row>
    <row r="178" spans="1:6" ht="12.45" customHeight="1" x14ac:dyDescent="0.3">
      <c r="A178" s="770">
        <v>47</v>
      </c>
      <c r="B178" s="770"/>
      <c r="C178" s="626" t="s">
        <v>240</v>
      </c>
      <c r="D178" s="626" t="s">
        <v>204</v>
      </c>
      <c r="E178" s="626" t="s">
        <v>204</v>
      </c>
      <c r="F178" s="626" t="s">
        <v>211</v>
      </c>
    </row>
    <row r="179" spans="1:6" ht="12.45" customHeight="1" x14ac:dyDescent="0.3">
      <c r="A179" s="770">
        <v>48</v>
      </c>
      <c r="B179" s="770"/>
      <c r="C179" s="626" t="s">
        <v>241</v>
      </c>
      <c r="D179" s="626" t="s">
        <v>126</v>
      </c>
      <c r="E179" s="626" t="s">
        <v>244</v>
      </c>
      <c r="F179" s="626" t="s">
        <v>1363</v>
      </c>
    </row>
    <row r="180" spans="1:6" ht="12.45" customHeight="1" x14ac:dyDescent="0.3">
      <c r="A180" s="770">
        <v>49</v>
      </c>
      <c r="B180" s="770"/>
      <c r="C180" s="626" t="s">
        <v>242</v>
      </c>
      <c r="D180" s="626" t="s">
        <v>275</v>
      </c>
      <c r="E180" s="626" t="s">
        <v>275</v>
      </c>
      <c r="F180" s="626" t="s">
        <v>1363</v>
      </c>
    </row>
    <row r="181" spans="1:6" ht="12.45" customHeight="1" x14ac:dyDescent="0.3">
      <c r="A181" s="770">
        <v>50</v>
      </c>
      <c r="B181" s="770"/>
      <c r="C181" s="626" t="s">
        <v>243</v>
      </c>
      <c r="D181" s="626" t="s">
        <v>1361</v>
      </c>
      <c r="E181" s="626" t="s">
        <v>206</v>
      </c>
      <c r="F181" s="626" t="s">
        <v>206</v>
      </c>
    </row>
    <row r="182" spans="1:6" ht="12.45" customHeight="1" x14ac:dyDescent="0.3">
      <c r="A182" s="770">
        <v>51</v>
      </c>
      <c r="B182" s="770"/>
      <c r="C182" s="626" t="s">
        <v>244</v>
      </c>
      <c r="D182" s="626" t="s">
        <v>244</v>
      </c>
      <c r="E182" s="626" t="s">
        <v>244</v>
      </c>
      <c r="F182" s="626" t="s">
        <v>1363</v>
      </c>
    </row>
    <row r="183" spans="1:6" ht="12.45" customHeight="1" x14ac:dyDescent="0.3">
      <c r="A183" s="770">
        <v>52</v>
      </c>
      <c r="B183" s="770"/>
      <c r="C183" s="626" t="s">
        <v>245</v>
      </c>
      <c r="D183" s="626" t="s">
        <v>1368</v>
      </c>
      <c r="E183" s="626" t="s">
        <v>211</v>
      </c>
      <c r="F183" s="626" t="s">
        <v>211</v>
      </c>
    </row>
    <row r="184" spans="1:6" ht="12.45" customHeight="1" x14ac:dyDescent="0.3">
      <c r="A184" s="770">
        <v>53</v>
      </c>
      <c r="B184" s="770"/>
      <c r="C184" s="626" t="s">
        <v>2075</v>
      </c>
      <c r="D184" s="626" t="s">
        <v>1359</v>
      </c>
      <c r="E184" s="626" t="s">
        <v>1360</v>
      </c>
      <c r="F184" s="626" t="s">
        <v>206</v>
      </c>
    </row>
    <row r="185" spans="1:6" ht="12.45" customHeight="1" x14ac:dyDescent="0.3">
      <c r="A185" s="770">
        <v>54</v>
      </c>
      <c r="B185" s="770"/>
      <c r="C185" s="626" t="s">
        <v>247</v>
      </c>
      <c r="D185" s="626" t="s">
        <v>456</v>
      </c>
      <c r="E185" s="626" t="s">
        <v>2058</v>
      </c>
      <c r="F185" s="626" t="s">
        <v>1363</v>
      </c>
    </row>
    <row r="186" spans="1:6" ht="12.45" customHeight="1" x14ac:dyDescent="0.3">
      <c r="A186" s="770">
        <v>55</v>
      </c>
      <c r="B186" s="770"/>
      <c r="C186" s="626" t="s">
        <v>248</v>
      </c>
      <c r="D186" s="626" t="s">
        <v>1361</v>
      </c>
      <c r="E186" s="626" t="s">
        <v>206</v>
      </c>
      <c r="F186" s="626" t="s">
        <v>206</v>
      </c>
    </row>
    <row r="187" spans="1:6" ht="12.45" customHeight="1" x14ac:dyDescent="0.3">
      <c r="A187" s="770">
        <v>56</v>
      </c>
      <c r="B187" s="770"/>
      <c r="C187" s="626" t="s">
        <v>249</v>
      </c>
      <c r="D187" s="626" t="s">
        <v>249</v>
      </c>
      <c r="E187" s="626" t="s">
        <v>249</v>
      </c>
      <c r="F187" s="626" t="s">
        <v>1363</v>
      </c>
    </row>
    <row r="188" spans="1:6" ht="12.45" customHeight="1" x14ac:dyDescent="0.3">
      <c r="A188" s="770">
        <v>57</v>
      </c>
      <c r="B188" s="770"/>
      <c r="C188" s="626" t="s">
        <v>250</v>
      </c>
      <c r="D188" s="626" t="s">
        <v>209</v>
      </c>
      <c r="E188" s="626" t="s">
        <v>209</v>
      </c>
      <c r="F188" s="626" t="s">
        <v>904</v>
      </c>
    </row>
    <row r="189" spans="1:6" ht="12.45" customHeight="1" x14ac:dyDescent="0.3">
      <c r="A189" s="770">
        <v>58</v>
      </c>
      <c r="B189" s="770"/>
      <c r="C189" s="626" t="s">
        <v>251</v>
      </c>
      <c r="D189" s="626" t="s">
        <v>1369</v>
      </c>
      <c r="E189" s="626" t="s">
        <v>206</v>
      </c>
      <c r="F189" s="626" t="s">
        <v>206</v>
      </c>
    </row>
    <row r="190" spans="1:6" ht="12.45" customHeight="1" x14ac:dyDescent="0.3">
      <c r="A190" s="770">
        <v>59</v>
      </c>
      <c r="B190" s="770"/>
      <c r="C190" s="626" t="s">
        <v>252</v>
      </c>
      <c r="D190" s="626" t="s">
        <v>1369</v>
      </c>
      <c r="E190" s="626" t="s">
        <v>206</v>
      </c>
      <c r="F190" s="626" t="s">
        <v>206</v>
      </c>
    </row>
    <row r="191" spans="1:6" ht="12.45" customHeight="1" x14ac:dyDescent="0.3">
      <c r="A191" s="770">
        <v>60</v>
      </c>
      <c r="B191" s="770"/>
      <c r="C191" s="626" t="s">
        <v>253</v>
      </c>
      <c r="D191" s="626" t="s">
        <v>1360</v>
      </c>
      <c r="E191" s="626" t="s">
        <v>1360</v>
      </c>
      <c r="F191" s="626" t="s">
        <v>206</v>
      </c>
    </row>
    <row r="192" spans="1:6" ht="12.45" customHeight="1" x14ac:dyDescent="0.3">
      <c r="A192" s="770">
        <v>61</v>
      </c>
      <c r="B192" s="770"/>
      <c r="C192" s="626" t="s">
        <v>254</v>
      </c>
      <c r="D192" s="626" t="s">
        <v>461</v>
      </c>
      <c r="E192" s="626" t="s">
        <v>254</v>
      </c>
      <c r="F192" s="626" t="s">
        <v>206</v>
      </c>
    </row>
    <row r="193" spans="1:6" ht="12.45" customHeight="1" x14ac:dyDescent="0.3">
      <c r="A193" s="770">
        <v>62</v>
      </c>
      <c r="B193" s="770"/>
      <c r="C193" s="626" t="s">
        <v>255</v>
      </c>
      <c r="D193" s="626" t="s">
        <v>249</v>
      </c>
      <c r="E193" s="626" t="s">
        <v>244</v>
      </c>
      <c r="F193" s="626" t="s">
        <v>1363</v>
      </c>
    </row>
    <row r="194" spans="1:6" ht="12.45" customHeight="1" x14ac:dyDescent="0.3">
      <c r="A194" s="770">
        <v>63</v>
      </c>
      <c r="B194" s="770"/>
      <c r="C194" s="626" t="s">
        <v>256</v>
      </c>
      <c r="D194" s="626" t="s">
        <v>211</v>
      </c>
      <c r="E194" s="626" t="s">
        <v>211</v>
      </c>
      <c r="F194" s="626" t="s">
        <v>211</v>
      </c>
    </row>
    <row r="195" spans="1:6" ht="12.45" customHeight="1" x14ac:dyDescent="0.3">
      <c r="A195" s="770">
        <v>64</v>
      </c>
      <c r="B195" s="770"/>
      <c r="C195" s="626" t="s">
        <v>148</v>
      </c>
      <c r="D195" s="626" t="s">
        <v>249</v>
      </c>
      <c r="E195" s="626" t="s">
        <v>244</v>
      </c>
      <c r="F195" s="626" t="s">
        <v>1363</v>
      </c>
    </row>
    <row r="196" spans="1:6" ht="12.45" customHeight="1" x14ac:dyDescent="0.3">
      <c r="A196" s="770">
        <v>65</v>
      </c>
      <c r="B196" s="770"/>
      <c r="C196" s="626" t="s">
        <v>257</v>
      </c>
      <c r="D196" s="626" t="s">
        <v>219</v>
      </c>
      <c r="E196" s="626" t="s">
        <v>206</v>
      </c>
      <c r="F196" s="626" t="s">
        <v>206</v>
      </c>
    </row>
    <row r="197" spans="1:6" ht="12.45" customHeight="1" x14ac:dyDescent="0.3">
      <c r="A197" s="770">
        <v>66</v>
      </c>
      <c r="B197" s="770"/>
      <c r="C197" s="626" t="s">
        <v>258</v>
      </c>
      <c r="D197" s="626" t="s">
        <v>1361</v>
      </c>
      <c r="E197" s="626" t="s">
        <v>244</v>
      </c>
      <c r="F197" s="626" t="s">
        <v>1363</v>
      </c>
    </row>
    <row r="198" spans="1:6" ht="12.45" customHeight="1" x14ac:dyDescent="0.3">
      <c r="A198" s="770">
        <v>67</v>
      </c>
      <c r="B198" s="770"/>
      <c r="C198" s="626" t="s">
        <v>259</v>
      </c>
      <c r="D198" s="626" t="s">
        <v>349</v>
      </c>
      <c r="E198" s="626" t="s">
        <v>349</v>
      </c>
      <c r="F198" s="626" t="s">
        <v>1363</v>
      </c>
    </row>
    <row r="199" spans="1:6" ht="12.45" customHeight="1" x14ac:dyDescent="0.3">
      <c r="A199" s="770">
        <v>68</v>
      </c>
      <c r="B199" s="770"/>
      <c r="C199" s="626" t="s">
        <v>260</v>
      </c>
      <c r="D199" s="626" t="s">
        <v>288</v>
      </c>
      <c r="E199" s="626" t="s">
        <v>214</v>
      </c>
      <c r="F199" s="626" t="s">
        <v>211</v>
      </c>
    </row>
    <row r="200" spans="1:6" ht="12.45" customHeight="1" x14ac:dyDescent="0.3">
      <c r="A200" s="770">
        <v>69</v>
      </c>
      <c r="B200" s="770"/>
      <c r="C200" s="626" t="s">
        <v>261</v>
      </c>
      <c r="D200" s="626" t="s">
        <v>1367</v>
      </c>
      <c r="E200" s="626" t="s">
        <v>126</v>
      </c>
      <c r="F200" s="626" t="s">
        <v>1363</v>
      </c>
    </row>
    <row r="201" spans="1:6" ht="12.45" customHeight="1" x14ac:dyDescent="0.3">
      <c r="A201" s="770">
        <v>70</v>
      </c>
      <c r="B201" s="770"/>
      <c r="C201" s="626" t="s">
        <v>262</v>
      </c>
      <c r="D201" s="626" t="s">
        <v>295</v>
      </c>
      <c r="E201" s="626" t="s">
        <v>295</v>
      </c>
      <c r="F201" s="626" t="s">
        <v>904</v>
      </c>
    </row>
    <row r="202" spans="1:6" ht="12.45" customHeight="1" x14ac:dyDescent="0.3">
      <c r="A202" s="770">
        <v>71</v>
      </c>
      <c r="B202" s="770"/>
      <c r="C202" s="626" t="s">
        <v>263</v>
      </c>
      <c r="D202" s="626" t="s">
        <v>1368</v>
      </c>
      <c r="E202" s="626" t="s">
        <v>211</v>
      </c>
      <c r="F202" s="626" t="s">
        <v>211</v>
      </c>
    </row>
    <row r="203" spans="1:6" ht="12.45" customHeight="1" x14ac:dyDescent="0.3">
      <c r="A203" s="770">
        <v>72</v>
      </c>
      <c r="B203" s="770"/>
      <c r="C203" s="626" t="s">
        <v>264</v>
      </c>
      <c r="D203" s="626" t="s">
        <v>264</v>
      </c>
      <c r="E203" s="626" t="s">
        <v>206</v>
      </c>
      <c r="F203" s="626" t="s">
        <v>206</v>
      </c>
    </row>
    <row r="204" spans="1:6" ht="12.45" customHeight="1" x14ac:dyDescent="0.3">
      <c r="A204" s="770">
        <v>73</v>
      </c>
      <c r="B204" s="770"/>
      <c r="C204" s="626" t="s">
        <v>265</v>
      </c>
      <c r="D204" s="626" t="s">
        <v>456</v>
      </c>
      <c r="E204" s="626" t="s">
        <v>244</v>
      </c>
      <c r="F204" s="626" t="s">
        <v>1363</v>
      </c>
    </row>
    <row r="205" spans="1:6" ht="12.45" customHeight="1" x14ac:dyDescent="0.3">
      <c r="A205" s="770">
        <v>74</v>
      </c>
      <c r="B205" s="770"/>
      <c r="C205" s="626" t="s">
        <v>266</v>
      </c>
      <c r="D205" s="626" t="s">
        <v>1366</v>
      </c>
      <c r="E205" s="626" t="s">
        <v>209</v>
      </c>
      <c r="F205" s="626" t="s">
        <v>904</v>
      </c>
    </row>
    <row r="206" spans="1:6" ht="12.45" customHeight="1" x14ac:dyDescent="0.3">
      <c r="A206" s="770">
        <v>75</v>
      </c>
      <c r="B206" s="770"/>
      <c r="C206" s="626" t="s">
        <v>267</v>
      </c>
      <c r="D206" s="626" t="s">
        <v>1366</v>
      </c>
      <c r="E206" s="626" t="s">
        <v>209</v>
      </c>
      <c r="F206" s="626" t="s">
        <v>904</v>
      </c>
    </row>
    <row r="207" spans="1:6" ht="12.45" customHeight="1" x14ac:dyDescent="0.3">
      <c r="A207" s="770">
        <v>76</v>
      </c>
      <c r="B207" s="770"/>
      <c r="C207" s="626" t="s">
        <v>2076</v>
      </c>
      <c r="D207" s="626" t="s">
        <v>2076</v>
      </c>
      <c r="E207" s="626" t="s">
        <v>1360</v>
      </c>
      <c r="F207" s="626" t="s">
        <v>206</v>
      </c>
    </row>
    <row r="208" spans="1:6" ht="12.45" customHeight="1" x14ac:dyDescent="0.3">
      <c r="A208" s="770">
        <v>77</v>
      </c>
      <c r="B208" s="770"/>
      <c r="C208" s="626" t="s">
        <v>2053</v>
      </c>
      <c r="D208" s="626" t="s">
        <v>1044</v>
      </c>
      <c r="E208" s="626" t="s">
        <v>2053</v>
      </c>
      <c r="F208" s="626" t="s">
        <v>211</v>
      </c>
    </row>
    <row r="209" spans="1:6" ht="12.45" customHeight="1" x14ac:dyDescent="0.3">
      <c r="A209" s="770">
        <v>79</v>
      </c>
      <c r="B209" s="770"/>
      <c r="C209" s="626" t="s">
        <v>2054</v>
      </c>
      <c r="D209" s="626" t="s">
        <v>206</v>
      </c>
      <c r="E209" s="626" t="s">
        <v>206</v>
      </c>
      <c r="F209" s="626" t="s">
        <v>206</v>
      </c>
    </row>
    <row r="210" spans="1:6" ht="12.45" customHeight="1" x14ac:dyDescent="0.3">
      <c r="A210" s="770">
        <v>80</v>
      </c>
      <c r="B210" s="770"/>
      <c r="C210" s="626" t="s">
        <v>2055</v>
      </c>
      <c r="D210" s="626" t="s">
        <v>456</v>
      </c>
      <c r="E210" s="626" t="s">
        <v>2058</v>
      </c>
      <c r="F210" s="626" t="s">
        <v>1363</v>
      </c>
    </row>
    <row r="211" spans="1:6" ht="12.45" customHeight="1" x14ac:dyDescent="0.3">
      <c r="A211" s="770">
        <v>81</v>
      </c>
      <c r="B211" s="770"/>
      <c r="C211" s="626" t="s">
        <v>2056</v>
      </c>
      <c r="D211" s="626" t="s">
        <v>211</v>
      </c>
      <c r="E211" s="626" t="s">
        <v>211</v>
      </c>
      <c r="F211" s="626" t="s">
        <v>211</v>
      </c>
    </row>
    <row r="212" spans="1:6" ht="12.45" customHeight="1" x14ac:dyDescent="0.3">
      <c r="A212" s="770">
        <v>82</v>
      </c>
      <c r="B212" s="770"/>
      <c r="C212" s="626" t="s">
        <v>2057</v>
      </c>
      <c r="D212" s="626" t="s">
        <v>204</v>
      </c>
      <c r="E212" s="626" t="s">
        <v>204</v>
      </c>
      <c r="F212" s="626" t="s">
        <v>211</v>
      </c>
    </row>
    <row r="213" spans="1:6" ht="12.45" customHeight="1" x14ac:dyDescent="0.3">
      <c r="A213" s="770">
        <v>83</v>
      </c>
      <c r="B213" s="770"/>
      <c r="C213" s="626" t="s">
        <v>2058</v>
      </c>
      <c r="D213" s="626" t="s">
        <v>456</v>
      </c>
      <c r="E213" s="626" t="s">
        <v>2058</v>
      </c>
      <c r="F213" s="626" t="s">
        <v>1363</v>
      </c>
    </row>
    <row r="214" spans="1:6" ht="12.45" customHeight="1" x14ac:dyDescent="0.3">
      <c r="A214" s="770">
        <v>84</v>
      </c>
      <c r="B214" s="770"/>
      <c r="C214" s="626" t="s">
        <v>2059</v>
      </c>
      <c r="D214" s="626" t="s">
        <v>1367</v>
      </c>
      <c r="E214" s="626" t="s">
        <v>126</v>
      </c>
      <c r="F214" s="626" t="s">
        <v>1363</v>
      </c>
    </row>
    <row r="215" spans="1:6" ht="12.45" customHeight="1" x14ac:dyDescent="0.3">
      <c r="A215" s="770">
        <v>85</v>
      </c>
      <c r="B215" s="770"/>
      <c r="C215" s="626" t="s">
        <v>2060</v>
      </c>
      <c r="D215" s="626" t="s">
        <v>461</v>
      </c>
      <c r="E215" s="626" t="s">
        <v>254</v>
      </c>
      <c r="F215" s="626" t="s">
        <v>206</v>
      </c>
    </row>
    <row r="216" spans="1:6" ht="12.45" customHeight="1" x14ac:dyDescent="0.3">
      <c r="A216" s="770">
        <v>86</v>
      </c>
      <c r="B216" s="770"/>
      <c r="C216" s="626" t="s">
        <v>269</v>
      </c>
      <c r="D216" s="626" t="s">
        <v>269</v>
      </c>
      <c r="E216" s="626" t="s">
        <v>206</v>
      </c>
      <c r="F216" s="626" t="s">
        <v>206</v>
      </c>
    </row>
    <row r="217" spans="1:6" ht="12.45" customHeight="1" x14ac:dyDescent="0.3">
      <c r="A217" s="770">
        <v>87</v>
      </c>
      <c r="B217" s="770"/>
      <c r="C217" s="626" t="s">
        <v>270</v>
      </c>
      <c r="D217" s="626" t="s">
        <v>244</v>
      </c>
      <c r="E217" s="626" t="s">
        <v>244</v>
      </c>
      <c r="F217" s="626" t="s">
        <v>1363</v>
      </c>
    </row>
    <row r="218" spans="1:6" ht="12.45" customHeight="1" x14ac:dyDescent="0.3">
      <c r="A218" s="770">
        <v>88</v>
      </c>
      <c r="B218" s="770"/>
      <c r="C218" s="626" t="s">
        <v>271</v>
      </c>
      <c r="D218" s="626" t="s">
        <v>1364</v>
      </c>
      <c r="E218" s="626" t="s">
        <v>214</v>
      </c>
      <c r="F218" s="626" t="s">
        <v>211</v>
      </c>
    </row>
    <row r="219" spans="1:6" ht="12.45" customHeight="1" x14ac:dyDescent="0.3">
      <c r="A219" s="770">
        <v>89</v>
      </c>
      <c r="B219" s="770"/>
      <c r="C219" s="626" t="s">
        <v>272</v>
      </c>
      <c r="D219" s="626" t="s">
        <v>461</v>
      </c>
      <c r="E219" s="626" t="s">
        <v>254</v>
      </c>
      <c r="F219" s="626" t="s">
        <v>206</v>
      </c>
    </row>
    <row r="220" spans="1:6" ht="12.45" customHeight="1" x14ac:dyDescent="0.3">
      <c r="A220" s="770">
        <v>91</v>
      </c>
      <c r="B220" s="770"/>
      <c r="C220" s="626" t="s">
        <v>273</v>
      </c>
      <c r="D220" s="626" t="s">
        <v>249</v>
      </c>
      <c r="E220" s="626" t="s">
        <v>249</v>
      </c>
      <c r="F220" s="626" t="s">
        <v>1363</v>
      </c>
    </row>
    <row r="221" spans="1:6" ht="12.45" customHeight="1" x14ac:dyDescent="0.3">
      <c r="A221" s="770">
        <v>118</v>
      </c>
      <c r="B221" s="770"/>
      <c r="C221" s="626" t="s">
        <v>2061</v>
      </c>
      <c r="D221" s="626" t="s">
        <v>1367</v>
      </c>
      <c r="E221" s="626" t="s">
        <v>126</v>
      </c>
      <c r="F221" s="626" t="s">
        <v>1363</v>
      </c>
    </row>
    <row r="222" spans="1:6" ht="12.45" customHeight="1" x14ac:dyDescent="0.3">
      <c r="A222" s="770">
        <v>92</v>
      </c>
      <c r="B222" s="770"/>
      <c r="C222" s="626" t="s">
        <v>274</v>
      </c>
      <c r="D222" s="626" t="s">
        <v>1044</v>
      </c>
      <c r="E222" s="626" t="s">
        <v>2053</v>
      </c>
      <c r="F222" s="626" t="s">
        <v>211</v>
      </c>
    </row>
    <row r="223" spans="1:6" ht="12.45" customHeight="1" x14ac:dyDescent="0.3">
      <c r="A223" s="770">
        <v>93</v>
      </c>
      <c r="B223" s="770"/>
      <c r="C223" s="626" t="s">
        <v>275</v>
      </c>
      <c r="D223" s="626" t="s">
        <v>275</v>
      </c>
      <c r="E223" s="626" t="s">
        <v>275</v>
      </c>
      <c r="F223" s="626" t="s">
        <v>1363</v>
      </c>
    </row>
    <row r="224" spans="1:6" ht="12.45" customHeight="1" x14ac:dyDescent="0.3">
      <c r="A224" s="770">
        <v>94</v>
      </c>
      <c r="B224" s="770"/>
      <c r="C224" s="626" t="s">
        <v>276</v>
      </c>
      <c r="D224" s="626" t="s">
        <v>349</v>
      </c>
      <c r="E224" s="626" t="s">
        <v>349</v>
      </c>
      <c r="F224" s="626" t="s">
        <v>1363</v>
      </c>
    </row>
    <row r="225" spans="1:6" ht="12.45" customHeight="1" x14ac:dyDescent="0.3">
      <c r="A225" s="770">
        <v>95</v>
      </c>
      <c r="B225" s="770"/>
      <c r="C225" s="626" t="s">
        <v>277</v>
      </c>
      <c r="D225" s="626" t="s">
        <v>349</v>
      </c>
      <c r="E225" s="626" t="s">
        <v>349</v>
      </c>
      <c r="F225" s="626" t="s">
        <v>1363</v>
      </c>
    </row>
    <row r="226" spans="1:6" ht="12.45" customHeight="1" x14ac:dyDescent="0.3">
      <c r="A226" s="770">
        <v>96</v>
      </c>
      <c r="B226" s="770"/>
      <c r="C226" s="626" t="s">
        <v>278</v>
      </c>
      <c r="D226" s="626" t="s">
        <v>466</v>
      </c>
      <c r="E226" s="626" t="s">
        <v>211</v>
      </c>
      <c r="F226" s="626" t="s">
        <v>211</v>
      </c>
    </row>
    <row r="227" spans="1:6" ht="12.45" customHeight="1" x14ac:dyDescent="0.3">
      <c r="A227" s="770">
        <v>97</v>
      </c>
      <c r="B227" s="770"/>
      <c r="C227" s="626" t="s">
        <v>279</v>
      </c>
      <c r="D227" s="626" t="s">
        <v>1361</v>
      </c>
      <c r="E227" s="626" t="s">
        <v>206</v>
      </c>
      <c r="F227" s="626" t="s">
        <v>206</v>
      </c>
    </row>
    <row r="228" spans="1:6" ht="12.45" customHeight="1" x14ac:dyDescent="0.3">
      <c r="A228" s="770">
        <v>98</v>
      </c>
      <c r="B228" s="770"/>
      <c r="C228" s="626" t="s">
        <v>2077</v>
      </c>
      <c r="D228" s="626" t="s">
        <v>1360</v>
      </c>
      <c r="E228" s="626" t="s">
        <v>1360</v>
      </c>
      <c r="F228" s="626" t="s">
        <v>206</v>
      </c>
    </row>
    <row r="229" spans="1:6" ht="12.45" customHeight="1" x14ac:dyDescent="0.3">
      <c r="A229" s="770">
        <v>99</v>
      </c>
      <c r="B229" s="770"/>
      <c r="C229" s="626" t="s">
        <v>280</v>
      </c>
      <c r="D229" s="626" t="s">
        <v>1367</v>
      </c>
      <c r="E229" s="626" t="s">
        <v>126</v>
      </c>
      <c r="F229" s="626" t="s">
        <v>1363</v>
      </c>
    </row>
    <row r="230" spans="1:6" ht="12.45" customHeight="1" x14ac:dyDescent="0.3">
      <c r="A230" s="770">
        <v>100</v>
      </c>
      <c r="B230" s="770"/>
      <c r="C230" s="626" t="s">
        <v>281</v>
      </c>
      <c r="D230" s="626" t="s">
        <v>1365</v>
      </c>
      <c r="E230" s="626" t="s">
        <v>206</v>
      </c>
      <c r="F230" s="626" t="s">
        <v>206</v>
      </c>
    </row>
    <row r="231" spans="1:6" ht="12.45" customHeight="1" x14ac:dyDescent="0.3">
      <c r="A231" s="770">
        <v>101</v>
      </c>
      <c r="B231" s="770"/>
      <c r="C231" s="626" t="s">
        <v>282</v>
      </c>
      <c r="D231" s="626" t="s">
        <v>244</v>
      </c>
      <c r="E231" s="626" t="s">
        <v>244</v>
      </c>
      <c r="F231" s="626" t="s">
        <v>1363</v>
      </c>
    </row>
    <row r="232" spans="1:6" ht="12.45" customHeight="1" x14ac:dyDescent="0.3">
      <c r="A232" s="770">
        <v>102</v>
      </c>
      <c r="B232" s="770"/>
      <c r="C232" s="626" t="s">
        <v>2078</v>
      </c>
      <c r="D232" s="626" t="s">
        <v>1359</v>
      </c>
      <c r="E232" s="626" t="s">
        <v>1360</v>
      </c>
      <c r="F232" s="626" t="s">
        <v>206</v>
      </c>
    </row>
    <row r="233" spans="1:6" ht="12.45" customHeight="1" x14ac:dyDescent="0.3">
      <c r="A233" s="770">
        <v>103</v>
      </c>
      <c r="B233" s="770"/>
      <c r="C233" s="626" t="s">
        <v>283</v>
      </c>
      <c r="D233" s="626" t="s">
        <v>349</v>
      </c>
      <c r="E233" s="626" t="s">
        <v>349</v>
      </c>
      <c r="F233" s="626" t="s">
        <v>1363</v>
      </c>
    </row>
    <row r="234" spans="1:6" ht="12.45" customHeight="1" x14ac:dyDescent="0.3">
      <c r="A234" s="770">
        <v>104</v>
      </c>
      <c r="B234" s="770"/>
      <c r="C234" s="626" t="s">
        <v>284</v>
      </c>
      <c r="D234" s="626" t="s">
        <v>1367</v>
      </c>
      <c r="E234" s="626" t="s">
        <v>126</v>
      </c>
      <c r="F234" s="626" t="s">
        <v>1363</v>
      </c>
    </row>
    <row r="235" spans="1:6" ht="12.45" customHeight="1" x14ac:dyDescent="0.3">
      <c r="A235" s="770">
        <v>105</v>
      </c>
      <c r="B235" s="770"/>
      <c r="C235" s="626" t="s">
        <v>285</v>
      </c>
      <c r="D235" s="626" t="s">
        <v>206</v>
      </c>
      <c r="E235" s="626" t="s">
        <v>206</v>
      </c>
      <c r="F235" s="626" t="s">
        <v>206</v>
      </c>
    </row>
    <row r="236" spans="1:6" ht="12.45" customHeight="1" x14ac:dyDescent="0.3">
      <c r="A236" s="770">
        <v>106</v>
      </c>
      <c r="B236" s="770"/>
      <c r="C236" s="626" t="s">
        <v>286</v>
      </c>
      <c r="D236" s="626" t="s">
        <v>1368</v>
      </c>
      <c r="E236" s="626" t="s">
        <v>211</v>
      </c>
      <c r="F236" s="626" t="s">
        <v>211</v>
      </c>
    </row>
    <row r="237" spans="1:6" ht="12.45" customHeight="1" x14ac:dyDescent="0.3">
      <c r="A237" s="770">
        <v>107</v>
      </c>
      <c r="B237" s="770"/>
      <c r="C237" s="626" t="s">
        <v>287</v>
      </c>
      <c r="D237" s="626" t="s">
        <v>295</v>
      </c>
      <c r="E237" s="626" t="s">
        <v>295</v>
      </c>
      <c r="F237" s="626" t="s">
        <v>904</v>
      </c>
    </row>
    <row r="238" spans="1:6" ht="12.45" customHeight="1" x14ac:dyDescent="0.3">
      <c r="A238" s="770">
        <v>108</v>
      </c>
      <c r="B238" s="770"/>
      <c r="C238" s="626" t="s">
        <v>288</v>
      </c>
      <c r="D238" s="626" t="s">
        <v>288</v>
      </c>
      <c r="E238" s="626" t="s">
        <v>214</v>
      </c>
      <c r="F238" s="626" t="s">
        <v>211</v>
      </c>
    </row>
    <row r="239" spans="1:6" ht="12.45" customHeight="1" x14ac:dyDescent="0.3">
      <c r="A239" s="770">
        <v>109</v>
      </c>
      <c r="B239" s="770"/>
      <c r="C239" s="626" t="s">
        <v>289</v>
      </c>
      <c r="D239" s="626" t="s">
        <v>1368</v>
      </c>
      <c r="E239" s="626" t="s">
        <v>211</v>
      </c>
      <c r="F239" s="626" t="s">
        <v>211</v>
      </c>
    </row>
    <row r="240" spans="1:6" ht="12.45" customHeight="1" x14ac:dyDescent="0.3">
      <c r="A240" s="770">
        <v>110</v>
      </c>
      <c r="B240" s="770"/>
      <c r="C240" s="626" t="s">
        <v>290</v>
      </c>
      <c r="D240" s="626" t="s">
        <v>1366</v>
      </c>
      <c r="E240" s="626" t="s">
        <v>209</v>
      </c>
      <c r="F240" s="626" t="s">
        <v>904</v>
      </c>
    </row>
    <row r="241" spans="1:7" ht="12.45" customHeight="1" x14ac:dyDescent="0.3">
      <c r="A241" s="770">
        <v>111</v>
      </c>
      <c r="B241" s="770"/>
      <c r="C241" s="626" t="s">
        <v>291</v>
      </c>
      <c r="D241" s="626" t="s">
        <v>209</v>
      </c>
      <c r="E241" s="626" t="s">
        <v>209</v>
      </c>
      <c r="F241" s="626" t="s">
        <v>904</v>
      </c>
    </row>
    <row r="242" spans="1:7" ht="12.45" customHeight="1" x14ac:dyDescent="0.3">
      <c r="A242" s="770">
        <v>116</v>
      </c>
      <c r="B242" s="770"/>
      <c r="C242" s="626" t="s">
        <v>296</v>
      </c>
      <c r="D242" s="626" t="s">
        <v>209</v>
      </c>
      <c r="E242" s="626" t="s">
        <v>209</v>
      </c>
      <c r="F242" s="626" t="s">
        <v>904</v>
      </c>
    </row>
    <row r="243" spans="1:7" ht="12.45" customHeight="1" x14ac:dyDescent="0.3">
      <c r="A243" s="770">
        <v>112</v>
      </c>
      <c r="B243" s="770"/>
      <c r="C243" s="626" t="s">
        <v>292</v>
      </c>
      <c r="D243" s="626" t="s">
        <v>1361</v>
      </c>
      <c r="E243" s="626" t="s">
        <v>244</v>
      </c>
      <c r="F243" s="626" t="s">
        <v>904</v>
      </c>
    </row>
    <row r="244" spans="1:7" ht="12.45" customHeight="1" x14ac:dyDescent="0.3">
      <c r="A244" s="770">
        <v>113</v>
      </c>
      <c r="B244" s="770"/>
      <c r="C244" s="626" t="s">
        <v>293</v>
      </c>
      <c r="D244" s="626" t="s">
        <v>1044</v>
      </c>
      <c r="E244" s="626" t="s">
        <v>2053</v>
      </c>
      <c r="F244" s="626" t="s">
        <v>211</v>
      </c>
    </row>
    <row r="245" spans="1:7" ht="12.45" customHeight="1" x14ac:dyDescent="0.3">
      <c r="A245" s="770">
        <v>114</v>
      </c>
      <c r="B245" s="770"/>
      <c r="C245" s="626" t="s">
        <v>294</v>
      </c>
      <c r="D245" s="626" t="s">
        <v>219</v>
      </c>
      <c r="E245" s="626" t="s">
        <v>209</v>
      </c>
      <c r="F245" s="626" t="s">
        <v>904</v>
      </c>
    </row>
    <row r="246" spans="1:7" ht="12.45" customHeight="1" x14ac:dyDescent="0.3">
      <c r="A246" s="770">
        <v>115</v>
      </c>
      <c r="B246" s="770"/>
      <c r="C246" s="626" t="s">
        <v>295</v>
      </c>
      <c r="D246" s="626" t="s">
        <v>295</v>
      </c>
      <c r="E246" s="626" t="s">
        <v>295</v>
      </c>
      <c r="F246" s="626" t="s">
        <v>904</v>
      </c>
    </row>
    <row r="247" spans="1:7" s="281" customFormat="1" ht="12.45" customHeight="1" x14ac:dyDescent="0.3">
      <c r="A247" s="368"/>
      <c r="B247" s="368"/>
      <c r="C247" s="629"/>
      <c r="D247" s="629"/>
      <c r="E247" s="629"/>
      <c r="F247" s="629"/>
      <c r="G247" s="280"/>
    </row>
    <row r="248" spans="1:7" x14ac:dyDescent="0.3">
      <c r="A248" s="274"/>
    </row>
    <row r="249" spans="1:7" x14ac:dyDescent="0.3">
      <c r="A249" s="173"/>
      <c r="B249" s="173"/>
    </row>
  </sheetData>
  <mergeCells count="246">
    <mergeCell ref="A14:B14"/>
    <mergeCell ref="A25:B25"/>
    <mergeCell ref="A26:B26"/>
    <mergeCell ref="A27:B27"/>
    <mergeCell ref="A28:B28"/>
    <mergeCell ref="A29:B29"/>
    <mergeCell ref="A15:B15"/>
    <mergeCell ref="A16:B16"/>
    <mergeCell ref="A17:B17"/>
    <mergeCell ref="A18:B18"/>
    <mergeCell ref="A19:B19"/>
    <mergeCell ref="A20:B20"/>
    <mergeCell ref="A21:B21"/>
    <mergeCell ref="A22:B22"/>
    <mergeCell ref="A23:B23"/>
    <mergeCell ref="A24:B24"/>
    <mergeCell ref="A8:B8"/>
    <mergeCell ref="A9:B9"/>
    <mergeCell ref="A10:B10"/>
    <mergeCell ref="A11:B11"/>
    <mergeCell ref="A12:B12"/>
    <mergeCell ref="A13:B13"/>
    <mergeCell ref="A2:F2"/>
    <mergeCell ref="A3:F3"/>
    <mergeCell ref="A4:B4"/>
    <mergeCell ref="A5:B5"/>
    <mergeCell ref="A6:B6"/>
    <mergeCell ref="A7:B7"/>
    <mergeCell ref="A39:B39"/>
    <mergeCell ref="A30:B30"/>
    <mergeCell ref="A31:B31"/>
    <mergeCell ref="A32:B32"/>
    <mergeCell ref="A33:B33"/>
    <mergeCell ref="A34:B34"/>
    <mergeCell ref="A36:B36"/>
    <mergeCell ref="A37:B37"/>
    <mergeCell ref="A38:B38"/>
    <mergeCell ref="A35:B35"/>
    <mergeCell ref="A48:B48"/>
    <mergeCell ref="A49:B49"/>
    <mergeCell ref="A40:B40"/>
    <mergeCell ref="A41:B41"/>
    <mergeCell ref="A42:B42"/>
    <mergeCell ref="A43:B43"/>
    <mergeCell ref="A44:B44"/>
    <mergeCell ref="A45:B45"/>
    <mergeCell ref="A46:B46"/>
    <mergeCell ref="A47:B47"/>
    <mergeCell ref="A66:B66"/>
    <mergeCell ref="A67:B67"/>
    <mergeCell ref="A68:B68"/>
    <mergeCell ref="A69:B69"/>
    <mergeCell ref="A50:B50"/>
    <mergeCell ref="A51:B51"/>
    <mergeCell ref="A52:B52"/>
    <mergeCell ref="A53:B53"/>
    <mergeCell ref="A54:B54"/>
    <mergeCell ref="A65:B65"/>
    <mergeCell ref="A55:B55"/>
    <mergeCell ref="A56:B56"/>
    <mergeCell ref="A60:B60"/>
    <mergeCell ref="A61:B61"/>
    <mergeCell ref="A62:B62"/>
    <mergeCell ref="A63:B63"/>
    <mergeCell ref="A64:B64"/>
    <mergeCell ref="A57:B57"/>
    <mergeCell ref="A58:B58"/>
    <mergeCell ref="A59:B59"/>
    <mergeCell ref="A75:B75"/>
    <mergeCell ref="A76:B76"/>
    <mergeCell ref="A77:B77"/>
    <mergeCell ref="A78:B78"/>
    <mergeCell ref="A79:B79"/>
    <mergeCell ref="A70:B70"/>
    <mergeCell ref="A71:B71"/>
    <mergeCell ref="A72:B72"/>
    <mergeCell ref="A73:B73"/>
    <mergeCell ref="A74:B74"/>
    <mergeCell ref="A85:B85"/>
    <mergeCell ref="A86:B86"/>
    <mergeCell ref="A87:B87"/>
    <mergeCell ref="A88:B88"/>
    <mergeCell ref="A89:B89"/>
    <mergeCell ref="A80:B80"/>
    <mergeCell ref="A81:B81"/>
    <mergeCell ref="A82:B82"/>
    <mergeCell ref="A83:B83"/>
    <mergeCell ref="A84:B84"/>
    <mergeCell ref="A95:B95"/>
    <mergeCell ref="A96:B96"/>
    <mergeCell ref="A97:B97"/>
    <mergeCell ref="A98:B98"/>
    <mergeCell ref="A99:B99"/>
    <mergeCell ref="A90:B90"/>
    <mergeCell ref="A91:B91"/>
    <mergeCell ref="A92:B92"/>
    <mergeCell ref="A93:B93"/>
    <mergeCell ref="A94:B94"/>
    <mergeCell ref="A105:B105"/>
    <mergeCell ref="A106:B106"/>
    <mergeCell ref="A107:B107"/>
    <mergeCell ref="A108:B108"/>
    <mergeCell ref="A109:B109"/>
    <mergeCell ref="A100:B100"/>
    <mergeCell ref="A101:B101"/>
    <mergeCell ref="A102:B102"/>
    <mergeCell ref="A103:B103"/>
    <mergeCell ref="A104:B104"/>
    <mergeCell ref="A115:B115"/>
    <mergeCell ref="A116:B116"/>
    <mergeCell ref="A117:B117"/>
    <mergeCell ref="A118:B118"/>
    <mergeCell ref="A119:B119"/>
    <mergeCell ref="A133:B133"/>
    <mergeCell ref="A110:B110"/>
    <mergeCell ref="A111:B111"/>
    <mergeCell ref="A112:B112"/>
    <mergeCell ref="A113:B113"/>
    <mergeCell ref="A114:B114"/>
    <mergeCell ref="A125:F125"/>
    <mergeCell ref="A126:F126"/>
    <mergeCell ref="A127:F127"/>
    <mergeCell ref="A128:F128"/>
    <mergeCell ref="A131:B131"/>
    <mergeCell ref="A132:B132"/>
    <mergeCell ref="B124:G124"/>
    <mergeCell ref="B123:F123"/>
    <mergeCell ref="A140:B140"/>
    <mergeCell ref="A141:B141"/>
    <mergeCell ref="A142:B142"/>
    <mergeCell ref="A143:B143"/>
    <mergeCell ref="A144:B144"/>
    <mergeCell ref="A120:B120"/>
    <mergeCell ref="A121:B121"/>
    <mergeCell ref="A122:B122"/>
    <mergeCell ref="A129:B129"/>
    <mergeCell ref="A130:B130"/>
    <mergeCell ref="A136:B136"/>
    <mergeCell ref="A137:B137"/>
    <mergeCell ref="A138:B138"/>
    <mergeCell ref="A139:B139"/>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1:B211"/>
    <mergeCell ref="A212:B212"/>
    <mergeCell ref="A213:B213"/>
    <mergeCell ref="A214:B214"/>
    <mergeCell ref="A205:B205"/>
    <mergeCell ref="A206:B206"/>
    <mergeCell ref="A207:B207"/>
    <mergeCell ref="A208:B208"/>
    <mergeCell ref="A209:B209"/>
    <mergeCell ref="A1:E1"/>
    <mergeCell ref="A245:B245"/>
    <mergeCell ref="A246:B246"/>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40:B240"/>
    <mergeCell ref="A241:B241"/>
    <mergeCell ref="A242:B242"/>
    <mergeCell ref="A243:B243"/>
    <mergeCell ref="A244:B244"/>
    <mergeCell ref="A235:B235"/>
    <mergeCell ref="A236:B236"/>
    <mergeCell ref="A237:B237"/>
    <mergeCell ref="A238:B238"/>
    <mergeCell ref="A239:B239"/>
  </mergeCells>
  <hyperlinks>
    <hyperlink ref="F1" location="'Inhaltsverzeichnis - Indice'!A1" display="Inhaltsverzeichnis / Indice" xr:uid="{00000000-0004-0000-0200-000000000000}"/>
  </hyperlink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28"/>
  <sheetViews>
    <sheetView zoomScale="120" zoomScaleNormal="120" workbookViewId="0">
      <selection sqref="A1:M1"/>
    </sheetView>
  </sheetViews>
  <sheetFormatPr baseColWidth="10" defaultColWidth="9.109375" defaultRowHeight="14.4" x14ac:dyDescent="0.3"/>
  <cols>
    <col min="16" max="16" width="13.5546875" bestFit="1" customWidth="1"/>
  </cols>
  <sheetData>
    <row r="1" spans="1:16" s="153" customFormat="1" ht="12" customHeight="1" x14ac:dyDescent="0.25">
      <c r="A1" s="968"/>
      <c r="B1" s="968"/>
      <c r="C1" s="968"/>
      <c r="D1" s="968"/>
      <c r="E1" s="968"/>
      <c r="F1" s="968"/>
      <c r="G1" s="968"/>
      <c r="H1" s="968"/>
      <c r="I1" s="968"/>
      <c r="J1" s="968"/>
      <c r="K1" s="968"/>
      <c r="L1" s="968"/>
      <c r="M1" s="968"/>
      <c r="N1" s="844" t="s">
        <v>1614</v>
      </c>
      <c r="O1" s="844"/>
      <c r="P1" s="249"/>
    </row>
    <row r="2" spans="1:16" s="212" customFormat="1" ht="15" customHeight="1" x14ac:dyDescent="0.25">
      <c r="A2" s="968"/>
      <c r="B2" s="968"/>
      <c r="C2" s="968"/>
      <c r="D2" s="968"/>
      <c r="E2" s="968"/>
      <c r="F2" s="968"/>
      <c r="G2" s="968"/>
      <c r="H2" s="968"/>
      <c r="I2" s="968"/>
      <c r="J2" s="968"/>
      <c r="K2" s="968"/>
      <c r="L2" s="968"/>
      <c r="M2" s="968"/>
      <c r="N2" s="968"/>
      <c r="O2" s="968"/>
    </row>
    <row r="3" spans="1:16" s="212" customFormat="1" ht="15" customHeight="1" x14ac:dyDescent="0.25">
      <c r="A3" s="276"/>
      <c r="B3" s="276"/>
      <c r="C3" s="276"/>
      <c r="D3" s="276"/>
      <c r="E3" s="276"/>
      <c r="F3" s="276"/>
      <c r="G3" s="276"/>
      <c r="H3" s="276"/>
      <c r="I3" s="276"/>
      <c r="J3" s="276"/>
      <c r="K3" s="276"/>
      <c r="L3" s="276"/>
      <c r="M3" s="276"/>
      <c r="N3" s="276"/>
      <c r="O3" s="276"/>
    </row>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7:19" ht="15" customHeight="1" x14ac:dyDescent="0.3"/>
    <row r="18" spans="17:19" ht="15" customHeight="1" x14ac:dyDescent="0.3"/>
    <row r="19" spans="17:19" ht="15" customHeight="1" x14ac:dyDescent="0.3"/>
    <row r="20" spans="17:19" ht="15" customHeight="1" x14ac:dyDescent="0.3"/>
    <row r="21" spans="17:19" ht="15" customHeight="1" x14ac:dyDescent="0.3"/>
    <row r="22" spans="17:19" ht="15" customHeight="1" x14ac:dyDescent="0.3"/>
    <row r="23" spans="17:19" ht="15" customHeight="1" x14ac:dyDescent="0.3"/>
    <row r="24" spans="17:19" ht="15" customHeight="1" x14ac:dyDescent="0.3"/>
    <row r="25" spans="17:19" ht="15" customHeight="1" x14ac:dyDescent="0.3"/>
    <row r="26" spans="17:19" ht="15" customHeight="1" x14ac:dyDescent="0.3">
      <c r="Q26" s="274"/>
    </row>
    <row r="27" spans="17:19" ht="15" customHeight="1" x14ac:dyDescent="0.3">
      <c r="Q27" s="275"/>
      <c r="R27" s="153"/>
      <c r="S27" s="153"/>
    </row>
    <row r="28" spans="17:19" ht="15" customHeight="1" x14ac:dyDescent="0.3"/>
  </sheetData>
  <mergeCells count="3">
    <mergeCell ref="N1:O1"/>
    <mergeCell ref="A1:M1"/>
    <mergeCell ref="A2:O2"/>
  </mergeCells>
  <hyperlinks>
    <hyperlink ref="N1" location="'Inhaltsverzeichnis - Indice'!A1" display="Inhaltsverzeichnis / Indice" xr:uid="{00000000-0004-0000-1D00-000000000000}"/>
  </hyperlinks>
  <pageMargins left="0.7" right="0.7" top="0.75" bottom="0.75" header="0.3" footer="0.3"/>
  <pageSetup paperSize="9" orientation="portrait" r:id="rId1"/>
  <customProperties>
    <customPr name="EpmWorksheetKeyString_GU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7"/>
  <sheetViews>
    <sheetView zoomScale="120" zoomScaleNormal="120" workbookViewId="0">
      <selection sqref="A1:M1"/>
    </sheetView>
  </sheetViews>
  <sheetFormatPr baseColWidth="10" defaultColWidth="9.109375" defaultRowHeight="15" customHeight="1" x14ac:dyDescent="0.3"/>
  <sheetData>
    <row r="1" spans="1:16" s="144" customFormat="1" ht="12" customHeight="1" x14ac:dyDescent="0.25">
      <c r="A1" s="968"/>
      <c r="B1" s="968"/>
      <c r="C1" s="968"/>
      <c r="D1" s="968"/>
      <c r="E1" s="968"/>
      <c r="F1" s="968"/>
      <c r="G1" s="968"/>
      <c r="H1" s="968"/>
      <c r="I1" s="968"/>
      <c r="J1" s="968"/>
      <c r="K1" s="968"/>
      <c r="L1" s="968"/>
      <c r="M1" s="968"/>
      <c r="N1" s="844" t="s">
        <v>1614</v>
      </c>
      <c r="O1" s="844"/>
      <c r="P1" s="249"/>
    </row>
    <row r="2" spans="1:16" s="153" customFormat="1" ht="15" customHeight="1" x14ac:dyDescent="0.25">
      <c r="A2" s="968"/>
      <c r="B2" s="968"/>
      <c r="C2" s="968"/>
      <c r="D2" s="968"/>
      <c r="E2" s="968"/>
      <c r="F2" s="968"/>
      <c r="G2" s="968"/>
      <c r="H2" s="968"/>
      <c r="I2" s="968"/>
      <c r="J2" s="968"/>
      <c r="K2" s="968"/>
      <c r="L2" s="968"/>
      <c r="M2" s="968"/>
      <c r="N2" s="968"/>
      <c r="O2" s="968"/>
    </row>
    <row r="3" spans="1:16" s="144" customFormat="1" ht="15" customHeight="1" x14ac:dyDescent="0.2"/>
    <row r="4" spans="1:16" s="153" customFormat="1" ht="15" customHeight="1" x14ac:dyDescent="0.25">
      <c r="A4" s="212"/>
    </row>
    <row r="5" spans="1:16" s="144" customFormat="1" ht="15" customHeight="1" x14ac:dyDescent="0.25">
      <c r="A5" s="212"/>
      <c r="B5" s="153"/>
      <c r="C5" s="153"/>
      <c r="D5" s="153"/>
      <c r="E5" s="153"/>
      <c r="F5" s="153"/>
    </row>
    <row r="6" spans="1:16" ht="15" customHeight="1" x14ac:dyDescent="0.3">
      <c r="A6" s="212"/>
      <c r="B6" s="153"/>
      <c r="C6" s="153"/>
      <c r="D6" s="153"/>
      <c r="E6" s="153"/>
      <c r="F6" s="153"/>
    </row>
    <row r="7" spans="1:16" ht="15" customHeight="1" x14ac:dyDescent="0.3">
      <c r="A7" s="212"/>
      <c r="B7" s="153"/>
      <c r="C7" s="153"/>
      <c r="D7" s="153"/>
      <c r="E7" s="153"/>
      <c r="F7" s="153"/>
    </row>
  </sheetData>
  <mergeCells count="3">
    <mergeCell ref="N1:O1"/>
    <mergeCell ref="A1:M1"/>
    <mergeCell ref="A2:O2"/>
  </mergeCells>
  <hyperlinks>
    <hyperlink ref="N1" location="'Inhaltsverzeichnis - Indice'!A1" display="Inhaltsverzeichnis / Indice" xr:uid="{00000000-0004-0000-1E00-000000000000}"/>
  </hyperlinks>
  <pageMargins left="0.7" right="0.7" top="0.75" bottom="0.75" header="0.3" footer="0.3"/>
  <pageSetup paperSize="9" orientation="portrait" r:id="rId1"/>
  <customProperties>
    <customPr name="EpmWorksheetKeyString_GU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14"/>
  <sheetViews>
    <sheetView zoomScale="120" zoomScaleNormal="120" workbookViewId="0">
      <selection sqref="A1:F1"/>
    </sheetView>
  </sheetViews>
  <sheetFormatPr baseColWidth="10" defaultColWidth="8.6640625" defaultRowHeight="14.4" x14ac:dyDescent="0.3"/>
  <cols>
    <col min="1" max="1" width="5.6640625" customWidth="1"/>
    <col min="2" max="2" width="15.6640625" style="148" customWidth="1"/>
    <col min="4" max="4" width="30.6640625" style="148" customWidth="1"/>
    <col min="5" max="5" width="33.6640625" style="148" customWidth="1"/>
    <col min="6" max="7" width="25.6640625" style="148" customWidth="1"/>
  </cols>
  <sheetData>
    <row r="1" spans="1:8" s="84" customFormat="1" ht="12" customHeight="1" x14ac:dyDescent="0.2">
      <c r="A1" s="970" t="s">
        <v>552</v>
      </c>
      <c r="B1" s="970"/>
      <c r="C1" s="970"/>
      <c r="D1" s="970"/>
      <c r="E1" s="970"/>
      <c r="F1" s="970"/>
      <c r="G1" s="254" t="s">
        <v>1614</v>
      </c>
    </row>
    <row r="2" spans="1:8" ht="22.05" customHeight="1" x14ac:dyDescent="0.3">
      <c r="A2" s="805" t="s">
        <v>1735</v>
      </c>
      <c r="B2" s="805"/>
      <c r="C2" s="805"/>
      <c r="D2" s="805"/>
      <c r="E2" s="805"/>
      <c r="F2" s="805"/>
      <c r="G2" s="805"/>
    </row>
    <row r="3" spans="1:8" ht="22.05" customHeight="1" x14ac:dyDescent="0.3">
      <c r="A3" s="805" t="s">
        <v>1736</v>
      </c>
      <c r="B3" s="805"/>
      <c r="C3" s="805"/>
      <c r="D3" s="805"/>
      <c r="E3" s="805"/>
      <c r="F3" s="805"/>
      <c r="G3" s="805"/>
    </row>
    <row r="4" spans="1:8" s="84" customFormat="1" ht="12" customHeight="1" x14ac:dyDescent="0.2">
      <c r="A4" s="970"/>
      <c r="B4" s="970"/>
      <c r="C4" s="970"/>
      <c r="D4" s="970"/>
      <c r="E4" s="970"/>
      <c r="F4" s="970"/>
      <c r="G4" s="970"/>
    </row>
    <row r="5" spans="1:8" ht="22.95" customHeight="1" x14ac:dyDescent="0.3">
      <c r="A5" s="324" t="s">
        <v>1210</v>
      </c>
      <c r="B5" s="325" t="s">
        <v>553</v>
      </c>
      <c r="C5" s="326" t="s">
        <v>554</v>
      </c>
      <c r="D5" s="327" t="s">
        <v>555</v>
      </c>
      <c r="E5" s="327" t="s">
        <v>556</v>
      </c>
      <c r="F5" s="327" t="s">
        <v>557</v>
      </c>
      <c r="G5" s="328" t="s">
        <v>558</v>
      </c>
    </row>
    <row r="6" spans="1:8" ht="12.45" customHeight="1" x14ac:dyDescent="0.3">
      <c r="A6" s="402"/>
      <c r="B6" s="465"/>
      <c r="C6" s="388"/>
      <c r="D6" s="466"/>
      <c r="E6" s="466"/>
      <c r="F6" s="466"/>
      <c r="G6" s="466"/>
    </row>
    <row r="7" spans="1:8" ht="12.45" customHeight="1" x14ac:dyDescent="0.3">
      <c r="A7" s="402">
        <v>1</v>
      </c>
      <c r="B7" s="465" t="s">
        <v>559</v>
      </c>
      <c r="C7" s="467">
        <v>402.4</v>
      </c>
      <c r="D7" s="466" t="s">
        <v>560</v>
      </c>
      <c r="E7" s="466" t="s">
        <v>561</v>
      </c>
      <c r="F7" s="468" t="s">
        <v>1920</v>
      </c>
      <c r="G7" s="466" t="s">
        <v>2076</v>
      </c>
      <c r="H7" s="78"/>
    </row>
    <row r="8" spans="1:8" ht="12.45" customHeight="1" x14ac:dyDescent="0.3">
      <c r="A8" s="402">
        <v>64</v>
      </c>
      <c r="B8" s="465" t="s">
        <v>559</v>
      </c>
      <c r="C8" s="467">
        <v>410.84</v>
      </c>
      <c r="D8" s="466" t="s">
        <v>560</v>
      </c>
      <c r="E8" s="466" t="s">
        <v>561</v>
      </c>
      <c r="F8" s="466" t="s">
        <v>562</v>
      </c>
      <c r="G8" s="466" t="s">
        <v>563</v>
      </c>
      <c r="H8" s="78"/>
    </row>
    <row r="9" spans="1:8" ht="12.45" customHeight="1" x14ac:dyDescent="0.3">
      <c r="A9" s="402">
        <v>77</v>
      </c>
      <c r="B9" s="465" t="s">
        <v>559</v>
      </c>
      <c r="C9" s="467">
        <v>417.3</v>
      </c>
      <c r="D9" s="466" t="s">
        <v>560</v>
      </c>
      <c r="E9" s="466" t="s">
        <v>561</v>
      </c>
      <c r="F9" s="466" t="s">
        <v>564</v>
      </c>
      <c r="G9" s="466" t="s">
        <v>565</v>
      </c>
      <c r="H9" s="78"/>
    </row>
    <row r="10" spans="1:8" ht="12.45" customHeight="1" x14ac:dyDescent="0.3">
      <c r="A10" s="402">
        <v>2</v>
      </c>
      <c r="B10" s="465" t="s">
        <v>559</v>
      </c>
      <c r="C10" s="467">
        <v>420.43</v>
      </c>
      <c r="D10" s="466" t="s">
        <v>560</v>
      </c>
      <c r="E10" s="466" t="s">
        <v>561</v>
      </c>
      <c r="F10" s="466" t="s">
        <v>566</v>
      </c>
      <c r="G10" s="466" t="s">
        <v>567</v>
      </c>
      <c r="H10" s="78"/>
    </row>
    <row r="11" spans="1:8" ht="12.45" customHeight="1" x14ac:dyDescent="0.3">
      <c r="A11" s="402">
        <v>90</v>
      </c>
      <c r="B11" s="465" t="s">
        <v>559</v>
      </c>
      <c r="C11" s="467">
        <v>430.9</v>
      </c>
      <c r="D11" s="466" t="s">
        <v>560</v>
      </c>
      <c r="E11" s="466" t="s">
        <v>561</v>
      </c>
      <c r="F11" s="466" t="s">
        <v>568</v>
      </c>
      <c r="G11" s="466" t="s">
        <v>569</v>
      </c>
      <c r="H11" s="78"/>
    </row>
    <row r="12" spans="1:8" ht="12.45" customHeight="1" x14ac:dyDescent="0.3">
      <c r="A12" s="402">
        <v>3</v>
      </c>
      <c r="B12" s="465" t="s">
        <v>559</v>
      </c>
      <c r="C12" s="467">
        <v>431.58</v>
      </c>
      <c r="D12" s="466" t="s">
        <v>560</v>
      </c>
      <c r="E12" s="466" t="s">
        <v>561</v>
      </c>
      <c r="F12" s="466" t="s">
        <v>570</v>
      </c>
      <c r="G12" s="466" t="s">
        <v>571</v>
      </c>
      <c r="H12" s="78"/>
    </row>
    <row r="13" spans="1:8" ht="12.45" customHeight="1" x14ac:dyDescent="0.3">
      <c r="A13" s="402">
        <v>4</v>
      </c>
      <c r="B13" s="465" t="s">
        <v>559</v>
      </c>
      <c r="C13" s="467">
        <v>442.35</v>
      </c>
      <c r="D13" s="466" t="s">
        <v>560</v>
      </c>
      <c r="E13" s="466" t="s">
        <v>561</v>
      </c>
      <c r="F13" s="466" t="s">
        <v>572</v>
      </c>
      <c r="G13" s="466" t="s">
        <v>573</v>
      </c>
      <c r="H13" s="78"/>
    </row>
    <row r="14" spans="1:8" ht="12.45" customHeight="1" x14ac:dyDescent="0.3">
      <c r="A14" s="402">
        <v>5</v>
      </c>
      <c r="B14" s="465" t="s">
        <v>559</v>
      </c>
      <c r="C14" s="467">
        <v>461.95</v>
      </c>
      <c r="D14" s="466" t="s">
        <v>560</v>
      </c>
      <c r="E14" s="466" t="s">
        <v>561</v>
      </c>
      <c r="F14" s="466" t="s">
        <v>574</v>
      </c>
      <c r="G14" s="466" t="s">
        <v>575</v>
      </c>
      <c r="H14" s="78"/>
    </row>
    <row r="15" spans="1:8" ht="12.45" customHeight="1" x14ac:dyDescent="0.3">
      <c r="A15" s="402">
        <v>6</v>
      </c>
      <c r="B15" s="465" t="s">
        <v>559</v>
      </c>
      <c r="C15" s="467">
        <v>474.24</v>
      </c>
      <c r="D15" s="466" t="s">
        <v>560</v>
      </c>
      <c r="E15" s="466" t="s">
        <v>561</v>
      </c>
      <c r="F15" s="466" t="s">
        <v>576</v>
      </c>
      <c r="G15" s="466" t="s">
        <v>577</v>
      </c>
      <c r="H15" s="78"/>
    </row>
    <row r="16" spans="1:8" ht="12.45" customHeight="1" x14ac:dyDescent="0.3">
      <c r="A16" s="402">
        <v>78</v>
      </c>
      <c r="B16" s="465" t="s">
        <v>559</v>
      </c>
      <c r="C16" s="467">
        <v>477.36</v>
      </c>
      <c r="D16" s="466" t="s">
        <v>560</v>
      </c>
      <c r="E16" s="466" t="s">
        <v>561</v>
      </c>
      <c r="F16" s="466" t="s">
        <v>578</v>
      </c>
      <c r="G16" s="466" t="s">
        <v>579</v>
      </c>
      <c r="H16" s="78"/>
    </row>
    <row r="17" spans="1:8" ht="12.45" customHeight="1" x14ac:dyDescent="0.3">
      <c r="A17" s="402">
        <v>108</v>
      </c>
      <c r="B17" s="465" t="s">
        <v>559</v>
      </c>
      <c r="C17" s="467">
        <v>480.8</v>
      </c>
      <c r="D17" s="466" t="s">
        <v>560</v>
      </c>
      <c r="E17" s="466" t="s">
        <v>561</v>
      </c>
      <c r="F17" s="466" t="s">
        <v>185</v>
      </c>
      <c r="G17" s="466" t="s">
        <v>291</v>
      </c>
      <c r="H17" s="78"/>
    </row>
    <row r="18" spans="1:8" ht="12.45" customHeight="1" x14ac:dyDescent="0.3">
      <c r="A18" s="402">
        <v>7</v>
      </c>
      <c r="B18" s="465" t="s">
        <v>559</v>
      </c>
      <c r="C18" s="467">
        <v>480.84</v>
      </c>
      <c r="D18" s="466" t="s">
        <v>560</v>
      </c>
      <c r="E18" s="466" t="s">
        <v>561</v>
      </c>
      <c r="F18" s="466" t="s">
        <v>185</v>
      </c>
      <c r="G18" s="466" t="s">
        <v>291</v>
      </c>
      <c r="H18" s="78"/>
    </row>
    <row r="19" spans="1:8" ht="12.45" customHeight="1" x14ac:dyDescent="0.3">
      <c r="A19" s="402">
        <v>8</v>
      </c>
      <c r="B19" s="465" t="s">
        <v>559</v>
      </c>
      <c r="C19" s="467">
        <v>497.98</v>
      </c>
      <c r="D19" s="466" t="s">
        <v>560</v>
      </c>
      <c r="E19" s="466" t="s">
        <v>561</v>
      </c>
      <c r="F19" s="466" t="s">
        <v>580</v>
      </c>
      <c r="G19" s="466" t="s">
        <v>581</v>
      </c>
      <c r="H19" s="78"/>
    </row>
    <row r="20" spans="1:8" ht="12.45" customHeight="1" x14ac:dyDescent="0.3">
      <c r="A20" s="402">
        <v>9</v>
      </c>
      <c r="B20" s="465" t="s">
        <v>559</v>
      </c>
      <c r="C20" s="467">
        <v>510.09</v>
      </c>
      <c r="D20" s="466" t="s">
        <v>560</v>
      </c>
      <c r="E20" s="466" t="s">
        <v>561</v>
      </c>
      <c r="F20" s="466" t="s">
        <v>189</v>
      </c>
      <c r="G20" s="466" t="s">
        <v>295</v>
      </c>
      <c r="H20" s="78"/>
    </row>
    <row r="21" spans="1:8" ht="12.45" customHeight="1" x14ac:dyDescent="0.3">
      <c r="A21" s="402">
        <v>10</v>
      </c>
      <c r="B21" s="465" t="s">
        <v>559</v>
      </c>
      <c r="C21" s="467">
        <v>522.70000000000005</v>
      </c>
      <c r="D21" s="466" t="s">
        <v>560</v>
      </c>
      <c r="E21" s="466" t="s">
        <v>561</v>
      </c>
      <c r="F21" s="466" t="s">
        <v>99</v>
      </c>
      <c r="G21" s="466" t="s">
        <v>208</v>
      </c>
      <c r="H21" s="78"/>
    </row>
    <row r="22" spans="1:8" ht="12.45" customHeight="1" x14ac:dyDescent="0.3">
      <c r="A22" s="402">
        <v>109</v>
      </c>
      <c r="B22" s="465" t="s">
        <v>582</v>
      </c>
      <c r="C22" s="467">
        <v>0</v>
      </c>
      <c r="D22" s="466" t="s">
        <v>583</v>
      </c>
      <c r="E22" s="466" t="s">
        <v>561</v>
      </c>
      <c r="F22" s="466" t="s">
        <v>100</v>
      </c>
      <c r="G22" s="466" t="s">
        <v>209</v>
      </c>
      <c r="H22" s="78"/>
    </row>
    <row r="23" spans="1:8" ht="12.45" customHeight="1" x14ac:dyDescent="0.3">
      <c r="A23" s="402">
        <v>76</v>
      </c>
      <c r="B23" s="465" t="s">
        <v>584</v>
      </c>
      <c r="C23" s="467">
        <v>131</v>
      </c>
      <c r="D23" s="466" t="s">
        <v>585</v>
      </c>
      <c r="E23" s="466" t="s">
        <v>586</v>
      </c>
      <c r="F23" s="466" t="s">
        <v>130</v>
      </c>
      <c r="G23" s="466" t="s">
        <v>349</v>
      </c>
      <c r="H23" s="78"/>
    </row>
    <row r="24" spans="1:8" ht="12.45" customHeight="1" x14ac:dyDescent="0.3">
      <c r="A24" s="402">
        <v>45</v>
      </c>
      <c r="B24" s="465" t="s">
        <v>587</v>
      </c>
      <c r="C24" s="467">
        <v>142.1</v>
      </c>
      <c r="D24" s="466" t="s">
        <v>585</v>
      </c>
      <c r="E24" s="466" t="s">
        <v>586</v>
      </c>
      <c r="F24" s="466" t="s">
        <v>588</v>
      </c>
      <c r="G24" s="466" t="s">
        <v>588</v>
      </c>
      <c r="H24" s="78"/>
    </row>
    <row r="25" spans="1:8" ht="12.45" customHeight="1" x14ac:dyDescent="0.3">
      <c r="A25" s="402">
        <v>11</v>
      </c>
      <c r="B25" s="465" t="s">
        <v>587</v>
      </c>
      <c r="C25" s="467">
        <v>152.47999999999999</v>
      </c>
      <c r="D25" s="466" t="s">
        <v>585</v>
      </c>
      <c r="E25" s="466" t="s">
        <v>586</v>
      </c>
      <c r="F25" s="466" t="s">
        <v>350</v>
      </c>
      <c r="G25" s="466" t="s">
        <v>351</v>
      </c>
      <c r="H25" s="78"/>
    </row>
    <row r="26" spans="1:8" ht="12.45" customHeight="1" x14ac:dyDescent="0.3">
      <c r="A26" s="402">
        <v>12</v>
      </c>
      <c r="B26" s="465" t="s">
        <v>587</v>
      </c>
      <c r="C26" s="467">
        <v>174.1</v>
      </c>
      <c r="D26" s="466" t="s">
        <v>585</v>
      </c>
      <c r="E26" s="466" t="s">
        <v>586</v>
      </c>
      <c r="F26" s="466" t="s">
        <v>122</v>
      </c>
      <c r="G26" s="466" t="s">
        <v>232</v>
      </c>
      <c r="H26" s="78"/>
    </row>
    <row r="27" spans="1:8" ht="12.45" customHeight="1" x14ac:dyDescent="0.3">
      <c r="A27" s="402">
        <v>13</v>
      </c>
      <c r="B27" s="465" t="s">
        <v>587</v>
      </c>
      <c r="C27" s="467">
        <v>189.91</v>
      </c>
      <c r="D27" s="466" t="s">
        <v>585</v>
      </c>
      <c r="E27" s="466" t="s">
        <v>586</v>
      </c>
      <c r="F27" s="466" t="s">
        <v>362</v>
      </c>
      <c r="G27" s="466" t="s">
        <v>363</v>
      </c>
      <c r="H27" s="78"/>
    </row>
    <row r="28" spans="1:8" ht="12.45" customHeight="1" x14ac:dyDescent="0.3">
      <c r="A28" s="402">
        <v>14</v>
      </c>
      <c r="B28" s="465" t="s">
        <v>587</v>
      </c>
      <c r="C28" s="467">
        <v>193.51</v>
      </c>
      <c r="D28" s="466" t="s">
        <v>585</v>
      </c>
      <c r="E28" s="466" t="s">
        <v>586</v>
      </c>
      <c r="F28" s="466" t="s">
        <v>364</v>
      </c>
      <c r="G28" s="466" t="s">
        <v>365</v>
      </c>
      <c r="H28" s="78"/>
    </row>
    <row r="29" spans="1:8" ht="12.45" customHeight="1" x14ac:dyDescent="0.3">
      <c r="A29" s="402">
        <v>65</v>
      </c>
      <c r="B29" s="465" t="s">
        <v>1421</v>
      </c>
      <c r="C29" s="467">
        <v>1.8</v>
      </c>
      <c r="D29" s="466" t="s">
        <v>589</v>
      </c>
      <c r="E29" s="466" t="s">
        <v>590</v>
      </c>
      <c r="F29" s="466" t="s">
        <v>591</v>
      </c>
      <c r="G29" s="466" t="s">
        <v>592</v>
      </c>
      <c r="H29" s="78"/>
    </row>
    <row r="30" spans="1:8" ht="12.45" customHeight="1" x14ac:dyDescent="0.3">
      <c r="A30" s="402">
        <v>17</v>
      </c>
      <c r="B30" s="465" t="s">
        <v>1422</v>
      </c>
      <c r="C30" s="467">
        <v>12.38</v>
      </c>
      <c r="D30" s="466" t="s">
        <v>589</v>
      </c>
      <c r="E30" s="466" t="s">
        <v>590</v>
      </c>
      <c r="F30" s="466" t="s">
        <v>593</v>
      </c>
      <c r="G30" s="466" t="s">
        <v>594</v>
      </c>
      <c r="H30" s="78"/>
    </row>
    <row r="31" spans="1:8" ht="12.45" customHeight="1" x14ac:dyDescent="0.3">
      <c r="A31" s="402">
        <v>66</v>
      </c>
      <c r="B31" s="465" t="s">
        <v>1421</v>
      </c>
      <c r="C31" s="467">
        <v>24.5</v>
      </c>
      <c r="D31" s="466" t="s">
        <v>589</v>
      </c>
      <c r="E31" s="466" t="s">
        <v>590</v>
      </c>
      <c r="F31" s="466" t="s">
        <v>595</v>
      </c>
      <c r="G31" s="466" t="s">
        <v>596</v>
      </c>
      <c r="H31" s="78"/>
    </row>
    <row r="32" spans="1:8" ht="12.45" customHeight="1" x14ac:dyDescent="0.3">
      <c r="A32" s="402">
        <v>67</v>
      </c>
      <c r="B32" s="465" t="s">
        <v>1421</v>
      </c>
      <c r="C32" s="467">
        <v>26.1</v>
      </c>
      <c r="D32" s="466" t="s">
        <v>589</v>
      </c>
      <c r="E32" s="466" t="s">
        <v>590</v>
      </c>
      <c r="F32" s="466" t="s">
        <v>597</v>
      </c>
      <c r="G32" s="466" t="s">
        <v>598</v>
      </c>
      <c r="H32" s="78"/>
    </row>
    <row r="33" spans="1:8" ht="12.45" customHeight="1" x14ac:dyDescent="0.3">
      <c r="A33" s="402">
        <v>100</v>
      </c>
      <c r="B33" s="465" t="s">
        <v>599</v>
      </c>
      <c r="C33" s="467">
        <v>11</v>
      </c>
      <c r="D33" s="466" t="s">
        <v>528</v>
      </c>
      <c r="E33" s="466" t="s">
        <v>600</v>
      </c>
      <c r="F33" s="466" t="s">
        <v>130</v>
      </c>
      <c r="G33" s="466" t="s">
        <v>349</v>
      </c>
      <c r="H33" s="78"/>
    </row>
    <row r="34" spans="1:8" ht="12.45" customHeight="1" x14ac:dyDescent="0.3">
      <c r="A34" s="402">
        <v>18</v>
      </c>
      <c r="B34" s="465" t="s">
        <v>599</v>
      </c>
      <c r="C34" s="467">
        <v>31.05</v>
      </c>
      <c r="D34" s="466" t="s">
        <v>528</v>
      </c>
      <c r="E34" s="466" t="s">
        <v>600</v>
      </c>
      <c r="F34" s="466" t="s">
        <v>528</v>
      </c>
      <c r="G34" s="466" t="s">
        <v>529</v>
      </c>
      <c r="H34" s="78"/>
    </row>
    <row r="35" spans="1:8" ht="12.45" customHeight="1" x14ac:dyDescent="0.3">
      <c r="A35" s="402">
        <v>19</v>
      </c>
      <c r="B35" s="465" t="s">
        <v>601</v>
      </c>
      <c r="C35" s="467">
        <v>9.25</v>
      </c>
      <c r="D35" s="466" t="s">
        <v>602</v>
      </c>
      <c r="E35" s="466" t="s">
        <v>603</v>
      </c>
      <c r="F35" s="466" t="s">
        <v>604</v>
      </c>
      <c r="G35" s="466" t="s">
        <v>283</v>
      </c>
      <c r="H35" s="78"/>
    </row>
    <row r="36" spans="1:8" ht="12.45" customHeight="1" x14ac:dyDescent="0.3">
      <c r="A36" s="402">
        <v>21</v>
      </c>
      <c r="B36" s="465" t="s">
        <v>605</v>
      </c>
      <c r="C36" s="467">
        <v>230.3</v>
      </c>
      <c r="D36" s="466" t="s">
        <v>606</v>
      </c>
      <c r="E36" s="466" t="s">
        <v>607</v>
      </c>
      <c r="F36" s="466" t="s">
        <v>608</v>
      </c>
      <c r="G36" s="466" t="s">
        <v>609</v>
      </c>
      <c r="H36" s="78"/>
    </row>
    <row r="37" spans="1:8" ht="12.45" customHeight="1" x14ac:dyDescent="0.3">
      <c r="A37" s="402">
        <v>68</v>
      </c>
      <c r="B37" s="465" t="s">
        <v>605</v>
      </c>
      <c r="C37" s="467">
        <v>238.9</v>
      </c>
      <c r="D37" s="466" t="s">
        <v>606</v>
      </c>
      <c r="E37" s="466" t="s">
        <v>607</v>
      </c>
      <c r="F37" s="466" t="s">
        <v>610</v>
      </c>
      <c r="G37" s="466" t="s">
        <v>611</v>
      </c>
      <c r="H37" s="78"/>
    </row>
    <row r="38" spans="1:8" ht="12.45" customHeight="1" x14ac:dyDescent="0.3">
      <c r="A38" s="402">
        <v>20</v>
      </c>
      <c r="B38" s="465" t="s">
        <v>605</v>
      </c>
      <c r="C38" s="467">
        <v>241.35</v>
      </c>
      <c r="D38" s="466" t="s">
        <v>606</v>
      </c>
      <c r="E38" s="466" t="s">
        <v>607</v>
      </c>
      <c r="F38" s="466" t="s">
        <v>380</v>
      </c>
      <c r="G38" s="466" t="s">
        <v>381</v>
      </c>
      <c r="H38" s="78"/>
    </row>
    <row r="39" spans="1:8" ht="12.45" customHeight="1" x14ac:dyDescent="0.3">
      <c r="A39" s="402">
        <v>22</v>
      </c>
      <c r="B39" s="465" t="s">
        <v>612</v>
      </c>
      <c r="C39" s="467">
        <v>1.6</v>
      </c>
      <c r="D39" s="466" t="s">
        <v>613</v>
      </c>
      <c r="E39" s="466" t="s">
        <v>614</v>
      </c>
      <c r="F39" s="466" t="s">
        <v>615</v>
      </c>
      <c r="G39" s="466" t="s">
        <v>616</v>
      </c>
      <c r="H39" s="78"/>
    </row>
    <row r="40" spans="1:8" ht="12.45" customHeight="1" x14ac:dyDescent="0.3">
      <c r="A40" s="402">
        <v>23</v>
      </c>
      <c r="B40" s="465" t="s">
        <v>612</v>
      </c>
      <c r="C40" s="467">
        <v>12.52</v>
      </c>
      <c r="D40" s="466" t="s">
        <v>613</v>
      </c>
      <c r="E40" s="466" t="s">
        <v>614</v>
      </c>
      <c r="F40" s="466" t="s">
        <v>801</v>
      </c>
      <c r="G40" s="466" t="s">
        <v>2058</v>
      </c>
      <c r="H40" s="78"/>
    </row>
    <row r="41" spans="1:8" ht="12.45" customHeight="1" x14ac:dyDescent="0.3">
      <c r="A41" s="402">
        <v>101</v>
      </c>
      <c r="B41" s="465" t="s">
        <v>617</v>
      </c>
      <c r="C41" s="467">
        <v>27.6</v>
      </c>
      <c r="D41" s="466" t="s">
        <v>613</v>
      </c>
      <c r="E41" s="466" t="s">
        <v>614</v>
      </c>
      <c r="F41" s="466" t="s">
        <v>2012</v>
      </c>
      <c r="G41" s="466" t="s">
        <v>2055</v>
      </c>
      <c r="H41" s="78"/>
    </row>
    <row r="42" spans="1:8" ht="12.45" customHeight="1" x14ac:dyDescent="0.3">
      <c r="A42" s="402">
        <v>24</v>
      </c>
      <c r="B42" s="465" t="s">
        <v>612</v>
      </c>
      <c r="C42" s="467">
        <v>57.5</v>
      </c>
      <c r="D42" s="466" t="s">
        <v>613</v>
      </c>
      <c r="E42" s="466" t="s">
        <v>614</v>
      </c>
      <c r="F42" s="466" t="s">
        <v>618</v>
      </c>
      <c r="G42" s="466" t="s">
        <v>619</v>
      </c>
      <c r="H42" s="78"/>
    </row>
    <row r="43" spans="1:8" ht="12.45" customHeight="1" x14ac:dyDescent="0.3">
      <c r="A43" s="402">
        <v>25</v>
      </c>
      <c r="B43" s="465" t="s">
        <v>620</v>
      </c>
      <c r="C43" s="467">
        <v>7.43</v>
      </c>
      <c r="D43" s="466" t="s">
        <v>621</v>
      </c>
      <c r="E43" s="466" t="s">
        <v>622</v>
      </c>
      <c r="F43" s="466" t="s">
        <v>138</v>
      </c>
      <c r="G43" s="466" t="s">
        <v>247</v>
      </c>
      <c r="H43" s="78"/>
    </row>
    <row r="44" spans="1:8" ht="12.45" customHeight="1" x14ac:dyDescent="0.3">
      <c r="A44" s="402">
        <v>79</v>
      </c>
      <c r="B44" s="465" t="s">
        <v>623</v>
      </c>
      <c r="C44" s="467">
        <v>0.82</v>
      </c>
      <c r="D44" s="466" t="s">
        <v>624</v>
      </c>
      <c r="E44" s="466" t="s">
        <v>625</v>
      </c>
      <c r="F44" s="466" t="s">
        <v>253</v>
      </c>
      <c r="G44" s="466" t="s">
        <v>144</v>
      </c>
      <c r="H44" s="78"/>
    </row>
    <row r="45" spans="1:8" ht="12.45" customHeight="1" x14ac:dyDescent="0.3">
      <c r="A45" s="402">
        <v>26</v>
      </c>
      <c r="B45" s="465" t="s">
        <v>623</v>
      </c>
      <c r="C45" s="467">
        <v>14.85</v>
      </c>
      <c r="D45" s="466" t="s">
        <v>624</v>
      </c>
      <c r="E45" s="466" t="s">
        <v>625</v>
      </c>
      <c r="F45" s="466" t="s">
        <v>804</v>
      </c>
      <c r="G45" s="466" t="s">
        <v>2086</v>
      </c>
      <c r="H45" s="78"/>
    </row>
    <row r="46" spans="1:8" ht="12.45" customHeight="1" x14ac:dyDescent="0.3">
      <c r="A46" s="402">
        <v>27</v>
      </c>
      <c r="B46" s="465" t="s">
        <v>626</v>
      </c>
      <c r="C46" s="467">
        <v>0.34</v>
      </c>
      <c r="D46" s="466" t="s">
        <v>627</v>
      </c>
      <c r="E46" s="466" t="s">
        <v>628</v>
      </c>
      <c r="F46" s="466" t="s">
        <v>629</v>
      </c>
      <c r="G46" s="466" t="s">
        <v>630</v>
      </c>
      <c r="H46" s="78"/>
    </row>
    <row r="47" spans="1:8" ht="12.45" customHeight="1" x14ac:dyDescent="0.3">
      <c r="A47" s="402">
        <v>28</v>
      </c>
      <c r="B47" s="465" t="s">
        <v>626</v>
      </c>
      <c r="C47" s="467">
        <v>12.55</v>
      </c>
      <c r="D47" s="466" t="s">
        <v>627</v>
      </c>
      <c r="E47" s="466" t="s">
        <v>628</v>
      </c>
      <c r="F47" s="466" t="s">
        <v>184</v>
      </c>
      <c r="G47" s="466" t="s">
        <v>290</v>
      </c>
      <c r="H47" s="78"/>
    </row>
    <row r="48" spans="1:8" ht="12.45" customHeight="1" x14ac:dyDescent="0.3">
      <c r="A48" s="402">
        <v>29</v>
      </c>
      <c r="B48" s="465" t="s">
        <v>626</v>
      </c>
      <c r="C48" s="467">
        <v>28.85</v>
      </c>
      <c r="D48" s="466" t="s">
        <v>627</v>
      </c>
      <c r="E48" s="466" t="s">
        <v>628</v>
      </c>
      <c r="F48" s="466" t="s">
        <v>416</v>
      </c>
      <c r="G48" s="466" t="s">
        <v>2056</v>
      </c>
      <c r="H48" s="78"/>
    </row>
    <row r="49" spans="1:8" ht="12.45" customHeight="1" x14ac:dyDescent="0.3">
      <c r="A49" s="402">
        <v>30</v>
      </c>
      <c r="B49" s="465" t="s">
        <v>626</v>
      </c>
      <c r="C49" s="467">
        <v>34.65</v>
      </c>
      <c r="D49" s="466" t="s">
        <v>627</v>
      </c>
      <c r="E49" s="466" t="s">
        <v>628</v>
      </c>
      <c r="F49" s="466" t="s">
        <v>631</v>
      </c>
      <c r="G49" s="466" t="s">
        <v>632</v>
      </c>
      <c r="H49" s="78"/>
    </row>
    <row r="50" spans="1:8" ht="12.45" customHeight="1" x14ac:dyDescent="0.3">
      <c r="A50" s="402">
        <v>31</v>
      </c>
      <c r="B50" s="465" t="s">
        <v>626</v>
      </c>
      <c r="C50" s="467">
        <v>51.37</v>
      </c>
      <c r="D50" s="466" t="s">
        <v>627</v>
      </c>
      <c r="E50" s="466" t="s">
        <v>628</v>
      </c>
      <c r="F50" s="466" t="s">
        <v>633</v>
      </c>
      <c r="G50" s="466" t="s">
        <v>634</v>
      </c>
      <c r="H50" s="78"/>
    </row>
    <row r="51" spans="1:8" ht="12.45" customHeight="1" x14ac:dyDescent="0.3">
      <c r="A51" s="402">
        <v>32</v>
      </c>
      <c r="B51" s="465" t="s">
        <v>626</v>
      </c>
      <c r="C51" s="467">
        <v>70.489999999999995</v>
      </c>
      <c r="D51" s="466" t="s">
        <v>627</v>
      </c>
      <c r="E51" s="466" t="s">
        <v>628</v>
      </c>
      <c r="F51" s="466" t="s">
        <v>530</v>
      </c>
      <c r="G51" s="466" t="s">
        <v>531</v>
      </c>
      <c r="H51" s="78"/>
    </row>
    <row r="52" spans="1:8" ht="12.45" customHeight="1" x14ac:dyDescent="0.3">
      <c r="A52" s="402">
        <v>33</v>
      </c>
      <c r="B52" s="465" t="s">
        <v>635</v>
      </c>
      <c r="C52" s="467">
        <v>121.44</v>
      </c>
      <c r="D52" s="466" t="s">
        <v>636</v>
      </c>
      <c r="E52" s="466" t="s">
        <v>637</v>
      </c>
      <c r="F52" s="466" t="s">
        <v>638</v>
      </c>
      <c r="G52" s="466" t="s">
        <v>639</v>
      </c>
      <c r="H52" s="78"/>
    </row>
    <row r="53" spans="1:8" ht="12.45" customHeight="1" x14ac:dyDescent="0.3">
      <c r="A53" s="402">
        <v>91</v>
      </c>
      <c r="B53" s="465" t="s">
        <v>640</v>
      </c>
      <c r="C53" s="467">
        <v>110.5</v>
      </c>
      <c r="D53" s="466" t="s">
        <v>641</v>
      </c>
      <c r="E53" s="466" t="s">
        <v>641</v>
      </c>
      <c r="F53" s="466" t="s">
        <v>642</v>
      </c>
      <c r="G53" s="466" t="s">
        <v>643</v>
      </c>
      <c r="H53" s="78"/>
    </row>
    <row r="54" spans="1:8" ht="12.45" customHeight="1" x14ac:dyDescent="0.3">
      <c r="A54" s="402">
        <v>34</v>
      </c>
      <c r="B54" s="465" t="s">
        <v>640</v>
      </c>
      <c r="C54" s="467">
        <v>120.1</v>
      </c>
      <c r="D54" s="466" t="s">
        <v>641</v>
      </c>
      <c r="E54" s="466" t="s">
        <v>641</v>
      </c>
      <c r="F54" s="466" t="s">
        <v>167</v>
      </c>
      <c r="G54" s="466" t="s">
        <v>274</v>
      </c>
      <c r="H54" s="78"/>
    </row>
    <row r="55" spans="1:8" ht="12.45" customHeight="1" x14ac:dyDescent="0.3">
      <c r="A55" s="402">
        <v>35</v>
      </c>
      <c r="B55" s="465" t="s">
        <v>644</v>
      </c>
      <c r="C55" s="467">
        <v>9.9499999999999993</v>
      </c>
      <c r="D55" s="466" t="s">
        <v>645</v>
      </c>
      <c r="E55" s="466" t="s">
        <v>646</v>
      </c>
      <c r="F55" s="466" t="s">
        <v>647</v>
      </c>
      <c r="G55" s="466" t="s">
        <v>2085</v>
      </c>
      <c r="H55" s="78"/>
    </row>
    <row r="56" spans="1:8" ht="12.45" customHeight="1" x14ac:dyDescent="0.3">
      <c r="A56" s="402">
        <v>105</v>
      </c>
      <c r="B56" s="465" t="s">
        <v>644</v>
      </c>
      <c r="C56" s="467">
        <v>29.13</v>
      </c>
      <c r="D56" s="466" t="s">
        <v>645</v>
      </c>
      <c r="E56" s="466" t="s">
        <v>646</v>
      </c>
      <c r="F56" s="466" t="s">
        <v>126</v>
      </c>
      <c r="G56" s="466" t="s">
        <v>126</v>
      </c>
      <c r="H56" s="78"/>
    </row>
    <row r="57" spans="1:8" ht="12.45" customHeight="1" x14ac:dyDescent="0.3">
      <c r="A57" s="402">
        <v>104</v>
      </c>
      <c r="B57" s="465" t="s">
        <v>644</v>
      </c>
      <c r="C57" s="467">
        <v>34.200000000000003</v>
      </c>
      <c r="D57" s="466" t="s">
        <v>645</v>
      </c>
      <c r="E57" s="466" t="s">
        <v>646</v>
      </c>
      <c r="F57" s="466" t="s">
        <v>108</v>
      </c>
      <c r="G57" s="466" t="s">
        <v>217</v>
      </c>
      <c r="H57" s="78"/>
    </row>
    <row r="58" spans="1:8" ht="12.45" customHeight="1" x14ac:dyDescent="0.3">
      <c r="A58" s="402">
        <v>36</v>
      </c>
      <c r="B58" s="465" t="s">
        <v>644</v>
      </c>
      <c r="C58" s="467">
        <v>36.82</v>
      </c>
      <c r="D58" s="466" t="s">
        <v>645</v>
      </c>
      <c r="E58" s="466" t="s">
        <v>646</v>
      </c>
      <c r="F58" s="466" t="s">
        <v>132</v>
      </c>
      <c r="G58" s="466" t="s">
        <v>241</v>
      </c>
      <c r="H58" s="78"/>
    </row>
    <row r="59" spans="1:8" ht="12.45" customHeight="1" x14ac:dyDescent="0.3">
      <c r="A59" s="402">
        <v>39</v>
      </c>
      <c r="B59" s="465" t="s">
        <v>648</v>
      </c>
      <c r="C59" s="467">
        <v>11.8</v>
      </c>
      <c r="D59" s="466" t="s">
        <v>649</v>
      </c>
      <c r="E59" s="466" t="s">
        <v>650</v>
      </c>
      <c r="F59" s="466" t="s">
        <v>651</v>
      </c>
      <c r="G59" s="466" t="s">
        <v>652</v>
      </c>
      <c r="H59" s="78"/>
    </row>
    <row r="60" spans="1:8" ht="12.45" customHeight="1" x14ac:dyDescent="0.3">
      <c r="A60" s="402">
        <v>38</v>
      </c>
      <c r="B60" s="465" t="s">
        <v>648</v>
      </c>
      <c r="C60" s="467">
        <v>26.09</v>
      </c>
      <c r="D60" s="466" t="s">
        <v>649</v>
      </c>
      <c r="E60" s="466" t="s">
        <v>650</v>
      </c>
      <c r="F60" s="466" t="s">
        <v>653</v>
      </c>
      <c r="G60" s="466" t="s">
        <v>654</v>
      </c>
      <c r="H60" s="78"/>
    </row>
    <row r="61" spans="1:8" ht="12.45" customHeight="1" x14ac:dyDescent="0.3">
      <c r="A61" s="402">
        <v>40</v>
      </c>
      <c r="B61" s="465" t="s">
        <v>655</v>
      </c>
      <c r="C61" s="467">
        <v>7.3</v>
      </c>
      <c r="D61" s="466" t="s">
        <v>656</v>
      </c>
      <c r="E61" s="466" t="s">
        <v>657</v>
      </c>
      <c r="F61" s="466" t="s">
        <v>812</v>
      </c>
      <c r="G61" s="466" t="s">
        <v>2079</v>
      </c>
      <c r="H61" s="78"/>
    </row>
    <row r="62" spans="1:8" ht="12.45" customHeight="1" x14ac:dyDescent="0.3">
      <c r="A62" s="402">
        <v>80</v>
      </c>
      <c r="B62" s="465" t="s">
        <v>655</v>
      </c>
      <c r="C62" s="467">
        <v>17.600000000000001</v>
      </c>
      <c r="D62" s="466" t="s">
        <v>656</v>
      </c>
      <c r="E62" s="466" t="s">
        <v>657</v>
      </c>
      <c r="F62" s="466" t="s">
        <v>658</v>
      </c>
      <c r="G62" s="466" t="s">
        <v>813</v>
      </c>
      <c r="H62" s="78"/>
    </row>
    <row r="63" spans="1:8" ht="12.45" customHeight="1" x14ac:dyDescent="0.3">
      <c r="A63" s="402">
        <v>62</v>
      </c>
      <c r="B63" s="465" t="s">
        <v>655</v>
      </c>
      <c r="C63" s="467">
        <v>22.55</v>
      </c>
      <c r="D63" s="466" t="s">
        <v>656</v>
      </c>
      <c r="E63" s="466" t="s">
        <v>657</v>
      </c>
      <c r="F63" s="466" t="s">
        <v>165</v>
      </c>
      <c r="G63" s="466" t="s">
        <v>272</v>
      </c>
      <c r="H63" s="78"/>
    </row>
    <row r="64" spans="1:8" ht="12.45" customHeight="1" x14ac:dyDescent="0.3">
      <c r="A64" s="402">
        <v>41</v>
      </c>
      <c r="B64" s="465" t="s">
        <v>655</v>
      </c>
      <c r="C64" s="467">
        <v>26.9</v>
      </c>
      <c r="D64" s="466" t="s">
        <v>656</v>
      </c>
      <c r="E64" s="466" t="s">
        <v>657</v>
      </c>
      <c r="F64" s="466" t="s">
        <v>659</v>
      </c>
      <c r="G64" s="466" t="s">
        <v>660</v>
      </c>
      <c r="H64" s="78"/>
    </row>
    <row r="65" spans="1:8" ht="12.45" customHeight="1" x14ac:dyDescent="0.3">
      <c r="A65" s="402">
        <v>42</v>
      </c>
      <c r="B65" s="465" t="s">
        <v>661</v>
      </c>
      <c r="C65" s="467">
        <v>1.2</v>
      </c>
      <c r="D65" s="466" t="s">
        <v>656</v>
      </c>
      <c r="E65" s="466" t="s">
        <v>657</v>
      </c>
      <c r="F65" s="466" t="s">
        <v>110</v>
      </c>
      <c r="G65" s="466" t="s">
        <v>219</v>
      </c>
      <c r="H65" s="78"/>
    </row>
    <row r="66" spans="1:8" ht="12.45" customHeight="1" x14ac:dyDescent="0.3">
      <c r="A66" s="402">
        <v>43</v>
      </c>
      <c r="B66" s="465" t="s">
        <v>662</v>
      </c>
      <c r="C66" s="467">
        <v>0.17</v>
      </c>
      <c r="D66" s="466" t="s">
        <v>663</v>
      </c>
      <c r="E66" s="466" t="s">
        <v>664</v>
      </c>
      <c r="F66" s="466" t="s">
        <v>665</v>
      </c>
      <c r="G66" s="466" t="s">
        <v>665</v>
      </c>
      <c r="H66" s="78"/>
    </row>
    <row r="67" spans="1:8" ht="12.45" customHeight="1" x14ac:dyDescent="0.3">
      <c r="A67" s="402">
        <v>81</v>
      </c>
      <c r="B67" s="465" t="s">
        <v>662</v>
      </c>
      <c r="C67" s="467">
        <v>10.95</v>
      </c>
      <c r="D67" s="466" t="s">
        <v>663</v>
      </c>
      <c r="E67" s="466" t="s">
        <v>664</v>
      </c>
      <c r="F67" s="466" t="s">
        <v>666</v>
      </c>
      <c r="G67" s="466" t="s">
        <v>667</v>
      </c>
      <c r="H67" s="78"/>
    </row>
    <row r="68" spans="1:8" ht="12.45" customHeight="1" x14ac:dyDescent="0.3">
      <c r="A68" s="402">
        <v>44</v>
      </c>
      <c r="B68" s="465" t="s">
        <v>668</v>
      </c>
      <c r="C68" s="467">
        <v>1.7</v>
      </c>
      <c r="D68" s="466" t="s">
        <v>467</v>
      </c>
      <c r="E68" s="466" t="s">
        <v>669</v>
      </c>
      <c r="F68" s="466" t="s">
        <v>670</v>
      </c>
      <c r="G68" s="466" t="s">
        <v>671</v>
      </c>
      <c r="H68" s="78"/>
    </row>
    <row r="69" spans="1:8" ht="12.45" customHeight="1" x14ac:dyDescent="0.3">
      <c r="A69" s="402">
        <v>92</v>
      </c>
      <c r="B69" s="465" t="s">
        <v>668</v>
      </c>
      <c r="C69" s="467">
        <v>20.05</v>
      </c>
      <c r="D69" s="466" t="s">
        <v>467</v>
      </c>
      <c r="E69" s="466" t="s">
        <v>669</v>
      </c>
      <c r="F69" s="466" t="s">
        <v>672</v>
      </c>
      <c r="G69" s="466" t="s">
        <v>672</v>
      </c>
      <c r="H69" s="78"/>
    </row>
    <row r="70" spans="1:8" ht="12.45" customHeight="1" x14ac:dyDescent="0.3">
      <c r="A70" s="402">
        <v>46</v>
      </c>
      <c r="B70" s="465" t="s">
        <v>668</v>
      </c>
      <c r="C70" s="467">
        <v>36.47</v>
      </c>
      <c r="D70" s="466" t="s">
        <v>467</v>
      </c>
      <c r="E70" s="466" t="s">
        <v>669</v>
      </c>
      <c r="F70" s="466" t="s">
        <v>673</v>
      </c>
      <c r="G70" s="466" t="s">
        <v>674</v>
      </c>
      <c r="H70" s="78"/>
    </row>
    <row r="71" spans="1:8" ht="12.45" customHeight="1" x14ac:dyDescent="0.3">
      <c r="A71" s="402">
        <v>47</v>
      </c>
      <c r="B71" s="465" t="s">
        <v>675</v>
      </c>
      <c r="C71" s="467">
        <v>18.75</v>
      </c>
      <c r="D71" s="466" t="s">
        <v>676</v>
      </c>
      <c r="E71" s="466" t="s">
        <v>677</v>
      </c>
      <c r="F71" s="466" t="s">
        <v>678</v>
      </c>
      <c r="G71" s="466" t="s">
        <v>269</v>
      </c>
      <c r="H71" s="78"/>
    </row>
    <row r="72" spans="1:8" ht="12.45" customHeight="1" x14ac:dyDescent="0.3">
      <c r="A72" s="402">
        <v>93</v>
      </c>
      <c r="B72" s="465" t="s">
        <v>675</v>
      </c>
      <c r="C72" s="467">
        <v>41.95</v>
      </c>
      <c r="D72" s="466" t="s">
        <v>676</v>
      </c>
      <c r="E72" s="466" t="s">
        <v>677</v>
      </c>
      <c r="F72" s="466" t="s">
        <v>679</v>
      </c>
      <c r="G72" s="466" t="s">
        <v>680</v>
      </c>
      <c r="H72" s="78"/>
    </row>
    <row r="73" spans="1:8" ht="12.45" customHeight="1" x14ac:dyDescent="0.3">
      <c r="A73" s="402">
        <v>37</v>
      </c>
      <c r="B73" s="465" t="s">
        <v>681</v>
      </c>
      <c r="C73" s="467">
        <v>6.05</v>
      </c>
      <c r="D73" s="466" t="s">
        <v>682</v>
      </c>
      <c r="E73" s="466" t="s">
        <v>683</v>
      </c>
      <c r="F73" s="466" t="s">
        <v>684</v>
      </c>
      <c r="G73" s="466" t="s">
        <v>685</v>
      </c>
      <c r="H73" s="78"/>
    </row>
    <row r="74" spans="1:8" ht="12.45" customHeight="1" x14ac:dyDescent="0.3">
      <c r="A74" s="402">
        <v>48</v>
      </c>
      <c r="B74" s="465" t="s">
        <v>686</v>
      </c>
      <c r="C74" s="467">
        <v>1.2</v>
      </c>
      <c r="D74" s="466" t="s">
        <v>182</v>
      </c>
      <c r="E74" s="466" t="s">
        <v>687</v>
      </c>
      <c r="F74" s="466" t="s">
        <v>820</v>
      </c>
      <c r="G74" s="466" t="s">
        <v>2080</v>
      </c>
      <c r="H74" s="78"/>
    </row>
    <row r="75" spans="1:8" ht="12.45" customHeight="1" x14ac:dyDescent="0.3">
      <c r="A75" s="402">
        <v>49</v>
      </c>
      <c r="B75" s="465" t="s">
        <v>686</v>
      </c>
      <c r="C75" s="467">
        <v>10.38</v>
      </c>
      <c r="D75" s="466" t="s">
        <v>182</v>
      </c>
      <c r="E75" s="466" t="s">
        <v>687</v>
      </c>
      <c r="F75" s="466" t="s">
        <v>688</v>
      </c>
      <c r="G75" s="466" t="s">
        <v>689</v>
      </c>
      <c r="H75" s="78"/>
    </row>
    <row r="76" spans="1:8" ht="12.45" customHeight="1" x14ac:dyDescent="0.3">
      <c r="A76" s="402">
        <v>50</v>
      </c>
      <c r="B76" s="465" t="s">
        <v>690</v>
      </c>
      <c r="C76" s="467">
        <v>2.2000000000000002</v>
      </c>
      <c r="D76" s="466" t="s">
        <v>691</v>
      </c>
      <c r="E76" s="466" t="s">
        <v>692</v>
      </c>
      <c r="F76" s="466" t="s">
        <v>693</v>
      </c>
      <c r="G76" s="466" t="s">
        <v>694</v>
      </c>
      <c r="H76" s="78"/>
    </row>
    <row r="77" spans="1:8" ht="12.45" customHeight="1" x14ac:dyDescent="0.3">
      <c r="A77" s="402">
        <v>71</v>
      </c>
      <c r="B77" s="465" t="s">
        <v>695</v>
      </c>
      <c r="C77" s="467">
        <v>2.6</v>
      </c>
      <c r="D77" s="466" t="s">
        <v>163</v>
      </c>
      <c r="E77" s="466" t="s">
        <v>270</v>
      </c>
      <c r="F77" s="466" t="s">
        <v>696</v>
      </c>
      <c r="G77" s="466" t="s">
        <v>697</v>
      </c>
      <c r="H77" s="78"/>
    </row>
    <row r="78" spans="1:8" ht="12.45" customHeight="1" x14ac:dyDescent="0.3">
      <c r="A78" s="402">
        <v>82</v>
      </c>
      <c r="B78" s="465" t="s">
        <v>698</v>
      </c>
      <c r="C78" s="467">
        <v>3.5</v>
      </c>
      <c r="D78" s="466" t="s">
        <v>699</v>
      </c>
      <c r="E78" s="466" t="s">
        <v>700</v>
      </c>
      <c r="F78" s="466" t="s">
        <v>126</v>
      </c>
      <c r="G78" s="466" t="s">
        <v>126</v>
      </c>
      <c r="H78" s="78"/>
    </row>
    <row r="79" spans="1:8" ht="12.45" customHeight="1" x14ac:dyDescent="0.3">
      <c r="A79" s="402">
        <v>51</v>
      </c>
      <c r="B79" s="465" t="s">
        <v>701</v>
      </c>
      <c r="C79" s="467">
        <v>8.6999999999999993</v>
      </c>
      <c r="D79" s="466" t="s">
        <v>702</v>
      </c>
      <c r="E79" s="466" t="s">
        <v>703</v>
      </c>
      <c r="F79" s="466" t="s">
        <v>823</v>
      </c>
      <c r="G79" s="466" t="s">
        <v>2081</v>
      </c>
      <c r="H79" s="78"/>
    </row>
    <row r="80" spans="1:8" ht="12.45" customHeight="1" x14ac:dyDescent="0.3">
      <c r="A80" s="402">
        <v>72</v>
      </c>
      <c r="B80" s="465" t="s">
        <v>701</v>
      </c>
      <c r="C80" s="467">
        <v>13.95</v>
      </c>
      <c r="D80" s="466" t="s">
        <v>702</v>
      </c>
      <c r="E80" s="466" t="s">
        <v>703</v>
      </c>
      <c r="F80" s="466" t="s">
        <v>704</v>
      </c>
      <c r="G80" s="466" t="s">
        <v>705</v>
      </c>
      <c r="H80" s="78"/>
    </row>
    <row r="81" spans="1:8" ht="12.45" customHeight="1" x14ac:dyDescent="0.3">
      <c r="A81" s="402">
        <v>83</v>
      </c>
      <c r="B81" s="465" t="s">
        <v>706</v>
      </c>
      <c r="C81" s="467">
        <v>2.5</v>
      </c>
      <c r="D81" s="466" t="s">
        <v>137</v>
      </c>
      <c r="E81" s="466" t="s">
        <v>246</v>
      </c>
      <c r="F81" s="466" t="s">
        <v>137</v>
      </c>
      <c r="G81" s="466" t="s">
        <v>246</v>
      </c>
      <c r="H81" s="78"/>
    </row>
    <row r="82" spans="1:8" ht="12.45" customHeight="1" x14ac:dyDescent="0.3">
      <c r="A82" s="402">
        <v>52</v>
      </c>
      <c r="B82" s="465" t="s">
        <v>707</v>
      </c>
      <c r="C82" s="467">
        <v>2.82</v>
      </c>
      <c r="D82" s="466" t="s">
        <v>708</v>
      </c>
      <c r="E82" s="466" t="s">
        <v>709</v>
      </c>
      <c r="F82" s="466" t="s">
        <v>708</v>
      </c>
      <c r="G82" s="466" t="s">
        <v>709</v>
      </c>
      <c r="H82" s="78"/>
    </row>
    <row r="83" spans="1:8" ht="12.45" customHeight="1" x14ac:dyDescent="0.3">
      <c r="A83" s="402">
        <v>53</v>
      </c>
      <c r="B83" s="465" t="s">
        <v>710</v>
      </c>
      <c r="C83" s="467">
        <v>9.08</v>
      </c>
      <c r="D83" s="466" t="s">
        <v>711</v>
      </c>
      <c r="E83" s="466" t="s">
        <v>712</v>
      </c>
      <c r="F83" s="466" t="s">
        <v>117</v>
      </c>
      <c r="G83" s="466" t="s">
        <v>226</v>
      </c>
      <c r="H83" s="78"/>
    </row>
    <row r="84" spans="1:8" ht="12.45" customHeight="1" x14ac:dyDescent="0.3">
      <c r="A84" s="402">
        <v>54</v>
      </c>
      <c r="B84" s="465" t="s">
        <v>710</v>
      </c>
      <c r="C84" s="467">
        <v>22.32</v>
      </c>
      <c r="D84" s="466" t="s">
        <v>711</v>
      </c>
      <c r="E84" s="466" t="s">
        <v>712</v>
      </c>
      <c r="F84" s="466" t="s">
        <v>713</v>
      </c>
      <c r="G84" s="466" t="s">
        <v>714</v>
      </c>
      <c r="H84" s="78"/>
    </row>
    <row r="85" spans="1:8" ht="12.45" customHeight="1" x14ac:dyDescent="0.3">
      <c r="A85" s="402">
        <v>63</v>
      </c>
      <c r="B85" s="465" t="s">
        <v>715</v>
      </c>
      <c r="C85" s="467">
        <v>2.6</v>
      </c>
      <c r="D85" s="466" t="s">
        <v>716</v>
      </c>
      <c r="E85" s="466" t="s">
        <v>717</v>
      </c>
      <c r="F85" s="466" t="s">
        <v>1425</v>
      </c>
      <c r="G85" s="466" t="s">
        <v>2082</v>
      </c>
      <c r="H85" s="78"/>
    </row>
    <row r="86" spans="1:8" ht="12.45" customHeight="1" x14ac:dyDescent="0.3">
      <c r="A86" s="402">
        <v>107</v>
      </c>
      <c r="B86" s="465" t="s">
        <v>718</v>
      </c>
      <c r="C86" s="467">
        <v>0.4</v>
      </c>
      <c r="D86" s="466" t="s">
        <v>719</v>
      </c>
      <c r="E86" s="466" t="s">
        <v>720</v>
      </c>
      <c r="F86" s="466" t="s">
        <v>100</v>
      </c>
      <c r="G86" s="466" t="s">
        <v>209</v>
      </c>
      <c r="H86" s="78"/>
    </row>
    <row r="87" spans="1:8" ht="12.45" customHeight="1" x14ac:dyDescent="0.3">
      <c r="A87" s="402">
        <v>106</v>
      </c>
      <c r="B87" s="465" t="s">
        <v>718</v>
      </c>
      <c r="C87" s="467">
        <v>4.1500000000000004</v>
      </c>
      <c r="D87" s="466" t="s">
        <v>719</v>
      </c>
      <c r="E87" s="466" t="s">
        <v>720</v>
      </c>
      <c r="F87" s="466" t="s">
        <v>100</v>
      </c>
      <c r="G87" s="466" t="s">
        <v>209</v>
      </c>
      <c r="H87" s="78"/>
    </row>
    <row r="88" spans="1:8" ht="12.45" customHeight="1" x14ac:dyDescent="0.3">
      <c r="A88" s="402">
        <v>73</v>
      </c>
      <c r="B88" s="465" t="s">
        <v>721</v>
      </c>
      <c r="C88" s="467">
        <v>6.79</v>
      </c>
      <c r="D88" s="466" t="s">
        <v>825</v>
      </c>
      <c r="E88" s="466" t="s">
        <v>826</v>
      </c>
      <c r="F88" s="466" t="s">
        <v>825</v>
      </c>
      <c r="G88" s="466" t="s">
        <v>826</v>
      </c>
      <c r="H88" s="78"/>
    </row>
    <row r="89" spans="1:8" ht="12.45" customHeight="1" x14ac:dyDescent="0.3">
      <c r="A89" s="402">
        <v>55</v>
      </c>
      <c r="B89" s="465" t="s">
        <v>722</v>
      </c>
      <c r="C89" s="467">
        <v>20.9</v>
      </c>
      <c r="D89" s="466" t="s">
        <v>723</v>
      </c>
      <c r="E89" s="466" t="s">
        <v>724</v>
      </c>
      <c r="F89" s="466" t="s">
        <v>725</v>
      </c>
      <c r="G89" s="466" t="s">
        <v>726</v>
      </c>
      <c r="H89" s="78"/>
    </row>
    <row r="90" spans="1:8" ht="12.45" customHeight="1" x14ac:dyDescent="0.3">
      <c r="A90" s="402">
        <v>69</v>
      </c>
      <c r="B90" s="465" t="s">
        <v>722</v>
      </c>
      <c r="C90" s="467">
        <v>29.55</v>
      </c>
      <c r="D90" s="466" t="s">
        <v>723</v>
      </c>
      <c r="E90" s="466" t="s">
        <v>724</v>
      </c>
      <c r="F90" s="466" t="s">
        <v>727</v>
      </c>
      <c r="G90" s="466" t="s">
        <v>728</v>
      </c>
      <c r="H90" s="78"/>
    </row>
    <row r="91" spans="1:8" ht="12.45" customHeight="1" x14ac:dyDescent="0.3">
      <c r="A91" s="402">
        <v>94</v>
      </c>
      <c r="B91" s="465" t="s">
        <v>729</v>
      </c>
      <c r="C91" s="467">
        <v>18.899999999999999</v>
      </c>
      <c r="D91" s="466" t="s">
        <v>730</v>
      </c>
      <c r="E91" s="466" t="s">
        <v>731</v>
      </c>
      <c r="F91" s="466" t="s">
        <v>732</v>
      </c>
      <c r="G91" s="466" t="s">
        <v>733</v>
      </c>
      <c r="H91" s="78"/>
    </row>
    <row r="92" spans="1:8" ht="12.45" customHeight="1" x14ac:dyDescent="0.3">
      <c r="A92" s="402">
        <v>56</v>
      </c>
      <c r="B92" s="465" t="s">
        <v>734</v>
      </c>
      <c r="C92" s="467">
        <v>1.2</v>
      </c>
      <c r="D92" s="466" t="s">
        <v>735</v>
      </c>
      <c r="E92" s="466" t="s">
        <v>736</v>
      </c>
      <c r="F92" s="466" t="s">
        <v>123</v>
      </c>
      <c r="G92" s="466" t="s">
        <v>233</v>
      </c>
      <c r="H92" s="78"/>
    </row>
    <row r="93" spans="1:8" ht="12.45" customHeight="1" x14ac:dyDescent="0.3">
      <c r="A93" s="402">
        <v>84</v>
      </c>
      <c r="B93" s="465" t="s">
        <v>734</v>
      </c>
      <c r="C93" s="467">
        <v>5.5049999999999999</v>
      </c>
      <c r="D93" s="466" t="s">
        <v>2087</v>
      </c>
      <c r="E93" s="466" t="s">
        <v>737</v>
      </c>
      <c r="F93" s="466" t="s">
        <v>738</v>
      </c>
      <c r="G93" s="466" t="s">
        <v>739</v>
      </c>
      <c r="H93" s="78"/>
    </row>
    <row r="94" spans="1:8" ht="12.45" customHeight="1" x14ac:dyDescent="0.3">
      <c r="A94" s="402">
        <v>110</v>
      </c>
      <c r="B94" s="465" t="s">
        <v>740</v>
      </c>
      <c r="C94" s="467">
        <v>0.85</v>
      </c>
      <c r="D94" s="466" t="s">
        <v>741</v>
      </c>
      <c r="E94" s="466" t="s">
        <v>742</v>
      </c>
      <c r="F94" s="466" t="s">
        <v>102</v>
      </c>
      <c r="G94" s="466" t="s">
        <v>211</v>
      </c>
      <c r="H94" s="78"/>
    </row>
    <row r="95" spans="1:8" ht="12.45" customHeight="1" x14ac:dyDescent="0.3">
      <c r="A95" s="402">
        <v>57</v>
      </c>
      <c r="B95" s="465" t="s">
        <v>743</v>
      </c>
      <c r="C95" s="467">
        <v>0.2</v>
      </c>
      <c r="D95" s="466" t="s">
        <v>744</v>
      </c>
      <c r="E95" s="466" t="s">
        <v>745</v>
      </c>
      <c r="F95" s="466" t="s">
        <v>150</v>
      </c>
      <c r="G95" s="466" t="s">
        <v>258</v>
      </c>
      <c r="H95" s="78"/>
    </row>
    <row r="96" spans="1:8" ht="12.45" customHeight="1" x14ac:dyDescent="0.3">
      <c r="A96" s="402">
        <v>58</v>
      </c>
      <c r="B96" s="465" t="s">
        <v>746</v>
      </c>
      <c r="C96" s="467">
        <v>7.41</v>
      </c>
      <c r="D96" s="466" t="s">
        <v>747</v>
      </c>
      <c r="E96" s="466" t="s">
        <v>748</v>
      </c>
      <c r="F96" s="466" t="s">
        <v>91</v>
      </c>
      <c r="G96" s="466" t="s">
        <v>200</v>
      </c>
      <c r="H96" s="78"/>
    </row>
    <row r="97" spans="1:8" ht="12.45" customHeight="1" x14ac:dyDescent="0.3">
      <c r="A97" s="402">
        <v>74</v>
      </c>
      <c r="B97" s="465" t="s">
        <v>749</v>
      </c>
      <c r="C97" s="467">
        <v>3.51</v>
      </c>
      <c r="D97" s="466" t="s">
        <v>156</v>
      </c>
      <c r="E97" s="466" t="s">
        <v>264</v>
      </c>
      <c r="F97" s="466" t="s">
        <v>2084</v>
      </c>
      <c r="G97" s="466" t="s">
        <v>2083</v>
      </c>
      <c r="H97" s="78"/>
    </row>
    <row r="98" spans="1:8" ht="12.45" customHeight="1" x14ac:dyDescent="0.3">
      <c r="A98" s="402">
        <v>59</v>
      </c>
      <c r="B98" s="465" t="s">
        <v>750</v>
      </c>
      <c r="C98" s="467">
        <v>3.85</v>
      </c>
      <c r="D98" s="466" t="s">
        <v>751</v>
      </c>
      <c r="E98" s="466" t="s">
        <v>752</v>
      </c>
      <c r="F98" s="466" t="s">
        <v>831</v>
      </c>
      <c r="G98" s="466" t="s">
        <v>2059</v>
      </c>
      <c r="H98" s="78"/>
    </row>
    <row r="99" spans="1:8" ht="12.45" customHeight="1" x14ac:dyDescent="0.3">
      <c r="A99" s="402">
        <v>85</v>
      </c>
      <c r="B99" s="465" t="s">
        <v>1434</v>
      </c>
      <c r="C99" s="467">
        <v>18.5</v>
      </c>
      <c r="D99" s="466" t="s">
        <v>753</v>
      </c>
      <c r="E99" s="466" t="s">
        <v>754</v>
      </c>
      <c r="F99" s="466" t="s">
        <v>134</v>
      </c>
      <c r="G99" s="466" t="s">
        <v>243</v>
      </c>
      <c r="H99" s="78"/>
    </row>
    <row r="100" spans="1:8" ht="12.45" customHeight="1" x14ac:dyDescent="0.3">
      <c r="A100" s="402">
        <v>75</v>
      </c>
      <c r="B100" s="465" t="s">
        <v>755</v>
      </c>
      <c r="C100" s="467">
        <v>3.35</v>
      </c>
      <c r="D100" s="466" t="s">
        <v>161</v>
      </c>
      <c r="E100" s="466" t="s">
        <v>756</v>
      </c>
      <c r="F100" s="466" t="s">
        <v>757</v>
      </c>
      <c r="G100" s="466" t="s">
        <v>758</v>
      </c>
      <c r="H100" s="78"/>
    </row>
    <row r="101" spans="1:8" ht="12.45" customHeight="1" x14ac:dyDescent="0.3">
      <c r="A101" s="402">
        <v>103</v>
      </c>
      <c r="B101" s="465" t="s">
        <v>759</v>
      </c>
      <c r="C101" s="467">
        <v>1</v>
      </c>
      <c r="D101" s="466" t="s">
        <v>760</v>
      </c>
      <c r="E101" s="466" t="s">
        <v>761</v>
      </c>
      <c r="F101" s="466" t="s">
        <v>126</v>
      </c>
      <c r="G101" s="466" t="s">
        <v>126</v>
      </c>
      <c r="H101" s="78"/>
    </row>
    <row r="102" spans="1:8" ht="12.45" customHeight="1" x14ac:dyDescent="0.3">
      <c r="A102" s="402">
        <v>60</v>
      </c>
      <c r="B102" s="465" t="s">
        <v>759</v>
      </c>
      <c r="C102" s="467">
        <v>2.2200000000000002</v>
      </c>
      <c r="D102" s="466" t="s">
        <v>760</v>
      </c>
      <c r="E102" s="466" t="s">
        <v>761</v>
      </c>
      <c r="F102" s="466" t="s">
        <v>760</v>
      </c>
      <c r="G102" s="466" t="s">
        <v>762</v>
      </c>
      <c r="H102" s="78"/>
    </row>
    <row r="103" spans="1:8" ht="12.45" customHeight="1" x14ac:dyDescent="0.3">
      <c r="A103" s="402">
        <v>102</v>
      </c>
      <c r="B103" s="465" t="s">
        <v>763</v>
      </c>
      <c r="C103" s="467">
        <v>203.3</v>
      </c>
      <c r="D103" s="466" t="s">
        <v>764</v>
      </c>
      <c r="E103" s="466" t="s">
        <v>765</v>
      </c>
      <c r="F103" s="466" t="s">
        <v>135</v>
      </c>
      <c r="G103" s="466" t="s">
        <v>244</v>
      </c>
      <c r="H103" s="78"/>
    </row>
    <row r="104" spans="1:8" ht="12.45" customHeight="1" x14ac:dyDescent="0.3">
      <c r="A104" s="402">
        <v>15</v>
      </c>
      <c r="B104" s="465" t="s">
        <v>763</v>
      </c>
      <c r="C104" s="469">
        <v>211.85</v>
      </c>
      <c r="D104" s="466" t="s">
        <v>764</v>
      </c>
      <c r="E104" s="466" t="s">
        <v>765</v>
      </c>
      <c r="F104" s="466" t="s">
        <v>766</v>
      </c>
      <c r="G104" s="466" t="s">
        <v>767</v>
      </c>
      <c r="H104" s="78"/>
    </row>
    <row r="105" spans="1:8" ht="12.45" customHeight="1" x14ac:dyDescent="0.3">
      <c r="A105" s="402">
        <v>16</v>
      </c>
      <c r="B105" s="465" t="s">
        <v>763</v>
      </c>
      <c r="C105" s="467">
        <v>222</v>
      </c>
      <c r="D105" s="466" t="s">
        <v>764</v>
      </c>
      <c r="E105" s="466" t="s">
        <v>765</v>
      </c>
      <c r="F105" s="466" t="s">
        <v>768</v>
      </c>
      <c r="G105" s="466" t="s">
        <v>769</v>
      </c>
      <c r="H105" s="78"/>
    </row>
    <row r="106" spans="1:8" ht="12.45" customHeight="1" x14ac:dyDescent="0.3">
      <c r="A106" s="402">
        <v>70</v>
      </c>
      <c r="B106" s="465" t="s">
        <v>770</v>
      </c>
      <c r="C106" s="467">
        <v>0.13500000000000001</v>
      </c>
      <c r="D106" s="466" t="s">
        <v>771</v>
      </c>
      <c r="E106" s="466" t="s">
        <v>772</v>
      </c>
      <c r="F106" s="466" t="s">
        <v>773</v>
      </c>
      <c r="G106" s="466" t="s">
        <v>774</v>
      </c>
      <c r="H106" s="78"/>
    </row>
    <row r="107" spans="1:8" ht="12.45" customHeight="1" x14ac:dyDescent="0.3">
      <c r="A107" s="402">
        <v>86</v>
      </c>
      <c r="B107" s="465" t="s">
        <v>770</v>
      </c>
      <c r="C107" s="467">
        <v>1.1599999999999999</v>
      </c>
      <c r="D107" s="466" t="s">
        <v>771</v>
      </c>
      <c r="E107" s="466" t="s">
        <v>772</v>
      </c>
      <c r="F107" s="466" t="s">
        <v>775</v>
      </c>
      <c r="G107" s="466" t="s">
        <v>776</v>
      </c>
      <c r="H107" s="78"/>
    </row>
    <row r="108" spans="1:8" ht="12.45" customHeight="1" x14ac:dyDescent="0.3">
      <c r="A108" s="402">
        <v>87</v>
      </c>
      <c r="B108" s="465" t="s">
        <v>1435</v>
      </c>
      <c r="C108" s="467">
        <v>0.05</v>
      </c>
      <c r="D108" s="466" t="s">
        <v>777</v>
      </c>
      <c r="E108" s="466" t="s">
        <v>778</v>
      </c>
      <c r="F108" s="466" t="s">
        <v>1934</v>
      </c>
      <c r="G108" s="466" t="s">
        <v>779</v>
      </c>
      <c r="H108" s="78"/>
    </row>
    <row r="109" spans="1:8" ht="12.45" customHeight="1" x14ac:dyDescent="0.3">
      <c r="A109" s="402">
        <v>88</v>
      </c>
      <c r="B109" s="465" t="s">
        <v>1435</v>
      </c>
      <c r="C109" s="467">
        <v>0.98</v>
      </c>
      <c r="D109" s="466" t="s">
        <v>777</v>
      </c>
      <c r="E109" s="466" t="s">
        <v>778</v>
      </c>
      <c r="F109" s="466" t="s">
        <v>780</v>
      </c>
      <c r="G109" s="466" t="s">
        <v>781</v>
      </c>
      <c r="H109" s="78"/>
    </row>
    <row r="110" spans="1:8" ht="12.45" customHeight="1" x14ac:dyDescent="0.3">
      <c r="A110" s="402">
        <v>89</v>
      </c>
      <c r="B110" s="465" t="s">
        <v>1435</v>
      </c>
      <c r="C110" s="467">
        <v>0.999</v>
      </c>
      <c r="D110" s="466" t="s">
        <v>777</v>
      </c>
      <c r="E110" s="466" t="s">
        <v>778</v>
      </c>
      <c r="F110" s="466" t="s">
        <v>782</v>
      </c>
      <c r="G110" s="466" t="s">
        <v>783</v>
      </c>
      <c r="H110" s="78"/>
    </row>
    <row r="111" spans="1:8" ht="12.45" customHeight="1" x14ac:dyDescent="0.3">
      <c r="A111" s="470"/>
      <c r="B111" s="471"/>
      <c r="C111" s="472"/>
      <c r="D111" s="473"/>
      <c r="E111" s="473"/>
      <c r="F111" s="473"/>
      <c r="G111" s="473"/>
    </row>
    <row r="112" spans="1:8" s="300" customFormat="1" ht="12.45" customHeight="1" x14ac:dyDescent="0.15">
      <c r="A112" s="859" t="s">
        <v>1232</v>
      </c>
      <c r="B112" s="859"/>
      <c r="C112" s="859"/>
      <c r="D112" s="859"/>
      <c r="E112" s="646"/>
      <c r="F112" s="846" t="s">
        <v>1228</v>
      </c>
      <c r="G112" s="846"/>
    </row>
    <row r="113" spans="1:7" x14ac:dyDescent="0.3">
      <c r="A113" s="7"/>
      <c r="B113" s="147"/>
      <c r="C113" s="7"/>
      <c r="D113" s="147"/>
      <c r="E113" s="147"/>
      <c r="F113" s="147"/>
      <c r="G113" s="147"/>
    </row>
    <row r="114" spans="1:7" x14ac:dyDescent="0.3">
      <c r="A114" s="72"/>
      <c r="B114" s="147"/>
      <c r="C114" s="7"/>
      <c r="D114" s="147"/>
      <c r="E114" s="147"/>
      <c r="F114" s="147"/>
      <c r="G114" s="147"/>
    </row>
  </sheetData>
  <mergeCells count="6">
    <mergeCell ref="A1:F1"/>
    <mergeCell ref="A2:G2"/>
    <mergeCell ref="A3:G3"/>
    <mergeCell ref="A4:G4"/>
    <mergeCell ref="A112:D112"/>
    <mergeCell ref="F112:G112"/>
  </mergeCells>
  <phoneticPr fontId="20" type="noConversion"/>
  <hyperlinks>
    <hyperlink ref="G1" location="'Inhaltsverzeichnis - Indice'!A1" display="Inhaltsverzeichnis / Indice" xr:uid="{00000000-0004-0000-1F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26"/>
  <sheetViews>
    <sheetView zoomScale="120" zoomScaleNormal="120" workbookViewId="0"/>
  </sheetViews>
  <sheetFormatPr baseColWidth="10" defaultColWidth="11.44140625" defaultRowHeight="15" customHeight="1" x14ac:dyDescent="0.3"/>
  <cols>
    <col min="1" max="1" width="11.44140625" style="249"/>
    <col min="2" max="2" width="20" style="249" customWidth="1"/>
    <col min="3" max="10" width="11.44140625" style="249"/>
    <col min="11" max="12" width="10.88671875" customWidth="1"/>
    <col min="13" max="16384" width="11.44140625" style="249"/>
  </cols>
  <sheetData>
    <row r="1" spans="1:12" ht="12" customHeight="1" x14ac:dyDescent="0.3">
      <c r="A1" s="258"/>
      <c r="B1" s="258"/>
      <c r="K1" s="844" t="s">
        <v>1614</v>
      </c>
      <c r="L1" s="844"/>
    </row>
    <row r="2" spans="1:12" ht="15" customHeight="1" x14ac:dyDescent="0.3">
      <c r="A2" s="972"/>
      <c r="B2" s="972"/>
      <c r="C2" s="972"/>
      <c r="D2" s="972"/>
      <c r="E2" s="972"/>
      <c r="F2" s="972"/>
      <c r="G2" s="972"/>
      <c r="H2" s="972"/>
      <c r="I2" s="972"/>
      <c r="J2" s="972"/>
      <c r="K2" s="972"/>
      <c r="L2" s="972"/>
    </row>
    <row r="26" spans="14:16" ht="15" customHeight="1" x14ac:dyDescent="0.3">
      <c r="N26" s="971"/>
      <c r="O26" s="971"/>
      <c r="P26" s="971"/>
    </row>
  </sheetData>
  <mergeCells count="3">
    <mergeCell ref="K1:L1"/>
    <mergeCell ref="N26:P26"/>
    <mergeCell ref="A2:L2"/>
  </mergeCells>
  <hyperlinks>
    <hyperlink ref="K1" location="'Inhaltsverzeichnis - Indice'!A1" display="Inhaltsverzeichnis / Indice" xr:uid="{00000000-0004-0000-2000-000000000000}"/>
  </hyperlink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23"/>
  <sheetViews>
    <sheetView zoomScale="120" zoomScaleNormal="120" workbookViewId="0">
      <selection sqref="A1:K1"/>
    </sheetView>
  </sheetViews>
  <sheetFormatPr baseColWidth="10" defaultColWidth="9.33203125" defaultRowHeight="14.4" x14ac:dyDescent="0.3"/>
  <cols>
    <col min="1" max="1" width="2.6640625" style="92" customWidth="1"/>
    <col min="2" max="2" width="3.6640625" style="92" customWidth="1"/>
    <col min="3" max="3" width="11.44140625" style="7" customWidth="1"/>
    <col min="4" max="4" width="22.77734375" style="147" customWidth="1"/>
    <col min="5" max="5" width="15.77734375" style="186" customWidth="1"/>
    <col min="6" max="11" width="15.77734375" style="7" customWidth="1"/>
    <col min="12" max="12" width="25.77734375" style="7" customWidth="1"/>
    <col min="13" max="16384" width="9.33203125" style="7"/>
  </cols>
  <sheetData>
    <row r="1" spans="1:12" s="85" customFormat="1" ht="12" customHeight="1" x14ac:dyDescent="0.2">
      <c r="A1" s="767" t="s">
        <v>784</v>
      </c>
      <c r="B1" s="767"/>
      <c r="C1" s="767"/>
      <c r="D1" s="767"/>
      <c r="E1" s="767"/>
      <c r="F1" s="767"/>
      <c r="G1" s="767"/>
      <c r="H1" s="767"/>
      <c r="I1" s="767"/>
      <c r="J1" s="767"/>
      <c r="K1" s="767"/>
      <c r="L1" s="249" t="s">
        <v>1614</v>
      </c>
    </row>
    <row r="2" spans="1:12" s="86" customFormat="1" ht="22.05" customHeight="1" x14ac:dyDescent="0.25">
      <c r="A2" s="805" t="s">
        <v>1739</v>
      </c>
      <c r="B2" s="805"/>
      <c r="C2" s="805"/>
      <c r="D2" s="805"/>
      <c r="E2" s="805"/>
      <c r="F2" s="805"/>
      <c r="G2" s="805"/>
      <c r="H2" s="805"/>
      <c r="I2" s="805"/>
      <c r="J2" s="805"/>
      <c r="K2" s="805"/>
      <c r="L2" s="805"/>
    </row>
    <row r="3" spans="1:12" s="85" customFormat="1" ht="12" customHeight="1" x14ac:dyDescent="0.2">
      <c r="A3" s="767" t="s">
        <v>1589</v>
      </c>
      <c r="B3" s="767"/>
      <c r="C3" s="767"/>
      <c r="D3" s="767"/>
      <c r="E3" s="767"/>
      <c r="F3" s="767"/>
      <c r="G3" s="767"/>
      <c r="H3" s="767"/>
      <c r="I3" s="767"/>
      <c r="J3" s="767"/>
      <c r="K3" s="767"/>
      <c r="L3" s="767"/>
    </row>
    <row r="4" spans="1:12" s="86" customFormat="1" ht="22.05" customHeight="1" x14ac:dyDescent="0.25">
      <c r="A4" s="805" t="s">
        <v>1740</v>
      </c>
      <c r="B4" s="805"/>
      <c r="C4" s="805"/>
      <c r="D4" s="805"/>
      <c r="E4" s="805"/>
      <c r="F4" s="805"/>
      <c r="G4" s="805"/>
      <c r="H4" s="805"/>
      <c r="I4" s="805"/>
      <c r="J4" s="805"/>
      <c r="K4" s="805"/>
      <c r="L4" s="805"/>
    </row>
    <row r="5" spans="1:12" s="85" customFormat="1" ht="12" customHeight="1" x14ac:dyDescent="0.2">
      <c r="A5" s="767" t="s">
        <v>785</v>
      </c>
      <c r="B5" s="767"/>
      <c r="C5" s="767"/>
      <c r="D5" s="767"/>
      <c r="E5" s="767"/>
      <c r="F5" s="767"/>
      <c r="G5" s="767"/>
      <c r="H5" s="767"/>
      <c r="I5" s="767"/>
      <c r="J5" s="767"/>
      <c r="K5" s="767"/>
      <c r="L5" s="767"/>
    </row>
    <row r="6" spans="1:12" s="85" customFormat="1" ht="12" customHeight="1" x14ac:dyDescent="0.2">
      <c r="A6" s="806"/>
      <c r="B6" s="806"/>
      <c r="C6" s="806"/>
      <c r="D6" s="806"/>
      <c r="E6" s="806"/>
      <c r="F6" s="806"/>
      <c r="G6" s="806"/>
      <c r="H6" s="806"/>
      <c r="I6" s="806"/>
      <c r="J6" s="806"/>
      <c r="K6" s="806"/>
      <c r="L6" s="806"/>
    </row>
    <row r="7" spans="1:12" ht="22.95" customHeight="1" x14ac:dyDescent="0.3">
      <c r="A7" s="979" t="s">
        <v>1211</v>
      </c>
      <c r="B7" s="980"/>
      <c r="C7" s="630" t="s">
        <v>1220</v>
      </c>
      <c r="D7" s="977" t="s">
        <v>2155</v>
      </c>
      <c r="E7" s="329" t="s">
        <v>1218</v>
      </c>
      <c r="F7" s="298" t="s">
        <v>1224</v>
      </c>
      <c r="G7" s="298" t="s">
        <v>1213</v>
      </c>
      <c r="H7" s="298" t="s">
        <v>1222</v>
      </c>
      <c r="I7" s="298" t="s">
        <v>1214</v>
      </c>
      <c r="J7" s="298" t="s">
        <v>1215</v>
      </c>
      <c r="K7" s="298" t="s">
        <v>2182</v>
      </c>
      <c r="L7" s="812" t="s">
        <v>2156</v>
      </c>
    </row>
    <row r="8" spans="1:12" ht="22.95" customHeight="1" x14ac:dyDescent="0.3">
      <c r="A8" s="981" t="s">
        <v>1212</v>
      </c>
      <c r="B8" s="982"/>
      <c r="C8" s="631" t="s">
        <v>1221</v>
      </c>
      <c r="D8" s="978"/>
      <c r="E8" s="330" t="s">
        <v>1219</v>
      </c>
      <c r="F8" s="299" t="s">
        <v>1225</v>
      </c>
      <c r="G8" s="299" t="s">
        <v>787</v>
      </c>
      <c r="H8" s="299" t="s">
        <v>1223</v>
      </c>
      <c r="I8" s="299" t="s">
        <v>1226</v>
      </c>
      <c r="J8" s="299" t="s">
        <v>1216</v>
      </c>
      <c r="K8" s="299" t="s">
        <v>1217</v>
      </c>
      <c r="L8" s="813"/>
    </row>
    <row r="9" spans="1:12" ht="12.45" customHeight="1" x14ac:dyDescent="0.3">
      <c r="A9" s="983"/>
      <c r="B9" s="983"/>
      <c r="C9" s="466"/>
      <c r="D9" s="466"/>
      <c r="E9" s="409"/>
      <c r="F9" s="388"/>
      <c r="G9" s="388"/>
      <c r="H9" s="403"/>
      <c r="I9" s="403"/>
      <c r="J9" s="388"/>
      <c r="K9" s="388"/>
      <c r="L9" s="423"/>
    </row>
    <row r="10" spans="1:12" ht="12.45" customHeight="1" x14ac:dyDescent="0.3">
      <c r="A10" s="896">
        <v>1</v>
      </c>
      <c r="B10" s="896"/>
      <c r="C10" s="466" t="s">
        <v>788</v>
      </c>
      <c r="D10" s="466" t="s">
        <v>526</v>
      </c>
      <c r="E10" s="409">
        <v>7751</v>
      </c>
      <c r="F10" s="424">
        <v>85.3</v>
      </c>
      <c r="G10" s="424">
        <v>14.7</v>
      </c>
      <c r="H10" s="424">
        <v>89.8</v>
      </c>
      <c r="I10" s="424">
        <v>9.9</v>
      </c>
      <c r="J10" s="424">
        <v>10.1</v>
      </c>
      <c r="K10" s="388">
        <v>360</v>
      </c>
      <c r="L10" s="423" t="s">
        <v>527</v>
      </c>
    </row>
    <row r="11" spans="1:12" ht="12.45" customHeight="1" x14ac:dyDescent="0.3">
      <c r="A11" s="896">
        <v>2</v>
      </c>
      <c r="B11" s="896"/>
      <c r="C11" s="466" t="s">
        <v>788</v>
      </c>
      <c r="D11" s="466" t="s">
        <v>1426</v>
      </c>
      <c r="E11" s="409">
        <v>12809</v>
      </c>
      <c r="F11" s="424">
        <v>85.3</v>
      </c>
      <c r="G11" s="424">
        <v>14.7</v>
      </c>
      <c r="H11" s="424">
        <v>92</v>
      </c>
      <c r="I11" s="424">
        <v>7.6</v>
      </c>
      <c r="J11" s="424">
        <v>2.8</v>
      </c>
      <c r="K11" s="388">
        <v>344</v>
      </c>
      <c r="L11" s="423" t="s">
        <v>567</v>
      </c>
    </row>
    <row r="12" spans="1:12" ht="12.45" customHeight="1" x14ac:dyDescent="0.3">
      <c r="A12" s="896">
        <v>3</v>
      </c>
      <c r="B12" s="896"/>
      <c r="C12" s="466" t="s">
        <v>788</v>
      </c>
      <c r="D12" s="466" t="s">
        <v>570</v>
      </c>
      <c r="E12" s="409">
        <v>21950</v>
      </c>
      <c r="F12" s="424">
        <v>83.4</v>
      </c>
      <c r="G12" s="424">
        <v>16.600000000000001</v>
      </c>
      <c r="H12" s="424">
        <v>95</v>
      </c>
      <c r="I12" s="424">
        <v>4.8</v>
      </c>
      <c r="J12" s="424">
        <v>1.1000000000000001</v>
      </c>
      <c r="K12" s="388">
        <v>365</v>
      </c>
      <c r="L12" s="423" t="s">
        <v>571</v>
      </c>
    </row>
    <row r="13" spans="1:12" ht="12.45" customHeight="1" x14ac:dyDescent="0.3">
      <c r="A13" s="896">
        <v>4</v>
      </c>
      <c r="B13" s="896"/>
      <c r="C13" s="466" t="s">
        <v>788</v>
      </c>
      <c r="D13" s="466" t="s">
        <v>572</v>
      </c>
      <c r="E13" s="409">
        <v>19737</v>
      </c>
      <c r="F13" s="424">
        <v>85.9</v>
      </c>
      <c r="G13" s="424">
        <v>14.1</v>
      </c>
      <c r="H13" s="424">
        <v>94.8</v>
      </c>
      <c r="I13" s="424">
        <v>5</v>
      </c>
      <c r="J13" s="424">
        <v>4.8</v>
      </c>
      <c r="K13" s="388">
        <v>365</v>
      </c>
      <c r="L13" s="423" t="s">
        <v>573</v>
      </c>
    </row>
    <row r="14" spans="1:12" ht="12.45" customHeight="1" x14ac:dyDescent="0.3">
      <c r="A14" s="896">
        <v>5</v>
      </c>
      <c r="B14" s="896"/>
      <c r="C14" s="466" t="s">
        <v>788</v>
      </c>
      <c r="D14" s="466" t="s">
        <v>574</v>
      </c>
      <c r="E14" s="409">
        <v>9202</v>
      </c>
      <c r="F14" s="424">
        <v>86.6</v>
      </c>
      <c r="G14" s="424">
        <v>13.4</v>
      </c>
      <c r="H14" s="424">
        <v>93.5</v>
      </c>
      <c r="I14" s="424">
        <v>6.3</v>
      </c>
      <c r="J14" s="424">
        <v>7.6</v>
      </c>
      <c r="K14" s="388">
        <v>365</v>
      </c>
      <c r="L14" s="423" t="s">
        <v>790</v>
      </c>
    </row>
    <row r="15" spans="1:12" ht="12.45" customHeight="1" x14ac:dyDescent="0.3">
      <c r="A15" s="896">
        <v>6</v>
      </c>
      <c r="B15" s="896"/>
      <c r="C15" s="466" t="s">
        <v>788</v>
      </c>
      <c r="D15" s="466" t="s">
        <v>576</v>
      </c>
      <c r="E15" s="409">
        <v>14603</v>
      </c>
      <c r="F15" s="424">
        <v>86.6</v>
      </c>
      <c r="G15" s="424">
        <v>13.4</v>
      </c>
      <c r="H15" s="424">
        <v>95.7</v>
      </c>
      <c r="I15" s="424">
        <v>4.2</v>
      </c>
      <c r="J15" s="424">
        <v>3.5</v>
      </c>
      <c r="K15" s="388">
        <v>365</v>
      </c>
      <c r="L15" s="423" t="s">
        <v>577</v>
      </c>
    </row>
    <row r="16" spans="1:12" ht="12.45" customHeight="1" x14ac:dyDescent="0.3">
      <c r="A16" s="896">
        <v>7</v>
      </c>
      <c r="B16" s="896"/>
      <c r="C16" s="466" t="s">
        <v>788</v>
      </c>
      <c r="D16" s="466" t="s">
        <v>185</v>
      </c>
      <c r="E16" s="409">
        <v>15419</v>
      </c>
      <c r="F16" s="424">
        <v>89.2</v>
      </c>
      <c r="G16" s="424">
        <v>10.8</v>
      </c>
      <c r="H16" s="424">
        <v>95.6</v>
      </c>
      <c r="I16" s="424">
        <v>4.0999999999999996</v>
      </c>
      <c r="J16" s="424">
        <v>2.8</v>
      </c>
      <c r="K16" s="388">
        <v>365</v>
      </c>
      <c r="L16" s="423" t="s">
        <v>291</v>
      </c>
    </row>
    <row r="17" spans="1:12" ht="12.45" customHeight="1" x14ac:dyDescent="0.3">
      <c r="A17" s="896">
        <v>8</v>
      </c>
      <c r="B17" s="896"/>
      <c r="C17" s="466" t="s">
        <v>788</v>
      </c>
      <c r="D17" s="466" t="s">
        <v>580</v>
      </c>
      <c r="E17" s="409">
        <v>5502</v>
      </c>
      <c r="F17" s="424">
        <v>87.7</v>
      </c>
      <c r="G17" s="424">
        <v>12.3</v>
      </c>
      <c r="H17" s="424">
        <v>94</v>
      </c>
      <c r="I17" s="424">
        <v>5.9</v>
      </c>
      <c r="J17" s="424">
        <v>11.6</v>
      </c>
      <c r="K17" s="388">
        <v>365</v>
      </c>
      <c r="L17" s="423" t="s">
        <v>581</v>
      </c>
    </row>
    <row r="18" spans="1:12" ht="12.45" customHeight="1" x14ac:dyDescent="0.3">
      <c r="A18" s="896">
        <v>9</v>
      </c>
      <c r="B18" s="896"/>
      <c r="C18" s="466" t="s">
        <v>788</v>
      </c>
      <c r="D18" s="466" t="s">
        <v>189</v>
      </c>
      <c r="E18" s="409">
        <v>7967</v>
      </c>
      <c r="F18" s="424">
        <v>89.4</v>
      </c>
      <c r="G18" s="424">
        <v>10.5</v>
      </c>
      <c r="H18" s="424">
        <v>98</v>
      </c>
      <c r="I18" s="424">
        <v>1.9</v>
      </c>
      <c r="J18" s="424">
        <v>10.7</v>
      </c>
      <c r="K18" s="388">
        <v>365</v>
      </c>
      <c r="L18" s="423" t="s">
        <v>295</v>
      </c>
    </row>
    <row r="19" spans="1:12" ht="12.45" customHeight="1" x14ac:dyDescent="0.3">
      <c r="A19" s="896">
        <v>10</v>
      </c>
      <c r="B19" s="896"/>
      <c r="C19" s="466" t="s">
        <v>788</v>
      </c>
      <c r="D19" s="466" t="s">
        <v>99</v>
      </c>
      <c r="E19" s="409">
        <v>5132</v>
      </c>
      <c r="F19" s="424">
        <v>92.9</v>
      </c>
      <c r="G19" s="424">
        <v>7.1</v>
      </c>
      <c r="H19" s="424">
        <v>97.4</v>
      </c>
      <c r="I19" s="424">
        <v>2.5</v>
      </c>
      <c r="J19" s="424">
        <v>16.399999999999999</v>
      </c>
      <c r="K19" s="388">
        <v>365</v>
      </c>
      <c r="L19" s="423" t="s">
        <v>208</v>
      </c>
    </row>
    <row r="20" spans="1:12" ht="12.45" customHeight="1" x14ac:dyDescent="0.3">
      <c r="A20" s="896">
        <v>64</v>
      </c>
      <c r="B20" s="896"/>
      <c r="C20" s="466" t="s">
        <v>788</v>
      </c>
      <c r="D20" s="466" t="s">
        <v>562</v>
      </c>
      <c r="E20" s="409">
        <v>10773</v>
      </c>
      <c r="F20" s="424">
        <v>85.5</v>
      </c>
      <c r="G20" s="424">
        <v>14.5</v>
      </c>
      <c r="H20" s="424">
        <v>91.4</v>
      </c>
      <c r="I20" s="424">
        <v>8.4</v>
      </c>
      <c r="J20" s="424">
        <v>5.9</v>
      </c>
      <c r="K20" s="388">
        <v>365</v>
      </c>
      <c r="L20" s="423" t="s">
        <v>563</v>
      </c>
    </row>
    <row r="21" spans="1:12" ht="12.45" customHeight="1" x14ac:dyDescent="0.3">
      <c r="A21" s="896">
        <v>77</v>
      </c>
      <c r="B21" s="896"/>
      <c r="C21" s="466" t="s">
        <v>788</v>
      </c>
      <c r="D21" s="466" t="s">
        <v>564</v>
      </c>
      <c r="E21" s="409">
        <v>10080</v>
      </c>
      <c r="F21" s="424">
        <v>86.1</v>
      </c>
      <c r="G21" s="424">
        <v>13.9</v>
      </c>
      <c r="H21" s="424">
        <v>88.8</v>
      </c>
      <c r="I21" s="424">
        <v>10.9</v>
      </c>
      <c r="J21" s="424">
        <v>5.8</v>
      </c>
      <c r="K21" s="388">
        <v>365</v>
      </c>
      <c r="L21" s="423" t="s">
        <v>565</v>
      </c>
    </row>
    <row r="22" spans="1:12" ht="12.45" customHeight="1" x14ac:dyDescent="0.3">
      <c r="A22" s="896">
        <v>78</v>
      </c>
      <c r="B22" s="896"/>
      <c r="C22" s="466" t="s">
        <v>788</v>
      </c>
      <c r="D22" s="466" t="s">
        <v>1386</v>
      </c>
      <c r="E22" s="409">
        <v>10790</v>
      </c>
      <c r="F22" s="424">
        <v>88.8</v>
      </c>
      <c r="G22" s="424">
        <v>11.2</v>
      </c>
      <c r="H22" s="424">
        <v>94.1</v>
      </c>
      <c r="I22" s="424">
        <v>5.7</v>
      </c>
      <c r="J22" s="424">
        <v>3.3</v>
      </c>
      <c r="K22" s="388">
        <v>365</v>
      </c>
      <c r="L22" s="423" t="s">
        <v>791</v>
      </c>
    </row>
    <row r="23" spans="1:12" ht="12.45" customHeight="1" x14ac:dyDescent="0.3">
      <c r="A23" s="896">
        <v>90</v>
      </c>
      <c r="B23" s="896"/>
      <c r="C23" s="466" t="s">
        <v>788</v>
      </c>
      <c r="D23" s="466" t="s">
        <v>568</v>
      </c>
      <c r="E23" s="409">
        <v>12429</v>
      </c>
      <c r="F23" s="424">
        <v>83.8</v>
      </c>
      <c r="G23" s="424">
        <v>16.2</v>
      </c>
      <c r="H23" s="424">
        <v>92.3</v>
      </c>
      <c r="I23" s="424">
        <v>7.4</v>
      </c>
      <c r="J23" s="424">
        <v>3.7</v>
      </c>
      <c r="K23" s="388">
        <v>365</v>
      </c>
      <c r="L23" s="423" t="s">
        <v>569</v>
      </c>
    </row>
    <row r="24" spans="1:12" ht="12.45" customHeight="1" x14ac:dyDescent="0.3">
      <c r="A24" s="896">
        <v>108</v>
      </c>
      <c r="B24" s="896"/>
      <c r="C24" s="466" t="s">
        <v>788</v>
      </c>
      <c r="D24" s="466" t="s">
        <v>185</v>
      </c>
      <c r="E24" s="409">
        <v>11539</v>
      </c>
      <c r="F24" s="424">
        <v>89</v>
      </c>
      <c r="G24" s="424">
        <v>11</v>
      </c>
      <c r="H24" s="424">
        <v>94.2</v>
      </c>
      <c r="I24" s="424">
        <v>5.5</v>
      </c>
      <c r="J24" s="424">
        <v>3.4</v>
      </c>
      <c r="K24" s="388">
        <v>365</v>
      </c>
      <c r="L24" s="423" t="s">
        <v>291</v>
      </c>
    </row>
    <row r="25" spans="1:12" ht="12.45" customHeight="1" x14ac:dyDescent="0.3">
      <c r="A25" s="896">
        <v>109</v>
      </c>
      <c r="B25" s="896"/>
      <c r="C25" s="466" t="s">
        <v>788</v>
      </c>
      <c r="D25" s="466" t="s">
        <v>100</v>
      </c>
      <c r="E25" s="409">
        <v>5563</v>
      </c>
      <c r="F25" s="424">
        <v>83.7</v>
      </c>
      <c r="G25" s="424">
        <v>16.3</v>
      </c>
      <c r="H25" s="424">
        <v>93.1</v>
      </c>
      <c r="I25" s="424">
        <v>4.4000000000000004</v>
      </c>
      <c r="J25" s="424">
        <v>-7.6</v>
      </c>
      <c r="K25" s="388">
        <v>351</v>
      </c>
      <c r="L25" s="423" t="s">
        <v>209</v>
      </c>
    </row>
    <row r="26" spans="1:12" ht="12.45" customHeight="1" x14ac:dyDescent="0.3">
      <c r="A26" s="896">
        <v>11</v>
      </c>
      <c r="B26" s="896"/>
      <c r="C26" s="466" t="s">
        <v>792</v>
      </c>
      <c r="D26" s="466" t="s">
        <v>350</v>
      </c>
      <c r="E26" s="409">
        <v>11954</v>
      </c>
      <c r="F26" s="424">
        <v>88.4</v>
      </c>
      <c r="G26" s="424">
        <v>11.6</v>
      </c>
      <c r="H26" s="424">
        <v>95.1</v>
      </c>
      <c r="I26" s="424">
        <v>4.5999999999999996</v>
      </c>
      <c r="J26" s="424">
        <v>15.5</v>
      </c>
      <c r="K26" s="388">
        <v>365</v>
      </c>
      <c r="L26" s="423" t="s">
        <v>351</v>
      </c>
    </row>
    <row r="27" spans="1:12" ht="12.45" customHeight="1" x14ac:dyDescent="0.3">
      <c r="A27" s="896">
        <v>12</v>
      </c>
      <c r="B27" s="896"/>
      <c r="C27" s="466" t="s">
        <v>792</v>
      </c>
      <c r="D27" s="466" t="s">
        <v>122</v>
      </c>
      <c r="E27" s="409">
        <v>13285</v>
      </c>
      <c r="F27" s="424">
        <v>87.9</v>
      </c>
      <c r="G27" s="424">
        <v>12.1</v>
      </c>
      <c r="H27" s="424">
        <v>94.8</v>
      </c>
      <c r="I27" s="424">
        <v>5</v>
      </c>
      <c r="J27" s="424">
        <v>14.2</v>
      </c>
      <c r="K27" s="388">
        <v>365</v>
      </c>
      <c r="L27" s="423" t="s">
        <v>232</v>
      </c>
    </row>
    <row r="28" spans="1:12" ht="12.45" customHeight="1" x14ac:dyDescent="0.3">
      <c r="A28" s="896">
        <v>13</v>
      </c>
      <c r="B28" s="896"/>
      <c r="C28" s="466" t="s">
        <v>792</v>
      </c>
      <c r="D28" s="466" t="s">
        <v>362</v>
      </c>
      <c r="E28" s="409">
        <v>16816</v>
      </c>
      <c r="F28" s="424">
        <v>86.9</v>
      </c>
      <c r="G28" s="424">
        <v>13.1</v>
      </c>
      <c r="H28" s="424">
        <v>95</v>
      </c>
      <c r="I28" s="424">
        <v>4.9000000000000004</v>
      </c>
      <c r="J28" s="424">
        <v>12.3</v>
      </c>
      <c r="K28" s="388">
        <v>365</v>
      </c>
      <c r="L28" s="423" t="s">
        <v>363</v>
      </c>
    </row>
    <row r="29" spans="1:12" ht="12.45" customHeight="1" x14ac:dyDescent="0.3">
      <c r="A29" s="896">
        <v>14</v>
      </c>
      <c r="B29" s="896"/>
      <c r="C29" s="466" t="s">
        <v>792</v>
      </c>
      <c r="D29" s="466" t="s">
        <v>364</v>
      </c>
      <c r="E29" s="409">
        <v>17919</v>
      </c>
      <c r="F29" s="424">
        <v>86.5</v>
      </c>
      <c r="G29" s="424">
        <v>13.8</v>
      </c>
      <c r="H29" s="424">
        <v>94.8</v>
      </c>
      <c r="I29" s="424">
        <v>5</v>
      </c>
      <c r="J29" s="424">
        <v>11.3</v>
      </c>
      <c r="K29" s="388">
        <v>356</v>
      </c>
      <c r="L29" s="423" t="s">
        <v>365</v>
      </c>
    </row>
    <row r="30" spans="1:12" ht="12.45" customHeight="1" x14ac:dyDescent="0.3">
      <c r="A30" s="896">
        <v>17</v>
      </c>
      <c r="B30" s="896"/>
      <c r="C30" s="466" t="s">
        <v>792</v>
      </c>
      <c r="D30" s="466" t="s">
        <v>593</v>
      </c>
      <c r="E30" s="409">
        <v>32151</v>
      </c>
      <c r="F30" s="424">
        <v>86.1</v>
      </c>
      <c r="G30" s="424">
        <v>13.9</v>
      </c>
      <c r="H30" s="424">
        <v>94.7</v>
      </c>
      <c r="I30" s="424">
        <v>5.0999999999999996</v>
      </c>
      <c r="J30" s="424">
        <v>6.1</v>
      </c>
      <c r="K30" s="388">
        <v>365</v>
      </c>
      <c r="L30" s="423" t="s">
        <v>594</v>
      </c>
    </row>
    <row r="31" spans="1:12" ht="12.45" customHeight="1" x14ac:dyDescent="0.3">
      <c r="A31" s="896">
        <v>45</v>
      </c>
      <c r="B31" s="896"/>
      <c r="C31" s="466" t="s">
        <v>792</v>
      </c>
      <c r="D31" s="466" t="s">
        <v>588</v>
      </c>
      <c r="E31" s="409">
        <v>1113</v>
      </c>
      <c r="F31" s="424">
        <v>94.1</v>
      </c>
      <c r="G31" s="424">
        <v>5.9</v>
      </c>
      <c r="H31" s="424">
        <v>96.5</v>
      </c>
      <c r="I31" s="424">
        <v>3.1</v>
      </c>
      <c r="J31" s="424">
        <v>45.9</v>
      </c>
      <c r="K31" s="388">
        <v>361</v>
      </c>
      <c r="L31" s="423" t="s">
        <v>588</v>
      </c>
    </row>
    <row r="32" spans="1:12" ht="12.45" customHeight="1" x14ac:dyDescent="0.3">
      <c r="A32" s="896">
        <v>65</v>
      </c>
      <c r="B32" s="896"/>
      <c r="C32" s="466" t="s">
        <v>792</v>
      </c>
      <c r="D32" s="466" t="s">
        <v>591</v>
      </c>
      <c r="E32" s="409">
        <v>42227</v>
      </c>
      <c r="F32" s="424">
        <v>86.7</v>
      </c>
      <c r="G32" s="424">
        <v>13.3</v>
      </c>
      <c r="H32" s="424">
        <v>94.4</v>
      </c>
      <c r="I32" s="424">
        <v>5.4</v>
      </c>
      <c r="J32" s="424">
        <v>4.9000000000000004</v>
      </c>
      <c r="K32" s="388">
        <v>309</v>
      </c>
      <c r="L32" s="423" t="s">
        <v>592</v>
      </c>
    </row>
    <row r="33" spans="1:12" ht="12.45" customHeight="1" x14ac:dyDescent="0.3">
      <c r="A33" s="896">
        <v>66</v>
      </c>
      <c r="B33" s="896"/>
      <c r="C33" s="466" t="s">
        <v>792</v>
      </c>
      <c r="D33" s="466" t="s">
        <v>595</v>
      </c>
      <c r="E33" s="409">
        <v>32617</v>
      </c>
      <c r="F33" s="424">
        <v>86.9</v>
      </c>
      <c r="G33" s="424">
        <v>13.1</v>
      </c>
      <c r="H33" s="424">
        <v>95.4</v>
      </c>
      <c r="I33" s="424">
        <v>4.4000000000000004</v>
      </c>
      <c r="J33" s="424">
        <v>4.9000000000000004</v>
      </c>
      <c r="K33" s="388">
        <v>365</v>
      </c>
      <c r="L33" s="423" t="s">
        <v>596</v>
      </c>
    </row>
    <row r="34" spans="1:12" ht="12.45" customHeight="1" x14ac:dyDescent="0.3">
      <c r="A34" s="896">
        <v>67</v>
      </c>
      <c r="B34" s="896"/>
      <c r="C34" s="466" t="s">
        <v>792</v>
      </c>
      <c r="D34" s="466" t="s">
        <v>793</v>
      </c>
      <c r="E34" s="409">
        <v>8981</v>
      </c>
      <c r="F34" s="424">
        <v>87.8</v>
      </c>
      <c r="G34" s="424">
        <v>12.3</v>
      </c>
      <c r="H34" s="424">
        <v>96.3</v>
      </c>
      <c r="I34" s="424">
        <v>3.6</v>
      </c>
      <c r="J34" s="424">
        <v>-0.8</v>
      </c>
      <c r="K34" s="388">
        <v>365</v>
      </c>
      <c r="L34" s="423" t="s">
        <v>794</v>
      </c>
    </row>
    <row r="35" spans="1:12" ht="12.45" customHeight="1" x14ac:dyDescent="0.3">
      <c r="A35" s="896">
        <v>76</v>
      </c>
      <c r="B35" s="896"/>
      <c r="C35" s="466" t="s">
        <v>792</v>
      </c>
      <c r="D35" s="466" t="s">
        <v>795</v>
      </c>
      <c r="E35" s="409">
        <v>1789</v>
      </c>
      <c r="F35" s="409">
        <v>96.4</v>
      </c>
      <c r="G35" s="409">
        <v>3.6</v>
      </c>
      <c r="H35" s="409">
        <v>98.1</v>
      </c>
      <c r="I35" s="409">
        <v>1.3</v>
      </c>
      <c r="J35" s="409">
        <v>10.5</v>
      </c>
      <c r="K35" s="388">
        <v>131</v>
      </c>
      <c r="L35" s="423" t="s">
        <v>796</v>
      </c>
    </row>
    <row r="36" spans="1:12" ht="12.45" customHeight="1" x14ac:dyDescent="0.3">
      <c r="A36" s="896">
        <v>18</v>
      </c>
      <c r="B36" s="896"/>
      <c r="C36" s="466" t="s">
        <v>797</v>
      </c>
      <c r="D36" s="466" t="s">
        <v>528</v>
      </c>
      <c r="E36" s="409">
        <v>5592</v>
      </c>
      <c r="F36" s="424">
        <v>89.9</v>
      </c>
      <c r="G36" s="424">
        <v>10.1</v>
      </c>
      <c r="H36" s="424">
        <v>95.5</v>
      </c>
      <c r="I36" s="424">
        <v>4.4000000000000004</v>
      </c>
      <c r="J36" s="424">
        <v>22.4</v>
      </c>
      <c r="K36" s="388">
        <v>365</v>
      </c>
      <c r="L36" s="423" t="s">
        <v>529</v>
      </c>
    </row>
    <row r="37" spans="1:12" ht="12.45" customHeight="1" x14ac:dyDescent="0.3">
      <c r="A37" s="896">
        <v>100</v>
      </c>
      <c r="B37" s="896"/>
      <c r="C37" s="466" t="s">
        <v>797</v>
      </c>
      <c r="D37" s="466" t="s">
        <v>130</v>
      </c>
      <c r="E37" s="409">
        <v>8352</v>
      </c>
      <c r="F37" s="424">
        <v>88.8</v>
      </c>
      <c r="G37" s="424">
        <v>11.2</v>
      </c>
      <c r="H37" s="424">
        <v>95.3</v>
      </c>
      <c r="I37" s="424">
        <v>4.4000000000000004</v>
      </c>
      <c r="J37" s="424">
        <v>17.5</v>
      </c>
      <c r="K37" s="388">
        <v>365</v>
      </c>
      <c r="L37" s="423" t="s">
        <v>349</v>
      </c>
    </row>
    <row r="38" spans="1:12" ht="12.45" customHeight="1" x14ac:dyDescent="0.3">
      <c r="A38" s="896">
        <v>19</v>
      </c>
      <c r="B38" s="896"/>
      <c r="C38" s="466" t="s">
        <v>798</v>
      </c>
      <c r="D38" s="466" t="s">
        <v>604</v>
      </c>
      <c r="E38" s="409">
        <v>3627</v>
      </c>
      <c r="F38" s="424">
        <v>87.4</v>
      </c>
      <c r="G38" s="424">
        <v>12.6</v>
      </c>
      <c r="H38" s="424">
        <v>97.3</v>
      </c>
      <c r="I38" s="424">
        <v>2.5</v>
      </c>
      <c r="J38" s="424">
        <v>17.399999999999999</v>
      </c>
      <c r="K38" s="388">
        <v>365</v>
      </c>
      <c r="L38" s="423" t="s">
        <v>283</v>
      </c>
    </row>
    <row r="39" spans="1:12" ht="12.45" customHeight="1" x14ac:dyDescent="0.3">
      <c r="A39" s="896">
        <v>20</v>
      </c>
      <c r="B39" s="896"/>
      <c r="C39" s="466" t="s">
        <v>799</v>
      </c>
      <c r="D39" s="466" t="s">
        <v>380</v>
      </c>
      <c r="E39" s="409">
        <v>20231</v>
      </c>
      <c r="F39" s="424">
        <v>85.7</v>
      </c>
      <c r="G39" s="424">
        <v>14.3</v>
      </c>
      <c r="H39" s="424">
        <v>97.7</v>
      </c>
      <c r="I39" s="424">
        <v>2.2000000000000002</v>
      </c>
      <c r="J39" s="424">
        <v>2.9</v>
      </c>
      <c r="K39" s="388">
        <v>365</v>
      </c>
      <c r="L39" s="423" t="s">
        <v>381</v>
      </c>
    </row>
    <row r="40" spans="1:12" ht="12.45" customHeight="1" x14ac:dyDescent="0.3">
      <c r="A40" s="896">
        <v>21</v>
      </c>
      <c r="B40" s="896"/>
      <c r="C40" s="466" t="s">
        <v>799</v>
      </c>
      <c r="D40" s="466" t="s">
        <v>608</v>
      </c>
      <c r="E40" s="409">
        <v>2145</v>
      </c>
      <c r="F40" s="424">
        <v>90</v>
      </c>
      <c r="G40" s="424">
        <v>10</v>
      </c>
      <c r="H40" s="424">
        <v>99.4</v>
      </c>
      <c r="I40" s="424">
        <v>0.5</v>
      </c>
      <c r="J40" s="424">
        <v>28.9</v>
      </c>
      <c r="K40" s="388">
        <v>365</v>
      </c>
      <c r="L40" s="423" t="s">
        <v>609</v>
      </c>
    </row>
    <row r="41" spans="1:12" ht="12.45" customHeight="1" x14ac:dyDescent="0.3">
      <c r="A41" s="896">
        <v>68</v>
      </c>
      <c r="B41" s="896"/>
      <c r="C41" s="466" t="s">
        <v>799</v>
      </c>
      <c r="D41" s="466" t="s">
        <v>610</v>
      </c>
      <c r="E41" s="409">
        <v>25273</v>
      </c>
      <c r="F41" s="424">
        <v>85.9</v>
      </c>
      <c r="G41" s="424">
        <v>14.1</v>
      </c>
      <c r="H41" s="424">
        <v>97.6</v>
      </c>
      <c r="I41" s="424">
        <v>2.4</v>
      </c>
      <c r="J41" s="424">
        <v>5.6</v>
      </c>
      <c r="K41" s="388">
        <v>365</v>
      </c>
      <c r="L41" s="423" t="s">
        <v>611</v>
      </c>
    </row>
    <row r="42" spans="1:12" ht="12.45" customHeight="1" x14ac:dyDescent="0.3">
      <c r="A42" s="896">
        <v>22</v>
      </c>
      <c r="B42" s="896"/>
      <c r="C42" s="466" t="s">
        <v>800</v>
      </c>
      <c r="D42" s="466" t="s">
        <v>615</v>
      </c>
      <c r="E42" s="409">
        <v>13041</v>
      </c>
      <c r="F42" s="424">
        <v>86.8</v>
      </c>
      <c r="G42" s="424">
        <v>13.2</v>
      </c>
      <c r="H42" s="424">
        <v>96.1</v>
      </c>
      <c r="I42" s="424">
        <v>3.6</v>
      </c>
      <c r="J42" s="424">
        <v>13.6</v>
      </c>
      <c r="K42" s="388">
        <v>365</v>
      </c>
      <c r="L42" s="423" t="s">
        <v>616</v>
      </c>
    </row>
    <row r="43" spans="1:12" ht="12.45" customHeight="1" x14ac:dyDescent="0.3">
      <c r="A43" s="896">
        <v>23</v>
      </c>
      <c r="B43" s="896"/>
      <c r="C43" s="466" t="s">
        <v>800</v>
      </c>
      <c r="D43" s="466" t="s">
        <v>801</v>
      </c>
      <c r="E43" s="409">
        <v>6778</v>
      </c>
      <c r="F43" s="424">
        <v>86.8</v>
      </c>
      <c r="G43" s="424">
        <v>13.2</v>
      </c>
      <c r="H43" s="424">
        <v>95.2</v>
      </c>
      <c r="I43" s="424">
        <v>4.5</v>
      </c>
      <c r="J43" s="424">
        <v>14.9</v>
      </c>
      <c r="K43" s="388">
        <v>365</v>
      </c>
      <c r="L43" s="423" t="s">
        <v>2058</v>
      </c>
    </row>
    <row r="44" spans="1:12" ht="12.45" customHeight="1" x14ac:dyDescent="0.3">
      <c r="A44" s="896">
        <v>24</v>
      </c>
      <c r="B44" s="896"/>
      <c r="C44" s="466" t="s">
        <v>800</v>
      </c>
      <c r="D44" s="466" t="s">
        <v>618</v>
      </c>
      <c r="E44" s="409">
        <v>14447</v>
      </c>
      <c r="F44" s="424">
        <v>88.6</v>
      </c>
      <c r="G44" s="424">
        <v>11.4</v>
      </c>
      <c r="H44" s="424">
        <v>94.4</v>
      </c>
      <c r="I44" s="424">
        <v>5.4</v>
      </c>
      <c r="J44" s="424">
        <v>5.0999999999999996</v>
      </c>
      <c r="K44" s="388">
        <v>365</v>
      </c>
      <c r="L44" s="423" t="s">
        <v>619</v>
      </c>
    </row>
    <row r="45" spans="1:12" ht="12.45" customHeight="1" x14ac:dyDescent="0.3">
      <c r="A45" s="896">
        <v>101</v>
      </c>
      <c r="B45" s="896"/>
      <c r="C45" s="466" t="s">
        <v>800</v>
      </c>
      <c r="D45" s="466" t="s">
        <v>2012</v>
      </c>
      <c r="E45" s="409">
        <v>1565</v>
      </c>
      <c r="F45" s="424">
        <v>92.1</v>
      </c>
      <c r="G45" s="424">
        <v>7.9</v>
      </c>
      <c r="H45" s="424">
        <v>97.1</v>
      </c>
      <c r="I45" s="424">
        <v>2.7</v>
      </c>
      <c r="J45" s="424">
        <v>35.9</v>
      </c>
      <c r="K45" s="388">
        <v>365</v>
      </c>
      <c r="L45" s="423" t="s">
        <v>2055</v>
      </c>
    </row>
    <row r="46" spans="1:12" ht="12.45" customHeight="1" x14ac:dyDescent="0.3">
      <c r="A46" s="896">
        <v>25</v>
      </c>
      <c r="B46" s="896"/>
      <c r="C46" s="466" t="s">
        <v>802</v>
      </c>
      <c r="D46" s="466" t="s">
        <v>138</v>
      </c>
      <c r="E46" s="409">
        <v>1770</v>
      </c>
      <c r="F46" s="424">
        <v>90.7</v>
      </c>
      <c r="G46" s="424">
        <v>9.3000000000000007</v>
      </c>
      <c r="H46" s="424">
        <v>97.2</v>
      </c>
      <c r="I46" s="424">
        <v>2.2999999999999998</v>
      </c>
      <c r="J46" s="424">
        <v>32.5</v>
      </c>
      <c r="K46" s="388">
        <v>365</v>
      </c>
      <c r="L46" s="423" t="s">
        <v>247</v>
      </c>
    </row>
    <row r="47" spans="1:12" ht="12.45" customHeight="1" x14ac:dyDescent="0.3">
      <c r="A47" s="896">
        <v>26</v>
      </c>
      <c r="B47" s="896"/>
      <c r="C47" s="466" t="s">
        <v>803</v>
      </c>
      <c r="D47" s="466" t="s">
        <v>804</v>
      </c>
      <c r="E47" s="409">
        <v>8228.4</v>
      </c>
      <c r="F47" s="424">
        <v>86.4</v>
      </c>
      <c r="G47" s="424">
        <v>13.6</v>
      </c>
      <c r="H47" s="424">
        <v>95.6</v>
      </c>
      <c r="I47" s="424">
        <v>4.3</v>
      </c>
      <c r="J47" s="424">
        <v>3</v>
      </c>
      <c r="K47" s="388">
        <v>365</v>
      </c>
      <c r="L47" s="423" t="s">
        <v>2086</v>
      </c>
    </row>
    <row r="48" spans="1:12" ht="12.45" customHeight="1" x14ac:dyDescent="0.3">
      <c r="A48" s="896">
        <v>79</v>
      </c>
      <c r="B48" s="896"/>
      <c r="C48" s="466" t="s">
        <v>803</v>
      </c>
      <c r="D48" s="466" t="s">
        <v>144</v>
      </c>
      <c r="E48" s="409">
        <v>6307</v>
      </c>
      <c r="F48" s="424">
        <v>87.4</v>
      </c>
      <c r="G48" s="424">
        <v>13.1</v>
      </c>
      <c r="H48" s="424">
        <v>93.5</v>
      </c>
      <c r="I48" s="424">
        <v>6.2</v>
      </c>
      <c r="J48" s="424">
        <v>7.8</v>
      </c>
      <c r="K48" s="388">
        <v>363</v>
      </c>
      <c r="L48" s="423" t="s">
        <v>253</v>
      </c>
    </row>
    <row r="49" spans="1:12" ht="12.45" customHeight="1" x14ac:dyDescent="0.3">
      <c r="A49" s="896">
        <v>27</v>
      </c>
      <c r="B49" s="896"/>
      <c r="C49" s="466" t="s">
        <v>805</v>
      </c>
      <c r="D49" s="466" t="s">
        <v>629</v>
      </c>
      <c r="E49" s="409">
        <v>10762</v>
      </c>
      <c r="F49" s="424">
        <v>86.9</v>
      </c>
      <c r="G49" s="424">
        <v>13.1</v>
      </c>
      <c r="H49" s="424">
        <v>96.7</v>
      </c>
      <c r="I49" s="424">
        <v>3.1</v>
      </c>
      <c r="J49" s="424">
        <v>3</v>
      </c>
      <c r="K49" s="388">
        <v>365</v>
      </c>
      <c r="L49" s="423" t="s">
        <v>630</v>
      </c>
    </row>
    <row r="50" spans="1:12" ht="12.45" customHeight="1" x14ac:dyDescent="0.3">
      <c r="A50" s="896">
        <v>28</v>
      </c>
      <c r="B50" s="896"/>
      <c r="C50" s="466" t="s">
        <v>805</v>
      </c>
      <c r="D50" s="466" t="s">
        <v>184</v>
      </c>
      <c r="E50" s="409">
        <v>20284</v>
      </c>
      <c r="F50" s="424">
        <v>86.2</v>
      </c>
      <c r="G50" s="424">
        <v>13.8</v>
      </c>
      <c r="H50" s="424">
        <v>93.5</v>
      </c>
      <c r="I50" s="424">
        <v>6.3</v>
      </c>
      <c r="J50" s="424">
        <v>4.9000000000000004</v>
      </c>
      <c r="K50" s="388">
        <v>365</v>
      </c>
      <c r="L50" s="423" t="s">
        <v>290</v>
      </c>
    </row>
    <row r="51" spans="1:12" ht="12.45" customHeight="1" x14ac:dyDescent="0.3">
      <c r="A51" s="896">
        <v>29</v>
      </c>
      <c r="B51" s="896"/>
      <c r="C51" s="466" t="s">
        <v>805</v>
      </c>
      <c r="D51" s="466" t="s">
        <v>416</v>
      </c>
      <c r="E51" s="409">
        <v>21317</v>
      </c>
      <c r="F51" s="424">
        <v>86.7</v>
      </c>
      <c r="G51" s="424">
        <v>13.3</v>
      </c>
      <c r="H51" s="424">
        <v>93</v>
      </c>
      <c r="I51" s="424">
        <v>6.6</v>
      </c>
      <c r="J51" s="424">
        <v>6.3</v>
      </c>
      <c r="K51" s="388">
        <v>333</v>
      </c>
      <c r="L51" s="423" t="s">
        <v>2056</v>
      </c>
    </row>
    <row r="52" spans="1:12" ht="12.45" customHeight="1" x14ac:dyDescent="0.3">
      <c r="A52" s="896">
        <v>30</v>
      </c>
      <c r="B52" s="896"/>
      <c r="C52" s="466" t="s">
        <v>805</v>
      </c>
      <c r="D52" s="466" t="s">
        <v>631</v>
      </c>
      <c r="E52" s="409">
        <v>19476</v>
      </c>
      <c r="F52" s="424">
        <v>87.2</v>
      </c>
      <c r="G52" s="424">
        <v>12.8</v>
      </c>
      <c r="H52" s="424">
        <v>94.1</v>
      </c>
      <c r="I52" s="424">
        <v>5.7</v>
      </c>
      <c r="J52" s="424">
        <v>7.9</v>
      </c>
      <c r="K52" s="388">
        <v>365</v>
      </c>
      <c r="L52" s="423" t="s">
        <v>632</v>
      </c>
    </row>
    <row r="53" spans="1:12" ht="12.45" customHeight="1" x14ac:dyDescent="0.3">
      <c r="A53" s="896">
        <v>31</v>
      </c>
      <c r="B53" s="896"/>
      <c r="C53" s="466" t="s">
        <v>805</v>
      </c>
      <c r="D53" s="466" t="s">
        <v>633</v>
      </c>
      <c r="E53" s="409">
        <v>13884</v>
      </c>
      <c r="F53" s="424">
        <v>88.4</v>
      </c>
      <c r="G53" s="424">
        <v>11.6</v>
      </c>
      <c r="H53" s="424">
        <v>94.2</v>
      </c>
      <c r="I53" s="424">
        <v>5.7</v>
      </c>
      <c r="J53" s="424">
        <v>13</v>
      </c>
      <c r="K53" s="388">
        <v>365</v>
      </c>
      <c r="L53" s="423" t="s">
        <v>634</v>
      </c>
    </row>
    <row r="54" spans="1:12" ht="12.45" customHeight="1" x14ac:dyDescent="0.3">
      <c r="A54" s="896">
        <v>32</v>
      </c>
      <c r="B54" s="896"/>
      <c r="C54" s="466" t="s">
        <v>805</v>
      </c>
      <c r="D54" s="466" t="s">
        <v>530</v>
      </c>
      <c r="E54" s="409">
        <v>6490</v>
      </c>
      <c r="F54" s="424">
        <v>90.4</v>
      </c>
      <c r="G54" s="424">
        <v>9.6</v>
      </c>
      <c r="H54" s="424">
        <v>92.9</v>
      </c>
      <c r="I54" s="424">
        <v>7</v>
      </c>
      <c r="J54" s="424">
        <v>11.6</v>
      </c>
      <c r="K54" s="388">
        <v>365</v>
      </c>
      <c r="L54" s="423" t="s">
        <v>531</v>
      </c>
    </row>
    <row r="55" spans="1:12" ht="12.45" customHeight="1" x14ac:dyDescent="0.3">
      <c r="A55" s="896">
        <v>33</v>
      </c>
      <c r="B55" s="896"/>
      <c r="C55" s="466" t="s">
        <v>806</v>
      </c>
      <c r="D55" s="466" t="s">
        <v>638</v>
      </c>
      <c r="E55" s="409">
        <v>4273</v>
      </c>
      <c r="F55" s="424">
        <v>92.2</v>
      </c>
      <c r="G55" s="424">
        <v>7.8</v>
      </c>
      <c r="H55" s="424">
        <v>95.1</v>
      </c>
      <c r="I55" s="424">
        <v>4.9000000000000004</v>
      </c>
      <c r="J55" s="424">
        <v>29.5</v>
      </c>
      <c r="K55" s="388">
        <v>365</v>
      </c>
      <c r="L55" s="423" t="s">
        <v>639</v>
      </c>
    </row>
    <row r="56" spans="1:12" ht="12.45" customHeight="1" x14ac:dyDescent="0.3">
      <c r="A56" s="896">
        <v>91</v>
      </c>
      <c r="B56" s="896"/>
      <c r="C56" s="466" t="s">
        <v>807</v>
      </c>
      <c r="D56" s="466" t="s">
        <v>642</v>
      </c>
      <c r="E56" s="409">
        <v>5326</v>
      </c>
      <c r="F56" s="424">
        <v>90.1</v>
      </c>
      <c r="G56" s="424">
        <v>9.9</v>
      </c>
      <c r="H56" s="424">
        <v>95.9</v>
      </c>
      <c r="I56" s="424">
        <v>4</v>
      </c>
      <c r="J56" s="424">
        <v>9.6999999999999993</v>
      </c>
      <c r="K56" s="388">
        <v>350</v>
      </c>
      <c r="L56" s="423" t="s">
        <v>643</v>
      </c>
    </row>
    <row r="57" spans="1:12" ht="12.45" customHeight="1" x14ac:dyDescent="0.3">
      <c r="A57" s="896">
        <v>34</v>
      </c>
      <c r="B57" s="896"/>
      <c r="C57" s="466" t="s">
        <v>807</v>
      </c>
      <c r="D57" s="466" t="s">
        <v>167</v>
      </c>
      <c r="E57" s="409">
        <v>2008</v>
      </c>
      <c r="F57" s="424">
        <v>89.6</v>
      </c>
      <c r="G57" s="424">
        <v>10.4</v>
      </c>
      <c r="H57" s="424">
        <v>94.3</v>
      </c>
      <c r="I57" s="424">
        <v>5.3</v>
      </c>
      <c r="J57" s="424">
        <v>9.1</v>
      </c>
      <c r="K57" s="388">
        <v>362</v>
      </c>
      <c r="L57" s="423" t="s">
        <v>274</v>
      </c>
    </row>
    <row r="58" spans="1:12" ht="12.45" customHeight="1" x14ac:dyDescent="0.3">
      <c r="A58" s="896">
        <v>35</v>
      </c>
      <c r="B58" s="896"/>
      <c r="C58" s="466" t="s">
        <v>808</v>
      </c>
      <c r="D58" s="466" t="s">
        <v>809</v>
      </c>
      <c r="E58" s="409">
        <v>1721</v>
      </c>
      <c r="F58" s="424">
        <v>89</v>
      </c>
      <c r="G58" s="424">
        <v>11</v>
      </c>
      <c r="H58" s="424">
        <v>95.2</v>
      </c>
      <c r="I58" s="424">
        <v>4.4000000000000004</v>
      </c>
      <c r="J58" s="424">
        <v>22.3</v>
      </c>
      <c r="K58" s="388">
        <v>365</v>
      </c>
      <c r="L58" s="423" t="s">
        <v>2085</v>
      </c>
    </row>
    <row r="59" spans="1:12" ht="12.45" customHeight="1" x14ac:dyDescent="0.3">
      <c r="A59" s="896">
        <v>36</v>
      </c>
      <c r="B59" s="896"/>
      <c r="C59" s="466" t="s">
        <v>808</v>
      </c>
      <c r="D59" s="466" t="s">
        <v>132</v>
      </c>
      <c r="E59" s="409">
        <v>7862</v>
      </c>
      <c r="F59" s="424">
        <v>83.4</v>
      </c>
      <c r="G59" s="424">
        <v>16.600000000000001</v>
      </c>
      <c r="H59" s="424">
        <v>95.3</v>
      </c>
      <c r="I59" s="424">
        <v>4.4000000000000004</v>
      </c>
      <c r="J59" s="424">
        <v>0</v>
      </c>
      <c r="K59" s="388">
        <v>31</v>
      </c>
      <c r="L59" s="423" t="s">
        <v>241</v>
      </c>
    </row>
    <row r="60" spans="1:12" ht="12.45" customHeight="1" x14ac:dyDescent="0.3">
      <c r="A60" s="896">
        <v>104</v>
      </c>
      <c r="B60" s="896"/>
      <c r="C60" s="466" t="s">
        <v>808</v>
      </c>
      <c r="D60" s="466" t="s">
        <v>108</v>
      </c>
      <c r="E60" s="409">
        <v>5967</v>
      </c>
      <c r="F60" s="424">
        <v>87.6</v>
      </c>
      <c r="G60" s="424">
        <v>12.4</v>
      </c>
      <c r="H60" s="424">
        <v>95.5</v>
      </c>
      <c r="I60" s="424">
        <v>4.3</v>
      </c>
      <c r="J60" s="424">
        <v>5.4</v>
      </c>
      <c r="K60" s="388">
        <v>365</v>
      </c>
      <c r="L60" s="423" t="s">
        <v>217</v>
      </c>
    </row>
    <row r="61" spans="1:12" ht="12.45" customHeight="1" x14ac:dyDescent="0.3">
      <c r="A61" s="896">
        <v>105</v>
      </c>
      <c r="B61" s="896"/>
      <c r="C61" s="466" t="s">
        <v>808</v>
      </c>
      <c r="D61" s="466" t="s">
        <v>126</v>
      </c>
      <c r="E61" s="409">
        <v>5790</v>
      </c>
      <c r="F61" s="424">
        <v>86.2</v>
      </c>
      <c r="G61" s="424">
        <v>13.8</v>
      </c>
      <c r="H61" s="424">
        <v>96</v>
      </c>
      <c r="I61" s="424">
        <v>3.6</v>
      </c>
      <c r="J61" s="424">
        <v>11.6</v>
      </c>
      <c r="K61" s="388">
        <v>365</v>
      </c>
      <c r="L61" s="423" t="s">
        <v>126</v>
      </c>
    </row>
    <row r="62" spans="1:12" ht="12.45" customHeight="1" x14ac:dyDescent="0.3">
      <c r="A62" s="896">
        <v>38</v>
      </c>
      <c r="B62" s="896"/>
      <c r="C62" s="466" t="s">
        <v>810</v>
      </c>
      <c r="D62" s="466" t="s">
        <v>653</v>
      </c>
      <c r="E62" s="409">
        <v>2884</v>
      </c>
      <c r="F62" s="424">
        <v>92.6</v>
      </c>
      <c r="G62" s="424">
        <v>7.5</v>
      </c>
      <c r="H62" s="424">
        <v>97.3</v>
      </c>
      <c r="I62" s="424">
        <v>2.7</v>
      </c>
      <c r="J62" s="424">
        <v>26.7</v>
      </c>
      <c r="K62" s="388">
        <v>336</v>
      </c>
      <c r="L62" s="423" t="s">
        <v>654</v>
      </c>
    </row>
    <row r="63" spans="1:12" ht="12.45" customHeight="1" x14ac:dyDescent="0.3">
      <c r="A63" s="896">
        <v>39</v>
      </c>
      <c r="B63" s="896"/>
      <c r="C63" s="466" t="s">
        <v>810</v>
      </c>
      <c r="D63" s="466" t="s">
        <v>651</v>
      </c>
      <c r="E63" s="409">
        <v>7189</v>
      </c>
      <c r="F63" s="424">
        <v>88.1</v>
      </c>
      <c r="G63" s="424">
        <v>11.9</v>
      </c>
      <c r="H63" s="424">
        <v>95.6</v>
      </c>
      <c r="I63" s="424">
        <v>4.3</v>
      </c>
      <c r="J63" s="424">
        <v>2.1</v>
      </c>
      <c r="K63" s="388">
        <v>365</v>
      </c>
      <c r="L63" s="423" t="s">
        <v>652</v>
      </c>
    </row>
    <row r="64" spans="1:12" ht="12.45" customHeight="1" x14ac:dyDescent="0.3">
      <c r="A64" s="896">
        <v>40</v>
      </c>
      <c r="B64" s="896"/>
      <c r="C64" s="466" t="s">
        <v>811</v>
      </c>
      <c r="D64" s="466" t="s">
        <v>812</v>
      </c>
      <c r="E64" s="409">
        <v>3957</v>
      </c>
      <c r="F64" s="424">
        <v>86.4</v>
      </c>
      <c r="G64" s="424">
        <v>13.6</v>
      </c>
      <c r="H64" s="424">
        <v>97</v>
      </c>
      <c r="I64" s="424">
        <v>2.7</v>
      </c>
      <c r="J64" s="424">
        <v>1.1000000000000001</v>
      </c>
      <c r="K64" s="388">
        <v>365</v>
      </c>
      <c r="L64" s="423" t="s">
        <v>2079</v>
      </c>
    </row>
    <row r="65" spans="1:12" ht="12.45" customHeight="1" x14ac:dyDescent="0.3">
      <c r="A65" s="896">
        <v>41</v>
      </c>
      <c r="B65" s="896"/>
      <c r="C65" s="466" t="s">
        <v>811</v>
      </c>
      <c r="D65" s="466" t="s">
        <v>659</v>
      </c>
      <c r="E65" s="409">
        <v>1775</v>
      </c>
      <c r="F65" s="424">
        <v>94.4</v>
      </c>
      <c r="G65" s="424">
        <v>5.6</v>
      </c>
      <c r="H65" s="424">
        <v>96.5</v>
      </c>
      <c r="I65" s="424">
        <v>2.9</v>
      </c>
      <c r="J65" s="424">
        <v>41.5</v>
      </c>
      <c r="K65" s="388">
        <v>365</v>
      </c>
      <c r="L65" s="423" t="s">
        <v>660</v>
      </c>
    </row>
    <row r="66" spans="1:12" ht="12.45" customHeight="1" x14ac:dyDescent="0.3">
      <c r="A66" s="896">
        <v>80</v>
      </c>
      <c r="B66" s="896"/>
      <c r="C66" s="466" t="s">
        <v>811</v>
      </c>
      <c r="D66" s="466" t="s">
        <v>658</v>
      </c>
      <c r="E66" s="409">
        <v>3762</v>
      </c>
      <c r="F66" s="424">
        <v>91</v>
      </c>
      <c r="G66" s="424">
        <v>9</v>
      </c>
      <c r="H66" s="424">
        <v>96</v>
      </c>
      <c r="I66" s="424">
        <v>3.6</v>
      </c>
      <c r="J66" s="424">
        <v>17.2</v>
      </c>
      <c r="K66" s="388">
        <v>354</v>
      </c>
      <c r="L66" s="423" t="s">
        <v>813</v>
      </c>
    </row>
    <row r="67" spans="1:12" ht="12.45" customHeight="1" x14ac:dyDescent="0.3">
      <c r="A67" s="896">
        <v>62</v>
      </c>
      <c r="B67" s="896"/>
      <c r="C67" s="466" t="s">
        <v>811</v>
      </c>
      <c r="D67" s="466" t="s">
        <v>165</v>
      </c>
      <c r="E67" s="409">
        <v>5777</v>
      </c>
      <c r="F67" s="424">
        <v>88.1</v>
      </c>
      <c r="G67" s="424">
        <v>12</v>
      </c>
      <c r="H67" s="424">
        <v>95.7</v>
      </c>
      <c r="I67" s="424">
        <v>4.2</v>
      </c>
      <c r="J67" s="424">
        <v>-14.6</v>
      </c>
      <c r="K67" s="388">
        <v>298</v>
      </c>
      <c r="L67" s="423" t="s">
        <v>272</v>
      </c>
    </row>
    <row r="68" spans="1:12" ht="12.45" customHeight="1" x14ac:dyDescent="0.3">
      <c r="A68" s="896">
        <v>42</v>
      </c>
      <c r="B68" s="896"/>
      <c r="C68" s="466" t="s">
        <v>814</v>
      </c>
      <c r="D68" s="466" t="s">
        <v>110</v>
      </c>
      <c r="E68" s="409">
        <v>7218</v>
      </c>
      <c r="F68" s="424">
        <v>87.4</v>
      </c>
      <c r="G68" s="424">
        <v>12.6</v>
      </c>
      <c r="H68" s="424">
        <v>95.4</v>
      </c>
      <c r="I68" s="424">
        <v>4.5</v>
      </c>
      <c r="J68" s="424">
        <v>1.9</v>
      </c>
      <c r="K68" s="388">
        <v>365</v>
      </c>
      <c r="L68" s="423" t="s">
        <v>219</v>
      </c>
    </row>
    <row r="69" spans="1:12" ht="12.45" customHeight="1" x14ac:dyDescent="0.3">
      <c r="A69" s="896">
        <v>43</v>
      </c>
      <c r="B69" s="896"/>
      <c r="C69" s="466" t="s">
        <v>815</v>
      </c>
      <c r="D69" s="466" t="s">
        <v>665</v>
      </c>
      <c r="E69" s="409">
        <v>2501</v>
      </c>
      <c r="F69" s="424">
        <v>90.4</v>
      </c>
      <c r="G69" s="424">
        <v>9.6</v>
      </c>
      <c r="H69" s="424">
        <v>98.1</v>
      </c>
      <c r="I69" s="424">
        <v>1.6</v>
      </c>
      <c r="J69" s="424">
        <v>25</v>
      </c>
      <c r="K69" s="388">
        <v>365</v>
      </c>
      <c r="L69" s="423" t="s">
        <v>665</v>
      </c>
    </row>
    <row r="70" spans="1:12" ht="12.45" customHeight="1" x14ac:dyDescent="0.3">
      <c r="A70" s="896">
        <v>81</v>
      </c>
      <c r="B70" s="896"/>
      <c r="C70" s="466" t="s">
        <v>815</v>
      </c>
      <c r="D70" s="466" t="s">
        <v>666</v>
      </c>
      <c r="E70" s="409">
        <v>2008</v>
      </c>
      <c r="F70" s="424">
        <v>92.6</v>
      </c>
      <c r="G70" s="424">
        <v>7.4</v>
      </c>
      <c r="H70" s="424">
        <v>97.5</v>
      </c>
      <c r="I70" s="424">
        <v>1.9</v>
      </c>
      <c r="J70" s="424">
        <v>31</v>
      </c>
      <c r="K70" s="388">
        <v>365</v>
      </c>
      <c r="L70" s="423" t="s">
        <v>667</v>
      </c>
    </row>
    <row r="71" spans="1:12" ht="12.45" customHeight="1" x14ac:dyDescent="0.3">
      <c r="A71" s="896">
        <v>44</v>
      </c>
      <c r="B71" s="896"/>
      <c r="C71" s="466" t="s">
        <v>816</v>
      </c>
      <c r="D71" s="466" t="s">
        <v>670</v>
      </c>
      <c r="E71" s="409">
        <v>8482</v>
      </c>
      <c r="F71" s="424">
        <v>88.9</v>
      </c>
      <c r="G71" s="424">
        <v>11.1</v>
      </c>
      <c r="H71" s="424">
        <v>95.3</v>
      </c>
      <c r="I71" s="424">
        <v>4.5</v>
      </c>
      <c r="J71" s="424">
        <v>2.4</v>
      </c>
      <c r="K71" s="388">
        <v>365</v>
      </c>
      <c r="L71" s="423" t="s">
        <v>671</v>
      </c>
    </row>
    <row r="72" spans="1:12" ht="12.45" customHeight="1" x14ac:dyDescent="0.3">
      <c r="A72" s="896">
        <v>46</v>
      </c>
      <c r="B72" s="896"/>
      <c r="C72" s="466" t="s">
        <v>816</v>
      </c>
      <c r="D72" s="466" t="s">
        <v>1430</v>
      </c>
      <c r="E72" s="409">
        <v>1985</v>
      </c>
      <c r="F72" s="424">
        <v>89.4</v>
      </c>
      <c r="G72" s="424">
        <v>10.6</v>
      </c>
      <c r="H72" s="424">
        <v>97.2</v>
      </c>
      <c r="I72" s="424">
        <v>2.5</v>
      </c>
      <c r="J72" s="424">
        <v>13.4</v>
      </c>
      <c r="K72" s="388">
        <v>356</v>
      </c>
      <c r="L72" s="423" t="s">
        <v>1431</v>
      </c>
    </row>
    <row r="73" spans="1:12" ht="12.45" customHeight="1" x14ac:dyDescent="0.3">
      <c r="A73" s="896">
        <v>92</v>
      </c>
      <c r="B73" s="896"/>
      <c r="C73" s="466" t="s">
        <v>816</v>
      </c>
      <c r="D73" s="466" t="s">
        <v>672</v>
      </c>
      <c r="E73" s="409">
        <v>5479</v>
      </c>
      <c r="F73" s="424">
        <v>90</v>
      </c>
      <c r="G73" s="424">
        <v>10</v>
      </c>
      <c r="H73" s="424">
        <v>95.1</v>
      </c>
      <c r="I73" s="424">
        <v>4.7</v>
      </c>
      <c r="J73" s="424">
        <v>4.2</v>
      </c>
      <c r="K73" s="388">
        <v>365</v>
      </c>
      <c r="L73" s="423" t="s">
        <v>672</v>
      </c>
    </row>
    <row r="74" spans="1:12" ht="12.45" customHeight="1" x14ac:dyDescent="0.3">
      <c r="A74" s="896">
        <v>47</v>
      </c>
      <c r="B74" s="896"/>
      <c r="C74" s="466" t="s">
        <v>817</v>
      </c>
      <c r="D74" s="466" t="s">
        <v>678</v>
      </c>
      <c r="E74" s="409">
        <v>5423</v>
      </c>
      <c r="F74" s="424">
        <v>83.3</v>
      </c>
      <c r="G74" s="424">
        <v>16.7</v>
      </c>
      <c r="H74" s="424">
        <v>95.6</v>
      </c>
      <c r="I74" s="424">
        <v>4.2</v>
      </c>
      <c r="J74" s="424">
        <v>5</v>
      </c>
      <c r="K74" s="388">
        <v>365</v>
      </c>
      <c r="L74" s="423" t="s">
        <v>269</v>
      </c>
    </row>
    <row r="75" spans="1:12" ht="12.45" customHeight="1" x14ac:dyDescent="0.3">
      <c r="A75" s="896">
        <v>93</v>
      </c>
      <c r="B75" s="896"/>
      <c r="C75" s="466" t="s">
        <v>817</v>
      </c>
      <c r="D75" s="466" t="s">
        <v>679</v>
      </c>
      <c r="E75" s="409">
        <v>714</v>
      </c>
      <c r="F75" s="424">
        <v>94.5</v>
      </c>
      <c r="G75" s="424">
        <v>7.3</v>
      </c>
      <c r="H75" s="424">
        <v>97.5</v>
      </c>
      <c r="I75" s="424">
        <v>1.4</v>
      </c>
      <c r="J75" s="424">
        <v>24.4</v>
      </c>
      <c r="K75" s="388">
        <v>278</v>
      </c>
      <c r="L75" s="423" t="s">
        <v>680</v>
      </c>
    </row>
    <row r="76" spans="1:12" ht="12.45" customHeight="1" x14ac:dyDescent="0.3">
      <c r="A76" s="896">
        <v>37</v>
      </c>
      <c r="B76" s="896"/>
      <c r="C76" s="466" t="s">
        <v>818</v>
      </c>
      <c r="D76" s="466" t="s">
        <v>684</v>
      </c>
      <c r="E76" s="409">
        <v>674</v>
      </c>
      <c r="F76" s="424">
        <v>92.6</v>
      </c>
      <c r="G76" s="424">
        <v>7.4</v>
      </c>
      <c r="H76" s="424">
        <v>96</v>
      </c>
      <c r="I76" s="424">
        <v>3.4</v>
      </c>
      <c r="J76" s="424">
        <v>3.7</v>
      </c>
      <c r="K76" s="388">
        <v>365</v>
      </c>
      <c r="L76" s="423" t="s">
        <v>685</v>
      </c>
    </row>
    <row r="77" spans="1:12" ht="12.45" customHeight="1" x14ac:dyDescent="0.3">
      <c r="A77" s="896">
        <v>48</v>
      </c>
      <c r="B77" s="896"/>
      <c r="C77" s="466" t="s">
        <v>819</v>
      </c>
      <c r="D77" s="466" t="s">
        <v>820</v>
      </c>
      <c r="E77" s="409">
        <v>17861</v>
      </c>
      <c r="F77" s="424">
        <v>85.8</v>
      </c>
      <c r="G77" s="424">
        <v>14.2</v>
      </c>
      <c r="H77" s="424">
        <v>95.8</v>
      </c>
      <c r="I77" s="424">
        <v>4</v>
      </c>
      <c r="J77" s="424">
        <v>3.3</v>
      </c>
      <c r="K77" s="388">
        <v>365</v>
      </c>
      <c r="L77" s="423" t="s">
        <v>2080</v>
      </c>
    </row>
    <row r="78" spans="1:12" ht="12.45" customHeight="1" x14ac:dyDescent="0.3">
      <c r="A78" s="896">
        <v>49</v>
      </c>
      <c r="B78" s="896"/>
      <c r="C78" s="466" t="s">
        <v>819</v>
      </c>
      <c r="D78" s="466" t="s">
        <v>688</v>
      </c>
      <c r="E78" s="409">
        <v>11001</v>
      </c>
      <c r="F78" s="424">
        <v>84.5</v>
      </c>
      <c r="G78" s="424">
        <v>15.5</v>
      </c>
      <c r="H78" s="424">
        <v>95.3</v>
      </c>
      <c r="I78" s="424">
        <v>4.5</v>
      </c>
      <c r="J78" s="424">
        <v>5.4</v>
      </c>
      <c r="K78" s="388">
        <v>365</v>
      </c>
      <c r="L78" s="423" t="s">
        <v>689</v>
      </c>
    </row>
    <row r="79" spans="1:12" ht="12.45" customHeight="1" x14ac:dyDescent="0.3">
      <c r="A79" s="896">
        <v>50</v>
      </c>
      <c r="B79" s="896"/>
      <c r="C79" s="466" t="s">
        <v>821</v>
      </c>
      <c r="D79" s="466" t="s">
        <v>822</v>
      </c>
      <c r="E79" s="409">
        <v>1041</v>
      </c>
      <c r="F79" s="424">
        <v>91.1</v>
      </c>
      <c r="G79" s="424">
        <v>8.9</v>
      </c>
      <c r="H79" s="424">
        <v>95.9</v>
      </c>
      <c r="I79" s="424">
        <v>3.7</v>
      </c>
      <c r="J79" s="424">
        <v>5.5</v>
      </c>
      <c r="K79" s="388">
        <v>365</v>
      </c>
      <c r="L79" s="423" t="s">
        <v>694</v>
      </c>
    </row>
    <row r="80" spans="1:12" ht="12.45" customHeight="1" x14ac:dyDescent="0.3">
      <c r="A80" s="896">
        <v>71</v>
      </c>
      <c r="B80" s="896"/>
      <c r="C80" s="466" t="s">
        <v>1460</v>
      </c>
      <c r="D80" s="466" t="s">
        <v>696</v>
      </c>
      <c r="E80" s="409">
        <v>10584</v>
      </c>
      <c r="F80" s="424">
        <v>88.1</v>
      </c>
      <c r="G80" s="424">
        <v>12.1</v>
      </c>
      <c r="H80" s="424">
        <v>96</v>
      </c>
      <c r="I80" s="424">
        <v>3.8</v>
      </c>
      <c r="J80" s="424">
        <v>11.2</v>
      </c>
      <c r="K80" s="388">
        <v>331</v>
      </c>
      <c r="L80" s="423" t="s">
        <v>697</v>
      </c>
    </row>
    <row r="81" spans="1:12" ht="12.45" customHeight="1" x14ac:dyDescent="0.3">
      <c r="A81" s="896">
        <v>82</v>
      </c>
      <c r="B81" s="896"/>
      <c r="C81" s="466" t="s">
        <v>1436</v>
      </c>
      <c r="D81" s="466" t="s">
        <v>126</v>
      </c>
      <c r="E81" s="409">
        <v>3936</v>
      </c>
      <c r="F81" s="424">
        <v>85.5</v>
      </c>
      <c r="G81" s="424">
        <v>14.5</v>
      </c>
      <c r="H81" s="424">
        <v>96.5</v>
      </c>
      <c r="I81" s="424">
        <v>3.3</v>
      </c>
      <c r="J81" s="424">
        <v>10.199999999999999</v>
      </c>
      <c r="K81" s="388">
        <v>365</v>
      </c>
      <c r="L81" s="423" t="s">
        <v>126</v>
      </c>
    </row>
    <row r="82" spans="1:12" ht="12.45" customHeight="1" x14ac:dyDescent="0.3">
      <c r="A82" s="896">
        <v>51</v>
      </c>
      <c r="B82" s="896"/>
      <c r="C82" s="466" t="s">
        <v>1437</v>
      </c>
      <c r="D82" s="466" t="s">
        <v>823</v>
      </c>
      <c r="E82" s="409">
        <v>8734</v>
      </c>
      <c r="F82" s="424">
        <v>87</v>
      </c>
      <c r="G82" s="424">
        <v>13</v>
      </c>
      <c r="H82" s="424">
        <v>96.4</v>
      </c>
      <c r="I82" s="424">
        <v>3.3</v>
      </c>
      <c r="J82" s="424">
        <v>13.9</v>
      </c>
      <c r="K82" s="388">
        <v>365</v>
      </c>
      <c r="L82" s="423" t="s">
        <v>2081</v>
      </c>
    </row>
    <row r="83" spans="1:12" ht="12.45" customHeight="1" x14ac:dyDescent="0.3">
      <c r="A83" s="896">
        <v>72</v>
      </c>
      <c r="B83" s="896"/>
      <c r="C83" s="466" t="s">
        <v>1437</v>
      </c>
      <c r="D83" s="466" t="s">
        <v>704</v>
      </c>
      <c r="E83" s="409">
        <v>2183</v>
      </c>
      <c r="F83" s="424">
        <v>88.7</v>
      </c>
      <c r="G83" s="424">
        <v>11.3</v>
      </c>
      <c r="H83" s="424">
        <v>92.1</v>
      </c>
      <c r="I83" s="424">
        <v>6.6</v>
      </c>
      <c r="J83" s="424">
        <v>9.6999999999999993</v>
      </c>
      <c r="K83" s="388">
        <v>365</v>
      </c>
      <c r="L83" s="423" t="s">
        <v>705</v>
      </c>
    </row>
    <row r="84" spans="1:12" ht="12.45" customHeight="1" x14ac:dyDescent="0.3">
      <c r="A84" s="896">
        <v>83</v>
      </c>
      <c r="B84" s="896"/>
      <c r="C84" s="466" t="s">
        <v>1438</v>
      </c>
      <c r="D84" s="466" t="s">
        <v>137</v>
      </c>
      <c r="E84" s="409">
        <v>5987</v>
      </c>
      <c r="F84" s="424">
        <v>85.6</v>
      </c>
      <c r="G84" s="424">
        <v>14.4</v>
      </c>
      <c r="H84" s="424">
        <v>98.7</v>
      </c>
      <c r="I84" s="424">
        <v>1.2</v>
      </c>
      <c r="J84" s="424">
        <v>0.6</v>
      </c>
      <c r="K84" s="388">
        <v>365</v>
      </c>
      <c r="L84" s="423" t="s">
        <v>246</v>
      </c>
    </row>
    <row r="85" spans="1:12" ht="12.45" customHeight="1" x14ac:dyDescent="0.3">
      <c r="A85" s="896">
        <v>52</v>
      </c>
      <c r="B85" s="896"/>
      <c r="C85" s="466" t="s">
        <v>1439</v>
      </c>
      <c r="D85" s="468" t="s">
        <v>709</v>
      </c>
      <c r="E85" s="409">
        <v>2214</v>
      </c>
      <c r="F85" s="424">
        <v>86.7</v>
      </c>
      <c r="G85" s="424">
        <v>13.3</v>
      </c>
      <c r="H85" s="424">
        <v>97.2</v>
      </c>
      <c r="I85" s="424">
        <v>2.5</v>
      </c>
      <c r="J85" s="424">
        <v>8.1</v>
      </c>
      <c r="K85" s="388">
        <v>365</v>
      </c>
      <c r="L85" s="423" t="s">
        <v>709</v>
      </c>
    </row>
    <row r="86" spans="1:12" ht="12.45" customHeight="1" x14ac:dyDescent="0.3">
      <c r="A86" s="896">
        <v>53</v>
      </c>
      <c r="B86" s="896"/>
      <c r="C86" s="466" t="s">
        <v>1440</v>
      </c>
      <c r="D86" s="466" t="s">
        <v>117</v>
      </c>
      <c r="E86" s="409">
        <v>5610</v>
      </c>
      <c r="F86" s="424">
        <v>87.8</v>
      </c>
      <c r="G86" s="424">
        <v>12.4</v>
      </c>
      <c r="H86" s="424">
        <v>95.4</v>
      </c>
      <c r="I86" s="424">
        <v>4.5</v>
      </c>
      <c r="J86" s="424">
        <v>8.1</v>
      </c>
      <c r="K86" s="388">
        <v>365</v>
      </c>
      <c r="L86" s="423" t="s">
        <v>824</v>
      </c>
    </row>
    <row r="87" spans="1:12" ht="12.45" customHeight="1" x14ac:dyDescent="0.3">
      <c r="A87" s="896">
        <v>54</v>
      </c>
      <c r="B87" s="896"/>
      <c r="C87" s="466" t="s">
        <v>1440</v>
      </c>
      <c r="D87" s="466" t="s">
        <v>713</v>
      </c>
      <c r="E87" s="409">
        <v>2962</v>
      </c>
      <c r="F87" s="424">
        <v>86.7</v>
      </c>
      <c r="G87" s="424">
        <v>13.3</v>
      </c>
      <c r="H87" s="424">
        <v>96.2</v>
      </c>
      <c r="I87" s="424">
        <v>3.5</v>
      </c>
      <c r="J87" s="424">
        <v>10.7</v>
      </c>
      <c r="K87" s="388">
        <v>365</v>
      </c>
      <c r="L87" s="423" t="s">
        <v>714</v>
      </c>
    </row>
    <row r="88" spans="1:12" ht="12.45" customHeight="1" x14ac:dyDescent="0.3">
      <c r="A88" s="896">
        <v>63</v>
      </c>
      <c r="B88" s="896"/>
      <c r="C88" s="466" t="s">
        <v>1457</v>
      </c>
      <c r="D88" s="466" t="s">
        <v>1425</v>
      </c>
      <c r="E88" s="409">
        <v>1573</v>
      </c>
      <c r="F88" s="424">
        <v>88.6</v>
      </c>
      <c r="G88" s="424">
        <v>11.4</v>
      </c>
      <c r="H88" s="424">
        <v>95.9</v>
      </c>
      <c r="I88" s="424">
        <v>3.7</v>
      </c>
      <c r="J88" s="424">
        <v>3.9</v>
      </c>
      <c r="K88" s="388">
        <v>338</v>
      </c>
      <c r="L88" s="423" t="s">
        <v>2082</v>
      </c>
    </row>
    <row r="89" spans="1:12" ht="12.45" customHeight="1" x14ac:dyDescent="0.3">
      <c r="A89" s="896">
        <v>106</v>
      </c>
      <c r="B89" s="896"/>
      <c r="C89" s="466" t="s">
        <v>1441</v>
      </c>
      <c r="D89" s="466" t="s">
        <v>100</v>
      </c>
      <c r="E89" s="409">
        <v>2846</v>
      </c>
      <c r="F89" s="424">
        <v>86.3</v>
      </c>
      <c r="G89" s="424">
        <v>13.6</v>
      </c>
      <c r="H89" s="424">
        <v>97.1</v>
      </c>
      <c r="I89" s="424">
        <v>2.5</v>
      </c>
      <c r="J89" s="424">
        <v>2.7</v>
      </c>
      <c r="K89" s="388">
        <v>365</v>
      </c>
      <c r="L89" s="423" t="s">
        <v>209</v>
      </c>
    </row>
    <row r="90" spans="1:12" ht="12.45" customHeight="1" x14ac:dyDescent="0.3">
      <c r="A90" s="896">
        <v>107</v>
      </c>
      <c r="B90" s="896"/>
      <c r="C90" s="466" t="s">
        <v>1441</v>
      </c>
      <c r="D90" s="466" t="s">
        <v>100</v>
      </c>
      <c r="E90" s="409">
        <v>3464</v>
      </c>
      <c r="F90" s="424">
        <v>87.9</v>
      </c>
      <c r="G90" s="424">
        <v>12.1</v>
      </c>
      <c r="H90" s="424">
        <v>87.5</v>
      </c>
      <c r="I90" s="424">
        <v>11.7</v>
      </c>
      <c r="J90" s="424">
        <v>-3.6</v>
      </c>
      <c r="K90" s="388">
        <v>363</v>
      </c>
      <c r="L90" s="423" t="s">
        <v>209</v>
      </c>
    </row>
    <row r="91" spans="1:12" ht="12.45" customHeight="1" x14ac:dyDescent="0.3">
      <c r="A91" s="896">
        <v>73</v>
      </c>
      <c r="B91" s="896"/>
      <c r="C91" s="466" t="s">
        <v>1442</v>
      </c>
      <c r="D91" s="466" t="s">
        <v>825</v>
      </c>
      <c r="E91" s="409">
        <v>2056</v>
      </c>
      <c r="F91" s="424">
        <v>93.1</v>
      </c>
      <c r="G91" s="424">
        <v>6.9</v>
      </c>
      <c r="H91" s="424">
        <v>96.9</v>
      </c>
      <c r="I91" s="424">
        <v>2.8</v>
      </c>
      <c r="J91" s="424">
        <v>20.100000000000001</v>
      </c>
      <c r="K91" s="388">
        <v>365</v>
      </c>
      <c r="L91" s="423" t="s">
        <v>826</v>
      </c>
    </row>
    <row r="92" spans="1:12" ht="12.45" customHeight="1" x14ac:dyDescent="0.3">
      <c r="A92" s="896">
        <v>55</v>
      </c>
      <c r="B92" s="896"/>
      <c r="C92" s="466" t="s">
        <v>1443</v>
      </c>
      <c r="D92" s="466" t="s">
        <v>725</v>
      </c>
      <c r="E92" s="409">
        <v>7756</v>
      </c>
      <c r="F92" s="424">
        <v>86.6</v>
      </c>
      <c r="G92" s="424">
        <v>13.4</v>
      </c>
      <c r="H92" s="424">
        <v>96.7</v>
      </c>
      <c r="I92" s="424">
        <v>3</v>
      </c>
      <c r="J92" s="424">
        <v>3.1</v>
      </c>
      <c r="K92" s="388">
        <v>348</v>
      </c>
      <c r="L92" s="423" t="s">
        <v>726</v>
      </c>
    </row>
    <row r="93" spans="1:12" ht="12.45" customHeight="1" x14ac:dyDescent="0.3">
      <c r="A93" s="896">
        <v>69</v>
      </c>
      <c r="B93" s="896"/>
      <c r="C93" s="466" t="s">
        <v>1444</v>
      </c>
      <c r="D93" s="466" t="s">
        <v>727</v>
      </c>
      <c r="E93" s="409">
        <v>17136</v>
      </c>
      <c r="F93" s="424">
        <v>87.1</v>
      </c>
      <c r="G93" s="424">
        <v>12.9</v>
      </c>
      <c r="H93" s="424">
        <v>94.4</v>
      </c>
      <c r="I93" s="424">
        <v>5.5</v>
      </c>
      <c r="J93" s="424">
        <v>1.7</v>
      </c>
      <c r="K93" s="388">
        <v>365</v>
      </c>
      <c r="L93" s="423" t="s">
        <v>728</v>
      </c>
    </row>
    <row r="94" spans="1:12" ht="12.45" customHeight="1" x14ac:dyDescent="0.3">
      <c r="A94" s="896">
        <v>94</v>
      </c>
      <c r="B94" s="896"/>
      <c r="C94" s="466" t="s">
        <v>1445</v>
      </c>
      <c r="D94" s="466" t="s">
        <v>732</v>
      </c>
      <c r="E94" s="409">
        <v>513</v>
      </c>
      <c r="F94" s="424">
        <v>96.7</v>
      </c>
      <c r="G94" s="424">
        <v>6</v>
      </c>
      <c r="H94" s="424">
        <v>97.5</v>
      </c>
      <c r="I94" s="424">
        <v>1.8</v>
      </c>
      <c r="J94" s="424">
        <v>66.5</v>
      </c>
      <c r="K94" s="388">
        <v>343</v>
      </c>
      <c r="L94" s="423" t="s">
        <v>733</v>
      </c>
    </row>
    <row r="95" spans="1:12" ht="12.45" customHeight="1" x14ac:dyDescent="0.3">
      <c r="A95" s="896">
        <v>56</v>
      </c>
      <c r="B95" s="896"/>
      <c r="C95" s="466" t="s">
        <v>1446</v>
      </c>
      <c r="D95" s="466" t="s">
        <v>123</v>
      </c>
      <c r="E95" s="409">
        <v>6628</v>
      </c>
      <c r="F95" s="424">
        <v>88.6</v>
      </c>
      <c r="G95" s="424">
        <v>11.3</v>
      </c>
      <c r="H95" s="424">
        <v>95.1</v>
      </c>
      <c r="I95" s="424">
        <v>3.4</v>
      </c>
      <c r="J95" s="424">
        <v>1.9</v>
      </c>
      <c r="K95" s="388">
        <v>365</v>
      </c>
      <c r="L95" s="423" t="s">
        <v>233</v>
      </c>
    </row>
    <row r="96" spans="1:12" ht="12.45" customHeight="1" x14ac:dyDescent="0.3">
      <c r="A96" s="896">
        <v>84</v>
      </c>
      <c r="B96" s="896"/>
      <c r="C96" s="466" t="s">
        <v>1447</v>
      </c>
      <c r="D96" s="466" t="s">
        <v>827</v>
      </c>
      <c r="E96" s="409">
        <v>2326</v>
      </c>
      <c r="F96" s="424">
        <v>88.9</v>
      </c>
      <c r="G96" s="424">
        <v>11.2</v>
      </c>
      <c r="H96" s="424">
        <v>95.7</v>
      </c>
      <c r="I96" s="424">
        <v>4.0999999999999996</v>
      </c>
      <c r="J96" s="424">
        <v>11.1</v>
      </c>
      <c r="K96" s="388">
        <v>365</v>
      </c>
      <c r="L96" s="423" t="s">
        <v>828</v>
      </c>
    </row>
    <row r="97" spans="1:12" ht="12.45" customHeight="1" x14ac:dyDescent="0.3">
      <c r="A97" s="896">
        <v>110</v>
      </c>
      <c r="B97" s="896"/>
      <c r="C97" s="466" t="s">
        <v>1448</v>
      </c>
      <c r="D97" s="466" t="s">
        <v>102</v>
      </c>
      <c r="E97" s="409">
        <v>6358</v>
      </c>
      <c r="F97" s="424">
        <v>85.3</v>
      </c>
      <c r="G97" s="424">
        <v>14.7</v>
      </c>
      <c r="H97" s="424">
        <v>97.8</v>
      </c>
      <c r="I97" s="424">
        <v>2.2000000000000002</v>
      </c>
      <c r="J97" s="424">
        <v>-4</v>
      </c>
      <c r="K97" s="388">
        <v>365</v>
      </c>
      <c r="L97" s="423" t="s">
        <v>211</v>
      </c>
    </row>
    <row r="98" spans="1:12" ht="12.45" customHeight="1" x14ac:dyDescent="0.3">
      <c r="A98" s="896">
        <v>57</v>
      </c>
      <c r="B98" s="896"/>
      <c r="C98" s="466" t="s">
        <v>1449</v>
      </c>
      <c r="D98" s="466" t="s">
        <v>150</v>
      </c>
      <c r="E98" s="409">
        <v>6469</v>
      </c>
      <c r="F98" s="424">
        <v>87.9</v>
      </c>
      <c r="G98" s="424">
        <v>12.1</v>
      </c>
      <c r="H98" s="424">
        <v>96.3</v>
      </c>
      <c r="I98" s="424">
        <v>3.5</v>
      </c>
      <c r="J98" s="424">
        <v>1.8</v>
      </c>
      <c r="K98" s="388">
        <v>364</v>
      </c>
      <c r="L98" s="423" t="s">
        <v>258</v>
      </c>
    </row>
    <row r="99" spans="1:12" ht="12.45" customHeight="1" x14ac:dyDescent="0.3">
      <c r="A99" s="896">
        <v>58</v>
      </c>
      <c r="B99" s="896"/>
      <c r="C99" s="466" t="s">
        <v>1450</v>
      </c>
      <c r="D99" s="466" t="s">
        <v>91</v>
      </c>
      <c r="E99" s="409">
        <v>1930</v>
      </c>
      <c r="F99" s="424">
        <v>86.8</v>
      </c>
      <c r="G99" s="424">
        <v>13.2</v>
      </c>
      <c r="H99" s="424">
        <v>95.4</v>
      </c>
      <c r="I99" s="424">
        <v>4.4000000000000004</v>
      </c>
      <c r="J99" s="424">
        <v>11.7</v>
      </c>
      <c r="K99" s="388">
        <v>365</v>
      </c>
      <c r="L99" s="423" t="s">
        <v>200</v>
      </c>
    </row>
    <row r="100" spans="1:12" ht="12.45" customHeight="1" x14ac:dyDescent="0.3">
      <c r="A100" s="896">
        <v>74</v>
      </c>
      <c r="B100" s="896"/>
      <c r="C100" s="466" t="s">
        <v>1451</v>
      </c>
      <c r="D100" s="466" t="s">
        <v>829</v>
      </c>
      <c r="E100" s="409">
        <v>4593</v>
      </c>
      <c r="F100" s="424">
        <v>85.3</v>
      </c>
      <c r="G100" s="424">
        <v>14.7</v>
      </c>
      <c r="H100" s="424">
        <v>95.2</v>
      </c>
      <c r="I100" s="424">
        <v>4.3</v>
      </c>
      <c r="J100" s="424">
        <v>5.9</v>
      </c>
      <c r="K100" s="388">
        <v>365</v>
      </c>
      <c r="L100" s="423" t="s">
        <v>830</v>
      </c>
    </row>
    <row r="101" spans="1:12" ht="12.45" customHeight="1" x14ac:dyDescent="0.3">
      <c r="A101" s="896">
        <v>59</v>
      </c>
      <c r="B101" s="896"/>
      <c r="C101" s="466" t="s">
        <v>1452</v>
      </c>
      <c r="D101" s="466" t="s">
        <v>831</v>
      </c>
      <c r="E101" s="409">
        <v>691</v>
      </c>
      <c r="F101" s="424">
        <v>88.6</v>
      </c>
      <c r="G101" s="424">
        <v>11.4</v>
      </c>
      <c r="H101" s="424">
        <v>96.7</v>
      </c>
      <c r="I101" s="424">
        <v>2.9</v>
      </c>
      <c r="J101" s="424">
        <v>23.1</v>
      </c>
      <c r="K101" s="388">
        <v>365</v>
      </c>
      <c r="L101" s="423" t="s">
        <v>2059</v>
      </c>
    </row>
    <row r="102" spans="1:12" ht="12.45" customHeight="1" x14ac:dyDescent="0.3">
      <c r="A102" s="896">
        <v>85</v>
      </c>
      <c r="B102" s="896"/>
      <c r="C102" s="466" t="s">
        <v>1453</v>
      </c>
      <c r="D102" s="466" t="s">
        <v>134</v>
      </c>
      <c r="E102" s="409">
        <v>1137</v>
      </c>
      <c r="F102" s="424">
        <v>86.6</v>
      </c>
      <c r="G102" s="424">
        <v>13.4</v>
      </c>
      <c r="H102" s="424">
        <v>93.8</v>
      </c>
      <c r="I102" s="424">
        <v>5.5</v>
      </c>
      <c r="J102" s="424">
        <v>14.7</v>
      </c>
      <c r="K102" s="388">
        <v>365</v>
      </c>
      <c r="L102" s="423" t="s">
        <v>243</v>
      </c>
    </row>
    <row r="103" spans="1:12" ht="12.45" customHeight="1" x14ac:dyDescent="0.3">
      <c r="A103" s="896">
        <v>75</v>
      </c>
      <c r="B103" s="896"/>
      <c r="C103" s="466" t="s">
        <v>1454</v>
      </c>
      <c r="D103" s="466" t="s">
        <v>832</v>
      </c>
      <c r="E103" s="409">
        <v>3370</v>
      </c>
      <c r="F103" s="424">
        <v>84.1</v>
      </c>
      <c r="G103" s="424">
        <v>15.9</v>
      </c>
      <c r="H103" s="424">
        <v>96.7</v>
      </c>
      <c r="I103" s="424">
        <v>3.1</v>
      </c>
      <c r="J103" s="424">
        <v>4.3</v>
      </c>
      <c r="K103" s="388">
        <v>356</v>
      </c>
      <c r="L103" s="423" t="s">
        <v>833</v>
      </c>
    </row>
    <row r="104" spans="1:12" ht="12.45" customHeight="1" x14ac:dyDescent="0.3">
      <c r="A104" s="896">
        <v>60</v>
      </c>
      <c r="B104" s="896"/>
      <c r="C104" s="466" t="s">
        <v>1455</v>
      </c>
      <c r="D104" s="466" t="s">
        <v>760</v>
      </c>
      <c r="E104" s="409">
        <v>16351</v>
      </c>
      <c r="F104" s="424">
        <v>88</v>
      </c>
      <c r="G104" s="424">
        <v>12</v>
      </c>
      <c r="H104" s="424">
        <v>94.2</v>
      </c>
      <c r="I104" s="424">
        <v>5.4</v>
      </c>
      <c r="J104" s="424">
        <v>4.7</v>
      </c>
      <c r="K104" s="388">
        <v>365</v>
      </c>
      <c r="L104" s="423" t="s">
        <v>762</v>
      </c>
    </row>
    <row r="105" spans="1:12" ht="12.45" customHeight="1" x14ac:dyDescent="0.3">
      <c r="A105" s="896">
        <v>103</v>
      </c>
      <c r="B105" s="896"/>
      <c r="C105" s="466" t="s">
        <v>1455</v>
      </c>
      <c r="D105" s="466" t="s">
        <v>126</v>
      </c>
      <c r="E105" s="409">
        <v>11925</v>
      </c>
      <c r="F105" s="424">
        <v>87.1</v>
      </c>
      <c r="G105" s="424">
        <v>12.9</v>
      </c>
      <c r="H105" s="424">
        <v>96.9</v>
      </c>
      <c r="I105" s="424">
        <v>2.9</v>
      </c>
      <c r="J105" s="424">
        <v>5.7</v>
      </c>
      <c r="K105" s="388">
        <v>365</v>
      </c>
      <c r="L105" s="423" t="s">
        <v>126</v>
      </c>
    </row>
    <row r="106" spans="1:12" ht="12.45" customHeight="1" x14ac:dyDescent="0.3">
      <c r="A106" s="896">
        <v>15</v>
      </c>
      <c r="B106" s="896"/>
      <c r="C106" s="466" t="s">
        <v>1456</v>
      </c>
      <c r="D106" s="466" t="s">
        <v>766</v>
      </c>
      <c r="E106" s="409">
        <v>2315</v>
      </c>
      <c r="F106" s="424">
        <v>88.2</v>
      </c>
      <c r="G106" s="424">
        <v>11.9</v>
      </c>
      <c r="H106" s="424">
        <v>94.6</v>
      </c>
      <c r="I106" s="424">
        <v>5.2</v>
      </c>
      <c r="J106" s="424">
        <v>9.1</v>
      </c>
      <c r="K106" s="388">
        <v>365</v>
      </c>
      <c r="L106" s="423" t="s">
        <v>767</v>
      </c>
    </row>
    <row r="107" spans="1:12" s="13" customFormat="1" ht="12.45" customHeight="1" x14ac:dyDescent="0.15">
      <c r="A107" s="896">
        <v>16</v>
      </c>
      <c r="B107" s="896"/>
      <c r="C107" s="466" t="s">
        <v>1456</v>
      </c>
      <c r="D107" s="466" t="s">
        <v>768</v>
      </c>
      <c r="E107" s="409">
        <v>7781</v>
      </c>
      <c r="F107" s="424">
        <v>87.1</v>
      </c>
      <c r="G107" s="424">
        <v>12.9</v>
      </c>
      <c r="H107" s="424">
        <v>97.3</v>
      </c>
      <c r="I107" s="424">
        <v>2.6</v>
      </c>
      <c r="J107" s="424">
        <v>2.7</v>
      </c>
      <c r="K107" s="388">
        <v>365</v>
      </c>
      <c r="L107" s="423" t="s">
        <v>769</v>
      </c>
    </row>
    <row r="108" spans="1:12" ht="12.45" customHeight="1" x14ac:dyDescent="0.3">
      <c r="A108" s="896">
        <v>102</v>
      </c>
      <c r="B108" s="896"/>
      <c r="C108" s="466" t="s">
        <v>1456</v>
      </c>
      <c r="D108" s="466" t="s">
        <v>135</v>
      </c>
      <c r="E108" s="409">
        <v>20264</v>
      </c>
      <c r="F108" s="424">
        <v>85.8</v>
      </c>
      <c r="G108" s="424">
        <v>14.2</v>
      </c>
      <c r="H108" s="424">
        <v>96.5</v>
      </c>
      <c r="I108" s="424">
        <v>3.2</v>
      </c>
      <c r="J108" s="424">
        <v>5.8</v>
      </c>
      <c r="K108" s="388">
        <v>365</v>
      </c>
      <c r="L108" s="423" t="s">
        <v>244</v>
      </c>
    </row>
    <row r="109" spans="1:12" ht="12.45" customHeight="1" x14ac:dyDescent="0.3">
      <c r="A109" s="896">
        <v>70</v>
      </c>
      <c r="B109" s="896"/>
      <c r="C109" s="466" t="s">
        <v>1458</v>
      </c>
      <c r="D109" s="466" t="s">
        <v>884</v>
      </c>
      <c r="E109" s="409">
        <v>11573</v>
      </c>
      <c r="F109" s="424">
        <v>87.5</v>
      </c>
      <c r="G109" s="424">
        <v>12.5</v>
      </c>
      <c r="H109" s="424">
        <v>96.1</v>
      </c>
      <c r="I109" s="424">
        <v>3.7</v>
      </c>
      <c r="J109" s="424">
        <v>3.8</v>
      </c>
      <c r="K109" s="388">
        <v>365</v>
      </c>
      <c r="L109" s="423" t="s">
        <v>774</v>
      </c>
    </row>
    <row r="110" spans="1:12" ht="12.45" customHeight="1" x14ac:dyDescent="0.3">
      <c r="A110" s="896">
        <v>86</v>
      </c>
      <c r="B110" s="896"/>
      <c r="C110" s="466" t="s">
        <v>1458</v>
      </c>
      <c r="D110" s="466" t="s">
        <v>775</v>
      </c>
      <c r="E110" s="409">
        <v>8202</v>
      </c>
      <c r="F110" s="424">
        <v>87.2</v>
      </c>
      <c r="G110" s="424">
        <v>12.8</v>
      </c>
      <c r="H110" s="424">
        <v>95.6</v>
      </c>
      <c r="I110" s="424">
        <v>4.2</v>
      </c>
      <c r="J110" s="424">
        <v>4.3</v>
      </c>
      <c r="K110" s="388">
        <v>361</v>
      </c>
      <c r="L110" s="423" t="s">
        <v>885</v>
      </c>
    </row>
    <row r="111" spans="1:12" ht="12.45" customHeight="1" x14ac:dyDescent="0.3">
      <c r="A111" s="896">
        <v>87</v>
      </c>
      <c r="B111" s="896"/>
      <c r="C111" s="466" t="s">
        <v>1459</v>
      </c>
      <c r="D111" s="466" t="s">
        <v>2037</v>
      </c>
      <c r="E111" s="409">
        <v>17363</v>
      </c>
      <c r="F111" s="424">
        <v>87.4</v>
      </c>
      <c r="G111" s="424">
        <v>12.6</v>
      </c>
      <c r="H111" s="424">
        <v>97.8</v>
      </c>
      <c r="I111" s="424">
        <v>2.1</v>
      </c>
      <c r="J111" s="424">
        <v>1.1000000000000001</v>
      </c>
      <c r="K111" s="388">
        <v>365</v>
      </c>
      <c r="L111" s="423" t="s">
        <v>2038</v>
      </c>
    </row>
    <row r="112" spans="1:12" ht="12.45" customHeight="1" x14ac:dyDescent="0.3">
      <c r="A112" s="896">
        <v>88</v>
      </c>
      <c r="B112" s="896"/>
      <c r="C112" s="466" t="s">
        <v>1459</v>
      </c>
      <c r="D112" s="466" t="s">
        <v>780</v>
      </c>
      <c r="E112" s="409">
        <v>4566</v>
      </c>
      <c r="F112" s="424">
        <v>91</v>
      </c>
      <c r="G112" s="424">
        <v>9</v>
      </c>
      <c r="H112" s="424">
        <v>96</v>
      </c>
      <c r="I112" s="424">
        <v>1.7</v>
      </c>
      <c r="J112" s="424">
        <v>3.1</v>
      </c>
      <c r="K112" s="388">
        <v>365</v>
      </c>
      <c r="L112" s="423" t="s">
        <v>779</v>
      </c>
    </row>
    <row r="113" spans="1:12" ht="12.45" customHeight="1" x14ac:dyDescent="0.3">
      <c r="A113" s="896">
        <v>89</v>
      </c>
      <c r="B113" s="896"/>
      <c r="C113" s="466" t="s">
        <v>1459</v>
      </c>
      <c r="D113" s="466" t="s">
        <v>886</v>
      </c>
      <c r="E113" s="409">
        <v>12767</v>
      </c>
      <c r="F113" s="424">
        <v>86.2</v>
      </c>
      <c r="G113" s="424">
        <v>13.8</v>
      </c>
      <c r="H113" s="424">
        <v>92.8</v>
      </c>
      <c r="I113" s="424">
        <v>4.9000000000000004</v>
      </c>
      <c r="J113" s="424">
        <v>0.2</v>
      </c>
      <c r="K113" s="388">
        <v>365</v>
      </c>
      <c r="L113" s="423" t="s">
        <v>887</v>
      </c>
    </row>
    <row r="114" spans="1:12" ht="12.45" customHeight="1" x14ac:dyDescent="0.3">
      <c r="A114" s="975"/>
      <c r="B114" s="975"/>
      <c r="C114" s="475"/>
      <c r="D114" s="475"/>
      <c r="E114" s="476"/>
      <c r="F114" s="391"/>
      <c r="G114" s="391"/>
      <c r="H114" s="391"/>
      <c r="I114" s="391"/>
      <c r="J114" s="391"/>
      <c r="K114" s="391"/>
      <c r="L114" s="435"/>
    </row>
    <row r="115" spans="1:12" s="649" customFormat="1" ht="13.5" customHeight="1" x14ac:dyDescent="0.3">
      <c r="A115" s="689" t="s">
        <v>9</v>
      </c>
      <c r="B115" s="976" t="s">
        <v>1427</v>
      </c>
      <c r="C115" s="976"/>
      <c r="D115" s="976"/>
      <c r="E115" s="976"/>
      <c r="F115" s="976"/>
      <c r="G115" s="976"/>
      <c r="H115" s="976"/>
      <c r="I115" s="976"/>
      <c r="J115" s="976"/>
      <c r="K115" s="976"/>
      <c r="L115" s="976"/>
    </row>
    <row r="116" spans="1:12" ht="10.199999999999999" customHeight="1" x14ac:dyDescent="0.3">
      <c r="A116" s="689"/>
      <c r="B116" s="974" t="s">
        <v>1935</v>
      </c>
      <c r="C116" s="974"/>
      <c r="D116" s="974"/>
      <c r="E116" s="974"/>
      <c r="F116" s="974"/>
      <c r="G116" s="974"/>
      <c r="H116" s="974"/>
      <c r="I116" s="974"/>
      <c r="J116" s="974"/>
      <c r="K116" s="974"/>
      <c r="L116" s="974"/>
    </row>
    <row r="117" spans="1:12" ht="17.55" customHeight="1" x14ac:dyDescent="0.3">
      <c r="A117" s="689" t="s">
        <v>40</v>
      </c>
      <c r="B117" s="974" t="s">
        <v>1428</v>
      </c>
      <c r="C117" s="974"/>
      <c r="D117" s="974"/>
      <c r="E117" s="974"/>
      <c r="F117" s="974"/>
      <c r="G117" s="974"/>
      <c r="H117" s="974"/>
      <c r="I117" s="974"/>
      <c r="J117" s="974"/>
      <c r="K117" s="974"/>
      <c r="L117" s="974"/>
    </row>
    <row r="118" spans="1:12" ht="10.199999999999999" customHeight="1" x14ac:dyDescent="0.3">
      <c r="A118" s="689"/>
      <c r="B118" s="974" t="s">
        <v>1429</v>
      </c>
      <c r="C118" s="974"/>
      <c r="D118" s="974"/>
      <c r="E118" s="974"/>
      <c r="F118" s="974"/>
      <c r="G118" s="974"/>
      <c r="H118" s="974"/>
      <c r="I118" s="974"/>
      <c r="J118" s="974"/>
      <c r="K118" s="974"/>
      <c r="L118" s="974"/>
    </row>
    <row r="119" spans="1:12" ht="17.55" customHeight="1" x14ac:dyDescent="0.3">
      <c r="A119" s="689" t="s">
        <v>196</v>
      </c>
      <c r="B119" s="974" t="s">
        <v>1582</v>
      </c>
      <c r="C119" s="974"/>
      <c r="D119" s="974"/>
      <c r="E119" s="974"/>
      <c r="F119" s="974"/>
      <c r="G119" s="974"/>
      <c r="H119" s="974"/>
      <c r="I119" s="974"/>
      <c r="J119" s="974"/>
      <c r="K119" s="974"/>
      <c r="L119" s="974"/>
    </row>
    <row r="120" spans="1:12" ht="10.199999999999999" customHeight="1" x14ac:dyDescent="0.3">
      <c r="A120" s="689"/>
      <c r="B120" s="974" t="s">
        <v>1327</v>
      </c>
      <c r="C120" s="974"/>
      <c r="D120" s="974"/>
      <c r="E120" s="974"/>
      <c r="F120" s="974"/>
      <c r="G120" s="974"/>
      <c r="H120" s="974"/>
      <c r="I120" s="974"/>
      <c r="J120" s="974"/>
      <c r="K120" s="974"/>
      <c r="L120" s="974"/>
    </row>
    <row r="121" spans="1:12" ht="17.55" customHeight="1" x14ac:dyDescent="0.3">
      <c r="A121" s="689" t="s">
        <v>1330</v>
      </c>
      <c r="B121" s="974" t="s">
        <v>1433</v>
      </c>
      <c r="C121" s="974"/>
      <c r="D121" s="974"/>
      <c r="E121" s="974"/>
      <c r="F121" s="974"/>
      <c r="G121" s="974"/>
      <c r="H121" s="974"/>
      <c r="I121" s="974"/>
      <c r="J121" s="974"/>
      <c r="K121" s="974"/>
      <c r="L121" s="974"/>
    </row>
    <row r="122" spans="1:12" ht="10.199999999999999" customHeight="1" x14ac:dyDescent="0.3">
      <c r="A122" s="689"/>
      <c r="B122" s="974" t="s">
        <v>1432</v>
      </c>
      <c r="C122" s="974"/>
      <c r="D122" s="974"/>
      <c r="E122" s="974"/>
      <c r="F122" s="974"/>
      <c r="G122" s="974"/>
      <c r="H122" s="974"/>
      <c r="I122" s="974"/>
      <c r="J122" s="974"/>
      <c r="K122" s="974"/>
      <c r="L122" s="974"/>
    </row>
    <row r="123" spans="1:12" ht="17.55" customHeight="1" x14ac:dyDescent="0.3">
      <c r="A123" s="974" t="s">
        <v>1227</v>
      </c>
      <c r="B123" s="974"/>
      <c r="C123" s="974"/>
      <c r="D123" s="974"/>
      <c r="E123" s="690"/>
      <c r="F123" s="689"/>
      <c r="G123" s="689"/>
      <c r="H123" s="689"/>
      <c r="I123" s="689"/>
      <c r="J123" s="691"/>
      <c r="K123" s="973" t="s">
        <v>1228</v>
      </c>
      <c r="L123" s="973"/>
    </row>
  </sheetData>
  <mergeCells count="126">
    <mergeCell ref="A36:B36"/>
    <mergeCell ref="A37:B37"/>
    <mergeCell ref="A38:B38"/>
    <mergeCell ref="A2:L2"/>
    <mergeCell ref="A3:L3"/>
    <mergeCell ref="A4:L4"/>
    <mergeCell ref="A5:L5"/>
    <mergeCell ref="L7:L8"/>
    <mergeCell ref="D7:D8"/>
    <mergeCell ref="A6:L6"/>
    <mergeCell ref="A7:B7"/>
    <mergeCell ref="A8:B8"/>
    <mergeCell ref="A9:B9"/>
    <mergeCell ref="A10:B10"/>
    <mergeCell ref="A21:B21"/>
    <mergeCell ref="A22:B22"/>
    <mergeCell ref="A23:B23"/>
    <mergeCell ref="A24:B24"/>
    <mergeCell ref="A11:B11"/>
    <mergeCell ref="A12:B12"/>
    <mergeCell ref="A13:B13"/>
    <mergeCell ref="A14:B14"/>
    <mergeCell ref="A15:B15"/>
    <mergeCell ref="A25:B25"/>
    <mergeCell ref="A16:B16"/>
    <mergeCell ref="A17:B17"/>
    <mergeCell ref="A18:B18"/>
    <mergeCell ref="A19:B19"/>
    <mergeCell ref="A20:B20"/>
    <mergeCell ref="A31:B31"/>
    <mergeCell ref="A35:B35"/>
    <mergeCell ref="A26:B26"/>
    <mergeCell ref="A27:B27"/>
    <mergeCell ref="A28:B28"/>
    <mergeCell ref="A29:B29"/>
    <mergeCell ref="A30:B30"/>
    <mergeCell ref="A32:B32"/>
    <mergeCell ref="A33:B33"/>
    <mergeCell ref="A34:B34"/>
    <mergeCell ref="A56:B56"/>
    <mergeCell ref="A57:B57"/>
    <mergeCell ref="A58:B58"/>
    <mergeCell ref="A59:B59"/>
    <mergeCell ref="A60:B60"/>
    <mergeCell ref="A61:B61"/>
    <mergeCell ref="A39:B39"/>
    <mergeCell ref="A40:B40"/>
    <mergeCell ref="A41:B41"/>
    <mergeCell ref="A42:B42"/>
    <mergeCell ref="A43:B43"/>
    <mergeCell ref="A53:B53"/>
    <mergeCell ref="A54:B54"/>
    <mergeCell ref="A55:B55"/>
    <mergeCell ref="A46:B46"/>
    <mergeCell ref="A47:B47"/>
    <mergeCell ref="A48:B48"/>
    <mergeCell ref="A49:B49"/>
    <mergeCell ref="A50:B50"/>
    <mergeCell ref="A51:B51"/>
    <mergeCell ref="A52:B52"/>
    <mergeCell ref="A44:B44"/>
    <mergeCell ref="A45:B45"/>
    <mergeCell ref="A66:B66"/>
    <mergeCell ref="A67:B67"/>
    <mergeCell ref="A68:B68"/>
    <mergeCell ref="A69:B69"/>
    <mergeCell ref="A70:B70"/>
    <mergeCell ref="A62:B62"/>
    <mergeCell ref="A63:B63"/>
    <mergeCell ref="A64:B64"/>
    <mergeCell ref="A65:B65"/>
    <mergeCell ref="A76:B76"/>
    <mergeCell ref="A77:B77"/>
    <mergeCell ref="A78:B78"/>
    <mergeCell ref="A79:B79"/>
    <mergeCell ref="A80:B80"/>
    <mergeCell ref="A71:B71"/>
    <mergeCell ref="A72:B72"/>
    <mergeCell ref="A73:B73"/>
    <mergeCell ref="A74:B74"/>
    <mergeCell ref="A75:B75"/>
    <mergeCell ref="A87:B87"/>
    <mergeCell ref="A88:B88"/>
    <mergeCell ref="A89:B89"/>
    <mergeCell ref="A90:B90"/>
    <mergeCell ref="A81:B81"/>
    <mergeCell ref="A82:B82"/>
    <mergeCell ref="A83:B83"/>
    <mergeCell ref="A84:B84"/>
    <mergeCell ref="A85:B85"/>
    <mergeCell ref="A106:B106"/>
    <mergeCell ref="A107:B107"/>
    <mergeCell ref="A108:B108"/>
    <mergeCell ref="A109:B109"/>
    <mergeCell ref="A110:B110"/>
    <mergeCell ref="A1:K1"/>
    <mergeCell ref="B116:L116"/>
    <mergeCell ref="B117:L117"/>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K123:L123"/>
    <mergeCell ref="A123:D123"/>
    <mergeCell ref="B118:L118"/>
    <mergeCell ref="B119:L119"/>
    <mergeCell ref="B120:L120"/>
    <mergeCell ref="A111:B111"/>
    <mergeCell ref="A112:B112"/>
    <mergeCell ref="A113:B113"/>
    <mergeCell ref="A114:B114"/>
    <mergeCell ref="B115:L115"/>
    <mergeCell ref="B121:L121"/>
    <mergeCell ref="B122:L122"/>
  </mergeCells>
  <phoneticPr fontId="20" type="noConversion"/>
  <hyperlinks>
    <hyperlink ref="L1" location="'Inhaltsverzeichnis - Indice'!A1" display="Inhaltsverzeichnis / Indice" xr:uid="{00000000-0004-0000-2100-000000000000}"/>
  </hyperlinks>
  <pageMargins left="0.59055118110236227" right="0.59055118110236227" top="0.59055118110236227" bottom="0.59055118110236227" header="0.19685039370078741" footer="0.19685039370078741"/>
  <pageSetup paperSize="9" scale="60" fitToHeight="2"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32"/>
  <sheetViews>
    <sheetView zoomScale="120" zoomScaleNormal="120" workbookViewId="0">
      <selection sqref="A1:F1"/>
    </sheetView>
  </sheetViews>
  <sheetFormatPr baseColWidth="10" defaultColWidth="9.33203125" defaultRowHeight="14.4" x14ac:dyDescent="0.3"/>
  <cols>
    <col min="1" max="1" width="2.6640625" style="7" customWidth="1"/>
    <col min="2" max="2" width="12.33203125" style="7" customWidth="1"/>
    <col min="3" max="3" width="9.33203125" style="7"/>
    <col min="4" max="4" width="12.6640625" style="7" customWidth="1"/>
    <col min="5" max="5" width="20.6640625" style="7" customWidth="1"/>
    <col min="6" max="6" width="12.6640625" style="7" customWidth="1"/>
    <col min="7" max="7" width="25.6640625" style="7" customWidth="1"/>
    <col min="8" max="16384" width="9.33203125" style="7"/>
  </cols>
  <sheetData>
    <row r="1" spans="1:8" ht="12" customHeight="1" x14ac:dyDescent="0.3">
      <c r="A1" s="970" t="s">
        <v>834</v>
      </c>
      <c r="B1" s="970"/>
      <c r="C1" s="970"/>
      <c r="D1" s="970"/>
      <c r="E1" s="970"/>
      <c r="F1" s="970"/>
      <c r="G1" s="249" t="s">
        <v>1614</v>
      </c>
    </row>
    <row r="2" spans="1:8" ht="22.05" customHeight="1" x14ac:dyDescent="0.3">
      <c r="A2" s="792" t="s">
        <v>1737</v>
      </c>
      <c r="B2" s="792"/>
      <c r="C2" s="792"/>
      <c r="D2" s="792"/>
      <c r="E2" s="792"/>
      <c r="F2" s="792"/>
      <c r="G2" s="792"/>
    </row>
    <row r="3" spans="1:8" ht="22.05" customHeight="1" x14ac:dyDescent="0.3">
      <c r="A3" s="792" t="s">
        <v>1738</v>
      </c>
      <c r="B3" s="792"/>
      <c r="C3" s="792"/>
      <c r="D3" s="792"/>
      <c r="E3" s="792"/>
      <c r="F3" s="792"/>
      <c r="G3" s="792"/>
    </row>
    <row r="4" spans="1:8" ht="12" customHeight="1" x14ac:dyDescent="0.3">
      <c r="A4" s="865"/>
      <c r="B4" s="865"/>
      <c r="C4" s="865"/>
      <c r="D4" s="865"/>
      <c r="E4" s="865"/>
      <c r="F4" s="865"/>
      <c r="G4" s="865"/>
    </row>
    <row r="5" spans="1:8" ht="25.2" customHeight="1" x14ac:dyDescent="0.3">
      <c r="A5" s="984" t="s">
        <v>1231</v>
      </c>
      <c r="B5" s="985"/>
      <c r="C5" s="331" t="s">
        <v>1230</v>
      </c>
      <c r="D5" s="327" t="s">
        <v>1229</v>
      </c>
      <c r="E5" s="327" t="s">
        <v>2155</v>
      </c>
      <c r="F5" s="326" t="s">
        <v>1936</v>
      </c>
      <c r="G5" s="334" t="s">
        <v>2156</v>
      </c>
    </row>
    <row r="6" spans="1:8" ht="12.45" customHeight="1" x14ac:dyDescent="0.3">
      <c r="A6" s="864"/>
      <c r="B6" s="864"/>
      <c r="C6" s="477"/>
      <c r="D6" s="478"/>
      <c r="E6" s="478"/>
      <c r="F6" s="479"/>
      <c r="G6" s="508"/>
    </row>
    <row r="7" spans="1:8" ht="12.45" customHeight="1" x14ac:dyDescent="0.3">
      <c r="A7" s="896">
        <v>1</v>
      </c>
      <c r="B7" s="896"/>
      <c r="C7" s="480">
        <v>65</v>
      </c>
      <c r="D7" s="481" t="s">
        <v>835</v>
      </c>
      <c r="E7" s="482" t="s">
        <v>591</v>
      </c>
      <c r="F7" s="483">
        <v>42227</v>
      </c>
      <c r="G7" s="617" t="s">
        <v>592</v>
      </c>
      <c r="H7" s="187"/>
    </row>
    <row r="8" spans="1:8" ht="12.45" customHeight="1" x14ac:dyDescent="0.3">
      <c r="A8" s="896">
        <v>2</v>
      </c>
      <c r="B8" s="896"/>
      <c r="C8" s="480">
        <v>66</v>
      </c>
      <c r="D8" s="481" t="s">
        <v>835</v>
      </c>
      <c r="E8" s="481" t="s">
        <v>595</v>
      </c>
      <c r="F8" s="483">
        <v>32617</v>
      </c>
      <c r="G8" s="617" t="s">
        <v>596</v>
      </c>
      <c r="H8" s="187"/>
    </row>
    <row r="9" spans="1:8" ht="12.45" customHeight="1" x14ac:dyDescent="0.3">
      <c r="A9" s="896">
        <v>3</v>
      </c>
      <c r="B9" s="896"/>
      <c r="C9" s="480">
        <v>17</v>
      </c>
      <c r="D9" s="481" t="s">
        <v>835</v>
      </c>
      <c r="E9" s="481" t="s">
        <v>2036</v>
      </c>
      <c r="F9" s="483">
        <v>32151</v>
      </c>
      <c r="G9" s="617" t="s">
        <v>594</v>
      </c>
      <c r="H9" s="187"/>
    </row>
    <row r="10" spans="1:8" ht="12.45" customHeight="1" x14ac:dyDescent="0.3">
      <c r="A10" s="896">
        <v>4</v>
      </c>
      <c r="B10" s="896"/>
      <c r="C10" s="480">
        <v>68</v>
      </c>
      <c r="D10" s="481" t="s">
        <v>836</v>
      </c>
      <c r="E10" s="481" t="s">
        <v>610</v>
      </c>
      <c r="F10" s="483">
        <v>25273</v>
      </c>
      <c r="G10" s="617" t="s">
        <v>611</v>
      </c>
      <c r="H10" s="187"/>
    </row>
    <row r="11" spans="1:8" ht="12.45" customHeight="1" x14ac:dyDescent="0.3">
      <c r="A11" s="896">
        <v>5</v>
      </c>
      <c r="B11" s="896"/>
      <c r="C11" s="480">
        <v>3</v>
      </c>
      <c r="D11" s="481" t="s">
        <v>837</v>
      </c>
      <c r="E11" s="481" t="s">
        <v>570</v>
      </c>
      <c r="F11" s="483">
        <v>21950</v>
      </c>
      <c r="G11" s="617" t="s">
        <v>571</v>
      </c>
      <c r="H11" s="187"/>
    </row>
    <row r="12" spans="1:8" ht="12.45" customHeight="1" x14ac:dyDescent="0.3">
      <c r="A12" s="896">
        <v>6</v>
      </c>
      <c r="B12" s="896"/>
      <c r="C12" s="480">
        <v>29</v>
      </c>
      <c r="D12" s="481" t="s">
        <v>839</v>
      </c>
      <c r="E12" s="481" t="s">
        <v>416</v>
      </c>
      <c r="F12" s="483">
        <v>21317</v>
      </c>
      <c r="G12" s="617" t="s">
        <v>2056</v>
      </c>
      <c r="H12" s="187"/>
    </row>
    <row r="13" spans="1:8" ht="12.45" customHeight="1" x14ac:dyDescent="0.3">
      <c r="A13" s="896">
        <v>7</v>
      </c>
      <c r="B13" s="896"/>
      <c r="C13" s="480">
        <v>28</v>
      </c>
      <c r="D13" s="481" t="s">
        <v>839</v>
      </c>
      <c r="E13" s="481" t="s">
        <v>184</v>
      </c>
      <c r="F13" s="483">
        <v>20284</v>
      </c>
      <c r="G13" s="617" t="s">
        <v>290</v>
      </c>
      <c r="H13" s="187"/>
    </row>
    <row r="14" spans="1:8" ht="12.45" customHeight="1" x14ac:dyDescent="0.3">
      <c r="A14" s="896">
        <v>8</v>
      </c>
      <c r="B14" s="896"/>
      <c r="C14" s="480">
        <v>102</v>
      </c>
      <c r="D14" s="481" t="s">
        <v>838</v>
      </c>
      <c r="E14" s="481" t="s">
        <v>135</v>
      </c>
      <c r="F14" s="483">
        <v>20264</v>
      </c>
      <c r="G14" s="617" t="s">
        <v>244</v>
      </c>
      <c r="H14" s="187"/>
    </row>
    <row r="15" spans="1:8" ht="12.45" customHeight="1" x14ac:dyDescent="0.3">
      <c r="A15" s="896">
        <v>9</v>
      </c>
      <c r="B15" s="896"/>
      <c r="C15" s="480">
        <v>20</v>
      </c>
      <c r="D15" s="481" t="s">
        <v>836</v>
      </c>
      <c r="E15" s="481" t="s">
        <v>380</v>
      </c>
      <c r="F15" s="483">
        <v>20231</v>
      </c>
      <c r="G15" s="617" t="s">
        <v>381</v>
      </c>
      <c r="H15" s="187"/>
    </row>
    <row r="16" spans="1:8" ht="12.45" customHeight="1" x14ac:dyDescent="0.3">
      <c r="A16" s="896">
        <v>10</v>
      </c>
      <c r="B16" s="896"/>
      <c r="C16" s="480">
        <v>4</v>
      </c>
      <c r="D16" s="481" t="s">
        <v>837</v>
      </c>
      <c r="E16" s="481" t="s">
        <v>572</v>
      </c>
      <c r="F16" s="483">
        <v>19737</v>
      </c>
      <c r="G16" s="617" t="s">
        <v>573</v>
      </c>
      <c r="H16" s="187"/>
    </row>
    <row r="17" spans="1:9" ht="12.45" customHeight="1" x14ac:dyDescent="0.3">
      <c r="A17" s="896">
        <v>11</v>
      </c>
      <c r="B17" s="896"/>
      <c r="C17" s="480">
        <v>30</v>
      </c>
      <c r="D17" s="481" t="s">
        <v>839</v>
      </c>
      <c r="E17" s="481" t="s">
        <v>631</v>
      </c>
      <c r="F17" s="483">
        <v>19476</v>
      </c>
      <c r="G17" s="617" t="s">
        <v>632</v>
      </c>
      <c r="H17" s="187"/>
      <c r="I17" s="73"/>
    </row>
    <row r="18" spans="1:9" ht="12.45" customHeight="1" x14ac:dyDescent="0.3">
      <c r="A18" s="896">
        <v>12</v>
      </c>
      <c r="B18" s="896"/>
      <c r="C18" s="480">
        <v>14</v>
      </c>
      <c r="D18" s="481" t="s">
        <v>835</v>
      </c>
      <c r="E18" s="481" t="s">
        <v>364</v>
      </c>
      <c r="F18" s="483">
        <v>17919</v>
      </c>
      <c r="G18" s="617" t="s">
        <v>365</v>
      </c>
      <c r="H18" s="187"/>
    </row>
    <row r="19" spans="1:9" ht="12.45" customHeight="1" x14ac:dyDescent="0.3">
      <c r="A19" s="896">
        <v>13</v>
      </c>
      <c r="B19" s="896"/>
      <c r="C19" s="480">
        <v>48</v>
      </c>
      <c r="D19" s="481" t="s">
        <v>840</v>
      </c>
      <c r="E19" s="481" t="s">
        <v>820</v>
      </c>
      <c r="F19" s="483">
        <v>17861</v>
      </c>
      <c r="G19" s="617" t="s">
        <v>2080</v>
      </c>
      <c r="H19" s="187"/>
    </row>
    <row r="20" spans="1:9" ht="12.45" customHeight="1" x14ac:dyDescent="0.3">
      <c r="A20" s="896">
        <v>14</v>
      </c>
      <c r="B20" s="896"/>
      <c r="C20" s="480">
        <v>87</v>
      </c>
      <c r="D20" s="481" t="s">
        <v>842</v>
      </c>
      <c r="E20" s="481" t="s">
        <v>2037</v>
      </c>
      <c r="F20" s="483">
        <v>17363</v>
      </c>
      <c r="G20" s="617" t="s">
        <v>2038</v>
      </c>
      <c r="H20" s="187"/>
    </row>
    <row r="21" spans="1:9" ht="12.45" customHeight="1" x14ac:dyDescent="0.3">
      <c r="A21" s="896">
        <v>15</v>
      </c>
      <c r="B21" s="896"/>
      <c r="C21" s="480">
        <v>69</v>
      </c>
      <c r="D21" s="481" t="s">
        <v>841</v>
      </c>
      <c r="E21" s="481" t="s">
        <v>727</v>
      </c>
      <c r="F21" s="483">
        <v>17136</v>
      </c>
      <c r="G21" s="617" t="s">
        <v>728</v>
      </c>
      <c r="H21" s="187"/>
    </row>
    <row r="22" spans="1:9" ht="12.45" customHeight="1" x14ac:dyDescent="0.3">
      <c r="A22" s="896">
        <v>16</v>
      </c>
      <c r="B22" s="896"/>
      <c r="C22" s="480">
        <v>13</v>
      </c>
      <c r="D22" s="481" t="s">
        <v>835</v>
      </c>
      <c r="E22" s="481" t="s">
        <v>362</v>
      </c>
      <c r="F22" s="483">
        <v>16816</v>
      </c>
      <c r="G22" s="617" t="s">
        <v>363</v>
      </c>
      <c r="H22" s="187"/>
    </row>
    <row r="23" spans="1:9" ht="12.45" customHeight="1" x14ac:dyDescent="0.3">
      <c r="A23" s="896">
        <v>17</v>
      </c>
      <c r="B23" s="896"/>
      <c r="C23" s="480">
        <v>60</v>
      </c>
      <c r="D23" s="481" t="s">
        <v>844</v>
      </c>
      <c r="E23" s="481" t="s">
        <v>760</v>
      </c>
      <c r="F23" s="483">
        <v>16351</v>
      </c>
      <c r="G23" s="617" t="s">
        <v>762</v>
      </c>
      <c r="H23" s="187"/>
    </row>
    <row r="24" spans="1:9" ht="12.45" customHeight="1" x14ac:dyDescent="0.3">
      <c r="A24" s="896">
        <v>18</v>
      </c>
      <c r="B24" s="896"/>
      <c r="C24" s="480">
        <v>7</v>
      </c>
      <c r="D24" s="481" t="s">
        <v>837</v>
      </c>
      <c r="E24" s="481" t="s">
        <v>185</v>
      </c>
      <c r="F24" s="483">
        <v>15419</v>
      </c>
      <c r="G24" s="617" t="s">
        <v>291</v>
      </c>
      <c r="H24" s="187"/>
    </row>
    <row r="25" spans="1:9" ht="12.45" customHeight="1" x14ac:dyDescent="0.3">
      <c r="A25" s="896">
        <v>19</v>
      </c>
      <c r="B25" s="896"/>
      <c r="C25" s="480">
        <v>6</v>
      </c>
      <c r="D25" s="481" t="s">
        <v>837</v>
      </c>
      <c r="E25" s="481" t="s">
        <v>576</v>
      </c>
      <c r="F25" s="483">
        <v>14603</v>
      </c>
      <c r="G25" s="617" t="s">
        <v>577</v>
      </c>
      <c r="H25" s="187"/>
    </row>
    <row r="26" spans="1:9" ht="12.45" customHeight="1" x14ac:dyDescent="0.3">
      <c r="A26" s="896">
        <v>20</v>
      </c>
      <c r="B26" s="896"/>
      <c r="C26" s="480">
        <v>24</v>
      </c>
      <c r="D26" s="481" t="s">
        <v>845</v>
      </c>
      <c r="E26" s="481" t="s">
        <v>618</v>
      </c>
      <c r="F26" s="483">
        <v>14447</v>
      </c>
      <c r="G26" s="617" t="s">
        <v>619</v>
      </c>
      <c r="H26" s="187"/>
    </row>
    <row r="27" spans="1:9" ht="12.45" customHeight="1" x14ac:dyDescent="0.3">
      <c r="A27" s="871"/>
      <c r="B27" s="871"/>
      <c r="C27" s="484"/>
      <c r="D27" s="475"/>
      <c r="E27" s="475"/>
      <c r="F27" s="391"/>
      <c r="G27" s="435"/>
    </row>
    <row r="28" spans="1:9" s="13" customFormat="1" ht="12.45" customHeight="1" x14ac:dyDescent="0.15">
      <c r="A28" s="644" t="s">
        <v>9</v>
      </c>
      <c r="B28" s="883" t="s">
        <v>1323</v>
      </c>
      <c r="C28" s="883"/>
      <c r="D28" s="883"/>
      <c r="E28" s="883"/>
      <c r="F28" s="883"/>
      <c r="G28" s="883"/>
    </row>
    <row r="29" spans="1:9" s="292" customFormat="1" ht="10.199999999999999" customHeight="1" x14ac:dyDescent="0.3">
      <c r="A29" s="658"/>
      <c r="B29" s="986" t="s">
        <v>1324</v>
      </c>
      <c r="C29" s="986"/>
      <c r="D29" s="986"/>
      <c r="E29" s="986"/>
      <c r="F29" s="986"/>
      <c r="G29" s="986"/>
    </row>
    <row r="30" spans="1:9" s="13" customFormat="1" ht="22.95" customHeight="1" x14ac:dyDescent="0.15">
      <c r="A30" s="642" t="s">
        <v>2197</v>
      </c>
      <c r="B30" s="987" t="s">
        <v>1325</v>
      </c>
      <c r="C30" s="987"/>
      <c r="D30" s="987"/>
      <c r="E30" s="987"/>
      <c r="F30" s="987"/>
      <c r="G30" s="987"/>
    </row>
    <row r="31" spans="1:9" s="13" customFormat="1" ht="17.25" customHeight="1" x14ac:dyDescent="0.15">
      <c r="A31" s="644"/>
      <c r="B31" s="988" t="s">
        <v>1329</v>
      </c>
      <c r="C31" s="988"/>
      <c r="D31" s="988"/>
      <c r="E31" s="988"/>
      <c r="F31" s="988"/>
      <c r="G31" s="988"/>
    </row>
    <row r="32" spans="1:9" ht="17.55" customHeight="1" x14ac:dyDescent="0.3">
      <c r="A32" s="644" t="s">
        <v>1227</v>
      </c>
      <c r="B32" s="644"/>
      <c r="C32" s="644"/>
      <c r="D32" s="644"/>
      <c r="E32" s="644"/>
      <c r="F32" s="660"/>
      <c r="G32" s="660" t="s">
        <v>1228</v>
      </c>
    </row>
  </sheetData>
  <mergeCells count="31">
    <mergeCell ref="A19:B19"/>
    <mergeCell ref="B28:G28"/>
    <mergeCell ref="B29:G29"/>
    <mergeCell ref="B30:G30"/>
    <mergeCell ref="B31:G31"/>
    <mergeCell ref="A16:B16"/>
    <mergeCell ref="A2:G2"/>
    <mergeCell ref="A3:G3"/>
    <mergeCell ref="A4:G4"/>
    <mergeCell ref="A5:B5"/>
    <mergeCell ref="A6:B6"/>
    <mergeCell ref="A8:B8"/>
    <mergeCell ref="A9:B9"/>
    <mergeCell ref="A10:B10"/>
    <mergeCell ref="A11:B11"/>
    <mergeCell ref="A1:F1"/>
    <mergeCell ref="A27:B27"/>
    <mergeCell ref="A20:B20"/>
    <mergeCell ref="A21:B21"/>
    <mergeCell ref="A22:B22"/>
    <mergeCell ref="A23:B23"/>
    <mergeCell ref="A24:B24"/>
    <mergeCell ref="A17:B17"/>
    <mergeCell ref="A18:B18"/>
    <mergeCell ref="A7:B7"/>
    <mergeCell ref="A25:B25"/>
    <mergeCell ref="A26:B26"/>
    <mergeCell ref="A12:B12"/>
    <mergeCell ref="A13:B13"/>
    <mergeCell ref="A14:B14"/>
    <mergeCell ref="A15:B15"/>
  </mergeCells>
  <hyperlinks>
    <hyperlink ref="G1" location="'Inhaltsverzeichnis - Indice'!A1" display="Inhaltsverzeichnis / Indice" xr:uid="{00000000-0004-0000-2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34"/>
  <sheetViews>
    <sheetView zoomScale="120" zoomScaleNormal="120" workbookViewId="0">
      <selection sqref="A1:H1"/>
    </sheetView>
  </sheetViews>
  <sheetFormatPr baseColWidth="10" defaultColWidth="9.33203125" defaultRowHeight="14.4" x14ac:dyDescent="0.3"/>
  <cols>
    <col min="1" max="1" width="2.6640625" customWidth="1"/>
    <col min="2" max="2" width="15.77734375" customWidth="1"/>
    <col min="3" max="4" width="9.6640625" customWidth="1"/>
    <col min="5" max="5" width="20.6640625" customWidth="1"/>
    <col min="6" max="8" width="12.6640625" customWidth="1"/>
    <col min="9" max="9" width="25.6640625" customWidth="1"/>
  </cols>
  <sheetData>
    <row r="1" spans="1:9" ht="12" customHeight="1" x14ac:dyDescent="0.3">
      <c r="A1" s="970" t="s">
        <v>846</v>
      </c>
      <c r="B1" s="970"/>
      <c r="C1" s="970"/>
      <c r="D1" s="970"/>
      <c r="E1" s="970"/>
      <c r="F1" s="970"/>
      <c r="G1" s="970"/>
      <c r="H1" s="970"/>
      <c r="I1" s="249" t="s">
        <v>1614</v>
      </c>
    </row>
    <row r="2" spans="1:9" ht="22.05" customHeight="1" x14ac:dyDescent="0.3">
      <c r="A2" s="792" t="s">
        <v>1741</v>
      </c>
      <c r="B2" s="792"/>
      <c r="C2" s="792"/>
      <c r="D2" s="792"/>
      <c r="E2" s="792"/>
      <c r="F2" s="792"/>
      <c r="G2" s="792"/>
      <c r="H2" s="792"/>
      <c r="I2" s="792"/>
    </row>
    <row r="3" spans="1:9" ht="22.05" customHeight="1" x14ac:dyDescent="0.3">
      <c r="A3" s="792" t="s">
        <v>1742</v>
      </c>
      <c r="B3" s="792"/>
      <c r="C3" s="792"/>
      <c r="D3" s="792"/>
      <c r="E3" s="792"/>
      <c r="F3" s="792"/>
      <c r="G3" s="792"/>
      <c r="H3" s="792"/>
      <c r="I3" s="792"/>
    </row>
    <row r="4" spans="1:9" ht="12" customHeight="1" x14ac:dyDescent="0.3">
      <c r="A4" s="891"/>
      <c r="B4" s="891"/>
      <c r="C4" s="891"/>
      <c r="D4" s="891"/>
      <c r="E4" s="891"/>
      <c r="F4" s="891"/>
      <c r="G4" s="891"/>
      <c r="H4" s="891"/>
      <c r="I4" s="891"/>
    </row>
    <row r="5" spans="1:9" ht="22.95" customHeight="1" x14ac:dyDescent="0.3">
      <c r="A5" s="990" t="s">
        <v>2157</v>
      </c>
      <c r="B5" s="991"/>
      <c r="C5" s="332" t="s">
        <v>1230</v>
      </c>
      <c r="D5" s="332" t="s">
        <v>1229</v>
      </c>
      <c r="E5" s="327" t="s">
        <v>2155</v>
      </c>
      <c r="F5" s="333" t="s">
        <v>2139</v>
      </c>
      <c r="G5" s="333" t="s">
        <v>2140</v>
      </c>
      <c r="H5" s="333" t="s">
        <v>2141</v>
      </c>
      <c r="I5" s="334" t="s">
        <v>2156</v>
      </c>
    </row>
    <row r="6" spans="1:9" ht="12.45" customHeight="1" x14ac:dyDescent="0.3">
      <c r="A6" s="886"/>
      <c r="B6" s="886"/>
      <c r="C6" s="466"/>
      <c r="D6" s="466"/>
      <c r="E6" s="466"/>
      <c r="F6" s="388"/>
      <c r="G6" s="388"/>
      <c r="H6" s="388"/>
      <c r="I6" s="423"/>
    </row>
    <row r="7" spans="1:9" ht="12.45" customHeight="1" x14ac:dyDescent="0.3">
      <c r="A7" s="896">
        <v>1</v>
      </c>
      <c r="B7" s="896"/>
      <c r="C7" s="466">
        <v>21</v>
      </c>
      <c r="D7" s="466" t="s">
        <v>836</v>
      </c>
      <c r="E7" s="466" t="s">
        <v>608</v>
      </c>
      <c r="F7" s="380">
        <v>2133</v>
      </c>
      <c r="G7" s="380">
        <v>2145</v>
      </c>
      <c r="H7" s="388">
        <v>99.4</v>
      </c>
      <c r="I7" s="423" t="s">
        <v>609</v>
      </c>
    </row>
    <row r="8" spans="1:9" ht="12.45" customHeight="1" x14ac:dyDescent="0.3">
      <c r="A8" s="896">
        <v>2</v>
      </c>
      <c r="B8" s="896"/>
      <c r="C8" s="466">
        <v>83</v>
      </c>
      <c r="D8" s="466" t="s">
        <v>851</v>
      </c>
      <c r="E8" s="466" t="s">
        <v>137</v>
      </c>
      <c r="F8" s="380">
        <v>5909</v>
      </c>
      <c r="G8" s="380">
        <v>5987</v>
      </c>
      <c r="H8" s="388">
        <v>98.7</v>
      </c>
      <c r="I8" s="423" t="s">
        <v>246</v>
      </c>
    </row>
    <row r="9" spans="1:9" ht="12.45" customHeight="1" x14ac:dyDescent="0.3">
      <c r="A9" s="896">
        <v>3</v>
      </c>
      <c r="B9" s="896"/>
      <c r="C9" s="466">
        <v>76</v>
      </c>
      <c r="D9" s="466" t="s">
        <v>835</v>
      </c>
      <c r="E9" s="466" t="s">
        <v>1937</v>
      </c>
      <c r="F9" s="380">
        <v>1755</v>
      </c>
      <c r="G9" s="380">
        <v>1789</v>
      </c>
      <c r="H9" s="388">
        <v>98.1</v>
      </c>
      <c r="I9" s="423" t="s">
        <v>852</v>
      </c>
    </row>
    <row r="10" spans="1:9" ht="12.45" customHeight="1" x14ac:dyDescent="0.3">
      <c r="A10" s="896">
        <v>4</v>
      </c>
      <c r="B10" s="896"/>
      <c r="C10" s="466">
        <v>43</v>
      </c>
      <c r="D10" s="466" t="s">
        <v>847</v>
      </c>
      <c r="E10" s="466" t="s">
        <v>665</v>
      </c>
      <c r="F10" s="380">
        <v>2453</v>
      </c>
      <c r="G10" s="380">
        <v>2501</v>
      </c>
      <c r="H10" s="424">
        <v>98.1</v>
      </c>
      <c r="I10" s="423" t="s">
        <v>665</v>
      </c>
    </row>
    <row r="11" spans="1:9" ht="12.45" customHeight="1" x14ac:dyDescent="0.3">
      <c r="A11" s="896">
        <v>5</v>
      </c>
      <c r="B11" s="896"/>
      <c r="C11" s="466">
        <v>9</v>
      </c>
      <c r="D11" s="466" t="s">
        <v>837</v>
      </c>
      <c r="E11" s="466" t="s">
        <v>189</v>
      </c>
      <c r="F11" s="380">
        <v>7811</v>
      </c>
      <c r="G11" s="380">
        <v>7967</v>
      </c>
      <c r="H11" s="424">
        <v>98</v>
      </c>
      <c r="I11" s="423" t="s">
        <v>295</v>
      </c>
    </row>
    <row r="12" spans="1:9" ht="12.45" customHeight="1" x14ac:dyDescent="0.3">
      <c r="A12" s="896">
        <v>6</v>
      </c>
      <c r="B12" s="896"/>
      <c r="C12" s="466">
        <v>110</v>
      </c>
      <c r="D12" s="466" t="s">
        <v>849</v>
      </c>
      <c r="E12" s="466" t="s">
        <v>102</v>
      </c>
      <c r="F12" s="380">
        <v>6216</v>
      </c>
      <c r="G12" s="380">
        <v>6358</v>
      </c>
      <c r="H12" s="388">
        <v>97.8</v>
      </c>
      <c r="I12" s="423" t="s">
        <v>211</v>
      </c>
    </row>
    <row r="13" spans="1:9" ht="12.45" customHeight="1" x14ac:dyDescent="0.3">
      <c r="A13" s="896">
        <v>7</v>
      </c>
      <c r="B13" s="896"/>
      <c r="C13" s="466">
        <v>87</v>
      </c>
      <c r="D13" s="466" t="s">
        <v>842</v>
      </c>
      <c r="E13" s="466" t="s">
        <v>2037</v>
      </c>
      <c r="F13" s="409">
        <v>16980</v>
      </c>
      <c r="G13" s="409">
        <v>17363</v>
      </c>
      <c r="H13" s="388">
        <v>97.8</v>
      </c>
      <c r="I13" s="423" t="s">
        <v>2038</v>
      </c>
    </row>
    <row r="14" spans="1:9" ht="12.45" customHeight="1" x14ac:dyDescent="0.3">
      <c r="A14" s="896">
        <v>8</v>
      </c>
      <c r="B14" s="896"/>
      <c r="C14" s="466">
        <v>20</v>
      </c>
      <c r="D14" s="466" t="s">
        <v>836</v>
      </c>
      <c r="E14" s="466" t="s">
        <v>380</v>
      </c>
      <c r="F14" s="380">
        <v>19767</v>
      </c>
      <c r="G14" s="380">
        <v>20231</v>
      </c>
      <c r="H14" s="388">
        <v>97.7</v>
      </c>
      <c r="I14" s="423" t="s">
        <v>381</v>
      </c>
    </row>
    <row r="15" spans="1:9" ht="12.45" customHeight="1" x14ac:dyDescent="0.3">
      <c r="A15" s="896">
        <v>9</v>
      </c>
      <c r="B15" s="896"/>
      <c r="C15" s="466">
        <v>68</v>
      </c>
      <c r="D15" s="466" t="s">
        <v>836</v>
      </c>
      <c r="E15" s="466" t="s">
        <v>610</v>
      </c>
      <c r="F15" s="380">
        <v>24654</v>
      </c>
      <c r="G15" s="380">
        <v>25273</v>
      </c>
      <c r="H15" s="388">
        <v>97.6</v>
      </c>
      <c r="I15" s="423" t="s">
        <v>611</v>
      </c>
    </row>
    <row r="16" spans="1:9" ht="12.45" customHeight="1" x14ac:dyDescent="0.3">
      <c r="A16" s="896">
        <v>10</v>
      </c>
      <c r="B16" s="896"/>
      <c r="C16" s="466">
        <v>81</v>
      </c>
      <c r="D16" s="466" t="s">
        <v>847</v>
      </c>
      <c r="E16" s="466" t="s">
        <v>666</v>
      </c>
      <c r="F16" s="380">
        <v>1958</v>
      </c>
      <c r="G16" s="380">
        <v>2008</v>
      </c>
      <c r="H16" s="388">
        <v>97.5</v>
      </c>
      <c r="I16" s="423" t="s">
        <v>667</v>
      </c>
    </row>
    <row r="17" spans="1:9" ht="12.45" customHeight="1" x14ac:dyDescent="0.3">
      <c r="A17" s="896">
        <v>11</v>
      </c>
      <c r="B17" s="896"/>
      <c r="C17" s="466">
        <v>93</v>
      </c>
      <c r="D17" s="466" t="s">
        <v>850</v>
      </c>
      <c r="E17" s="466" t="s">
        <v>679</v>
      </c>
      <c r="F17" s="380">
        <v>696</v>
      </c>
      <c r="G17" s="380">
        <v>714</v>
      </c>
      <c r="H17" s="388">
        <v>97.5</v>
      </c>
      <c r="I17" s="423" t="s">
        <v>680</v>
      </c>
    </row>
    <row r="18" spans="1:9" ht="12.45" customHeight="1" x14ac:dyDescent="0.3">
      <c r="A18" s="896">
        <v>12</v>
      </c>
      <c r="B18" s="896"/>
      <c r="C18" s="466">
        <v>94</v>
      </c>
      <c r="D18" s="466" t="s">
        <v>848</v>
      </c>
      <c r="E18" s="466" t="s">
        <v>732</v>
      </c>
      <c r="F18" s="380">
        <v>500</v>
      </c>
      <c r="G18" s="380">
        <v>513</v>
      </c>
      <c r="H18" s="388">
        <v>97.5</v>
      </c>
      <c r="I18" s="423" t="s">
        <v>733</v>
      </c>
    </row>
    <row r="19" spans="1:9" ht="12.45" customHeight="1" x14ac:dyDescent="0.3">
      <c r="A19" s="896">
        <v>13</v>
      </c>
      <c r="B19" s="896"/>
      <c r="C19" s="466">
        <v>10</v>
      </c>
      <c r="D19" s="466" t="s">
        <v>837</v>
      </c>
      <c r="E19" s="466" t="s">
        <v>99</v>
      </c>
      <c r="F19" s="380">
        <v>4998</v>
      </c>
      <c r="G19" s="380">
        <v>5132</v>
      </c>
      <c r="H19" s="388">
        <v>97.4</v>
      </c>
      <c r="I19" s="423" t="s">
        <v>208</v>
      </c>
    </row>
    <row r="20" spans="1:9" ht="12.45" customHeight="1" x14ac:dyDescent="0.3">
      <c r="A20" s="896">
        <v>14</v>
      </c>
      <c r="B20" s="896"/>
      <c r="C20" s="466">
        <v>19</v>
      </c>
      <c r="D20" s="466" t="s">
        <v>855</v>
      </c>
      <c r="E20" s="466" t="s">
        <v>604</v>
      </c>
      <c r="F20" s="380">
        <v>3528</v>
      </c>
      <c r="G20" s="380">
        <v>3627</v>
      </c>
      <c r="H20" s="388">
        <v>97.3</v>
      </c>
      <c r="I20" s="423" t="s">
        <v>283</v>
      </c>
    </row>
    <row r="21" spans="1:9" ht="12.45" customHeight="1" x14ac:dyDescent="0.3">
      <c r="A21" s="896">
        <v>15</v>
      </c>
      <c r="B21" s="896"/>
      <c r="C21" s="466">
        <v>38</v>
      </c>
      <c r="D21" s="466" t="s">
        <v>866</v>
      </c>
      <c r="E21" s="466" t="s">
        <v>653</v>
      </c>
      <c r="F21" s="380">
        <v>2805</v>
      </c>
      <c r="G21" s="380">
        <v>2884</v>
      </c>
      <c r="H21" s="388">
        <v>97.3</v>
      </c>
      <c r="I21" s="423" t="s">
        <v>654</v>
      </c>
    </row>
    <row r="22" spans="1:9" ht="12.45" customHeight="1" x14ac:dyDescent="0.3">
      <c r="A22" s="896">
        <v>16</v>
      </c>
      <c r="B22" s="896"/>
      <c r="C22" s="466">
        <v>16</v>
      </c>
      <c r="D22" s="466" t="s">
        <v>838</v>
      </c>
      <c r="E22" s="466" t="s">
        <v>768</v>
      </c>
      <c r="F22" s="380">
        <v>7571</v>
      </c>
      <c r="G22" s="380">
        <v>7781</v>
      </c>
      <c r="H22" s="388">
        <v>97.3</v>
      </c>
      <c r="I22" s="423" t="s">
        <v>769</v>
      </c>
    </row>
    <row r="23" spans="1:9" ht="12.45" customHeight="1" x14ac:dyDescent="0.3">
      <c r="A23" s="896">
        <v>17</v>
      </c>
      <c r="B23" s="896"/>
      <c r="C23" s="466">
        <v>25</v>
      </c>
      <c r="D23" s="466" t="s">
        <v>853</v>
      </c>
      <c r="E23" s="466" t="s">
        <v>138</v>
      </c>
      <c r="F23" s="380">
        <v>1721</v>
      </c>
      <c r="G23" s="380">
        <v>1770</v>
      </c>
      <c r="H23" s="388">
        <v>97.2</v>
      </c>
      <c r="I23" s="423" t="s">
        <v>247</v>
      </c>
    </row>
    <row r="24" spans="1:9" ht="12.45" customHeight="1" x14ac:dyDescent="0.3">
      <c r="A24" s="896">
        <v>18</v>
      </c>
      <c r="B24" s="896"/>
      <c r="C24" s="466">
        <v>46</v>
      </c>
      <c r="D24" s="466" t="s">
        <v>868</v>
      </c>
      <c r="E24" s="466" t="s">
        <v>673</v>
      </c>
      <c r="F24" s="380">
        <v>1929</v>
      </c>
      <c r="G24" s="380">
        <v>1985</v>
      </c>
      <c r="H24" s="388">
        <v>97.2</v>
      </c>
      <c r="I24" s="423" t="s">
        <v>674</v>
      </c>
    </row>
    <row r="25" spans="1:9" ht="12.45" customHeight="1" x14ac:dyDescent="0.3">
      <c r="A25" s="896">
        <v>19</v>
      </c>
      <c r="B25" s="896"/>
      <c r="C25" s="466">
        <v>52</v>
      </c>
      <c r="D25" s="466" t="s">
        <v>873</v>
      </c>
      <c r="E25" s="468" t="s">
        <v>709</v>
      </c>
      <c r="F25" s="380">
        <v>2153</v>
      </c>
      <c r="G25" s="380">
        <v>2214</v>
      </c>
      <c r="H25" s="388">
        <v>97.2</v>
      </c>
      <c r="I25" s="423" t="s">
        <v>709</v>
      </c>
    </row>
    <row r="26" spans="1:9" ht="12.45" customHeight="1" x14ac:dyDescent="0.3">
      <c r="A26" s="896">
        <v>20</v>
      </c>
      <c r="B26" s="896"/>
      <c r="C26" s="466">
        <v>101</v>
      </c>
      <c r="D26" s="466" t="s">
        <v>845</v>
      </c>
      <c r="E26" s="466" t="s">
        <v>2012</v>
      </c>
      <c r="F26" s="380">
        <v>1519</v>
      </c>
      <c r="G26" s="380">
        <v>1565</v>
      </c>
      <c r="H26" s="388">
        <v>97.1</v>
      </c>
      <c r="I26" s="423" t="s">
        <v>2055</v>
      </c>
    </row>
    <row r="27" spans="1:9" ht="12.45" customHeight="1" x14ac:dyDescent="0.3">
      <c r="A27" s="887"/>
      <c r="B27" s="887"/>
      <c r="C27" s="475"/>
      <c r="D27" s="475"/>
      <c r="E27" s="475"/>
      <c r="F27" s="391"/>
      <c r="G27" s="391"/>
      <c r="H27" s="391"/>
      <c r="I27" s="435"/>
    </row>
    <row r="28" spans="1:9" s="87" customFormat="1" ht="12.45" customHeight="1" x14ac:dyDescent="0.15">
      <c r="A28" s="640" t="s">
        <v>9</v>
      </c>
      <c r="B28" s="924" t="s">
        <v>1323</v>
      </c>
      <c r="C28" s="859"/>
      <c r="D28" s="859"/>
      <c r="E28" s="859"/>
      <c r="F28" s="859"/>
      <c r="G28" s="859"/>
      <c r="H28" s="859"/>
      <c r="I28" s="859"/>
    </row>
    <row r="29" spans="1:9" s="157" customFormat="1" ht="10.199999999999999" customHeight="1" x14ac:dyDescent="0.3">
      <c r="A29" s="295"/>
      <c r="B29" s="989" t="s">
        <v>1324</v>
      </c>
      <c r="C29" s="989"/>
      <c r="D29" s="989"/>
      <c r="E29" s="989"/>
      <c r="F29" s="989"/>
      <c r="G29" s="989"/>
      <c r="H29" s="989"/>
      <c r="I29" s="989"/>
    </row>
    <row r="30" spans="1:9" s="87" customFormat="1" ht="16.5" customHeight="1" x14ac:dyDescent="0.15">
      <c r="A30" s="640" t="s">
        <v>40</v>
      </c>
      <c r="B30" s="924" t="s">
        <v>1582</v>
      </c>
      <c r="C30" s="924"/>
      <c r="D30" s="924"/>
      <c r="E30" s="924"/>
      <c r="F30" s="924"/>
      <c r="G30" s="924"/>
      <c r="H30" s="924"/>
      <c r="I30" s="924"/>
    </row>
    <row r="31" spans="1:9" s="157" customFormat="1" ht="10.199999999999999" customHeight="1" x14ac:dyDescent="0.3">
      <c r="A31" s="295"/>
      <c r="B31" s="989" t="s">
        <v>1327</v>
      </c>
      <c r="C31" s="989"/>
      <c r="D31" s="989"/>
      <c r="E31" s="989"/>
      <c r="F31" s="989"/>
      <c r="G31" s="989"/>
      <c r="H31" s="989"/>
      <c r="I31" s="989"/>
    </row>
    <row r="32" spans="1:9" s="87" customFormat="1" ht="16.5" customHeight="1" x14ac:dyDescent="0.15">
      <c r="A32" s="640" t="s">
        <v>196</v>
      </c>
      <c r="B32" s="924" t="s">
        <v>1325</v>
      </c>
      <c r="C32" s="924"/>
      <c r="D32" s="924"/>
      <c r="E32" s="924"/>
      <c r="F32" s="924"/>
      <c r="G32" s="924"/>
      <c r="H32" s="924"/>
      <c r="I32" s="924"/>
    </row>
    <row r="33" spans="1:9" s="157" customFormat="1" ht="10.199999999999999" customHeight="1" x14ac:dyDescent="0.3">
      <c r="A33" s="295"/>
      <c r="B33" s="989" t="s">
        <v>1329</v>
      </c>
      <c r="C33" s="989"/>
      <c r="D33" s="989"/>
      <c r="E33" s="989"/>
      <c r="F33" s="989"/>
      <c r="G33" s="989"/>
      <c r="H33" s="989"/>
      <c r="I33" s="989"/>
    </row>
    <row r="34" spans="1:9" s="279" customFormat="1" ht="17.55" customHeight="1" x14ac:dyDescent="0.3">
      <c r="A34" s="908" t="s">
        <v>1227</v>
      </c>
      <c r="B34" s="908"/>
      <c r="C34" s="908"/>
      <c r="D34" s="908"/>
      <c r="E34" s="659"/>
      <c r="F34" s="659"/>
      <c r="G34" s="659"/>
      <c r="H34" s="909" t="s">
        <v>1228</v>
      </c>
      <c r="I34" s="909"/>
    </row>
  </sheetData>
  <mergeCells count="35">
    <mergeCell ref="A15:B15"/>
    <mergeCell ref="A16:B16"/>
    <mergeCell ref="A10:B10"/>
    <mergeCell ref="A11:B11"/>
    <mergeCell ref="A12:B12"/>
    <mergeCell ref="A13:B13"/>
    <mergeCell ref="A14:B14"/>
    <mergeCell ref="A1:H1"/>
    <mergeCell ref="A6:B6"/>
    <mergeCell ref="A7:B7"/>
    <mergeCell ref="A8:B8"/>
    <mergeCell ref="A9:B9"/>
    <mergeCell ref="A2:I2"/>
    <mergeCell ref="A3:I3"/>
    <mergeCell ref="A4:I4"/>
    <mergeCell ref="A5:B5"/>
    <mergeCell ref="A17:B17"/>
    <mergeCell ref="A18:B18"/>
    <mergeCell ref="A19:B19"/>
    <mergeCell ref="A25:B25"/>
    <mergeCell ref="A26:B26"/>
    <mergeCell ref="A34:D34"/>
    <mergeCell ref="A20:B20"/>
    <mergeCell ref="A21:B21"/>
    <mergeCell ref="A22:B22"/>
    <mergeCell ref="A23:B23"/>
    <mergeCell ref="A24:B24"/>
    <mergeCell ref="B29:I29"/>
    <mergeCell ref="B28:I28"/>
    <mergeCell ref="H34:I34"/>
    <mergeCell ref="B33:I33"/>
    <mergeCell ref="B32:I32"/>
    <mergeCell ref="B31:I31"/>
    <mergeCell ref="B30:I30"/>
    <mergeCell ref="A27:B27"/>
  </mergeCells>
  <hyperlinks>
    <hyperlink ref="I1" location="'Inhaltsverzeichnis - Indice'!A1" display="Inhaltsverzeichnis / Indice" xr:uid="{00000000-0004-0000-2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34"/>
  <sheetViews>
    <sheetView zoomScale="120" zoomScaleNormal="120" workbookViewId="0">
      <selection sqref="A1:H1"/>
    </sheetView>
  </sheetViews>
  <sheetFormatPr baseColWidth="10" defaultColWidth="9.33203125" defaultRowHeight="14.4" x14ac:dyDescent="0.3"/>
  <cols>
    <col min="1" max="1" width="2.6640625" style="7" customWidth="1"/>
    <col min="2" max="2" width="15.77734375" style="7" customWidth="1"/>
    <col min="3" max="3" width="9.6640625" style="7" customWidth="1"/>
    <col min="4" max="4" width="10.88671875" style="7" customWidth="1"/>
    <col min="5" max="5" width="20.6640625" style="7" customWidth="1"/>
    <col min="6" max="8" width="12.6640625" style="7" customWidth="1"/>
    <col min="9" max="9" width="25.6640625" style="7" customWidth="1"/>
    <col min="10" max="16384" width="9.33203125" style="7"/>
  </cols>
  <sheetData>
    <row r="1" spans="1:9" ht="12" customHeight="1" x14ac:dyDescent="0.3">
      <c r="A1" s="767" t="s">
        <v>857</v>
      </c>
      <c r="B1" s="767"/>
      <c r="C1" s="767"/>
      <c r="D1" s="767"/>
      <c r="E1" s="767"/>
      <c r="F1" s="767"/>
      <c r="G1" s="767"/>
      <c r="H1" s="767"/>
      <c r="I1" s="249" t="s">
        <v>1614</v>
      </c>
    </row>
    <row r="2" spans="1:9" ht="22.05" customHeight="1" x14ac:dyDescent="0.3">
      <c r="A2" s="792" t="s">
        <v>1743</v>
      </c>
      <c r="B2" s="792"/>
      <c r="C2" s="792"/>
      <c r="D2" s="792"/>
      <c r="E2" s="792"/>
      <c r="F2" s="792"/>
      <c r="G2" s="792"/>
      <c r="H2" s="792"/>
      <c r="I2" s="792"/>
    </row>
    <row r="3" spans="1:9" ht="22.05" customHeight="1" x14ac:dyDescent="0.3">
      <c r="A3" s="792" t="s">
        <v>1744</v>
      </c>
      <c r="B3" s="792"/>
      <c r="C3" s="792"/>
      <c r="D3" s="792"/>
      <c r="E3" s="792"/>
      <c r="F3" s="792"/>
      <c r="G3" s="792"/>
      <c r="H3" s="792"/>
      <c r="I3" s="792"/>
    </row>
    <row r="4" spans="1:9" s="85" customFormat="1" ht="12" customHeight="1" x14ac:dyDescent="0.2">
      <c r="A4" s="992"/>
      <c r="B4" s="992"/>
      <c r="C4" s="992"/>
      <c r="D4" s="992"/>
      <c r="E4" s="992"/>
      <c r="F4" s="992"/>
      <c r="G4" s="992"/>
      <c r="H4" s="992"/>
      <c r="I4" s="992"/>
    </row>
    <row r="5" spans="1:9" ht="22.95" customHeight="1" x14ac:dyDescent="0.3">
      <c r="A5" s="993" t="s">
        <v>2157</v>
      </c>
      <c r="B5" s="994"/>
      <c r="C5" s="332" t="s">
        <v>1230</v>
      </c>
      <c r="D5" s="332" t="s">
        <v>1229</v>
      </c>
      <c r="E5" s="325" t="s">
        <v>2155</v>
      </c>
      <c r="F5" s="333" t="s">
        <v>2142</v>
      </c>
      <c r="G5" s="333" t="s">
        <v>2140</v>
      </c>
      <c r="H5" s="333" t="s">
        <v>2141</v>
      </c>
      <c r="I5" s="334" t="s">
        <v>2156</v>
      </c>
    </row>
    <row r="6" spans="1:9" ht="12.45" customHeight="1" x14ac:dyDescent="0.3">
      <c r="A6" s="863"/>
      <c r="B6" s="863"/>
      <c r="C6" s="466"/>
      <c r="D6" s="466"/>
      <c r="E6" s="466"/>
      <c r="F6" s="388"/>
      <c r="G6" s="388"/>
      <c r="H6" s="388"/>
      <c r="I6" s="423"/>
    </row>
    <row r="7" spans="1:9" ht="12.45" customHeight="1" x14ac:dyDescent="0.3">
      <c r="A7" s="896">
        <v>1</v>
      </c>
      <c r="B7" s="896"/>
      <c r="C7" s="466">
        <v>107</v>
      </c>
      <c r="D7" s="466" t="s">
        <v>858</v>
      </c>
      <c r="E7" s="456" t="s">
        <v>100</v>
      </c>
      <c r="F7" s="388">
        <v>406</v>
      </c>
      <c r="G7" s="380">
        <v>3464</v>
      </c>
      <c r="H7" s="388">
        <v>11.7</v>
      </c>
      <c r="I7" s="423" t="s">
        <v>209</v>
      </c>
    </row>
    <row r="8" spans="1:9" ht="12.45" customHeight="1" x14ac:dyDescent="0.3">
      <c r="A8" s="896">
        <v>2</v>
      </c>
      <c r="B8" s="896"/>
      <c r="C8" s="466">
        <v>77</v>
      </c>
      <c r="D8" s="466" t="s">
        <v>837</v>
      </c>
      <c r="E8" s="456" t="s">
        <v>564</v>
      </c>
      <c r="F8" s="380">
        <v>1103</v>
      </c>
      <c r="G8" s="380">
        <v>10080</v>
      </c>
      <c r="H8" s="388">
        <v>10.9</v>
      </c>
      <c r="I8" s="423" t="s">
        <v>565</v>
      </c>
    </row>
    <row r="9" spans="1:9" ht="12.45" customHeight="1" x14ac:dyDescent="0.3">
      <c r="A9" s="896">
        <v>3</v>
      </c>
      <c r="B9" s="896"/>
      <c r="C9" s="466">
        <v>1</v>
      </c>
      <c r="D9" s="466" t="s">
        <v>837</v>
      </c>
      <c r="E9" s="456" t="s">
        <v>526</v>
      </c>
      <c r="F9" s="388">
        <v>770.35</v>
      </c>
      <c r="G9" s="380">
        <v>7751</v>
      </c>
      <c r="H9" s="388">
        <v>9.9</v>
      </c>
      <c r="I9" s="423" t="s">
        <v>527</v>
      </c>
    </row>
    <row r="10" spans="1:9" ht="12.45" customHeight="1" x14ac:dyDescent="0.3">
      <c r="A10" s="896">
        <v>4</v>
      </c>
      <c r="B10" s="896"/>
      <c r="C10" s="466">
        <v>64</v>
      </c>
      <c r="D10" s="466" t="s">
        <v>837</v>
      </c>
      <c r="E10" s="456" t="s">
        <v>562</v>
      </c>
      <c r="F10" s="388">
        <v>904</v>
      </c>
      <c r="G10" s="380">
        <v>10773</v>
      </c>
      <c r="H10" s="388">
        <v>8.4</v>
      </c>
      <c r="I10" s="423" t="s">
        <v>563</v>
      </c>
    </row>
    <row r="11" spans="1:9" ht="12.45" customHeight="1" x14ac:dyDescent="0.3">
      <c r="A11" s="896">
        <v>5</v>
      </c>
      <c r="B11" s="896"/>
      <c r="C11" s="466">
        <v>2</v>
      </c>
      <c r="D11" s="466" t="s">
        <v>837</v>
      </c>
      <c r="E11" s="456" t="s">
        <v>566</v>
      </c>
      <c r="F11" s="388">
        <v>979</v>
      </c>
      <c r="G11" s="380">
        <v>12809</v>
      </c>
      <c r="H11" s="388">
        <v>7.6</v>
      </c>
      <c r="I11" s="423" t="s">
        <v>567</v>
      </c>
    </row>
    <row r="12" spans="1:9" ht="12.45" customHeight="1" x14ac:dyDescent="0.3">
      <c r="A12" s="896">
        <v>6</v>
      </c>
      <c r="B12" s="896"/>
      <c r="C12" s="466">
        <v>90</v>
      </c>
      <c r="D12" s="466" t="s">
        <v>837</v>
      </c>
      <c r="E12" s="456" t="s">
        <v>568</v>
      </c>
      <c r="F12" s="380">
        <v>924</v>
      </c>
      <c r="G12" s="380">
        <v>12429</v>
      </c>
      <c r="H12" s="388">
        <v>7.4</v>
      </c>
      <c r="I12" s="423" t="s">
        <v>569</v>
      </c>
    </row>
    <row r="13" spans="1:9" ht="12.45" customHeight="1" x14ac:dyDescent="0.3">
      <c r="A13" s="896">
        <v>7</v>
      </c>
      <c r="B13" s="896"/>
      <c r="C13" s="466">
        <v>32</v>
      </c>
      <c r="D13" s="466" t="s">
        <v>839</v>
      </c>
      <c r="E13" s="456" t="s">
        <v>530</v>
      </c>
      <c r="F13" s="388">
        <v>456</v>
      </c>
      <c r="G13" s="380">
        <v>6490</v>
      </c>
      <c r="H13" s="424">
        <v>7</v>
      </c>
      <c r="I13" s="423" t="s">
        <v>531</v>
      </c>
    </row>
    <row r="14" spans="1:9" ht="12.45" customHeight="1" x14ac:dyDescent="0.3">
      <c r="A14" s="896">
        <v>8</v>
      </c>
      <c r="B14" s="896"/>
      <c r="C14" s="466">
        <v>29</v>
      </c>
      <c r="D14" s="466" t="s">
        <v>839</v>
      </c>
      <c r="E14" s="456" t="s">
        <v>416</v>
      </c>
      <c r="F14" s="380">
        <v>1415</v>
      </c>
      <c r="G14" s="380">
        <v>21317</v>
      </c>
      <c r="H14" s="388">
        <v>6.6</v>
      </c>
      <c r="I14" s="423" t="s">
        <v>2056</v>
      </c>
    </row>
    <row r="15" spans="1:9" ht="12.45" customHeight="1" x14ac:dyDescent="0.3">
      <c r="A15" s="896">
        <v>9</v>
      </c>
      <c r="B15" s="896"/>
      <c r="C15" s="466">
        <v>72</v>
      </c>
      <c r="D15" s="466" t="s">
        <v>861</v>
      </c>
      <c r="E15" s="456" t="s">
        <v>704</v>
      </c>
      <c r="F15" s="380">
        <v>144</v>
      </c>
      <c r="G15" s="380">
        <v>2183</v>
      </c>
      <c r="H15" s="388">
        <v>6.6</v>
      </c>
      <c r="I15" s="423" t="s">
        <v>705</v>
      </c>
    </row>
    <row r="16" spans="1:9" ht="12.45" customHeight="1" x14ac:dyDescent="0.3">
      <c r="A16" s="896">
        <v>10</v>
      </c>
      <c r="B16" s="896"/>
      <c r="C16" s="466">
        <v>5</v>
      </c>
      <c r="D16" s="466" t="s">
        <v>837</v>
      </c>
      <c r="E16" s="456" t="s">
        <v>574</v>
      </c>
      <c r="F16" s="388">
        <v>577</v>
      </c>
      <c r="G16" s="380">
        <v>9202</v>
      </c>
      <c r="H16" s="388">
        <v>6.3</v>
      </c>
      <c r="I16" s="423" t="s">
        <v>790</v>
      </c>
    </row>
    <row r="17" spans="1:9" ht="12.45" customHeight="1" x14ac:dyDescent="0.3">
      <c r="A17" s="896">
        <v>11</v>
      </c>
      <c r="B17" s="896"/>
      <c r="C17" s="466">
        <v>28</v>
      </c>
      <c r="D17" s="466" t="s">
        <v>839</v>
      </c>
      <c r="E17" s="456" t="s">
        <v>184</v>
      </c>
      <c r="F17" s="388">
        <v>1287</v>
      </c>
      <c r="G17" s="380">
        <v>20284</v>
      </c>
      <c r="H17" s="388">
        <v>6.3</v>
      </c>
      <c r="I17" s="423" t="s">
        <v>290</v>
      </c>
    </row>
    <row r="18" spans="1:9" ht="12.45" customHeight="1" x14ac:dyDescent="0.3">
      <c r="A18" s="896">
        <v>12</v>
      </c>
      <c r="B18" s="896"/>
      <c r="C18" s="466">
        <v>79</v>
      </c>
      <c r="D18" s="466" t="s">
        <v>860</v>
      </c>
      <c r="E18" s="456" t="s">
        <v>144</v>
      </c>
      <c r="F18" s="388">
        <v>391</v>
      </c>
      <c r="G18" s="380">
        <v>6307</v>
      </c>
      <c r="H18" s="388">
        <v>6.2</v>
      </c>
      <c r="I18" s="423" t="s">
        <v>253</v>
      </c>
    </row>
    <row r="19" spans="1:9" ht="12.45" customHeight="1" x14ac:dyDescent="0.3">
      <c r="A19" s="896">
        <v>13</v>
      </c>
      <c r="B19" s="896"/>
      <c r="C19" s="466">
        <v>8</v>
      </c>
      <c r="D19" s="466" t="s">
        <v>837</v>
      </c>
      <c r="E19" s="456" t="s">
        <v>580</v>
      </c>
      <c r="F19" s="380">
        <v>324</v>
      </c>
      <c r="G19" s="380">
        <v>5502</v>
      </c>
      <c r="H19" s="388">
        <v>5.9</v>
      </c>
      <c r="I19" s="423" t="s">
        <v>581</v>
      </c>
    </row>
    <row r="20" spans="1:9" ht="12.45" customHeight="1" x14ac:dyDescent="0.3">
      <c r="A20" s="896">
        <v>14</v>
      </c>
      <c r="B20" s="896"/>
      <c r="C20" s="466">
        <v>78</v>
      </c>
      <c r="D20" s="466" t="s">
        <v>837</v>
      </c>
      <c r="E20" s="456" t="s">
        <v>1386</v>
      </c>
      <c r="F20" s="388">
        <v>619</v>
      </c>
      <c r="G20" s="380">
        <v>10790</v>
      </c>
      <c r="H20" s="388">
        <v>5.7</v>
      </c>
      <c r="I20" s="423" t="s">
        <v>791</v>
      </c>
    </row>
    <row r="21" spans="1:9" ht="12.45" customHeight="1" x14ac:dyDescent="0.3">
      <c r="A21" s="896">
        <v>15</v>
      </c>
      <c r="B21" s="896"/>
      <c r="C21" s="466">
        <v>30</v>
      </c>
      <c r="D21" s="466" t="s">
        <v>839</v>
      </c>
      <c r="E21" s="456" t="s">
        <v>631</v>
      </c>
      <c r="F21" s="380">
        <v>1109</v>
      </c>
      <c r="G21" s="380">
        <v>19476</v>
      </c>
      <c r="H21" s="388">
        <v>5.7</v>
      </c>
      <c r="I21" s="423" t="s">
        <v>632</v>
      </c>
    </row>
    <row r="22" spans="1:9" ht="12.45" customHeight="1" x14ac:dyDescent="0.3">
      <c r="A22" s="896">
        <v>16</v>
      </c>
      <c r="B22" s="896"/>
      <c r="C22" s="466">
        <v>31</v>
      </c>
      <c r="D22" s="466" t="s">
        <v>839</v>
      </c>
      <c r="E22" s="456" t="s">
        <v>633</v>
      </c>
      <c r="F22" s="388">
        <v>787</v>
      </c>
      <c r="G22" s="380">
        <v>13884</v>
      </c>
      <c r="H22" s="388">
        <v>5.7</v>
      </c>
      <c r="I22" s="423" t="s">
        <v>634</v>
      </c>
    </row>
    <row r="23" spans="1:9" ht="12.45" customHeight="1" x14ac:dyDescent="0.3">
      <c r="A23" s="896">
        <v>17</v>
      </c>
      <c r="B23" s="896"/>
      <c r="C23" s="466">
        <v>108</v>
      </c>
      <c r="D23" s="466" t="s">
        <v>837</v>
      </c>
      <c r="E23" s="456" t="s">
        <v>291</v>
      </c>
      <c r="F23" s="388">
        <v>635</v>
      </c>
      <c r="G23" s="380">
        <v>11539</v>
      </c>
      <c r="H23" s="388">
        <v>5.5</v>
      </c>
      <c r="I23" s="423" t="s">
        <v>291</v>
      </c>
    </row>
    <row r="24" spans="1:9" ht="12.45" customHeight="1" x14ac:dyDescent="0.3">
      <c r="A24" s="896">
        <v>18</v>
      </c>
      <c r="B24" s="896"/>
      <c r="C24" s="466">
        <v>69</v>
      </c>
      <c r="D24" s="466" t="s">
        <v>841</v>
      </c>
      <c r="E24" s="456" t="s">
        <v>727</v>
      </c>
      <c r="F24" s="388">
        <v>936</v>
      </c>
      <c r="G24" s="380">
        <v>17136</v>
      </c>
      <c r="H24" s="388">
        <v>5.5</v>
      </c>
      <c r="I24" s="423" t="s">
        <v>728</v>
      </c>
    </row>
    <row r="25" spans="1:9" ht="12.45" customHeight="1" x14ac:dyDescent="0.3">
      <c r="A25" s="896">
        <v>19</v>
      </c>
      <c r="B25" s="896"/>
      <c r="C25" s="466">
        <v>85</v>
      </c>
      <c r="D25" s="466" t="s">
        <v>859</v>
      </c>
      <c r="E25" s="456" t="s">
        <v>134</v>
      </c>
      <c r="F25" s="388">
        <v>63</v>
      </c>
      <c r="G25" s="380">
        <v>1137</v>
      </c>
      <c r="H25" s="388">
        <v>5.5</v>
      </c>
      <c r="I25" s="423" t="s">
        <v>243</v>
      </c>
    </row>
    <row r="26" spans="1:9" ht="12.45" customHeight="1" x14ac:dyDescent="0.3">
      <c r="A26" s="896">
        <v>20</v>
      </c>
      <c r="B26" s="896"/>
      <c r="C26" s="466">
        <v>65</v>
      </c>
      <c r="D26" s="466" t="s">
        <v>835</v>
      </c>
      <c r="E26" s="456" t="s">
        <v>591</v>
      </c>
      <c r="F26" s="380">
        <v>2299</v>
      </c>
      <c r="G26" s="380">
        <v>42227</v>
      </c>
      <c r="H26" s="388">
        <v>5.4</v>
      </c>
      <c r="I26" s="423" t="s">
        <v>592</v>
      </c>
    </row>
    <row r="27" spans="1:9" ht="12.45" customHeight="1" x14ac:dyDescent="0.3">
      <c r="A27" s="871"/>
      <c r="B27" s="871"/>
      <c r="C27" s="475"/>
      <c r="D27" s="475"/>
      <c r="E27" s="475"/>
      <c r="F27" s="391"/>
      <c r="G27" s="391"/>
      <c r="H27" s="391"/>
      <c r="I27" s="435"/>
    </row>
    <row r="28" spans="1:9" s="13" customFormat="1" ht="12.45" customHeight="1" x14ac:dyDescent="0.15">
      <c r="A28" s="644" t="s">
        <v>9</v>
      </c>
      <c r="B28" s="995" t="s">
        <v>1323</v>
      </c>
      <c r="C28" s="996"/>
      <c r="D28" s="996"/>
      <c r="E28" s="996"/>
      <c r="F28" s="996"/>
      <c r="G28" s="996"/>
      <c r="H28" s="996"/>
      <c r="I28" s="996"/>
    </row>
    <row r="29" spans="1:9" s="13" customFormat="1" ht="10.199999999999999" customHeight="1" x14ac:dyDescent="0.15">
      <c r="A29" s="644"/>
      <c r="B29" s="997" t="s">
        <v>1324</v>
      </c>
      <c r="C29" s="997"/>
      <c r="D29" s="997"/>
      <c r="E29" s="997"/>
      <c r="F29" s="997"/>
      <c r="G29" s="997"/>
      <c r="H29" s="997"/>
      <c r="I29" s="997"/>
    </row>
    <row r="30" spans="1:9" s="13" customFormat="1" ht="16.5" customHeight="1" x14ac:dyDescent="0.15">
      <c r="A30" s="644" t="s">
        <v>40</v>
      </c>
      <c r="B30" s="924" t="s">
        <v>1938</v>
      </c>
      <c r="C30" s="924"/>
      <c r="D30" s="924"/>
      <c r="E30" s="924"/>
      <c r="F30" s="924"/>
      <c r="G30" s="924"/>
      <c r="H30" s="924"/>
      <c r="I30" s="924"/>
    </row>
    <row r="31" spans="1:9" s="13" customFormat="1" ht="10.199999999999999" customHeight="1" x14ac:dyDescent="0.15">
      <c r="A31" s="644"/>
      <c r="B31" s="997" t="s">
        <v>1328</v>
      </c>
      <c r="C31" s="997"/>
      <c r="D31" s="997"/>
      <c r="E31" s="997"/>
      <c r="F31" s="997"/>
      <c r="G31" s="997"/>
      <c r="H31" s="997"/>
      <c r="I31" s="997"/>
    </row>
    <row r="32" spans="1:9" s="13" customFormat="1" ht="16.5" customHeight="1" x14ac:dyDescent="0.15">
      <c r="A32" s="644" t="s">
        <v>196</v>
      </c>
      <c r="B32" s="924" t="s">
        <v>1325</v>
      </c>
      <c r="C32" s="924"/>
      <c r="D32" s="924"/>
      <c r="E32" s="924"/>
      <c r="F32" s="924"/>
      <c r="G32" s="924"/>
      <c r="H32" s="924"/>
      <c r="I32" s="924"/>
    </row>
    <row r="33" spans="1:9" s="13" customFormat="1" ht="10.199999999999999" customHeight="1" x14ac:dyDescent="0.15">
      <c r="A33" s="644"/>
      <c r="B33" s="997" t="s">
        <v>1329</v>
      </c>
      <c r="C33" s="997"/>
      <c r="D33" s="997"/>
      <c r="E33" s="997"/>
      <c r="F33" s="997"/>
      <c r="G33" s="997"/>
      <c r="H33" s="997"/>
      <c r="I33" s="997"/>
    </row>
    <row r="34" spans="1:9" ht="17.55" customHeight="1" x14ac:dyDescent="0.3">
      <c r="A34" s="924" t="s">
        <v>1227</v>
      </c>
      <c r="B34" s="924"/>
      <c r="C34" s="924"/>
      <c r="D34" s="924"/>
      <c r="E34" s="644"/>
      <c r="F34" s="644"/>
      <c r="G34" s="644"/>
      <c r="H34" s="909" t="s">
        <v>1228</v>
      </c>
      <c r="I34" s="909"/>
    </row>
  </sheetData>
  <mergeCells count="35">
    <mergeCell ref="A27:B27"/>
    <mergeCell ref="A21:B21"/>
    <mergeCell ref="A22:B22"/>
    <mergeCell ref="A23:B23"/>
    <mergeCell ref="A24:B24"/>
    <mergeCell ref="A26:B26"/>
    <mergeCell ref="H34:I34"/>
    <mergeCell ref="B28:I28"/>
    <mergeCell ref="B29:I29"/>
    <mergeCell ref="B30:I30"/>
    <mergeCell ref="B31:I31"/>
    <mergeCell ref="B32:I32"/>
    <mergeCell ref="A34:D34"/>
    <mergeCell ref="B33:I33"/>
    <mergeCell ref="A1:H1"/>
    <mergeCell ref="A18:B18"/>
    <mergeCell ref="A19:B19"/>
    <mergeCell ref="A20:B20"/>
    <mergeCell ref="A2:I2"/>
    <mergeCell ref="A3:I3"/>
    <mergeCell ref="A4:I4"/>
    <mergeCell ref="A12:B12"/>
    <mergeCell ref="A5:B5"/>
    <mergeCell ref="A6:B6"/>
    <mergeCell ref="A7:B7"/>
    <mergeCell ref="A8:B8"/>
    <mergeCell ref="A9:B9"/>
    <mergeCell ref="A10:B10"/>
    <mergeCell ref="A11:B11"/>
    <mergeCell ref="A25:B25"/>
    <mergeCell ref="A13:B13"/>
    <mergeCell ref="A14:B14"/>
    <mergeCell ref="A15:B15"/>
    <mergeCell ref="A16:B16"/>
    <mergeCell ref="A17:B17"/>
  </mergeCells>
  <hyperlinks>
    <hyperlink ref="I1" location="'Inhaltsverzeichnis - Indice'!A1" display="Inhaltsverzeichnis / Indice" xr:uid="{00000000-0004-0000-2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22"/>
  <sheetViews>
    <sheetView zoomScale="120" zoomScaleNormal="120" workbookViewId="0">
      <selection sqref="A1:J1"/>
    </sheetView>
  </sheetViews>
  <sheetFormatPr baseColWidth="10" defaultColWidth="9.33203125" defaultRowHeight="14.4" x14ac:dyDescent="0.3"/>
  <cols>
    <col min="1" max="1" width="2.6640625" style="7" customWidth="1"/>
    <col min="2" max="2" width="8.5546875" style="7" customWidth="1"/>
    <col min="3" max="3" width="10.77734375" style="7" customWidth="1"/>
    <col min="4" max="4" width="21.77734375" style="7" customWidth="1"/>
    <col min="5" max="7" width="13.33203125" style="7" customWidth="1"/>
    <col min="8" max="8" width="13.33203125" style="67" customWidth="1"/>
    <col min="9" max="10" width="13.33203125" style="7" customWidth="1"/>
    <col min="11" max="11" width="30.77734375" style="99" customWidth="1"/>
    <col min="12" max="16384" width="9.33203125" style="7"/>
  </cols>
  <sheetData>
    <row r="1" spans="1:11" s="85" customFormat="1" ht="12" customHeight="1" x14ac:dyDescent="0.2">
      <c r="A1" s="970" t="s">
        <v>863</v>
      </c>
      <c r="B1" s="970"/>
      <c r="C1" s="970"/>
      <c r="D1" s="970"/>
      <c r="E1" s="970"/>
      <c r="F1" s="970"/>
      <c r="G1" s="970"/>
      <c r="H1" s="970"/>
      <c r="I1" s="970"/>
      <c r="J1" s="970"/>
      <c r="K1" s="249" t="s">
        <v>1614</v>
      </c>
    </row>
    <row r="2" spans="1:11" ht="22.05" customHeight="1" x14ac:dyDescent="0.3">
      <c r="A2" s="792" t="s">
        <v>1739</v>
      </c>
      <c r="B2" s="792"/>
      <c r="C2" s="792"/>
      <c r="D2" s="792"/>
      <c r="E2" s="792"/>
      <c r="F2" s="792"/>
      <c r="G2" s="792"/>
      <c r="H2" s="792"/>
      <c r="I2" s="792"/>
      <c r="J2" s="792"/>
      <c r="K2" s="792"/>
    </row>
    <row r="3" spans="1:11" ht="22.05" customHeight="1" x14ac:dyDescent="0.3">
      <c r="A3" s="792" t="s">
        <v>1740</v>
      </c>
      <c r="B3" s="792"/>
      <c r="C3" s="792"/>
      <c r="D3" s="792"/>
      <c r="E3" s="792"/>
      <c r="F3" s="792"/>
      <c r="G3" s="792"/>
      <c r="H3" s="792"/>
      <c r="I3" s="792"/>
      <c r="J3" s="792"/>
      <c r="K3" s="792"/>
    </row>
    <row r="4" spans="1:11" s="85" customFormat="1" ht="12" customHeight="1" x14ac:dyDescent="0.2">
      <c r="A4" s="992"/>
      <c r="B4" s="992"/>
      <c r="C4" s="992"/>
      <c r="D4" s="992"/>
      <c r="E4" s="992"/>
      <c r="F4" s="992"/>
      <c r="G4" s="992"/>
      <c r="H4" s="992"/>
      <c r="I4" s="992"/>
      <c r="J4" s="992"/>
      <c r="K4" s="992"/>
    </row>
    <row r="5" spans="1:11" ht="22.95" customHeight="1" x14ac:dyDescent="0.3">
      <c r="A5" s="990" t="s">
        <v>1210</v>
      </c>
      <c r="B5" s="1001"/>
      <c r="C5" s="332" t="s">
        <v>1229</v>
      </c>
      <c r="D5" s="632" t="s">
        <v>2155</v>
      </c>
      <c r="E5" s="333" t="s">
        <v>2143</v>
      </c>
      <c r="F5" s="333" t="s">
        <v>2144</v>
      </c>
      <c r="G5" s="333" t="s">
        <v>1604</v>
      </c>
      <c r="H5" s="335" t="s">
        <v>2145</v>
      </c>
      <c r="I5" s="333" t="s">
        <v>2146</v>
      </c>
      <c r="J5" s="333" t="s">
        <v>2147</v>
      </c>
      <c r="K5" s="334" t="s">
        <v>2156</v>
      </c>
    </row>
    <row r="6" spans="1:11" ht="12.45" customHeight="1" x14ac:dyDescent="0.3">
      <c r="A6" s="1002"/>
      <c r="B6" s="1002"/>
      <c r="C6" s="466"/>
      <c r="D6" s="466"/>
      <c r="E6" s="388"/>
      <c r="F6" s="388"/>
      <c r="G6" s="388"/>
      <c r="H6" s="403"/>
      <c r="I6" s="388"/>
      <c r="J6" s="388"/>
      <c r="K6" s="423"/>
    </row>
    <row r="7" spans="1:11" ht="12.45" customHeight="1" x14ac:dyDescent="0.3">
      <c r="A7" s="896">
        <v>1</v>
      </c>
      <c r="B7" s="896"/>
      <c r="C7" s="466" t="s">
        <v>837</v>
      </c>
      <c r="D7" s="456" t="s">
        <v>526</v>
      </c>
      <c r="E7" s="409">
        <v>6608</v>
      </c>
      <c r="F7" s="409">
        <v>1142</v>
      </c>
      <c r="G7" s="409">
        <v>7751</v>
      </c>
      <c r="H7" s="410">
        <v>6960</v>
      </c>
      <c r="I7" s="409">
        <v>8530</v>
      </c>
      <c r="J7" s="409">
        <v>6981</v>
      </c>
      <c r="K7" s="423" t="s">
        <v>527</v>
      </c>
    </row>
    <row r="8" spans="1:11" ht="12.45" customHeight="1" x14ac:dyDescent="0.3">
      <c r="A8" s="896">
        <v>2</v>
      </c>
      <c r="B8" s="896"/>
      <c r="C8" s="466" t="s">
        <v>837</v>
      </c>
      <c r="D8" s="456" t="s">
        <v>566</v>
      </c>
      <c r="E8" s="409">
        <v>10930</v>
      </c>
      <c r="F8" s="409">
        <v>1879</v>
      </c>
      <c r="G8" s="409">
        <v>12809</v>
      </c>
      <c r="H8" s="410">
        <v>11785</v>
      </c>
      <c r="I8" s="409">
        <v>13170</v>
      </c>
      <c r="J8" s="409">
        <v>12484</v>
      </c>
      <c r="K8" s="423" t="s">
        <v>567</v>
      </c>
    </row>
    <row r="9" spans="1:11" ht="12.45" customHeight="1" x14ac:dyDescent="0.3">
      <c r="A9" s="896">
        <v>3</v>
      </c>
      <c r="B9" s="896"/>
      <c r="C9" s="466" t="s">
        <v>837</v>
      </c>
      <c r="D9" s="456" t="s">
        <v>570</v>
      </c>
      <c r="E9" s="409">
        <v>18299</v>
      </c>
      <c r="F9" s="409">
        <v>3650</v>
      </c>
      <c r="G9" s="409">
        <v>21950</v>
      </c>
      <c r="H9" s="410">
        <v>20860</v>
      </c>
      <c r="I9" s="409">
        <v>22183</v>
      </c>
      <c r="J9" s="409">
        <v>21713</v>
      </c>
      <c r="K9" s="423" t="s">
        <v>571</v>
      </c>
    </row>
    <row r="10" spans="1:11" ht="12.45" customHeight="1" x14ac:dyDescent="0.3">
      <c r="A10" s="896">
        <v>4</v>
      </c>
      <c r="B10" s="896"/>
      <c r="C10" s="466" t="s">
        <v>837</v>
      </c>
      <c r="D10" s="456" t="s">
        <v>572</v>
      </c>
      <c r="E10" s="409">
        <v>16955</v>
      </c>
      <c r="F10" s="409">
        <v>2782</v>
      </c>
      <c r="G10" s="409">
        <v>19737</v>
      </c>
      <c r="H10" s="410">
        <v>18710</v>
      </c>
      <c r="I10" s="409">
        <v>20678</v>
      </c>
      <c r="J10" s="409">
        <v>18781</v>
      </c>
      <c r="K10" s="423" t="s">
        <v>573</v>
      </c>
    </row>
    <row r="11" spans="1:11" ht="12.45" customHeight="1" x14ac:dyDescent="0.3">
      <c r="A11" s="896">
        <v>5</v>
      </c>
      <c r="B11" s="896"/>
      <c r="C11" s="466" t="s">
        <v>837</v>
      </c>
      <c r="D11" s="456" t="s">
        <v>574</v>
      </c>
      <c r="E11" s="409">
        <v>7972</v>
      </c>
      <c r="F11" s="409">
        <v>1230</v>
      </c>
      <c r="G11" s="409">
        <v>9202</v>
      </c>
      <c r="H11" s="410">
        <v>8604</v>
      </c>
      <c r="I11" s="409">
        <v>9897.75</v>
      </c>
      <c r="J11" s="409">
        <v>8494</v>
      </c>
      <c r="K11" s="423" t="s">
        <v>790</v>
      </c>
    </row>
    <row r="12" spans="1:11" ht="12.45" customHeight="1" x14ac:dyDescent="0.3">
      <c r="A12" s="896">
        <v>6</v>
      </c>
      <c r="B12" s="896"/>
      <c r="C12" s="466" t="s">
        <v>837</v>
      </c>
      <c r="D12" s="456" t="s">
        <v>576</v>
      </c>
      <c r="E12" s="409">
        <v>12639</v>
      </c>
      <c r="F12" s="409">
        <v>1964</v>
      </c>
      <c r="G12" s="409">
        <v>14603</v>
      </c>
      <c r="H12" s="410">
        <v>13971</v>
      </c>
      <c r="I12" s="409">
        <v>15112</v>
      </c>
      <c r="J12" s="409">
        <v>14087</v>
      </c>
      <c r="K12" s="423" t="s">
        <v>577</v>
      </c>
    </row>
    <row r="13" spans="1:11" ht="12.45" customHeight="1" x14ac:dyDescent="0.3">
      <c r="A13" s="896">
        <v>7</v>
      </c>
      <c r="B13" s="896"/>
      <c r="C13" s="466" t="s">
        <v>837</v>
      </c>
      <c r="D13" s="456" t="s">
        <v>185</v>
      </c>
      <c r="E13" s="409">
        <v>13748</v>
      </c>
      <c r="F13" s="409">
        <v>1671</v>
      </c>
      <c r="G13" s="409">
        <v>15419</v>
      </c>
      <c r="H13" s="410">
        <v>14738</v>
      </c>
      <c r="I13" s="409">
        <v>15848.125</v>
      </c>
      <c r="J13" s="409">
        <v>14983</v>
      </c>
      <c r="K13" s="423" t="s">
        <v>291</v>
      </c>
    </row>
    <row r="14" spans="1:11" ht="12.45" customHeight="1" x14ac:dyDescent="0.3">
      <c r="A14" s="896">
        <v>8</v>
      </c>
      <c r="B14" s="896"/>
      <c r="C14" s="466" t="s">
        <v>837</v>
      </c>
      <c r="D14" s="456" t="s">
        <v>580</v>
      </c>
      <c r="E14" s="409">
        <v>4825</v>
      </c>
      <c r="F14" s="409">
        <v>677</v>
      </c>
      <c r="G14" s="409">
        <v>5502</v>
      </c>
      <c r="H14" s="410">
        <v>5172</v>
      </c>
      <c r="I14" s="409">
        <v>6142</v>
      </c>
      <c r="J14" s="409">
        <v>4851</v>
      </c>
      <c r="K14" s="423" t="s">
        <v>581</v>
      </c>
    </row>
    <row r="15" spans="1:11" ht="12.45" customHeight="1" x14ac:dyDescent="0.3">
      <c r="A15" s="896">
        <v>9</v>
      </c>
      <c r="B15" s="896"/>
      <c r="C15" s="466" t="s">
        <v>837</v>
      </c>
      <c r="D15" s="456" t="s">
        <v>189</v>
      </c>
      <c r="E15" s="409">
        <v>7126</v>
      </c>
      <c r="F15" s="409">
        <v>840</v>
      </c>
      <c r="G15" s="409">
        <v>7967</v>
      </c>
      <c r="H15" s="410">
        <v>7811</v>
      </c>
      <c r="I15" s="409">
        <v>8816</v>
      </c>
      <c r="J15" s="409">
        <v>7103</v>
      </c>
      <c r="K15" s="423" t="s">
        <v>295</v>
      </c>
    </row>
    <row r="16" spans="1:11" ht="12.45" customHeight="1" x14ac:dyDescent="0.3">
      <c r="A16" s="896">
        <v>10</v>
      </c>
      <c r="B16" s="896"/>
      <c r="C16" s="466" t="s">
        <v>837</v>
      </c>
      <c r="D16" s="456" t="s">
        <v>99</v>
      </c>
      <c r="E16" s="409">
        <v>4766</v>
      </c>
      <c r="F16" s="409">
        <v>366</v>
      </c>
      <c r="G16" s="409">
        <v>5132</v>
      </c>
      <c r="H16" s="410">
        <v>4998</v>
      </c>
      <c r="I16" s="409">
        <v>5975</v>
      </c>
      <c r="J16" s="409">
        <v>4275</v>
      </c>
      <c r="K16" s="423" t="s">
        <v>208</v>
      </c>
    </row>
    <row r="17" spans="1:11" ht="12.45" customHeight="1" x14ac:dyDescent="0.3">
      <c r="A17" s="896">
        <v>64</v>
      </c>
      <c r="B17" s="896"/>
      <c r="C17" s="466" t="s">
        <v>837</v>
      </c>
      <c r="D17" s="456" t="s">
        <v>562</v>
      </c>
      <c r="E17" s="409">
        <v>9209</v>
      </c>
      <c r="F17" s="409">
        <v>1564</v>
      </c>
      <c r="G17" s="409">
        <v>10773</v>
      </c>
      <c r="H17" s="410">
        <v>9848</v>
      </c>
      <c r="I17" s="409">
        <v>11411</v>
      </c>
      <c r="J17" s="409">
        <v>10124</v>
      </c>
      <c r="K17" s="423" t="s">
        <v>563</v>
      </c>
    </row>
    <row r="18" spans="1:11" ht="12.45" customHeight="1" x14ac:dyDescent="0.3">
      <c r="A18" s="896">
        <v>77</v>
      </c>
      <c r="B18" s="896"/>
      <c r="C18" s="466" t="s">
        <v>837</v>
      </c>
      <c r="D18" s="456" t="s">
        <v>564</v>
      </c>
      <c r="E18" s="409">
        <v>8681</v>
      </c>
      <c r="F18" s="409">
        <v>1398</v>
      </c>
      <c r="G18" s="409">
        <v>10080</v>
      </c>
      <c r="H18" s="410">
        <v>8952</v>
      </c>
      <c r="I18" s="409">
        <v>10666</v>
      </c>
      <c r="J18" s="409">
        <v>9484</v>
      </c>
      <c r="K18" s="423" t="s">
        <v>565</v>
      </c>
    </row>
    <row r="19" spans="1:11" ht="12.45" customHeight="1" x14ac:dyDescent="0.3">
      <c r="A19" s="896">
        <v>78</v>
      </c>
      <c r="B19" s="896"/>
      <c r="C19" s="466" t="s">
        <v>837</v>
      </c>
      <c r="D19" s="456" t="s">
        <v>1386</v>
      </c>
      <c r="E19" s="409">
        <v>9577</v>
      </c>
      <c r="F19" s="409">
        <v>1213</v>
      </c>
      <c r="G19" s="409">
        <v>10790</v>
      </c>
      <c r="H19" s="410">
        <v>10149</v>
      </c>
      <c r="I19" s="409">
        <v>11142</v>
      </c>
      <c r="J19" s="409">
        <v>10432</v>
      </c>
      <c r="K19" s="423" t="s">
        <v>791</v>
      </c>
    </row>
    <row r="20" spans="1:11" ht="12.45" customHeight="1" x14ac:dyDescent="0.3">
      <c r="A20" s="896">
        <v>90</v>
      </c>
      <c r="B20" s="896"/>
      <c r="C20" s="466" t="s">
        <v>837</v>
      </c>
      <c r="D20" s="456" t="s">
        <v>568</v>
      </c>
      <c r="E20" s="409">
        <v>10418</v>
      </c>
      <c r="F20" s="409">
        <v>2011</v>
      </c>
      <c r="G20" s="409">
        <v>12429</v>
      </c>
      <c r="H20" s="410">
        <v>11478</v>
      </c>
      <c r="I20" s="409">
        <v>12883</v>
      </c>
      <c r="J20" s="409">
        <v>11968</v>
      </c>
      <c r="K20" s="423" t="s">
        <v>569</v>
      </c>
    </row>
    <row r="21" spans="1:11" ht="12.45" customHeight="1" x14ac:dyDescent="0.3">
      <c r="A21" s="896">
        <v>108</v>
      </c>
      <c r="B21" s="896"/>
      <c r="C21" s="466" t="s">
        <v>837</v>
      </c>
      <c r="D21" s="456" t="s">
        <v>291</v>
      </c>
      <c r="E21" s="409">
        <v>10275</v>
      </c>
      <c r="F21" s="409">
        <v>1264</v>
      </c>
      <c r="G21" s="409">
        <v>11539</v>
      </c>
      <c r="H21" s="410">
        <v>10867</v>
      </c>
      <c r="I21" s="409">
        <v>11935</v>
      </c>
      <c r="J21" s="409">
        <v>11136</v>
      </c>
      <c r="K21" s="423" t="s">
        <v>291</v>
      </c>
    </row>
    <row r="22" spans="1:11" ht="12.45" customHeight="1" x14ac:dyDescent="0.3">
      <c r="A22" s="896">
        <v>109</v>
      </c>
      <c r="B22" s="896"/>
      <c r="C22" s="466" t="s">
        <v>837</v>
      </c>
      <c r="D22" s="456" t="s">
        <v>100</v>
      </c>
      <c r="E22" s="409">
        <v>4656</v>
      </c>
      <c r="F22" s="409">
        <v>906</v>
      </c>
      <c r="G22" s="409">
        <v>5563</v>
      </c>
      <c r="H22" s="410">
        <v>5180</v>
      </c>
      <c r="I22" s="409">
        <v>5138</v>
      </c>
      <c r="J22" s="409">
        <v>6020</v>
      </c>
      <c r="K22" s="423" t="s">
        <v>209</v>
      </c>
    </row>
    <row r="23" spans="1:11" ht="12.45" customHeight="1" x14ac:dyDescent="0.3">
      <c r="A23" s="896">
        <v>11</v>
      </c>
      <c r="B23" s="896"/>
      <c r="C23" s="466" t="s">
        <v>835</v>
      </c>
      <c r="D23" s="456" t="s">
        <v>350</v>
      </c>
      <c r="E23" s="409">
        <v>10571</v>
      </c>
      <c r="F23" s="409">
        <v>1384</v>
      </c>
      <c r="G23" s="409">
        <v>11954</v>
      </c>
      <c r="H23" s="410">
        <v>11370</v>
      </c>
      <c r="I23" s="409">
        <v>13801</v>
      </c>
      <c r="J23" s="409">
        <v>10077</v>
      </c>
      <c r="K23" s="423" t="s">
        <v>351</v>
      </c>
    </row>
    <row r="24" spans="1:11" ht="12.45" customHeight="1" x14ac:dyDescent="0.3">
      <c r="A24" s="896">
        <v>12</v>
      </c>
      <c r="B24" s="896"/>
      <c r="C24" s="466" t="s">
        <v>835</v>
      </c>
      <c r="D24" s="456" t="s">
        <v>122</v>
      </c>
      <c r="E24" s="409">
        <v>11675</v>
      </c>
      <c r="F24" s="409">
        <v>1610</v>
      </c>
      <c r="G24" s="409">
        <v>13285</v>
      </c>
      <c r="H24" s="410">
        <v>12598</v>
      </c>
      <c r="I24" s="409">
        <v>15176</v>
      </c>
      <c r="J24" s="409">
        <v>11362</v>
      </c>
      <c r="K24" s="423" t="s">
        <v>232</v>
      </c>
    </row>
    <row r="25" spans="1:11" ht="12.45" customHeight="1" x14ac:dyDescent="0.3">
      <c r="A25" s="896">
        <v>13</v>
      </c>
      <c r="B25" s="896"/>
      <c r="C25" s="466" t="s">
        <v>835</v>
      </c>
      <c r="D25" s="456" t="s">
        <v>362</v>
      </c>
      <c r="E25" s="409">
        <v>14606</v>
      </c>
      <c r="F25" s="409">
        <v>2210</v>
      </c>
      <c r="G25" s="409">
        <v>16816</v>
      </c>
      <c r="H25" s="410">
        <v>15973.6</v>
      </c>
      <c r="I25" s="409">
        <v>18881</v>
      </c>
      <c r="J25" s="409">
        <v>14717</v>
      </c>
      <c r="K25" s="423" t="s">
        <v>363</v>
      </c>
    </row>
    <row r="26" spans="1:11" ht="12.45" customHeight="1" x14ac:dyDescent="0.3">
      <c r="A26" s="896">
        <v>14</v>
      </c>
      <c r="B26" s="896"/>
      <c r="C26" s="466" t="s">
        <v>835</v>
      </c>
      <c r="D26" s="456" t="s">
        <v>364</v>
      </c>
      <c r="E26" s="409">
        <v>15495</v>
      </c>
      <c r="F26" s="409">
        <v>2467</v>
      </c>
      <c r="G26" s="409">
        <v>17919</v>
      </c>
      <c r="H26" s="410">
        <v>16985</v>
      </c>
      <c r="I26" s="409">
        <v>19940</v>
      </c>
      <c r="J26" s="409">
        <v>15828</v>
      </c>
      <c r="K26" s="423" t="s">
        <v>365</v>
      </c>
    </row>
    <row r="27" spans="1:11" ht="12.45" customHeight="1" x14ac:dyDescent="0.3">
      <c r="A27" s="896">
        <v>17</v>
      </c>
      <c r="B27" s="896"/>
      <c r="C27" s="466" t="s">
        <v>835</v>
      </c>
      <c r="D27" s="456" t="s">
        <v>593</v>
      </c>
      <c r="E27" s="409">
        <v>27690</v>
      </c>
      <c r="F27" s="409">
        <v>4461</v>
      </c>
      <c r="G27" s="409">
        <v>32151</v>
      </c>
      <c r="H27" s="410">
        <v>30452</v>
      </c>
      <c r="I27" s="409">
        <v>34114</v>
      </c>
      <c r="J27" s="409">
        <v>30156</v>
      </c>
      <c r="K27" s="423" t="s">
        <v>594</v>
      </c>
    </row>
    <row r="28" spans="1:11" ht="12.45" customHeight="1" x14ac:dyDescent="0.3">
      <c r="A28" s="896">
        <v>45</v>
      </c>
      <c r="B28" s="896"/>
      <c r="C28" s="466" t="s">
        <v>835</v>
      </c>
      <c r="D28" s="456" t="s">
        <v>588</v>
      </c>
      <c r="E28" s="409">
        <v>1047</v>
      </c>
      <c r="F28" s="409">
        <v>66</v>
      </c>
      <c r="G28" s="409">
        <v>1113</v>
      </c>
      <c r="H28" s="410">
        <v>1074</v>
      </c>
      <c r="I28" s="409">
        <v>1624</v>
      </c>
      <c r="J28" s="409">
        <v>583</v>
      </c>
      <c r="K28" s="423" t="s">
        <v>588</v>
      </c>
    </row>
    <row r="29" spans="1:11" ht="12.45" customHeight="1" x14ac:dyDescent="0.3">
      <c r="A29" s="896">
        <v>65</v>
      </c>
      <c r="B29" s="896"/>
      <c r="C29" s="466" t="s">
        <v>835</v>
      </c>
      <c r="D29" s="456" t="s">
        <v>591</v>
      </c>
      <c r="E29" s="409">
        <v>36593</v>
      </c>
      <c r="F29" s="409">
        <v>5634</v>
      </c>
      <c r="G29" s="409">
        <v>42227</v>
      </c>
      <c r="H29" s="410">
        <v>39869</v>
      </c>
      <c r="I29" s="409">
        <v>44291</v>
      </c>
      <c r="J29" s="409">
        <v>40767</v>
      </c>
      <c r="K29" s="423" t="s">
        <v>592</v>
      </c>
    </row>
    <row r="30" spans="1:11" ht="12.45" customHeight="1" x14ac:dyDescent="0.3">
      <c r="A30" s="896">
        <v>66</v>
      </c>
      <c r="B30" s="896"/>
      <c r="C30" s="466" t="s">
        <v>835</v>
      </c>
      <c r="D30" s="456" t="s">
        <v>595</v>
      </c>
      <c r="E30" s="409">
        <v>28354</v>
      </c>
      <c r="F30" s="409">
        <v>4264</v>
      </c>
      <c r="G30" s="409">
        <v>32617</v>
      </c>
      <c r="H30" s="410">
        <v>31122</v>
      </c>
      <c r="I30" s="409">
        <v>34221</v>
      </c>
      <c r="J30" s="409">
        <v>30987</v>
      </c>
      <c r="K30" s="423" t="s">
        <v>596</v>
      </c>
    </row>
    <row r="31" spans="1:11" ht="12.45" customHeight="1" x14ac:dyDescent="0.3">
      <c r="A31" s="896">
        <v>67</v>
      </c>
      <c r="B31" s="896"/>
      <c r="C31" s="466" t="s">
        <v>835</v>
      </c>
      <c r="D31" s="456" t="s">
        <v>793</v>
      </c>
      <c r="E31" s="409">
        <v>7886</v>
      </c>
      <c r="F31" s="409">
        <v>1101</v>
      </c>
      <c r="G31" s="409">
        <v>8981</v>
      </c>
      <c r="H31" s="410">
        <v>8648</v>
      </c>
      <c r="I31" s="409">
        <v>8909</v>
      </c>
      <c r="J31" s="409">
        <v>9053</v>
      </c>
      <c r="K31" s="423" t="s">
        <v>794</v>
      </c>
    </row>
    <row r="32" spans="1:11" ht="12.45" customHeight="1" x14ac:dyDescent="0.3">
      <c r="A32" s="896">
        <v>76</v>
      </c>
      <c r="B32" s="896"/>
      <c r="C32" s="466" t="s">
        <v>835</v>
      </c>
      <c r="D32" s="456" t="s">
        <v>795</v>
      </c>
      <c r="E32" s="409">
        <v>1724</v>
      </c>
      <c r="F32" s="409">
        <v>64</v>
      </c>
      <c r="G32" s="409">
        <v>1789</v>
      </c>
      <c r="H32" s="410">
        <v>1755</v>
      </c>
      <c r="I32" s="409">
        <v>1977.5</v>
      </c>
      <c r="J32" s="409">
        <v>1061</v>
      </c>
      <c r="K32" s="423" t="s">
        <v>796</v>
      </c>
    </row>
    <row r="33" spans="1:11" ht="12.45" customHeight="1" x14ac:dyDescent="0.3">
      <c r="A33" s="896">
        <v>18</v>
      </c>
      <c r="B33" s="896"/>
      <c r="C33" s="466" t="s">
        <v>862</v>
      </c>
      <c r="D33" s="456" t="s">
        <v>528</v>
      </c>
      <c r="E33" s="409">
        <v>5026</v>
      </c>
      <c r="F33" s="409">
        <v>566</v>
      </c>
      <c r="G33" s="409">
        <v>5592</v>
      </c>
      <c r="H33" s="410">
        <v>5343</v>
      </c>
      <c r="I33" s="409">
        <v>6842</v>
      </c>
      <c r="J33" s="409">
        <v>4321</v>
      </c>
      <c r="K33" s="423" t="s">
        <v>529</v>
      </c>
    </row>
    <row r="34" spans="1:11" ht="12.45" customHeight="1" x14ac:dyDescent="0.3">
      <c r="A34" s="896">
        <v>100</v>
      </c>
      <c r="B34" s="896"/>
      <c r="C34" s="466" t="s">
        <v>862</v>
      </c>
      <c r="D34" s="456" t="s">
        <v>130</v>
      </c>
      <c r="E34" s="409">
        <v>7414</v>
      </c>
      <c r="F34" s="409">
        <v>938</v>
      </c>
      <c r="G34" s="409">
        <v>8352</v>
      </c>
      <c r="H34" s="410">
        <v>7959</v>
      </c>
      <c r="I34" s="409">
        <v>9812</v>
      </c>
      <c r="J34" s="409">
        <v>6868</v>
      </c>
      <c r="K34" s="423" t="s">
        <v>349</v>
      </c>
    </row>
    <row r="35" spans="1:11" ht="12.45" customHeight="1" x14ac:dyDescent="0.3">
      <c r="A35" s="896">
        <v>19</v>
      </c>
      <c r="B35" s="896"/>
      <c r="C35" s="466" t="s">
        <v>855</v>
      </c>
      <c r="D35" s="456" t="s">
        <v>604</v>
      </c>
      <c r="E35" s="409">
        <v>3169</v>
      </c>
      <c r="F35" s="409">
        <v>458</v>
      </c>
      <c r="G35" s="409">
        <v>3627</v>
      </c>
      <c r="H35" s="410">
        <v>3528</v>
      </c>
      <c r="I35" s="409">
        <v>4258</v>
      </c>
      <c r="J35" s="409">
        <v>2987</v>
      </c>
      <c r="K35" s="423" t="s">
        <v>283</v>
      </c>
    </row>
    <row r="36" spans="1:11" ht="12.45" customHeight="1" x14ac:dyDescent="0.3">
      <c r="A36" s="896">
        <v>20</v>
      </c>
      <c r="B36" s="896"/>
      <c r="C36" s="466" t="s">
        <v>836</v>
      </c>
      <c r="D36" s="456" t="s">
        <v>380</v>
      </c>
      <c r="E36" s="409">
        <v>17332</v>
      </c>
      <c r="F36" s="409">
        <v>2899</v>
      </c>
      <c r="G36" s="409">
        <v>20231</v>
      </c>
      <c r="H36" s="410">
        <v>19767</v>
      </c>
      <c r="I36" s="409">
        <v>20824</v>
      </c>
      <c r="J36" s="409">
        <v>19629</v>
      </c>
      <c r="K36" s="423" t="s">
        <v>381</v>
      </c>
    </row>
    <row r="37" spans="1:11" ht="12.45" customHeight="1" x14ac:dyDescent="0.3">
      <c r="A37" s="896">
        <v>21</v>
      </c>
      <c r="B37" s="896"/>
      <c r="C37" s="466" t="s">
        <v>836</v>
      </c>
      <c r="D37" s="456" t="s">
        <v>608</v>
      </c>
      <c r="E37" s="409">
        <v>1930.6</v>
      </c>
      <c r="F37" s="409">
        <v>214</v>
      </c>
      <c r="G37" s="409">
        <v>2145</v>
      </c>
      <c r="H37" s="410">
        <v>2133</v>
      </c>
      <c r="I37" s="409">
        <v>2765</v>
      </c>
      <c r="J37" s="409">
        <v>1514</v>
      </c>
      <c r="K37" s="423" t="s">
        <v>609</v>
      </c>
    </row>
    <row r="38" spans="1:11" ht="12.45" customHeight="1" x14ac:dyDescent="0.3">
      <c r="A38" s="896">
        <v>68</v>
      </c>
      <c r="B38" s="896"/>
      <c r="C38" s="466" t="s">
        <v>836</v>
      </c>
      <c r="D38" s="456" t="s">
        <v>610</v>
      </c>
      <c r="E38" s="409">
        <v>21708</v>
      </c>
      <c r="F38" s="409">
        <v>3565</v>
      </c>
      <c r="G38" s="409">
        <v>25273</v>
      </c>
      <c r="H38" s="410">
        <v>24654</v>
      </c>
      <c r="I38" s="409">
        <v>26680.625</v>
      </c>
      <c r="J38" s="409">
        <v>23843</v>
      </c>
      <c r="K38" s="423" t="s">
        <v>611</v>
      </c>
    </row>
    <row r="39" spans="1:11" ht="12.45" customHeight="1" x14ac:dyDescent="0.3">
      <c r="A39" s="896">
        <v>22</v>
      </c>
      <c r="B39" s="896"/>
      <c r="C39" s="466" t="s">
        <v>845</v>
      </c>
      <c r="D39" s="456" t="s">
        <v>615</v>
      </c>
      <c r="E39" s="409">
        <v>11317</v>
      </c>
      <c r="F39" s="409">
        <v>1723</v>
      </c>
      <c r="G39" s="409">
        <v>13041</v>
      </c>
      <c r="H39" s="410">
        <v>12533</v>
      </c>
      <c r="I39" s="409">
        <v>14810</v>
      </c>
      <c r="J39" s="409">
        <v>11242</v>
      </c>
      <c r="K39" s="423" t="s">
        <v>616</v>
      </c>
    </row>
    <row r="40" spans="1:11" ht="12.45" customHeight="1" x14ac:dyDescent="0.3">
      <c r="A40" s="896">
        <v>23</v>
      </c>
      <c r="B40" s="896"/>
      <c r="C40" s="466" t="s">
        <v>845</v>
      </c>
      <c r="D40" s="456" t="s">
        <v>801</v>
      </c>
      <c r="E40" s="409">
        <v>5884</v>
      </c>
      <c r="F40" s="409">
        <v>894</v>
      </c>
      <c r="G40" s="409">
        <v>6778</v>
      </c>
      <c r="H40" s="410">
        <v>6452</v>
      </c>
      <c r="I40" s="409">
        <v>7789</v>
      </c>
      <c r="J40" s="409">
        <v>5750</v>
      </c>
      <c r="K40" s="423" t="s">
        <v>2058</v>
      </c>
    </row>
    <row r="41" spans="1:11" ht="12.45" customHeight="1" x14ac:dyDescent="0.3">
      <c r="A41" s="896">
        <v>24</v>
      </c>
      <c r="B41" s="896"/>
      <c r="C41" s="466" t="s">
        <v>845</v>
      </c>
      <c r="D41" s="456" t="s">
        <v>618</v>
      </c>
      <c r="E41" s="409">
        <v>12807</v>
      </c>
      <c r="F41" s="409">
        <v>1640</v>
      </c>
      <c r="G41" s="409">
        <v>14447</v>
      </c>
      <c r="H41" s="410">
        <v>13636</v>
      </c>
      <c r="I41" s="409">
        <v>15188</v>
      </c>
      <c r="J41" s="409">
        <v>13694</v>
      </c>
      <c r="K41" s="423" t="s">
        <v>619</v>
      </c>
    </row>
    <row r="42" spans="1:11" ht="12.45" customHeight="1" x14ac:dyDescent="0.3">
      <c r="A42" s="896">
        <v>101</v>
      </c>
      <c r="B42" s="896"/>
      <c r="C42" s="466" t="s">
        <v>845</v>
      </c>
      <c r="D42" s="456" t="s">
        <v>2091</v>
      </c>
      <c r="E42" s="409">
        <v>1441</v>
      </c>
      <c r="F42" s="409">
        <v>124</v>
      </c>
      <c r="G42" s="409">
        <v>1565</v>
      </c>
      <c r="H42" s="410">
        <v>1519</v>
      </c>
      <c r="I42" s="409">
        <v>2127</v>
      </c>
      <c r="J42" s="409">
        <v>994</v>
      </c>
      <c r="K42" s="423" t="s">
        <v>2055</v>
      </c>
    </row>
    <row r="43" spans="1:11" ht="12.45" customHeight="1" x14ac:dyDescent="0.3">
      <c r="A43" s="896">
        <v>25</v>
      </c>
      <c r="B43" s="896"/>
      <c r="C43" s="466" t="s">
        <v>853</v>
      </c>
      <c r="D43" s="456" t="s">
        <v>138</v>
      </c>
      <c r="E43" s="409">
        <v>1606</v>
      </c>
      <c r="F43" s="409">
        <v>164</v>
      </c>
      <c r="G43" s="409">
        <v>1770</v>
      </c>
      <c r="H43" s="410">
        <v>1721</v>
      </c>
      <c r="I43" s="409">
        <v>2345</v>
      </c>
      <c r="J43" s="409">
        <v>1186</v>
      </c>
      <c r="K43" s="423" t="s">
        <v>247</v>
      </c>
    </row>
    <row r="44" spans="1:11" ht="12.45" customHeight="1" x14ac:dyDescent="0.3">
      <c r="A44" s="896">
        <v>26</v>
      </c>
      <c r="B44" s="896"/>
      <c r="C44" s="466" t="s">
        <v>860</v>
      </c>
      <c r="D44" s="456" t="s">
        <v>804</v>
      </c>
      <c r="E44" s="409">
        <v>7106</v>
      </c>
      <c r="F44" s="409">
        <v>1122</v>
      </c>
      <c r="G44" s="409">
        <v>8228.4</v>
      </c>
      <c r="H44" s="410">
        <v>7863</v>
      </c>
      <c r="I44" s="409">
        <v>8474</v>
      </c>
      <c r="J44" s="409">
        <v>7979</v>
      </c>
      <c r="K44" s="423" t="s">
        <v>2086</v>
      </c>
    </row>
    <row r="45" spans="1:11" ht="12.45" customHeight="1" x14ac:dyDescent="0.3">
      <c r="A45" s="896">
        <v>79</v>
      </c>
      <c r="B45" s="896"/>
      <c r="C45" s="466" t="s">
        <v>860</v>
      </c>
      <c r="D45" s="456" t="s">
        <v>144</v>
      </c>
      <c r="E45" s="409">
        <v>5512</v>
      </c>
      <c r="F45" s="409">
        <v>825</v>
      </c>
      <c r="G45" s="409">
        <v>6307</v>
      </c>
      <c r="H45" s="410">
        <v>5899</v>
      </c>
      <c r="I45" s="409">
        <v>6798</v>
      </c>
      <c r="J45" s="409">
        <v>5802</v>
      </c>
      <c r="K45" s="423" t="s">
        <v>253</v>
      </c>
    </row>
    <row r="46" spans="1:11" ht="12.45" customHeight="1" x14ac:dyDescent="0.3">
      <c r="A46" s="896">
        <v>27</v>
      </c>
      <c r="B46" s="896"/>
      <c r="C46" s="466" t="s">
        <v>839</v>
      </c>
      <c r="D46" s="456" t="s">
        <v>629</v>
      </c>
      <c r="E46" s="409">
        <v>9357</v>
      </c>
      <c r="F46" s="409">
        <v>1405</v>
      </c>
      <c r="G46" s="409">
        <v>10762</v>
      </c>
      <c r="H46" s="410">
        <v>10403</v>
      </c>
      <c r="I46" s="409">
        <v>11080</v>
      </c>
      <c r="J46" s="409">
        <v>10439</v>
      </c>
      <c r="K46" s="423" t="s">
        <v>630</v>
      </c>
    </row>
    <row r="47" spans="1:11" ht="12.45" customHeight="1" x14ac:dyDescent="0.3">
      <c r="A47" s="896">
        <v>28</v>
      </c>
      <c r="B47" s="896"/>
      <c r="C47" s="466" t="s">
        <v>839</v>
      </c>
      <c r="D47" s="456" t="s">
        <v>184</v>
      </c>
      <c r="E47" s="409">
        <v>17483</v>
      </c>
      <c r="F47" s="409">
        <v>2801</v>
      </c>
      <c r="G47" s="409">
        <v>20284</v>
      </c>
      <c r="H47" s="410">
        <v>18966</v>
      </c>
      <c r="I47" s="409">
        <v>21280</v>
      </c>
      <c r="J47" s="409">
        <v>19271</v>
      </c>
      <c r="K47" s="423" t="s">
        <v>290</v>
      </c>
    </row>
    <row r="48" spans="1:11" ht="12.45" customHeight="1" x14ac:dyDescent="0.3">
      <c r="A48" s="896">
        <v>29</v>
      </c>
      <c r="B48" s="896"/>
      <c r="C48" s="466" t="s">
        <v>839</v>
      </c>
      <c r="D48" s="456" t="s">
        <v>416</v>
      </c>
      <c r="E48" s="409">
        <v>18476</v>
      </c>
      <c r="F48" s="409">
        <v>2841</v>
      </c>
      <c r="G48" s="409">
        <v>21317</v>
      </c>
      <c r="H48" s="410">
        <v>19833</v>
      </c>
      <c r="I48" s="409">
        <v>22660</v>
      </c>
      <c r="J48" s="409">
        <v>19659</v>
      </c>
      <c r="K48" s="423" t="s">
        <v>2056</v>
      </c>
    </row>
    <row r="49" spans="1:11" ht="12.45" customHeight="1" x14ac:dyDescent="0.3">
      <c r="A49" s="896">
        <v>30</v>
      </c>
      <c r="B49" s="896"/>
      <c r="C49" s="466" t="s">
        <v>839</v>
      </c>
      <c r="D49" s="456" t="s">
        <v>631</v>
      </c>
      <c r="E49" s="409">
        <v>16985</v>
      </c>
      <c r="F49" s="409">
        <v>2491</v>
      </c>
      <c r="G49" s="409">
        <v>19476</v>
      </c>
      <c r="H49" s="410">
        <v>18334</v>
      </c>
      <c r="I49" s="409">
        <v>21020</v>
      </c>
      <c r="J49" s="409">
        <v>17906</v>
      </c>
      <c r="K49" s="423" t="s">
        <v>632</v>
      </c>
    </row>
    <row r="50" spans="1:11" ht="12.45" customHeight="1" x14ac:dyDescent="0.3">
      <c r="A50" s="896">
        <v>31</v>
      </c>
      <c r="B50" s="896"/>
      <c r="C50" s="466" t="s">
        <v>839</v>
      </c>
      <c r="D50" s="456" t="s">
        <v>633</v>
      </c>
      <c r="E50" s="409">
        <v>12276</v>
      </c>
      <c r="F50" s="409">
        <v>1607</v>
      </c>
      <c r="G50" s="409">
        <v>13884</v>
      </c>
      <c r="H50" s="410">
        <v>13076</v>
      </c>
      <c r="I50" s="409">
        <v>15687</v>
      </c>
      <c r="J50" s="409">
        <v>12050</v>
      </c>
      <c r="K50" s="423" t="s">
        <v>634</v>
      </c>
    </row>
    <row r="51" spans="1:11" ht="12.45" customHeight="1" x14ac:dyDescent="0.3">
      <c r="A51" s="896">
        <v>32</v>
      </c>
      <c r="B51" s="896"/>
      <c r="C51" s="466" t="s">
        <v>839</v>
      </c>
      <c r="D51" s="456" t="s">
        <v>530</v>
      </c>
      <c r="E51" s="409">
        <v>5869</v>
      </c>
      <c r="F51" s="409">
        <v>621</v>
      </c>
      <c r="G51" s="409">
        <v>6490</v>
      </c>
      <c r="H51" s="410">
        <v>6028</v>
      </c>
      <c r="I51" s="409">
        <v>7243</v>
      </c>
      <c r="J51" s="409">
        <v>5726</v>
      </c>
      <c r="K51" s="423" t="s">
        <v>531</v>
      </c>
    </row>
    <row r="52" spans="1:11" ht="12.45" customHeight="1" x14ac:dyDescent="0.3">
      <c r="A52" s="896">
        <v>33</v>
      </c>
      <c r="B52" s="896"/>
      <c r="C52" s="466" t="s">
        <v>864</v>
      </c>
      <c r="D52" s="456" t="s">
        <v>638</v>
      </c>
      <c r="E52" s="409">
        <v>3938</v>
      </c>
      <c r="F52" s="409">
        <v>335</v>
      </c>
      <c r="G52" s="409">
        <v>4273</v>
      </c>
      <c r="H52" s="410">
        <v>4062</v>
      </c>
      <c r="I52" s="409">
        <v>5535</v>
      </c>
      <c r="J52" s="409">
        <v>2990</v>
      </c>
      <c r="K52" s="423" t="s">
        <v>639</v>
      </c>
    </row>
    <row r="53" spans="1:11" ht="12.45" customHeight="1" x14ac:dyDescent="0.3">
      <c r="A53" s="896">
        <v>34</v>
      </c>
      <c r="B53" s="896"/>
      <c r="C53" s="466" t="s">
        <v>865</v>
      </c>
      <c r="D53" s="456" t="s">
        <v>167</v>
      </c>
      <c r="E53" s="409">
        <v>4797</v>
      </c>
      <c r="F53" s="409">
        <v>529</v>
      </c>
      <c r="G53" s="409">
        <v>5326</v>
      </c>
      <c r="H53" s="410">
        <v>5107</v>
      </c>
      <c r="I53" s="409">
        <v>5840</v>
      </c>
      <c r="J53" s="409">
        <v>4757</v>
      </c>
      <c r="K53" s="423" t="s">
        <v>274</v>
      </c>
    </row>
    <row r="54" spans="1:11" ht="12.45" customHeight="1" x14ac:dyDescent="0.3">
      <c r="A54" s="896">
        <v>91</v>
      </c>
      <c r="B54" s="896"/>
      <c r="C54" s="466" t="s">
        <v>865</v>
      </c>
      <c r="D54" s="456" t="s">
        <v>642</v>
      </c>
      <c r="E54" s="409">
        <v>1800</v>
      </c>
      <c r="F54" s="409">
        <v>209</v>
      </c>
      <c r="G54" s="409">
        <v>2008</v>
      </c>
      <c r="H54" s="410">
        <v>1894</v>
      </c>
      <c r="I54" s="409">
        <v>2191</v>
      </c>
      <c r="J54" s="409">
        <v>1818</v>
      </c>
      <c r="K54" s="423" t="s">
        <v>643</v>
      </c>
    </row>
    <row r="55" spans="1:11" ht="12.45" customHeight="1" x14ac:dyDescent="0.3">
      <c r="A55" s="896">
        <v>35</v>
      </c>
      <c r="B55" s="896"/>
      <c r="C55" s="466" t="s">
        <v>843</v>
      </c>
      <c r="D55" s="456" t="s">
        <v>809</v>
      </c>
      <c r="E55" s="409">
        <v>1531</v>
      </c>
      <c r="F55" s="409">
        <v>190</v>
      </c>
      <c r="G55" s="409">
        <v>1721</v>
      </c>
      <c r="H55" s="410">
        <v>1638</v>
      </c>
      <c r="I55" s="409">
        <v>2104</v>
      </c>
      <c r="J55" s="409">
        <v>1331</v>
      </c>
      <c r="K55" s="423" t="s">
        <v>2085</v>
      </c>
    </row>
    <row r="56" spans="1:11" ht="12.45" customHeight="1" x14ac:dyDescent="0.3">
      <c r="A56" s="896">
        <v>36</v>
      </c>
      <c r="B56" s="896"/>
      <c r="C56" s="466" t="s">
        <v>843</v>
      </c>
      <c r="D56" s="456" t="s">
        <v>132</v>
      </c>
      <c r="E56" s="409">
        <v>6559</v>
      </c>
      <c r="F56" s="409">
        <v>1303</v>
      </c>
      <c r="G56" s="409">
        <v>7862</v>
      </c>
      <c r="H56" s="410">
        <v>7495</v>
      </c>
      <c r="I56" s="409">
        <v>7862</v>
      </c>
      <c r="J56" s="409" t="s">
        <v>12</v>
      </c>
      <c r="K56" s="423" t="s">
        <v>241</v>
      </c>
    </row>
    <row r="57" spans="1:11" ht="12.45" customHeight="1" x14ac:dyDescent="0.3">
      <c r="A57" s="896">
        <v>104</v>
      </c>
      <c r="B57" s="896"/>
      <c r="C57" s="466" t="s">
        <v>843</v>
      </c>
      <c r="D57" s="456" t="s">
        <v>108</v>
      </c>
      <c r="E57" s="409">
        <v>5226</v>
      </c>
      <c r="F57" s="409">
        <v>741</v>
      </c>
      <c r="G57" s="409">
        <v>5967</v>
      </c>
      <c r="H57" s="410">
        <v>5699</v>
      </c>
      <c r="I57" s="409">
        <v>6289</v>
      </c>
      <c r="J57" s="409">
        <v>5639</v>
      </c>
      <c r="K57" s="423" t="s">
        <v>217</v>
      </c>
    </row>
    <row r="58" spans="1:11" ht="12.45" customHeight="1" x14ac:dyDescent="0.3">
      <c r="A58" s="896">
        <v>105</v>
      </c>
      <c r="B58" s="896"/>
      <c r="C58" s="466" t="s">
        <v>843</v>
      </c>
      <c r="D58" s="456" t="s">
        <v>126</v>
      </c>
      <c r="E58" s="409">
        <v>4992</v>
      </c>
      <c r="F58" s="409">
        <v>798</v>
      </c>
      <c r="G58" s="409">
        <v>5790</v>
      </c>
      <c r="H58" s="410">
        <v>5557</v>
      </c>
      <c r="I58" s="409">
        <v>6460</v>
      </c>
      <c r="J58" s="409">
        <v>5109</v>
      </c>
      <c r="K58" s="423" t="s">
        <v>126</v>
      </c>
    </row>
    <row r="59" spans="1:11" ht="12.45" customHeight="1" x14ac:dyDescent="0.3">
      <c r="A59" s="896">
        <v>38</v>
      </c>
      <c r="B59" s="896"/>
      <c r="C59" s="466" t="s">
        <v>866</v>
      </c>
      <c r="D59" s="456" t="s">
        <v>653</v>
      </c>
      <c r="E59" s="409">
        <v>2670</v>
      </c>
      <c r="F59" s="409">
        <v>215</v>
      </c>
      <c r="G59" s="409">
        <v>2884</v>
      </c>
      <c r="H59" s="410">
        <v>2805</v>
      </c>
      <c r="I59" s="409">
        <v>3653</v>
      </c>
      <c r="J59" s="409">
        <v>2218</v>
      </c>
      <c r="K59" s="423" t="s">
        <v>654</v>
      </c>
    </row>
    <row r="60" spans="1:11" ht="12.45" customHeight="1" x14ac:dyDescent="0.3">
      <c r="A60" s="896">
        <v>39</v>
      </c>
      <c r="B60" s="896"/>
      <c r="C60" s="466" t="s">
        <v>866</v>
      </c>
      <c r="D60" s="456" t="s">
        <v>651</v>
      </c>
      <c r="E60" s="409">
        <v>6332</v>
      </c>
      <c r="F60" s="409">
        <v>857</v>
      </c>
      <c r="G60" s="409">
        <v>7189</v>
      </c>
      <c r="H60" s="410">
        <v>6873</v>
      </c>
      <c r="I60" s="409">
        <v>7337</v>
      </c>
      <c r="J60" s="409">
        <v>7039</v>
      </c>
      <c r="K60" s="423" t="s">
        <v>652</v>
      </c>
    </row>
    <row r="61" spans="1:11" ht="12.45" customHeight="1" x14ac:dyDescent="0.3">
      <c r="A61" s="896">
        <v>40</v>
      </c>
      <c r="B61" s="896"/>
      <c r="C61" s="466" t="s">
        <v>854</v>
      </c>
      <c r="D61" s="456" t="s">
        <v>812</v>
      </c>
      <c r="E61" s="409">
        <v>3418</v>
      </c>
      <c r="F61" s="409">
        <v>539</v>
      </c>
      <c r="G61" s="409">
        <v>3957</v>
      </c>
      <c r="H61" s="410">
        <v>3840</v>
      </c>
      <c r="I61" s="409">
        <v>4002</v>
      </c>
      <c r="J61" s="409">
        <v>3911</v>
      </c>
      <c r="K61" s="423" t="s">
        <v>2079</v>
      </c>
    </row>
    <row r="62" spans="1:11" ht="12.45" customHeight="1" x14ac:dyDescent="0.3">
      <c r="A62" s="896">
        <v>41</v>
      </c>
      <c r="B62" s="896"/>
      <c r="C62" s="466" t="s">
        <v>854</v>
      </c>
      <c r="D62" s="456" t="s">
        <v>659</v>
      </c>
      <c r="E62" s="409">
        <v>1675</v>
      </c>
      <c r="F62" s="409">
        <v>100</v>
      </c>
      <c r="G62" s="409">
        <v>1775</v>
      </c>
      <c r="H62" s="410">
        <v>1713</v>
      </c>
      <c r="I62" s="409">
        <v>2512</v>
      </c>
      <c r="J62" s="409">
        <v>1025</v>
      </c>
      <c r="K62" s="423" t="s">
        <v>660</v>
      </c>
    </row>
    <row r="63" spans="1:11" ht="12.45" customHeight="1" x14ac:dyDescent="0.3">
      <c r="A63" s="896">
        <v>62</v>
      </c>
      <c r="B63" s="896"/>
      <c r="C63" s="466" t="s">
        <v>854</v>
      </c>
      <c r="D63" s="456" t="s">
        <v>165</v>
      </c>
      <c r="E63" s="409">
        <v>3424</v>
      </c>
      <c r="F63" s="409">
        <v>338</v>
      </c>
      <c r="G63" s="409">
        <v>3762</v>
      </c>
      <c r="H63" s="410">
        <v>3611</v>
      </c>
      <c r="I63" s="409">
        <v>4410</v>
      </c>
      <c r="J63" s="409">
        <v>3060</v>
      </c>
      <c r="K63" s="423" t="s">
        <v>272</v>
      </c>
    </row>
    <row r="64" spans="1:11" ht="12.45" customHeight="1" x14ac:dyDescent="0.3">
      <c r="A64" s="896">
        <v>80</v>
      </c>
      <c r="B64" s="896"/>
      <c r="C64" s="466" t="s">
        <v>854</v>
      </c>
      <c r="D64" s="456" t="s">
        <v>658</v>
      </c>
      <c r="E64" s="409">
        <v>5087</v>
      </c>
      <c r="F64" s="409">
        <v>691</v>
      </c>
      <c r="G64" s="409">
        <v>5777</v>
      </c>
      <c r="H64" s="410">
        <v>5526</v>
      </c>
      <c r="I64" s="409">
        <v>4935</v>
      </c>
      <c r="J64" s="409">
        <v>6420</v>
      </c>
      <c r="K64" s="423" t="s">
        <v>813</v>
      </c>
    </row>
    <row r="65" spans="1:11" ht="12.45" customHeight="1" x14ac:dyDescent="0.3">
      <c r="A65" s="896">
        <v>42</v>
      </c>
      <c r="B65" s="896"/>
      <c r="C65" s="466" t="s">
        <v>867</v>
      </c>
      <c r="D65" s="456" t="s">
        <v>110</v>
      </c>
      <c r="E65" s="409">
        <v>6310</v>
      </c>
      <c r="F65" s="409">
        <v>908</v>
      </c>
      <c r="G65" s="409">
        <v>7218</v>
      </c>
      <c r="H65" s="410">
        <v>6883</v>
      </c>
      <c r="I65" s="409">
        <v>7354</v>
      </c>
      <c r="J65" s="409">
        <v>7079</v>
      </c>
      <c r="K65" s="423" t="s">
        <v>219</v>
      </c>
    </row>
    <row r="66" spans="1:11" ht="12.45" customHeight="1" x14ac:dyDescent="0.3">
      <c r="A66" s="896">
        <v>43</v>
      </c>
      <c r="B66" s="896"/>
      <c r="C66" s="466" t="s">
        <v>847</v>
      </c>
      <c r="D66" s="456" t="s">
        <v>665</v>
      </c>
      <c r="E66" s="409">
        <v>2260</v>
      </c>
      <c r="F66" s="409">
        <v>241</v>
      </c>
      <c r="G66" s="409">
        <v>2501</v>
      </c>
      <c r="H66" s="410">
        <v>2453</v>
      </c>
      <c r="I66" s="409">
        <v>3126</v>
      </c>
      <c r="J66" s="409">
        <v>1865</v>
      </c>
      <c r="K66" s="423" t="s">
        <v>665</v>
      </c>
    </row>
    <row r="67" spans="1:11" ht="12.45" customHeight="1" x14ac:dyDescent="0.3">
      <c r="A67" s="896">
        <v>81</v>
      </c>
      <c r="B67" s="896"/>
      <c r="C67" s="466" t="s">
        <v>847</v>
      </c>
      <c r="D67" s="456" t="s">
        <v>666</v>
      </c>
      <c r="E67" s="409">
        <v>1859</v>
      </c>
      <c r="F67" s="409">
        <v>149</v>
      </c>
      <c r="G67" s="409">
        <v>2008</v>
      </c>
      <c r="H67" s="410">
        <v>1958</v>
      </c>
      <c r="I67" s="409">
        <v>2630</v>
      </c>
      <c r="J67" s="409">
        <v>1375</v>
      </c>
      <c r="K67" s="423" t="s">
        <v>667</v>
      </c>
    </row>
    <row r="68" spans="1:11" ht="12.45" customHeight="1" x14ac:dyDescent="0.3">
      <c r="A68" s="896">
        <v>44</v>
      </c>
      <c r="B68" s="896"/>
      <c r="C68" s="466" t="s">
        <v>868</v>
      </c>
      <c r="D68" s="456" t="s">
        <v>670</v>
      </c>
      <c r="E68" s="409">
        <v>7537</v>
      </c>
      <c r="F68" s="409">
        <v>945</v>
      </c>
      <c r="G68" s="409">
        <v>8482</v>
      </c>
      <c r="H68" s="410">
        <v>8087</v>
      </c>
      <c r="I68" s="409">
        <v>8685</v>
      </c>
      <c r="J68" s="409">
        <v>8277</v>
      </c>
      <c r="K68" s="423" t="s">
        <v>671</v>
      </c>
    </row>
    <row r="69" spans="1:11" ht="12.45" customHeight="1" x14ac:dyDescent="0.3">
      <c r="A69" s="896">
        <v>46</v>
      </c>
      <c r="B69" s="896"/>
      <c r="C69" s="466" t="s">
        <v>868</v>
      </c>
      <c r="D69" s="456" t="s">
        <v>673</v>
      </c>
      <c r="E69" s="409">
        <v>1775</v>
      </c>
      <c r="F69" s="409">
        <v>210</v>
      </c>
      <c r="G69" s="409">
        <v>1985</v>
      </c>
      <c r="H69" s="410">
        <v>1929</v>
      </c>
      <c r="I69" s="409">
        <v>2250</v>
      </c>
      <c r="J69" s="409">
        <v>1702</v>
      </c>
      <c r="K69" s="423" t="s">
        <v>674</v>
      </c>
    </row>
    <row r="70" spans="1:11" ht="12.45" customHeight="1" x14ac:dyDescent="0.3">
      <c r="A70" s="896">
        <v>92</v>
      </c>
      <c r="B70" s="896"/>
      <c r="C70" s="466" t="s">
        <v>868</v>
      </c>
      <c r="D70" s="456" t="s">
        <v>672</v>
      </c>
      <c r="E70" s="409">
        <v>4932</v>
      </c>
      <c r="F70" s="409">
        <v>547</v>
      </c>
      <c r="G70" s="409">
        <v>5479</v>
      </c>
      <c r="H70" s="410">
        <v>5211</v>
      </c>
      <c r="I70" s="409">
        <v>5708</v>
      </c>
      <c r="J70" s="409">
        <v>5246</v>
      </c>
      <c r="K70" s="423" t="s">
        <v>672</v>
      </c>
    </row>
    <row r="71" spans="1:11" ht="12.45" customHeight="1" x14ac:dyDescent="0.3">
      <c r="A71" s="896">
        <v>47</v>
      </c>
      <c r="B71" s="896"/>
      <c r="C71" s="466" t="s">
        <v>850</v>
      </c>
      <c r="D71" s="456" t="s">
        <v>678</v>
      </c>
      <c r="E71" s="409">
        <v>4518</v>
      </c>
      <c r="F71" s="409">
        <v>905</v>
      </c>
      <c r="G71" s="409">
        <v>5423</v>
      </c>
      <c r="H71" s="410">
        <v>5186</v>
      </c>
      <c r="I71" s="409">
        <v>5695</v>
      </c>
      <c r="J71" s="409">
        <v>5147</v>
      </c>
      <c r="K71" s="423" t="s">
        <v>269</v>
      </c>
    </row>
    <row r="72" spans="1:11" ht="12.45" customHeight="1" x14ac:dyDescent="0.3">
      <c r="A72" s="896">
        <v>93</v>
      </c>
      <c r="B72" s="896"/>
      <c r="C72" s="466" t="s">
        <v>850</v>
      </c>
      <c r="D72" s="456" t="s">
        <v>679</v>
      </c>
      <c r="E72" s="409">
        <v>675</v>
      </c>
      <c r="F72" s="409">
        <v>52</v>
      </c>
      <c r="G72" s="409">
        <v>714</v>
      </c>
      <c r="H72" s="410">
        <v>696</v>
      </c>
      <c r="I72" s="409">
        <v>888</v>
      </c>
      <c r="J72" s="409">
        <v>374</v>
      </c>
      <c r="K72" s="423" t="s">
        <v>680</v>
      </c>
    </row>
    <row r="73" spans="1:11" ht="12.45" customHeight="1" x14ac:dyDescent="0.3">
      <c r="A73" s="896">
        <v>37</v>
      </c>
      <c r="B73" s="896"/>
      <c r="C73" s="466" t="s">
        <v>869</v>
      </c>
      <c r="D73" s="456" t="s">
        <v>684</v>
      </c>
      <c r="E73" s="409">
        <v>624</v>
      </c>
      <c r="F73" s="409">
        <v>50</v>
      </c>
      <c r="G73" s="409">
        <v>674</v>
      </c>
      <c r="H73" s="410">
        <v>647</v>
      </c>
      <c r="I73" s="409">
        <v>699</v>
      </c>
      <c r="J73" s="409">
        <v>648</v>
      </c>
      <c r="K73" s="423" t="s">
        <v>685</v>
      </c>
    </row>
    <row r="74" spans="1:11" ht="12.45" customHeight="1" x14ac:dyDescent="0.3">
      <c r="A74" s="896">
        <v>48</v>
      </c>
      <c r="B74" s="896"/>
      <c r="C74" s="466" t="s">
        <v>840</v>
      </c>
      <c r="D74" s="456" t="s">
        <v>820</v>
      </c>
      <c r="E74" s="409">
        <v>15323</v>
      </c>
      <c r="F74" s="409">
        <v>2537</v>
      </c>
      <c r="G74" s="409">
        <v>17861</v>
      </c>
      <c r="H74" s="410">
        <v>17119</v>
      </c>
      <c r="I74" s="409">
        <v>18454</v>
      </c>
      <c r="J74" s="409">
        <v>17257</v>
      </c>
      <c r="K74" s="423" t="s">
        <v>2080</v>
      </c>
    </row>
    <row r="75" spans="1:11" ht="12.45" customHeight="1" x14ac:dyDescent="0.3">
      <c r="A75" s="896">
        <v>49</v>
      </c>
      <c r="B75" s="896"/>
      <c r="C75" s="466" t="s">
        <v>840</v>
      </c>
      <c r="D75" s="456" t="s">
        <v>688</v>
      </c>
      <c r="E75" s="409">
        <v>9301</v>
      </c>
      <c r="F75" s="409">
        <v>1700</v>
      </c>
      <c r="G75" s="409">
        <v>11001</v>
      </c>
      <c r="H75" s="410">
        <v>10488</v>
      </c>
      <c r="I75" s="409">
        <v>11600</v>
      </c>
      <c r="J75" s="409">
        <v>10392</v>
      </c>
      <c r="K75" s="423" t="s">
        <v>689</v>
      </c>
    </row>
    <row r="76" spans="1:11" ht="12.45" customHeight="1" x14ac:dyDescent="0.3">
      <c r="A76" s="896">
        <v>50</v>
      </c>
      <c r="B76" s="896"/>
      <c r="C76" s="466" t="s">
        <v>870</v>
      </c>
      <c r="D76" s="456" t="s">
        <v>693</v>
      </c>
      <c r="E76" s="409">
        <v>948</v>
      </c>
      <c r="F76" s="409">
        <v>93</v>
      </c>
      <c r="G76" s="409">
        <v>1041</v>
      </c>
      <c r="H76" s="410">
        <v>998</v>
      </c>
      <c r="I76" s="409">
        <v>1098</v>
      </c>
      <c r="J76" s="409">
        <v>983</v>
      </c>
      <c r="K76" s="423" t="s">
        <v>694</v>
      </c>
    </row>
    <row r="77" spans="1:11" ht="12.45" customHeight="1" x14ac:dyDescent="0.3">
      <c r="A77" s="896">
        <v>71</v>
      </c>
      <c r="B77" s="896"/>
      <c r="C77" s="466" t="s">
        <v>871</v>
      </c>
      <c r="D77" s="456" t="s">
        <v>696</v>
      </c>
      <c r="E77" s="409">
        <v>9329</v>
      </c>
      <c r="F77" s="409">
        <v>1284</v>
      </c>
      <c r="G77" s="409">
        <v>10584</v>
      </c>
      <c r="H77" s="410">
        <v>10157</v>
      </c>
      <c r="I77" s="409">
        <v>11768</v>
      </c>
      <c r="J77" s="409">
        <v>9604</v>
      </c>
      <c r="K77" s="423" t="s">
        <v>697</v>
      </c>
    </row>
    <row r="78" spans="1:11" ht="12.45" customHeight="1" x14ac:dyDescent="0.3">
      <c r="A78" s="896">
        <v>82</v>
      </c>
      <c r="B78" s="896"/>
      <c r="C78" s="466" t="s">
        <v>872</v>
      </c>
      <c r="D78" s="456" t="s">
        <v>126</v>
      </c>
      <c r="E78" s="409">
        <v>3365</v>
      </c>
      <c r="F78" s="409">
        <v>571</v>
      </c>
      <c r="G78" s="409">
        <v>3936</v>
      </c>
      <c r="H78" s="410">
        <v>3797</v>
      </c>
      <c r="I78" s="409">
        <v>4337</v>
      </c>
      <c r="J78" s="409">
        <v>3529</v>
      </c>
      <c r="K78" s="423" t="s">
        <v>126</v>
      </c>
    </row>
    <row r="79" spans="1:11" ht="12.45" customHeight="1" x14ac:dyDescent="0.3">
      <c r="A79" s="896">
        <v>51</v>
      </c>
      <c r="B79" s="896"/>
      <c r="C79" s="466" t="s">
        <v>861</v>
      </c>
      <c r="D79" s="456" t="s">
        <v>823</v>
      </c>
      <c r="E79" s="409">
        <v>7596</v>
      </c>
      <c r="F79" s="409">
        <v>1138</v>
      </c>
      <c r="G79" s="409">
        <v>8734</v>
      </c>
      <c r="H79" s="410">
        <v>8418</v>
      </c>
      <c r="I79" s="409">
        <v>9952</v>
      </c>
      <c r="J79" s="409">
        <v>7496</v>
      </c>
      <c r="K79" s="423" t="s">
        <v>2081</v>
      </c>
    </row>
    <row r="80" spans="1:11" ht="12.45" customHeight="1" x14ac:dyDescent="0.3">
      <c r="A80" s="896">
        <v>72</v>
      </c>
      <c r="B80" s="896"/>
      <c r="C80" s="466" t="s">
        <v>861</v>
      </c>
      <c r="D80" s="456" t="s">
        <v>704</v>
      </c>
      <c r="E80" s="409">
        <v>1937</v>
      </c>
      <c r="F80" s="409">
        <v>246</v>
      </c>
      <c r="G80" s="409">
        <v>2183</v>
      </c>
      <c r="H80" s="410">
        <v>2011</v>
      </c>
      <c r="I80" s="409">
        <v>2395</v>
      </c>
      <c r="J80" s="409">
        <v>1967</v>
      </c>
      <c r="K80" s="423" t="s">
        <v>705</v>
      </c>
    </row>
    <row r="81" spans="1:11" ht="12.45" customHeight="1" x14ac:dyDescent="0.3">
      <c r="A81" s="896">
        <v>83</v>
      </c>
      <c r="B81" s="896"/>
      <c r="C81" s="466" t="s">
        <v>851</v>
      </c>
      <c r="D81" s="456" t="s">
        <v>137</v>
      </c>
      <c r="E81" s="409">
        <v>5122</v>
      </c>
      <c r="F81" s="409">
        <v>865</v>
      </c>
      <c r="G81" s="409">
        <v>5987</v>
      </c>
      <c r="H81" s="410">
        <v>5909</v>
      </c>
      <c r="I81" s="409">
        <v>6020</v>
      </c>
      <c r="J81" s="409">
        <v>5953</v>
      </c>
      <c r="K81" s="423" t="s">
        <v>246</v>
      </c>
    </row>
    <row r="82" spans="1:11" ht="12.45" customHeight="1" x14ac:dyDescent="0.3">
      <c r="A82" s="896">
        <v>52</v>
      </c>
      <c r="B82" s="896"/>
      <c r="C82" s="466" t="s">
        <v>873</v>
      </c>
      <c r="D82" s="468" t="s">
        <v>709</v>
      </c>
      <c r="E82" s="409">
        <v>1920</v>
      </c>
      <c r="F82" s="409">
        <v>294</v>
      </c>
      <c r="G82" s="409">
        <v>2214</v>
      </c>
      <c r="H82" s="410">
        <v>2153</v>
      </c>
      <c r="I82" s="409">
        <v>2394</v>
      </c>
      <c r="J82" s="409">
        <v>2032</v>
      </c>
      <c r="K82" s="423" t="s">
        <v>709</v>
      </c>
    </row>
    <row r="83" spans="1:11" ht="12.45" customHeight="1" x14ac:dyDescent="0.3">
      <c r="A83" s="896">
        <v>53</v>
      </c>
      <c r="B83" s="896"/>
      <c r="C83" s="466" t="s">
        <v>874</v>
      </c>
      <c r="D83" s="456" t="s">
        <v>117</v>
      </c>
      <c r="E83" s="409">
        <v>4927</v>
      </c>
      <c r="F83" s="409">
        <v>696</v>
      </c>
      <c r="G83" s="409">
        <v>5610</v>
      </c>
      <c r="H83" s="410">
        <v>5350</v>
      </c>
      <c r="I83" s="409">
        <v>6066</v>
      </c>
      <c r="J83" s="409">
        <v>5145</v>
      </c>
      <c r="K83" s="423" t="s">
        <v>824</v>
      </c>
    </row>
    <row r="84" spans="1:11" ht="12.45" customHeight="1" x14ac:dyDescent="0.3">
      <c r="A84" s="896">
        <v>54</v>
      </c>
      <c r="B84" s="896"/>
      <c r="C84" s="466" t="s">
        <v>874</v>
      </c>
      <c r="D84" s="456" t="s">
        <v>713</v>
      </c>
      <c r="E84" s="409">
        <v>2569</v>
      </c>
      <c r="F84" s="409">
        <v>393</v>
      </c>
      <c r="G84" s="409">
        <v>2962</v>
      </c>
      <c r="H84" s="410">
        <v>2849</v>
      </c>
      <c r="I84" s="409">
        <v>3278</v>
      </c>
      <c r="J84" s="409">
        <v>2641</v>
      </c>
      <c r="K84" s="423" t="s">
        <v>714</v>
      </c>
    </row>
    <row r="85" spans="1:11" ht="12.45" customHeight="1" x14ac:dyDescent="0.3">
      <c r="A85" s="896">
        <v>63</v>
      </c>
      <c r="B85" s="896"/>
      <c r="C85" s="466" t="s">
        <v>1461</v>
      </c>
      <c r="D85" s="456" t="s">
        <v>1425</v>
      </c>
      <c r="E85" s="409">
        <v>1394</v>
      </c>
      <c r="F85" s="409">
        <v>179</v>
      </c>
      <c r="G85" s="409">
        <v>1573</v>
      </c>
      <c r="H85" s="410">
        <v>1508</v>
      </c>
      <c r="I85" s="409">
        <v>1635</v>
      </c>
      <c r="J85" s="409">
        <v>1520</v>
      </c>
      <c r="K85" s="423" t="s">
        <v>2082</v>
      </c>
    </row>
    <row r="86" spans="1:11" ht="12.45" customHeight="1" x14ac:dyDescent="0.3">
      <c r="A86" s="896">
        <v>106</v>
      </c>
      <c r="B86" s="896"/>
      <c r="C86" s="466" t="s">
        <v>858</v>
      </c>
      <c r="D86" s="456" t="s">
        <v>100</v>
      </c>
      <c r="E86" s="409">
        <v>2457</v>
      </c>
      <c r="F86" s="409">
        <v>388</v>
      </c>
      <c r="G86" s="409">
        <v>2846</v>
      </c>
      <c r="H86" s="410">
        <v>2763</v>
      </c>
      <c r="I86" s="409">
        <v>2924</v>
      </c>
      <c r="J86" s="409">
        <v>2766</v>
      </c>
      <c r="K86" s="423" t="s">
        <v>209</v>
      </c>
    </row>
    <row r="87" spans="1:11" ht="12.45" customHeight="1" x14ac:dyDescent="0.3">
      <c r="A87" s="896">
        <v>107</v>
      </c>
      <c r="B87" s="896"/>
      <c r="C87" s="466" t="s">
        <v>858</v>
      </c>
      <c r="D87" s="456" t="s">
        <v>100</v>
      </c>
      <c r="E87" s="409">
        <v>3045</v>
      </c>
      <c r="F87" s="409">
        <v>419</v>
      </c>
      <c r="G87" s="409">
        <v>3464</v>
      </c>
      <c r="H87" s="410">
        <v>3032</v>
      </c>
      <c r="I87" s="409">
        <v>3340</v>
      </c>
      <c r="J87" s="409">
        <v>3592</v>
      </c>
      <c r="K87" s="423" t="s">
        <v>209</v>
      </c>
    </row>
    <row r="88" spans="1:11" ht="12.45" customHeight="1" x14ac:dyDescent="0.3">
      <c r="A88" s="896">
        <v>73</v>
      </c>
      <c r="B88" s="896"/>
      <c r="C88" s="466" t="s">
        <v>875</v>
      </c>
      <c r="D88" s="456" t="s">
        <v>825</v>
      </c>
      <c r="E88" s="409">
        <v>1914</v>
      </c>
      <c r="F88" s="409">
        <v>142</v>
      </c>
      <c r="G88" s="409">
        <v>2056</v>
      </c>
      <c r="H88" s="410">
        <v>1993</v>
      </c>
      <c r="I88" s="409">
        <v>2469</v>
      </c>
      <c r="J88" s="409">
        <v>1636</v>
      </c>
      <c r="K88" s="423" t="s">
        <v>826</v>
      </c>
    </row>
    <row r="89" spans="1:11" ht="12.45" customHeight="1" x14ac:dyDescent="0.3">
      <c r="A89" s="896">
        <v>55</v>
      </c>
      <c r="B89" s="896"/>
      <c r="C89" s="466" t="s">
        <v>876</v>
      </c>
      <c r="D89" s="456" t="s">
        <v>725</v>
      </c>
      <c r="E89" s="409">
        <v>6719</v>
      </c>
      <c r="F89" s="409">
        <v>1037</v>
      </c>
      <c r="G89" s="409">
        <v>7756</v>
      </c>
      <c r="H89" s="410">
        <v>7503</v>
      </c>
      <c r="I89" s="409">
        <v>7997</v>
      </c>
      <c r="J89" s="409">
        <v>7486</v>
      </c>
      <c r="K89" s="423" t="s">
        <v>726</v>
      </c>
    </row>
    <row r="90" spans="1:11" ht="12.45" customHeight="1" x14ac:dyDescent="0.3">
      <c r="A90" s="896">
        <v>69</v>
      </c>
      <c r="B90" s="896"/>
      <c r="C90" s="466" t="s">
        <v>841</v>
      </c>
      <c r="D90" s="456" t="s">
        <v>727</v>
      </c>
      <c r="E90" s="409">
        <v>14932</v>
      </c>
      <c r="F90" s="409">
        <v>2204</v>
      </c>
      <c r="G90" s="409">
        <v>17136</v>
      </c>
      <c r="H90" s="410">
        <v>16172</v>
      </c>
      <c r="I90" s="409">
        <v>17432</v>
      </c>
      <c r="J90" s="409">
        <v>16835</v>
      </c>
      <c r="K90" s="423" t="s">
        <v>728</v>
      </c>
    </row>
    <row r="91" spans="1:11" ht="12.45" customHeight="1" x14ac:dyDescent="0.3">
      <c r="A91" s="896">
        <v>94</v>
      </c>
      <c r="B91" s="896"/>
      <c r="C91" s="466" t="s">
        <v>848</v>
      </c>
      <c r="D91" s="456" t="s">
        <v>732</v>
      </c>
      <c r="E91" s="409">
        <v>496</v>
      </c>
      <c r="F91" s="409">
        <v>31</v>
      </c>
      <c r="G91" s="409">
        <v>513</v>
      </c>
      <c r="H91" s="410">
        <v>500</v>
      </c>
      <c r="I91" s="409">
        <v>854</v>
      </c>
      <c r="J91" s="409">
        <v>165</v>
      </c>
      <c r="K91" s="423" t="s">
        <v>733</v>
      </c>
    </row>
    <row r="92" spans="1:11" ht="12.45" customHeight="1" x14ac:dyDescent="0.3">
      <c r="A92" s="896">
        <v>56</v>
      </c>
      <c r="B92" s="896"/>
      <c r="C92" s="466" t="s">
        <v>877</v>
      </c>
      <c r="D92" s="456" t="s">
        <v>123</v>
      </c>
      <c r="E92" s="409">
        <v>5875</v>
      </c>
      <c r="F92" s="409">
        <v>752</v>
      </c>
      <c r="G92" s="409">
        <v>6628</v>
      </c>
      <c r="H92" s="410">
        <v>6305</v>
      </c>
      <c r="I92" s="409">
        <v>6755</v>
      </c>
      <c r="J92" s="409">
        <v>6499</v>
      </c>
      <c r="K92" s="423" t="s">
        <v>233</v>
      </c>
    </row>
    <row r="93" spans="1:11" ht="12.45" customHeight="1" x14ac:dyDescent="0.3">
      <c r="A93" s="896">
        <v>84</v>
      </c>
      <c r="B93" s="896"/>
      <c r="C93" s="466" t="s">
        <v>878</v>
      </c>
      <c r="D93" s="456" t="s">
        <v>827</v>
      </c>
      <c r="E93" s="409">
        <v>2067</v>
      </c>
      <c r="F93" s="409">
        <v>260</v>
      </c>
      <c r="G93" s="409">
        <v>2326</v>
      </c>
      <c r="H93" s="410">
        <v>2225</v>
      </c>
      <c r="I93" s="409">
        <v>2584</v>
      </c>
      <c r="J93" s="409">
        <v>2064</v>
      </c>
      <c r="K93" s="423" t="s">
        <v>828</v>
      </c>
    </row>
    <row r="94" spans="1:11" ht="12.45" customHeight="1" x14ac:dyDescent="0.3">
      <c r="A94" s="896">
        <v>110</v>
      </c>
      <c r="B94" s="896"/>
      <c r="C94" s="466" t="s">
        <v>849</v>
      </c>
      <c r="D94" s="456" t="s">
        <v>102</v>
      </c>
      <c r="E94" s="409">
        <v>5423</v>
      </c>
      <c r="F94" s="409">
        <v>935</v>
      </c>
      <c r="G94" s="409">
        <v>6358</v>
      </c>
      <c r="H94" s="410">
        <v>6216</v>
      </c>
      <c r="I94" s="409">
        <v>6105</v>
      </c>
      <c r="J94" s="409">
        <v>6615</v>
      </c>
      <c r="K94" s="423" t="s">
        <v>211</v>
      </c>
    </row>
    <row r="95" spans="1:11" ht="12.45" customHeight="1" x14ac:dyDescent="0.3">
      <c r="A95" s="896">
        <v>57</v>
      </c>
      <c r="B95" s="896"/>
      <c r="C95" s="466" t="s">
        <v>879</v>
      </c>
      <c r="D95" s="456" t="s">
        <v>150</v>
      </c>
      <c r="E95" s="409">
        <v>5688</v>
      </c>
      <c r="F95" s="409">
        <v>781</v>
      </c>
      <c r="G95" s="409">
        <v>6469</v>
      </c>
      <c r="H95" s="410">
        <v>6231</v>
      </c>
      <c r="I95" s="409">
        <v>6588</v>
      </c>
      <c r="J95" s="409">
        <v>6347</v>
      </c>
      <c r="K95" s="423" t="s">
        <v>258</v>
      </c>
    </row>
    <row r="96" spans="1:11" ht="12.45" customHeight="1" x14ac:dyDescent="0.3">
      <c r="A96" s="896">
        <v>58</v>
      </c>
      <c r="B96" s="896"/>
      <c r="C96" s="466" t="s">
        <v>880</v>
      </c>
      <c r="D96" s="456" t="s">
        <v>91</v>
      </c>
      <c r="E96" s="409">
        <v>1675</v>
      </c>
      <c r="F96" s="409">
        <v>255</v>
      </c>
      <c r="G96" s="409">
        <v>1930</v>
      </c>
      <c r="H96" s="410">
        <v>1841</v>
      </c>
      <c r="I96" s="409">
        <v>2155</v>
      </c>
      <c r="J96" s="409">
        <v>1701</v>
      </c>
      <c r="K96" s="423" t="s">
        <v>200</v>
      </c>
    </row>
    <row r="97" spans="1:11" ht="12.45" customHeight="1" x14ac:dyDescent="0.3">
      <c r="A97" s="896">
        <v>74</v>
      </c>
      <c r="B97" s="896"/>
      <c r="C97" s="466" t="s">
        <v>856</v>
      </c>
      <c r="D97" s="456" t="s">
        <v>829</v>
      </c>
      <c r="E97" s="409">
        <v>3918</v>
      </c>
      <c r="F97" s="409">
        <v>675</v>
      </c>
      <c r="G97" s="409">
        <v>4593</v>
      </c>
      <c r="H97" s="410">
        <v>4374</v>
      </c>
      <c r="I97" s="409">
        <v>4866</v>
      </c>
      <c r="J97" s="409">
        <v>4315</v>
      </c>
      <c r="K97" s="423" t="s">
        <v>830</v>
      </c>
    </row>
    <row r="98" spans="1:11" ht="12.45" customHeight="1" x14ac:dyDescent="0.3">
      <c r="A98" s="896">
        <v>59</v>
      </c>
      <c r="B98" s="896"/>
      <c r="C98" s="466" t="s">
        <v>881</v>
      </c>
      <c r="D98" s="456" t="s">
        <v>831</v>
      </c>
      <c r="E98" s="409">
        <v>612</v>
      </c>
      <c r="F98" s="409">
        <v>79</v>
      </c>
      <c r="G98" s="409">
        <v>691</v>
      </c>
      <c r="H98" s="410">
        <v>668</v>
      </c>
      <c r="I98" s="409">
        <v>850.5</v>
      </c>
      <c r="J98" s="409">
        <v>529</v>
      </c>
      <c r="K98" s="423" t="s">
        <v>2059</v>
      </c>
    </row>
    <row r="99" spans="1:11" ht="12.45" customHeight="1" x14ac:dyDescent="0.3">
      <c r="A99" s="896">
        <v>85</v>
      </c>
      <c r="B99" s="896"/>
      <c r="C99" s="466" t="s">
        <v>859</v>
      </c>
      <c r="D99" s="456" t="s">
        <v>134</v>
      </c>
      <c r="E99" s="409">
        <v>985</v>
      </c>
      <c r="F99" s="409">
        <v>152</v>
      </c>
      <c r="G99" s="409">
        <v>1137</v>
      </c>
      <c r="H99" s="410">
        <v>1066</v>
      </c>
      <c r="I99" s="409">
        <v>1304</v>
      </c>
      <c r="J99" s="409">
        <v>967</v>
      </c>
      <c r="K99" s="423" t="s">
        <v>243</v>
      </c>
    </row>
    <row r="100" spans="1:11" ht="12.45" customHeight="1" x14ac:dyDescent="0.3">
      <c r="A100" s="896">
        <v>75</v>
      </c>
      <c r="B100" s="896"/>
      <c r="C100" s="466" t="s">
        <v>882</v>
      </c>
      <c r="D100" s="456" t="s">
        <v>832</v>
      </c>
      <c r="E100" s="409">
        <v>2834</v>
      </c>
      <c r="F100" s="409">
        <v>536</v>
      </c>
      <c r="G100" s="409">
        <v>3370</v>
      </c>
      <c r="H100" s="410">
        <v>3260</v>
      </c>
      <c r="I100" s="409">
        <v>3515</v>
      </c>
      <c r="J100" s="409">
        <v>3230</v>
      </c>
      <c r="K100" s="423" t="s">
        <v>833</v>
      </c>
    </row>
    <row r="101" spans="1:11" ht="12.45" customHeight="1" x14ac:dyDescent="0.3">
      <c r="A101" s="896">
        <v>60</v>
      </c>
      <c r="B101" s="896"/>
      <c r="C101" s="466" t="s">
        <v>844</v>
      </c>
      <c r="D101" s="456" t="s">
        <v>760</v>
      </c>
      <c r="E101" s="409">
        <v>14386</v>
      </c>
      <c r="F101" s="409">
        <v>1964</v>
      </c>
      <c r="G101" s="409">
        <v>16351</v>
      </c>
      <c r="H101" s="410">
        <v>15406</v>
      </c>
      <c r="I101" s="409">
        <v>17116</v>
      </c>
      <c r="J101" s="409">
        <v>15573</v>
      </c>
      <c r="K101" s="423" t="s">
        <v>762</v>
      </c>
    </row>
    <row r="102" spans="1:11" ht="12.45" customHeight="1" x14ac:dyDescent="0.3">
      <c r="A102" s="896">
        <v>103</v>
      </c>
      <c r="B102" s="896"/>
      <c r="C102" s="466" t="s">
        <v>844</v>
      </c>
      <c r="D102" s="456" t="s">
        <v>126</v>
      </c>
      <c r="E102" s="409">
        <v>10387</v>
      </c>
      <c r="F102" s="409">
        <v>1539</v>
      </c>
      <c r="G102" s="409">
        <v>11925</v>
      </c>
      <c r="H102" s="410">
        <v>11557</v>
      </c>
      <c r="I102" s="409">
        <v>12602</v>
      </c>
      <c r="J102" s="409">
        <v>11237</v>
      </c>
      <c r="K102" s="423" t="s">
        <v>126</v>
      </c>
    </row>
    <row r="103" spans="1:11" ht="12.45" customHeight="1" x14ac:dyDescent="0.3">
      <c r="A103" s="896">
        <v>15</v>
      </c>
      <c r="B103" s="896"/>
      <c r="C103" s="466" t="s">
        <v>838</v>
      </c>
      <c r="D103" s="456" t="s">
        <v>766</v>
      </c>
      <c r="E103" s="409">
        <v>2041</v>
      </c>
      <c r="F103" s="409">
        <v>275</v>
      </c>
      <c r="G103" s="409">
        <v>2315</v>
      </c>
      <c r="H103" s="410">
        <v>2189</v>
      </c>
      <c r="I103" s="409">
        <v>2525</v>
      </c>
      <c r="J103" s="409">
        <v>2102</v>
      </c>
      <c r="K103" s="423" t="s">
        <v>767</v>
      </c>
    </row>
    <row r="104" spans="1:11" ht="12.45" customHeight="1" x14ac:dyDescent="0.3">
      <c r="A104" s="896">
        <v>16</v>
      </c>
      <c r="B104" s="896"/>
      <c r="C104" s="466" t="s">
        <v>838</v>
      </c>
      <c r="D104" s="456" t="s">
        <v>768</v>
      </c>
      <c r="E104" s="409">
        <v>6779</v>
      </c>
      <c r="F104" s="409">
        <v>1002</v>
      </c>
      <c r="G104" s="409">
        <v>7781</v>
      </c>
      <c r="H104" s="410">
        <v>7571</v>
      </c>
      <c r="I104" s="409">
        <v>7993</v>
      </c>
      <c r="J104" s="409">
        <v>7566</v>
      </c>
      <c r="K104" s="423" t="s">
        <v>769</v>
      </c>
    </row>
    <row r="105" spans="1:11" ht="12.45" customHeight="1" x14ac:dyDescent="0.3">
      <c r="A105" s="896">
        <v>102</v>
      </c>
      <c r="B105" s="896"/>
      <c r="C105" s="466" t="s">
        <v>838</v>
      </c>
      <c r="D105" s="456" t="s">
        <v>135</v>
      </c>
      <c r="E105" s="409">
        <v>17393</v>
      </c>
      <c r="F105" s="409">
        <v>2872</v>
      </c>
      <c r="G105" s="409">
        <v>20264</v>
      </c>
      <c r="H105" s="410">
        <v>19548</v>
      </c>
      <c r="I105" s="409">
        <v>21446</v>
      </c>
      <c r="J105" s="409">
        <v>19063</v>
      </c>
      <c r="K105" s="423" t="s">
        <v>244</v>
      </c>
    </row>
    <row r="106" spans="1:11" ht="12.45" customHeight="1" x14ac:dyDescent="0.3">
      <c r="A106" s="896">
        <v>70</v>
      </c>
      <c r="B106" s="896"/>
      <c r="C106" s="466" t="s">
        <v>883</v>
      </c>
      <c r="D106" s="456" t="s">
        <v>884</v>
      </c>
      <c r="E106" s="409">
        <v>10126</v>
      </c>
      <c r="F106" s="409">
        <v>1447</v>
      </c>
      <c r="G106" s="409">
        <v>11573</v>
      </c>
      <c r="H106" s="410">
        <v>11126</v>
      </c>
      <c r="I106" s="409">
        <v>12013</v>
      </c>
      <c r="J106" s="409">
        <v>11125</v>
      </c>
      <c r="K106" s="423" t="s">
        <v>774</v>
      </c>
    </row>
    <row r="107" spans="1:11" ht="12.45" customHeight="1" x14ac:dyDescent="0.3">
      <c r="A107" s="896">
        <v>86</v>
      </c>
      <c r="B107" s="896"/>
      <c r="C107" s="466" t="s">
        <v>883</v>
      </c>
      <c r="D107" s="456" t="s">
        <v>775</v>
      </c>
      <c r="E107" s="409">
        <v>7153</v>
      </c>
      <c r="F107" s="409">
        <v>1050</v>
      </c>
      <c r="G107" s="409">
        <v>8202</v>
      </c>
      <c r="H107" s="410">
        <v>7842</v>
      </c>
      <c r="I107" s="409">
        <v>8554</v>
      </c>
      <c r="J107" s="409">
        <v>7837</v>
      </c>
      <c r="K107" s="423" t="s">
        <v>885</v>
      </c>
    </row>
    <row r="108" spans="1:11" ht="12.45" customHeight="1" x14ac:dyDescent="0.3">
      <c r="A108" s="896">
        <v>87</v>
      </c>
      <c r="B108" s="896"/>
      <c r="C108" s="466" t="s">
        <v>842</v>
      </c>
      <c r="D108" s="456" t="s">
        <v>2037</v>
      </c>
      <c r="E108" s="409">
        <v>15167</v>
      </c>
      <c r="F108" s="409">
        <v>2196</v>
      </c>
      <c r="G108" s="409">
        <v>17363</v>
      </c>
      <c r="H108" s="410">
        <v>16980</v>
      </c>
      <c r="I108" s="409">
        <v>17561</v>
      </c>
      <c r="J108" s="409">
        <v>17161</v>
      </c>
      <c r="K108" s="423" t="s">
        <v>2038</v>
      </c>
    </row>
    <row r="109" spans="1:11" ht="12.45" customHeight="1" x14ac:dyDescent="0.3">
      <c r="A109" s="896">
        <v>88</v>
      </c>
      <c r="B109" s="896"/>
      <c r="C109" s="466" t="s">
        <v>842</v>
      </c>
      <c r="D109" s="456" t="s">
        <v>780</v>
      </c>
      <c r="E109" s="409">
        <v>4155</v>
      </c>
      <c r="F109" s="409">
        <v>411</v>
      </c>
      <c r="G109" s="409">
        <v>4566</v>
      </c>
      <c r="H109" s="410">
        <v>4385</v>
      </c>
      <c r="I109" s="409">
        <v>4707</v>
      </c>
      <c r="J109" s="409">
        <v>4423</v>
      </c>
      <c r="K109" s="423" t="s">
        <v>779</v>
      </c>
    </row>
    <row r="110" spans="1:11" ht="12.45" customHeight="1" x14ac:dyDescent="0.3">
      <c r="A110" s="896">
        <v>89</v>
      </c>
      <c r="B110" s="896"/>
      <c r="C110" s="466" t="s">
        <v>842</v>
      </c>
      <c r="D110" s="456" t="s">
        <v>886</v>
      </c>
      <c r="E110" s="409">
        <v>11010</v>
      </c>
      <c r="F110" s="409">
        <v>1757</v>
      </c>
      <c r="G110" s="409">
        <v>12767</v>
      </c>
      <c r="H110" s="410">
        <v>11851</v>
      </c>
      <c r="I110" s="409">
        <v>12792</v>
      </c>
      <c r="J110" s="409">
        <v>12741</v>
      </c>
      <c r="K110" s="423" t="s">
        <v>887</v>
      </c>
    </row>
    <row r="111" spans="1:11" ht="12.45" customHeight="1" x14ac:dyDescent="0.3">
      <c r="A111" s="1000"/>
      <c r="B111" s="1000"/>
      <c r="C111" s="475"/>
      <c r="D111" s="475"/>
      <c r="E111" s="474"/>
      <c r="F111" s="474"/>
      <c r="G111" s="391"/>
      <c r="H111" s="485"/>
      <c r="I111" s="391"/>
      <c r="J111" s="391"/>
      <c r="K111" s="435"/>
    </row>
    <row r="112" spans="1:11" s="94" customFormat="1" ht="12.45" customHeight="1" x14ac:dyDescent="0.15">
      <c r="A112" s="661" t="s">
        <v>9</v>
      </c>
      <c r="B112" s="1003" t="s">
        <v>1427</v>
      </c>
      <c r="C112" s="1003"/>
      <c r="D112" s="1003"/>
      <c r="E112" s="1003"/>
      <c r="F112" s="1003"/>
      <c r="G112" s="1003"/>
      <c r="H112" s="1003"/>
      <c r="I112" s="1003"/>
      <c r="J112" s="1003"/>
      <c r="K112" s="1003"/>
    </row>
    <row r="113" spans="1:11" ht="10.199999999999999" customHeight="1" x14ac:dyDescent="0.3">
      <c r="A113" s="693"/>
      <c r="B113" s="1004" t="s">
        <v>1935</v>
      </c>
      <c r="C113" s="1004"/>
      <c r="D113" s="1004"/>
      <c r="E113" s="1004"/>
      <c r="F113" s="1004"/>
      <c r="G113" s="1004"/>
      <c r="H113" s="1004"/>
      <c r="I113" s="1004"/>
      <c r="J113" s="1004"/>
      <c r="K113" s="1004"/>
    </row>
    <row r="114" spans="1:11" s="94" customFormat="1" ht="16.5" customHeight="1" x14ac:dyDescent="0.15">
      <c r="A114" s="688" t="s">
        <v>40</v>
      </c>
      <c r="B114" s="998" t="s">
        <v>1428</v>
      </c>
      <c r="C114" s="998"/>
      <c r="D114" s="998"/>
      <c r="E114" s="998"/>
      <c r="F114" s="998"/>
      <c r="G114" s="998"/>
      <c r="H114" s="998"/>
      <c r="I114" s="998"/>
      <c r="J114" s="998"/>
      <c r="K114" s="998"/>
    </row>
    <row r="115" spans="1:11" ht="10.199999999999999" customHeight="1" x14ac:dyDescent="0.3">
      <c r="A115" s="693"/>
      <c r="B115" s="1004" t="s">
        <v>1429</v>
      </c>
      <c r="C115" s="1004"/>
      <c r="D115" s="1004"/>
      <c r="E115" s="1004"/>
      <c r="F115" s="1004"/>
      <c r="G115" s="1004"/>
      <c r="H115" s="1004"/>
      <c r="I115" s="1004"/>
      <c r="J115" s="1004"/>
      <c r="K115" s="1004"/>
    </row>
    <row r="116" spans="1:11" s="94" customFormat="1" ht="16.5" customHeight="1" x14ac:dyDescent="0.15">
      <c r="A116" s="688" t="s">
        <v>196</v>
      </c>
      <c r="B116" s="998" t="s">
        <v>1326</v>
      </c>
      <c r="C116" s="998"/>
      <c r="D116" s="998"/>
      <c r="E116" s="998"/>
      <c r="F116" s="998"/>
      <c r="G116" s="998"/>
      <c r="H116" s="998"/>
      <c r="I116" s="998"/>
      <c r="J116" s="998"/>
      <c r="K116" s="998"/>
    </row>
    <row r="117" spans="1:11" ht="10.199999999999999" customHeight="1" x14ac:dyDescent="0.3">
      <c r="A117" s="693"/>
      <c r="B117" s="1004" t="s">
        <v>1327</v>
      </c>
      <c r="C117" s="1004"/>
      <c r="D117" s="1004"/>
      <c r="E117" s="1004"/>
      <c r="F117" s="1004"/>
      <c r="G117" s="1004"/>
      <c r="H117" s="1004"/>
      <c r="I117" s="1004"/>
      <c r="J117" s="1004"/>
      <c r="K117" s="1004"/>
    </row>
    <row r="118" spans="1:11" s="94" customFormat="1" ht="16.5" customHeight="1" x14ac:dyDescent="0.15">
      <c r="A118" s="688" t="s">
        <v>1330</v>
      </c>
      <c r="B118" s="998" t="s">
        <v>1433</v>
      </c>
      <c r="C118" s="998"/>
      <c r="D118" s="998"/>
      <c r="E118" s="998"/>
      <c r="F118" s="998"/>
      <c r="G118" s="998"/>
      <c r="H118" s="998"/>
      <c r="I118" s="998"/>
      <c r="J118" s="998"/>
      <c r="K118" s="998"/>
    </row>
    <row r="119" spans="1:11" ht="10.199999999999999" customHeight="1" x14ac:dyDescent="0.3">
      <c r="A119" s="693"/>
      <c r="B119" s="1004" t="s">
        <v>1432</v>
      </c>
      <c r="C119" s="1004"/>
      <c r="D119" s="1004"/>
      <c r="E119" s="1004"/>
      <c r="F119" s="1004"/>
      <c r="G119" s="1004"/>
      <c r="H119" s="1004"/>
      <c r="I119" s="1004"/>
      <c r="J119" s="1004"/>
      <c r="K119" s="1004"/>
    </row>
    <row r="120" spans="1:11" s="94" customFormat="1" ht="16.5" customHeight="1" x14ac:dyDescent="0.15">
      <c r="A120" s="999" t="s">
        <v>1227</v>
      </c>
      <c r="B120" s="999"/>
      <c r="C120" s="999"/>
      <c r="D120" s="999"/>
      <c r="E120" s="694"/>
      <c r="F120" s="694"/>
      <c r="G120" s="694"/>
      <c r="H120" s="694"/>
      <c r="I120" s="694"/>
      <c r="J120" s="694"/>
      <c r="K120" s="694" t="s">
        <v>1228</v>
      </c>
    </row>
    <row r="121" spans="1:11" ht="18" customHeight="1" x14ac:dyDescent="0.3">
      <c r="A121" s="644"/>
      <c r="B121" s="644"/>
      <c r="C121" s="644"/>
      <c r="D121" s="644"/>
      <c r="E121" s="644"/>
      <c r="F121" s="644"/>
      <c r="G121" s="644"/>
      <c r="H121" s="692"/>
      <c r="I121" s="644"/>
      <c r="J121" s="909"/>
      <c r="K121" s="909"/>
    </row>
    <row r="122" spans="1:11" x14ac:dyDescent="0.3">
      <c r="C122" s="12"/>
      <c r="D122" s="12"/>
      <c r="E122" s="12"/>
      <c r="F122" s="12"/>
      <c r="G122" s="12"/>
      <c r="H122" s="261"/>
      <c r="I122" s="12"/>
      <c r="J122" s="12"/>
      <c r="K122" s="150"/>
    </row>
  </sheetData>
  <mergeCells count="121">
    <mergeCell ref="A63:B63"/>
    <mergeCell ref="A44:B44"/>
    <mergeCell ref="A45:B45"/>
    <mergeCell ref="A46:B46"/>
    <mergeCell ref="A74:B74"/>
    <mergeCell ref="A75:B75"/>
    <mergeCell ref="A76:B76"/>
    <mergeCell ref="A67:B67"/>
    <mergeCell ref="A68:B68"/>
    <mergeCell ref="A54:B54"/>
    <mergeCell ref="A55:B55"/>
    <mergeCell ref="A56:B56"/>
    <mergeCell ref="A47:B47"/>
    <mergeCell ref="A48:B48"/>
    <mergeCell ref="A49:B49"/>
    <mergeCell ref="A50:B50"/>
    <mergeCell ref="A51:B51"/>
    <mergeCell ref="A62:B62"/>
    <mergeCell ref="J121:K121"/>
    <mergeCell ref="B112:K112"/>
    <mergeCell ref="B113:K113"/>
    <mergeCell ref="B115:K115"/>
    <mergeCell ref="B117:K117"/>
    <mergeCell ref="A30:B30"/>
    <mergeCell ref="A31:B31"/>
    <mergeCell ref="A32:B32"/>
    <mergeCell ref="A33:B33"/>
    <mergeCell ref="A34:B34"/>
    <mergeCell ref="A42:B42"/>
    <mergeCell ref="A43:B43"/>
    <mergeCell ref="A36:B36"/>
    <mergeCell ref="A92:B92"/>
    <mergeCell ref="A93:B93"/>
    <mergeCell ref="A94:B94"/>
    <mergeCell ref="A77:B77"/>
    <mergeCell ref="A78:B78"/>
    <mergeCell ref="A79:B79"/>
    <mergeCell ref="A80:B80"/>
    <mergeCell ref="A81:B81"/>
    <mergeCell ref="B119:K119"/>
    <mergeCell ref="A39:B39"/>
    <mergeCell ref="A40:B40"/>
    <mergeCell ref="A22:B22"/>
    <mergeCell ref="A23:B23"/>
    <mergeCell ref="A24:B24"/>
    <mergeCell ref="A25:B25"/>
    <mergeCell ref="A1:J1"/>
    <mergeCell ref="A72:B72"/>
    <mergeCell ref="A64:B64"/>
    <mergeCell ref="A65:B65"/>
    <mergeCell ref="A66:B66"/>
    <mergeCell ref="A57:B57"/>
    <mergeCell ref="A58:B58"/>
    <mergeCell ref="A59:B59"/>
    <mergeCell ref="A60:B60"/>
    <mergeCell ref="A61:B61"/>
    <mergeCell ref="A6:B6"/>
    <mergeCell ref="A7:B7"/>
    <mergeCell ref="A8:B8"/>
    <mergeCell ref="A21:B21"/>
    <mergeCell ref="A10:B10"/>
    <mergeCell ref="A11:B11"/>
    <mergeCell ref="A17:B17"/>
    <mergeCell ref="A41:B41"/>
    <mergeCell ref="A52:B52"/>
    <mergeCell ref="A53:B53"/>
    <mergeCell ref="A18:B18"/>
    <mergeCell ref="A19:B19"/>
    <mergeCell ref="A20:B20"/>
    <mergeCell ref="A28:B28"/>
    <mergeCell ref="A29:B29"/>
    <mergeCell ref="A37:B37"/>
    <mergeCell ref="A12:B12"/>
    <mergeCell ref="A73:B73"/>
    <mergeCell ref="A2:K2"/>
    <mergeCell ref="A3:K3"/>
    <mergeCell ref="A4:K4"/>
    <mergeCell ref="A5:B5"/>
    <mergeCell ref="A69:B69"/>
    <mergeCell ref="A70:B70"/>
    <mergeCell ref="A71:B71"/>
    <mergeCell ref="A13:B13"/>
    <mergeCell ref="A14:B14"/>
    <mergeCell ref="A15:B15"/>
    <mergeCell ref="A16:B16"/>
    <mergeCell ref="A26:B26"/>
    <mergeCell ref="A35:B35"/>
    <mergeCell ref="A27:B27"/>
    <mergeCell ref="A9:B9"/>
    <mergeCell ref="A38:B38"/>
    <mergeCell ref="A87:B87"/>
    <mergeCell ref="A88:B88"/>
    <mergeCell ref="A89:B89"/>
    <mergeCell ref="A90:B90"/>
    <mergeCell ref="A91:B91"/>
    <mergeCell ref="A82:B82"/>
    <mergeCell ref="A83:B83"/>
    <mergeCell ref="A84:B84"/>
    <mergeCell ref="A85:B85"/>
    <mergeCell ref="A86:B86"/>
    <mergeCell ref="A97:B97"/>
    <mergeCell ref="A98:B98"/>
    <mergeCell ref="A99:B99"/>
    <mergeCell ref="A100:B100"/>
    <mergeCell ref="A101:B101"/>
    <mergeCell ref="A107:B107"/>
    <mergeCell ref="A108:B108"/>
    <mergeCell ref="A95:B95"/>
    <mergeCell ref="A96:B96"/>
    <mergeCell ref="B114:K114"/>
    <mergeCell ref="B116:K116"/>
    <mergeCell ref="B118:K118"/>
    <mergeCell ref="A120:D120"/>
    <mergeCell ref="A109:B109"/>
    <mergeCell ref="A110:B110"/>
    <mergeCell ref="A111:B111"/>
    <mergeCell ref="A102:B102"/>
    <mergeCell ref="A103:B103"/>
    <mergeCell ref="A104:B104"/>
    <mergeCell ref="A105:B105"/>
    <mergeCell ref="A106:B106"/>
  </mergeCells>
  <hyperlinks>
    <hyperlink ref="K1" location="'Inhaltsverzeichnis - Indice'!A1" display="Inhaltsverzeichnis / Indice" xr:uid="{00000000-0004-0000-2500-000000000000}"/>
  </hyperlinks>
  <pageMargins left="0.59055118110236227" right="0.59055118110236227" top="0.59055118110236227" bottom="0.59055118110236227" header="0.19685039370078741" footer="0.19685039370078741"/>
  <pageSetup paperSize="9" scale="63" fitToHeight="2"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2"/>
  <sheetViews>
    <sheetView zoomScale="120" zoomScaleNormal="120" workbookViewId="0">
      <selection sqref="A1:H1"/>
    </sheetView>
  </sheetViews>
  <sheetFormatPr baseColWidth="10" defaultColWidth="9.33203125" defaultRowHeight="14.4" x14ac:dyDescent="0.3"/>
  <cols>
    <col min="1" max="1" width="2.6640625" style="7" customWidth="1"/>
    <col min="2" max="2" width="15.77734375" style="92" customWidth="1"/>
    <col min="3" max="4" width="9.6640625" style="147" customWidth="1"/>
    <col min="5" max="5" width="20.6640625" style="7" customWidth="1"/>
    <col min="6" max="8" width="15.77734375" style="7" customWidth="1"/>
    <col min="9" max="9" width="25.6640625" style="99" customWidth="1"/>
    <col min="10" max="16384" width="9.33203125" style="7"/>
  </cols>
  <sheetData>
    <row r="1" spans="1:9" s="85" customFormat="1" ht="12" customHeight="1" x14ac:dyDescent="0.2">
      <c r="A1" s="970" t="s">
        <v>888</v>
      </c>
      <c r="B1" s="970"/>
      <c r="C1" s="970"/>
      <c r="D1" s="970"/>
      <c r="E1" s="970"/>
      <c r="F1" s="970"/>
      <c r="G1" s="970"/>
      <c r="H1" s="970"/>
      <c r="I1" s="249" t="s">
        <v>1614</v>
      </c>
    </row>
    <row r="2" spans="1:9" ht="22.05" customHeight="1" x14ac:dyDescent="0.3">
      <c r="A2" s="792" t="s">
        <v>1745</v>
      </c>
      <c r="B2" s="792"/>
      <c r="C2" s="792"/>
      <c r="D2" s="792"/>
      <c r="E2" s="792"/>
      <c r="F2" s="792"/>
      <c r="G2" s="792"/>
      <c r="H2" s="792"/>
      <c r="I2" s="792"/>
    </row>
    <row r="3" spans="1:9" ht="22.05" customHeight="1" x14ac:dyDescent="0.3">
      <c r="A3" s="792" t="s">
        <v>1746</v>
      </c>
      <c r="B3" s="792"/>
      <c r="C3" s="792"/>
      <c r="D3" s="792"/>
      <c r="E3" s="792"/>
      <c r="F3" s="792"/>
      <c r="G3" s="792"/>
      <c r="H3" s="792"/>
      <c r="I3" s="792"/>
    </row>
    <row r="4" spans="1:9" s="85" customFormat="1" ht="12" customHeight="1" x14ac:dyDescent="0.2">
      <c r="A4" s="992"/>
      <c r="B4" s="992"/>
      <c r="C4" s="992"/>
      <c r="D4" s="992"/>
      <c r="E4" s="992"/>
      <c r="F4" s="992"/>
      <c r="G4" s="992"/>
      <c r="H4" s="992"/>
      <c r="I4" s="992"/>
    </row>
    <row r="5" spans="1:9" ht="22.95" customHeight="1" x14ac:dyDescent="0.3">
      <c r="A5" s="990" t="s">
        <v>2157</v>
      </c>
      <c r="B5" s="1001"/>
      <c r="C5" s="332" t="s">
        <v>1230</v>
      </c>
      <c r="D5" s="332" t="s">
        <v>1229</v>
      </c>
      <c r="E5" s="327" t="s">
        <v>2155</v>
      </c>
      <c r="F5" s="333" t="s">
        <v>2148</v>
      </c>
      <c r="G5" s="333" t="s">
        <v>2149</v>
      </c>
      <c r="H5" s="333" t="s">
        <v>2150</v>
      </c>
      <c r="I5" s="334" t="s">
        <v>2156</v>
      </c>
    </row>
    <row r="6" spans="1:9" ht="12.45" customHeight="1" x14ac:dyDescent="0.3">
      <c r="A6" s="863"/>
      <c r="B6" s="863"/>
      <c r="C6" s="466"/>
      <c r="D6" s="466"/>
      <c r="E6" s="466"/>
      <c r="F6" s="388"/>
      <c r="G6" s="388"/>
      <c r="H6" s="388"/>
      <c r="I6" s="423"/>
    </row>
    <row r="7" spans="1:9" ht="12.45" customHeight="1" x14ac:dyDescent="0.3">
      <c r="A7" s="896">
        <v>1</v>
      </c>
      <c r="B7" s="896"/>
      <c r="C7" s="466">
        <v>94</v>
      </c>
      <c r="D7" s="466" t="s">
        <v>848</v>
      </c>
      <c r="E7" s="466" t="s">
        <v>732</v>
      </c>
      <c r="F7" s="380">
        <v>854</v>
      </c>
      <c r="G7" s="380">
        <v>513</v>
      </c>
      <c r="H7" s="424">
        <v>66.5</v>
      </c>
      <c r="I7" s="423" t="s">
        <v>733</v>
      </c>
    </row>
    <row r="8" spans="1:9" ht="12.45" customHeight="1" x14ac:dyDescent="0.3">
      <c r="A8" s="896">
        <v>2</v>
      </c>
      <c r="B8" s="896"/>
      <c r="C8" s="466">
        <v>45</v>
      </c>
      <c r="D8" s="466" t="s">
        <v>835</v>
      </c>
      <c r="E8" s="466" t="s">
        <v>588</v>
      </c>
      <c r="F8" s="380">
        <v>1624</v>
      </c>
      <c r="G8" s="388">
        <v>1113</v>
      </c>
      <c r="H8" s="424">
        <v>45.9</v>
      </c>
      <c r="I8" s="423" t="s">
        <v>588</v>
      </c>
    </row>
    <row r="9" spans="1:9" ht="12.45" customHeight="1" x14ac:dyDescent="0.3">
      <c r="A9" s="896">
        <v>3</v>
      </c>
      <c r="B9" s="896"/>
      <c r="C9" s="466">
        <v>41</v>
      </c>
      <c r="D9" s="466" t="s">
        <v>854</v>
      </c>
      <c r="E9" s="466" t="s">
        <v>659</v>
      </c>
      <c r="F9" s="388">
        <v>2512</v>
      </c>
      <c r="G9" s="388">
        <v>1775</v>
      </c>
      <c r="H9" s="424">
        <v>41.5</v>
      </c>
      <c r="I9" s="423" t="s">
        <v>660</v>
      </c>
    </row>
    <row r="10" spans="1:9" ht="12.45" customHeight="1" x14ac:dyDescent="0.3">
      <c r="A10" s="896">
        <v>4</v>
      </c>
      <c r="B10" s="896"/>
      <c r="C10" s="466">
        <v>101</v>
      </c>
      <c r="D10" s="466" t="s">
        <v>845</v>
      </c>
      <c r="E10" s="466" t="s">
        <v>2012</v>
      </c>
      <c r="F10" s="380">
        <v>2127</v>
      </c>
      <c r="G10" s="380">
        <v>1565</v>
      </c>
      <c r="H10" s="424">
        <v>35.9</v>
      </c>
      <c r="I10" s="423" t="s">
        <v>2055</v>
      </c>
    </row>
    <row r="11" spans="1:9" ht="12.45" customHeight="1" x14ac:dyDescent="0.3">
      <c r="A11" s="896">
        <v>5</v>
      </c>
      <c r="B11" s="896"/>
      <c r="C11" s="466">
        <v>25</v>
      </c>
      <c r="D11" s="466" t="s">
        <v>853</v>
      </c>
      <c r="E11" s="466" t="s">
        <v>138</v>
      </c>
      <c r="F11" s="380">
        <v>2345</v>
      </c>
      <c r="G11" s="380">
        <v>1770</v>
      </c>
      <c r="H11" s="424">
        <v>32.5</v>
      </c>
      <c r="I11" s="423" t="s">
        <v>247</v>
      </c>
    </row>
    <row r="12" spans="1:9" ht="12.45" customHeight="1" x14ac:dyDescent="0.3">
      <c r="A12" s="896">
        <v>6</v>
      </c>
      <c r="B12" s="896"/>
      <c r="C12" s="466">
        <v>81</v>
      </c>
      <c r="D12" s="466" t="s">
        <v>847</v>
      </c>
      <c r="E12" s="466" t="s">
        <v>666</v>
      </c>
      <c r="F12" s="380">
        <v>2630</v>
      </c>
      <c r="G12" s="380">
        <v>2008</v>
      </c>
      <c r="H12" s="424">
        <v>31</v>
      </c>
      <c r="I12" s="423" t="s">
        <v>667</v>
      </c>
    </row>
    <row r="13" spans="1:9" ht="12.45" customHeight="1" x14ac:dyDescent="0.3">
      <c r="A13" s="896">
        <v>7</v>
      </c>
      <c r="B13" s="896"/>
      <c r="C13" s="466">
        <v>33</v>
      </c>
      <c r="D13" s="466" t="s">
        <v>864</v>
      </c>
      <c r="E13" s="466" t="s">
        <v>638</v>
      </c>
      <c r="F13" s="388">
        <v>5535</v>
      </c>
      <c r="G13" s="388">
        <v>4273</v>
      </c>
      <c r="H13" s="424">
        <v>29.5</v>
      </c>
      <c r="I13" s="423" t="s">
        <v>639</v>
      </c>
    </row>
    <row r="14" spans="1:9" ht="12.45" customHeight="1" x14ac:dyDescent="0.3">
      <c r="A14" s="896">
        <v>8</v>
      </c>
      <c r="B14" s="896"/>
      <c r="C14" s="466">
        <v>21</v>
      </c>
      <c r="D14" s="466" t="s">
        <v>836</v>
      </c>
      <c r="E14" s="466" t="s">
        <v>608</v>
      </c>
      <c r="F14" s="380">
        <v>2765</v>
      </c>
      <c r="G14" s="380">
        <v>2145</v>
      </c>
      <c r="H14" s="424">
        <v>28.9</v>
      </c>
      <c r="I14" s="423" t="s">
        <v>609</v>
      </c>
    </row>
    <row r="15" spans="1:9" ht="12.45" customHeight="1" x14ac:dyDescent="0.3">
      <c r="A15" s="896">
        <v>9</v>
      </c>
      <c r="B15" s="896"/>
      <c r="C15" s="466">
        <v>38</v>
      </c>
      <c r="D15" s="466" t="s">
        <v>866</v>
      </c>
      <c r="E15" s="466" t="s">
        <v>653</v>
      </c>
      <c r="F15" s="380">
        <v>3653</v>
      </c>
      <c r="G15" s="380">
        <v>2884</v>
      </c>
      <c r="H15" s="424">
        <v>26.7</v>
      </c>
      <c r="I15" s="423" t="s">
        <v>654</v>
      </c>
    </row>
    <row r="16" spans="1:9" ht="12.45" customHeight="1" x14ac:dyDescent="0.3">
      <c r="A16" s="896">
        <v>10</v>
      </c>
      <c r="B16" s="896"/>
      <c r="C16" s="466">
        <v>43</v>
      </c>
      <c r="D16" s="466" t="s">
        <v>847</v>
      </c>
      <c r="E16" s="466" t="s">
        <v>665</v>
      </c>
      <c r="F16" s="388">
        <v>3126</v>
      </c>
      <c r="G16" s="388">
        <v>2501</v>
      </c>
      <c r="H16" s="424">
        <v>25</v>
      </c>
      <c r="I16" s="423" t="s">
        <v>665</v>
      </c>
    </row>
    <row r="17" spans="1:9" ht="12.45" customHeight="1" x14ac:dyDescent="0.3">
      <c r="A17" s="896">
        <v>11</v>
      </c>
      <c r="B17" s="896"/>
      <c r="C17" s="466">
        <v>93</v>
      </c>
      <c r="D17" s="466" t="s">
        <v>850</v>
      </c>
      <c r="E17" s="466" t="s">
        <v>679</v>
      </c>
      <c r="F17" s="380">
        <v>888</v>
      </c>
      <c r="G17" s="380">
        <v>714</v>
      </c>
      <c r="H17" s="424">
        <v>24.4</v>
      </c>
      <c r="I17" s="423" t="s">
        <v>680</v>
      </c>
    </row>
    <row r="18" spans="1:9" ht="12.45" customHeight="1" x14ac:dyDescent="0.3">
      <c r="A18" s="896">
        <v>12</v>
      </c>
      <c r="B18" s="896"/>
      <c r="C18" s="466">
        <v>59</v>
      </c>
      <c r="D18" s="466" t="s">
        <v>881</v>
      </c>
      <c r="E18" s="466" t="s">
        <v>831</v>
      </c>
      <c r="F18" s="380">
        <v>851</v>
      </c>
      <c r="G18" s="388">
        <v>691</v>
      </c>
      <c r="H18" s="424">
        <v>23.2</v>
      </c>
      <c r="I18" s="423" t="s">
        <v>2059</v>
      </c>
    </row>
    <row r="19" spans="1:9" ht="12.45" customHeight="1" x14ac:dyDescent="0.3">
      <c r="A19" s="896">
        <v>13</v>
      </c>
      <c r="B19" s="896"/>
      <c r="C19" s="466">
        <v>18</v>
      </c>
      <c r="D19" s="466" t="s">
        <v>862</v>
      </c>
      <c r="E19" s="466" t="s">
        <v>528</v>
      </c>
      <c r="F19" s="380">
        <v>6842</v>
      </c>
      <c r="G19" s="380">
        <v>5592</v>
      </c>
      <c r="H19" s="424">
        <v>22.4</v>
      </c>
      <c r="I19" s="423" t="s">
        <v>529</v>
      </c>
    </row>
    <row r="20" spans="1:9" ht="12.45" customHeight="1" x14ac:dyDescent="0.3">
      <c r="A20" s="896">
        <v>14</v>
      </c>
      <c r="B20" s="896"/>
      <c r="C20" s="466">
        <v>35</v>
      </c>
      <c r="D20" s="466" t="s">
        <v>843</v>
      </c>
      <c r="E20" s="466" t="s">
        <v>809</v>
      </c>
      <c r="F20" s="380">
        <v>2104</v>
      </c>
      <c r="G20" s="380">
        <v>1721</v>
      </c>
      <c r="H20" s="424">
        <v>22.3</v>
      </c>
      <c r="I20" s="423" t="s">
        <v>2085</v>
      </c>
    </row>
    <row r="21" spans="1:9" ht="12.45" customHeight="1" x14ac:dyDescent="0.3">
      <c r="A21" s="896">
        <v>15</v>
      </c>
      <c r="B21" s="896"/>
      <c r="C21" s="466">
        <v>73</v>
      </c>
      <c r="D21" s="466" t="s">
        <v>875</v>
      </c>
      <c r="E21" s="466" t="s">
        <v>825</v>
      </c>
      <c r="F21" s="388">
        <v>2469</v>
      </c>
      <c r="G21" s="388">
        <v>2056</v>
      </c>
      <c r="H21" s="424">
        <v>20.100000000000001</v>
      </c>
      <c r="I21" s="423" t="s">
        <v>826</v>
      </c>
    </row>
    <row r="22" spans="1:9" ht="12.45" customHeight="1" x14ac:dyDescent="0.3">
      <c r="A22" s="896">
        <v>16</v>
      </c>
      <c r="B22" s="896"/>
      <c r="C22" s="466">
        <v>100</v>
      </c>
      <c r="D22" s="466" t="s">
        <v>862</v>
      </c>
      <c r="E22" s="466" t="s">
        <v>130</v>
      </c>
      <c r="F22" s="380">
        <v>9812</v>
      </c>
      <c r="G22" s="380">
        <v>8352</v>
      </c>
      <c r="H22" s="424">
        <v>17.5</v>
      </c>
      <c r="I22" s="423" t="s">
        <v>349</v>
      </c>
    </row>
    <row r="23" spans="1:9" ht="12.45" customHeight="1" x14ac:dyDescent="0.3">
      <c r="A23" s="896">
        <v>17</v>
      </c>
      <c r="B23" s="896"/>
      <c r="C23" s="466">
        <v>19</v>
      </c>
      <c r="D23" s="466" t="s">
        <v>855</v>
      </c>
      <c r="E23" s="466" t="s">
        <v>604</v>
      </c>
      <c r="F23" s="380">
        <v>4258</v>
      </c>
      <c r="G23" s="380">
        <v>3627</v>
      </c>
      <c r="H23" s="424">
        <v>17.399999999999999</v>
      </c>
      <c r="I23" s="423" t="s">
        <v>283</v>
      </c>
    </row>
    <row r="24" spans="1:9" ht="12.45" customHeight="1" x14ac:dyDescent="0.3">
      <c r="A24" s="896">
        <v>18</v>
      </c>
      <c r="B24" s="896"/>
      <c r="C24" s="466">
        <v>62</v>
      </c>
      <c r="D24" s="466" t="s">
        <v>854</v>
      </c>
      <c r="E24" s="466" t="s">
        <v>165</v>
      </c>
      <c r="F24" s="380">
        <v>4410</v>
      </c>
      <c r="G24" s="380">
        <v>3762</v>
      </c>
      <c r="H24" s="424">
        <v>17.2</v>
      </c>
      <c r="I24" s="423" t="s">
        <v>272</v>
      </c>
    </row>
    <row r="25" spans="1:9" ht="12.45" customHeight="1" x14ac:dyDescent="0.3">
      <c r="A25" s="896">
        <v>19</v>
      </c>
      <c r="B25" s="896"/>
      <c r="C25" s="466">
        <v>10</v>
      </c>
      <c r="D25" s="466" t="s">
        <v>837</v>
      </c>
      <c r="E25" s="466" t="s">
        <v>99</v>
      </c>
      <c r="F25" s="380">
        <v>5975</v>
      </c>
      <c r="G25" s="380">
        <v>5132</v>
      </c>
      <c r="H25" s="424">
        <v>16.399999999999999</v>
      </c>
      <c r="I25" s="423" t="s">
        <v>208</v>
      </c>
    </row>
    <row r="26" spans="1:9" ht="12.45" customHeight="1" x14ac:dyDescent="0.3">
      <c r="A26" s="896">
        <v>20</v>
      </c>
      <c r="B26" s="896"/>
      <c r="C26" s="466">
        <v>11</v>
      </c>
      <c r="D26" s="466" t="s">
        <v>835</v>
      </c>
      <c r="E26" s="466" t="s">
        <v>350</v>
      </c>
      <c r="F26" s="380">
        <v>13801</v>
      </c>
      <c r="G26" s="380">
        <v>11954</v>
      </c>
      <c r="H26" s="424">
        <v>15.5</v>
      </c>
      <c r="I26" s="423" t="s">
        <v>351</v>
      </c>
    </row>
    <row r="27" spans="1:9" ht="12.45" customHeight="1" x14ac:dyDescent="0.3">
      <c r="A27" s="871"/>
      <c r="B27" s="871"/>
      <c r="C27" s="475"/>
      <c r="D27" s="475"/>
      <c r="E27" s="475"/>
      <c r="F27" s="391"/>
      <c r="G27" s="391"/>
      <c r="H27" s="391"/>
      <c r="I27" s="435"/>
    </row>
    <row r="28" spans="1:9" s="644" customFormat="1" ht="12.45" customHeight="1" x14ac:dyDescent="0.15">
      <c r="A28" s="644" t="s">
        <v>9</v>
      </c>
      <c r="B28" s="924" t="s">
        <v>1323</v>
      </c>
      <c r="C28" s="859"/>
      <c r="D28" s="859"/>
      <c r="E28" s="859"/>
      <c r="F28" s="859"/>
      <c r="G28" s="859"/>
      <c r="H28" s="859"/>
      <c r="I28" s="859"/>
    </row>
    <row r="29" spans="1:9" s="644" customFormat="1" ht="10.199999999999999" customHeight="1" x14ac:dyDescent="0.15">
      <c r="B29" s="997" t="s">
        <v>1324</v>
      </c>
      <c r="C29" s="997"/>
      <c r="D29" s="997"/>
      <c r="E29" s="997"/>
      <c r="F29" s="997"/>
      <c r="G29" s="997"/>
      <c r="H29" s="997"/>
      <c r="I29" s="997"/>
    </row>
    <row r="30" spans="1:9" s="644" customFormat="1" ht="16.5" customHeight="1" x14ac:dyDescent="0.15">
      <c r="A30" s="644" t="s">
        <v>40</v>
      </c>
      <c r="B30" s="995" t="s">
        <v>1325</v>
      </c>
      <c r="C30" s="995"/>
      <c r="D30" s="995"/>
      <c r="E30" s="995"/>
      <c r="F30" s="995"/>
      <c r="G30" s="995"/>
      <c r="H30" s="995"/>
      <c r="I30" s="995"/>
    </row>
    <row r="31" spans="1:9" s="644" customFormat="1" ht="10.199999999999999" customHeight="1" x14ac:dyDescent="0.15">
      <c r="B31" s="997" t="s">
        <v>1329</v>
      </c>
      <c r="C31" s="997"/>
      <c r="D31" s="997"/>
      <c r="E31" s="997"/>
      <c r="F31" s="997"/>
      <c r="G31" s="997"/>
      <c r="H31" s="997"/>
      <c r="I31" s="997"/>
    </row>
    <row r="32" spans="1:9" s="644" customFormat="1" ht="16.5" customHeight="1" x14ac:dyDescent="0.15">
      <c r="A32" s="924" t="s">
        <v>1227</v>
      </c>
      <c r="B32" s="924"/>
      <c r="C32" s="924"/>
      <c r="D32" s="924"/>
      <c r="H32" s="909" t="s">
        <v>1228</v>
      </c>
      <c r="I32" s="909"/>
    </row>
  </sheetData>
  <mergeCells count="33">
    <mergeCell ref="A1:H1"/>
    <mergeCell ref="A2:I2"/>
    <mergeCell ref="A3:I3"/>
    <mergeCell ref="A4:I4"/>
    <mergeCell ref="A5:B5"/>
    <mergeCell ref="B28:I28"/>
    <mergeCell ref="B29:I29"/>
    <mergeCell ref="A6:B6"/>
    <mergeCell ref="A7:B7"/>
    <mergeCell ref="A8:B8"/>
    <mergeCell ref="A9:B9"/>
    <mergeCell ref="A10:B10"/>
    <mergeCell ref="A11:B11"/>
    <mergeCell ref="A12:B12"/>
    <mergeCell ref="A13:B13"/>
    <mergeCell ref="A14:B14"/>
    <mergeCell ref="A15:B15"/>
    <mergeCell ref="B30:I30"/>
    <mergeCell ref="B31:I31"/>
    <mergeCell ref="H32:I32"/>
    <mergeCell ref="A16:B16"/>
    <mergeCell ref="A17:B17"/>
    <mergeCell ref="A18:B18"/>
    <mergeCell ref="A19:B19"/>
    <mergeCell ref="A20:B20"/>
    <mergeCell ref="A26:B26"/>
    <mergeCell ref="A27:B27"/>
    <mergeCell ref="A32:D32"/>
    <mergeCell ref="A21:B21"/>
    <mergeCell ref="A22:B22"/>
    <mergeCell ref="A23:B23"/>
    <mergeCell ref="A24:B24"/>
    <mergeCell ref="A25:B25"/>
  </mergeCells>
  <hyperlinks>
    <hyperlink ref="I1" location="'Inhaltsverzeichnis - Indice'!A1" display="Inhaltsverzeichnis / Indice" xr:uid="{00000000-0004-0000-2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zoomScale="120" zoomScaleNormal="120" workbookViewId="0">
      <selection sqref="A1:E1"/>
    </sheetView>
  </sheetViews>
  <sheetFormatPr baseColWidth="10" defaultColWidth="8.6640625" defaultRowHeight="14.4" x14ac:dyDescent="0.3"/>
  <cols>
    <col min="1" max="1" width="3.33203125" customWidth="1"/>
    <col min="2" max="2" width="30.6640625" customWidth="1"/>
    <col min="3" max="5" width="18.6640625" customWidth="1"/>
    <col min="6" max="6" width="35.6640625" customWidth="1"/>
  </cols>
  <sheetData>
    <row r="1" spans="1:6" s="84" customFormat="1" ht="12" customHeight="1" x14ac:dyDescent="0.2">
      <c r="A1" s="787" t="s">
        <v>1521</v>
      </c>
      <c r="B1" s="787"/>
      <c r="C1" s="787"/>
      <c r="D1" s="787"/>
      <c r="E1" s="787"/>
      <c r="F1" s="249" t="s">
        <v>1614</v>
      </c>
    </row>
    <row r="2" spans="1:6" ht="22.05" customHeight="1" x14ac:dyDescent="0.3">
      <c r="A2" s="792" t="s">
        <v>1799</v>
      </c>
      <c r="B2" s="792"/>
      <c r="C2" s="792"/>
      <c r="D2" s="792"/>
      <c r="E2" s="792"/>
      <c r="F2" s="792"/>
    </row>
    <row r="3" spans="1:6" ht="12" customHeight="1" x14ac:dyDescent="0.3">
      <c r="A3" s="787" t="s">
        <v>311</v>
      </c>
      <c r="B3" s="787"/>
      <c r="C3" s="787"/>
      <c r="D3" s="787"/>
      <c r="E3" s="787"/>
      <c r="F3" s="787"/>
    </row>
    <row r="4" spans="1:6" ht="22.05" customHeight="1" x14ac:dyDescent="0.3">
      <c r="A4" s="786" t="s">
        <v>1800</v>
      </c>
      <c r="B4" s="786"/>
      <c r="C4" s="786"/>
      <c r="D4" s="786"/>
      <c r="E4" s="786"/>
      <c r="F4" s="786"/>
    </row>
    <row r="5" spans="1:6" ht="12" customHeight="1" x14ac:dyDescent="0.3">
      <c r="A5" s="787" t="s">
        <v>312</v>
      </c>
      <c r="B5" s="787"/>
      <c r="C5" s="787"/>
      <c r="D5" s="787"/>
      <c r="E5" s="787"/>
      <c r="F5" s="787"/>
    </row>
    <row r="6" spans="1:6" ht="12" customHeight="1" x14ac:dyDescent="0.3">
      <c r="A6" s="788"/>
      <c r="B6" s="788"/>
      <c r="C6" s="788"/>
      <c r="D6" s="788"/>
      <c r="E6" s="788"/>
      <c r="F6" s="788"/>
    </row>
    <row r="7" spans="1:6" ht="22.95" customHeight="1" x14ac:dyDescent="0.3">
      <c r="A7" s="789"/>
      <c r="B7" s="790"/>
      <c r="C7" s="296" t="s">
        <v>1155</v>
      </c>
      <c r="D7" s="296" t="s">
        <v>2101</v>
      </c>
      <c r="E7" s="296" t="s">
        <v>2102</v>
      </c>
      <c r="F7" s="323"/>
    </row>
    <row r="8" spans="1:6" ht="12.45" customHeight="1" x14ac:dyDescent="0.3">
      <c r="A8" s="794"/>
      <c r="B8" s="794"/>
      <c r="C8" s="369"/>
      <c r="D8" s="369"/>
      <c r="E8" s="369"/>
      <c r="F8" s="450"/>
    </row>
    <row r="9" spans="1:6" s="7" customFormat="1" ht="12.45" customHeight="1" x14ac:dyDescent="0.3">
      <c r="A9" s="795" t="s">
        <v>0</v>
      </c>
      <c r="B9" s="795"/>
      <c r="C9" s="727">
        <v>290</v>
      </c>
      <c r="D9" s="733">
        <f>C9/$C$32*100</f>
        <v>0.89033525727618812</v>
      </c>
      <c r="E9" s="733">
        <f>C9/7400.43*1000</f>
        <v>39.186912111863762</v>
      </c>
      <c r="F9" s="730" t="s">
        <v>1</v>
      </c>
    </row>
    <row r="10" spans="1:6" s="290" customFormat="1" ht="12.45" customHeight="1" x14ac:dyDescent="0.3">
      <c r="A10" s="791"/>
      <c r="B10" s="791"/>
      <c r="C10" s="752"/>
      <c r="D10" s="753"/>
      <c r="E10" s="753"/>
      <c r="F10" s="754"/>
    </row>
    <row r="11" spans="1:6" s="7" customFormat="1" ht="12.45" customHeight="1" x14ac:dyDescent="0.3">
      <c r="A11" s="796" t="s">
        <v>1522</v>
      </c>
      <c r="B11" s="796"/>
      <c r="C11" s="371">
        <v>157</v>
      </c>
      <c r="D11" s="372">
        <f>C11/$C$32*100</f>
        <v>0.48200908755986732</v>
      </c>
      <c r="E11" s="372">
        <f>C11/7400.43*1000</f>
        <v>21.214983453664178</v>
      </c>
      <c r="F11" s="608" t="s">
        <v>1523</v>
      </c>
    </row>
    <row r="12" spans="1:6" s="7" customFormat="1" ht="12.45" customHeight="1" x14ac:dyDescent="0.3">
      <c r="A12" s="785"/>
      <c r="B12" s="785"/>
      <c r="C12" s="374"/>
      <c r="D12" s="374"/>
      <c r="E12" s="374"/>
      <c r="F12" s="450"/>
    </row>
    <row r="13" spans="1:6" s="7" customFormat="1" ht="12.45" customHeight="1" x14ac:dyDescent="0.3">
      <c r="A13" s="785" t="s">
        <v>313</v>
      </c>
      <c r="B13" s="785"/>
      <c r="C13" s="369">
        <v>273</v>
      </c>
      <c r="D13" s="375">
        <f t="shared" ref="D13:D19" si="0">C13/$C$32*100</f>
        <v>0.83814319047034269</v>
      </c>
      <c r="E13" s="375">
        <f t="shared" ref="E13:E30" si="1">C13/7400.43*1000</f>
        <v>36.889748298409685</v>
      </c>
      <c r="F13" s="450" t="s">
        <v>1550</v>
      </c>
    </row>
    <row r="14" spans="1:6" s="7" customFormat="1" ht="12.45" customHeight="1" x14ac:dyDescent="0.3">
      <c r="A14" s="785" t="s">
        <v>2</v>
      </c>
      <c r="B14" s="785"/>
      <c r="C14" s="369">
        <v>843</v>
      </c>
      <c r="D14" s="376">
        <f t="shared" si="0"/>
        <v>2.5881124892545744</v>
      </c>
      <c r="E14" s="375">
        <f t="shared" si="1"/>
        <v>113.91229969069364</v>
      </c>
      <c r="F14" s="450" t="s">
        <v>3</v>
      </c>
    </row>
    <row r="15" spans="1:6" s="67" customFormat="1" ht="12.45" customHeight="1" x14ac:dyDescent="0.3">
      <c r="A15" s="793" t="s">
        <v>2025</v>
      </c>
      <c r="B15" s="793"/>
      <c r="C15" s="377">
        <v>75</v>
      </c>
      <c r="D15" s="378">
        <v>0.23755978587944632</v>
      </c>
      <c r="E15" s="378">
        <v>10.134546235826837</v>
      </c>
      <c r="F15" s="461" t="s">
        <v>2026</v>
      </c>
    </row>
    <row r="16" spans="1:6" s="7" customFormat="1" ht="12.45" customHeight="1" x14ac:dyDescent="0.3">
      <c r="A16" s="785" t="s">
        <v>4</v>
      </c>
      <c r="B16" s="785"/>
      <c r="C16" s="380">
        <v>1308</v>
      </c>
      <c r="D16" s="375">
        <f t="shared" si="0"/>
        <v>4.0157190224732897</v>
      </c>
      <c r="E16" s="375">
        <f t="shared" si="1"/>
        <v>176.74648635282003</v>
      </c>
      <c r="F16" s="450" t="s">
        <v>5</v>
      </c>
    </row>
    <row r="17" spans="1:6" s="7" customFormat="1" ht="12.45" customHeight="1" x14ac:dyDescent="0.3">
      <c r="A17" s="785" t="s">
        <v>1316</v>
      </c>
      <c r="B17" s="785"/>
      <c r="C17" s="381">
        <v>495</v>
      </c>
      <c r="D17" s="375">
        <f t="shared" si="0"/>
        <v>1.5197101805231488</v>
      </c>
      <c r="E17" s="375">
        <f t="shared" si="1"/>
        <v>66.888005156457126</v>
      </c>
      <c r="F17" s="450" t="s">
        <v>6</v>
      </c>
    </row>
    <row r="18" spans="1:6" s="7" customFormat="1" ht="12.45" customHeight="1" x14ac:dyDescent="0.3">
      <c r="A18" s="785" t="s">
        <v>7</v>
      </c>
      <c r="B18" s="785"/>
      <c r="C18" s="382">
        <v>2333</v>
      </c>
      <c r="D18" s="375">
        <f t="shared" si="0"/>
        <v>7.162593638708092</v>
      </c>
      <c r="E18" s="375">
        <f t="shared" si="1"/>
        <v>315.25195157578679</v>
      </c>
      <c r="F18" s="450" t="s">
        <v>8</v>
      </c>
    </row>
    <row r="19" spans="1:6" s="7" customFormat="1" ht="12.45" customHeight="1" x14ac:dyDescent="0.3">
      <c r="A19" s="785" t="s">
        <v>1524</v>
      </c>
      <c r="B19" s="785"/>
      <c r="C19" s="382">
        <v>570</v>
      </c>
      <c r="D19" s="375">
        <f t="shared" si="0"/>
        <v>1.7499692987842319</v>
      </c>
      <c r="E19" s="375">
        <f t="shared" si="1"/>
        <v>77.022551392283958</v>
      </c>
      <c r="F19" s="450" t="s">
        <v>1525</v>
      </c>
    </row>
    <row r="20" spans="1:6" s="7" customFormat="1" ht="12.45" customHeight="1" x14ac:dyDescent="0.3">
      <c r="A20" s="785"/>
      <c r="B20" s="785"/>
      <c r="C20" s="369"/>
      <c r="D20" s="375"/>
      <c r="E20" s="375"/>
      <c r="F20" s="450"/>
    </row>
    <row r="21" spans="1:6" s="67" customFormat="1" ht="12.45" customHeight="1" x14ac:dyDescent="0.3">
      <c r="A21" s="785" t="s">
        <v>1801</v>
      </c>
      <c r="B21" s="785"/>
      <c r="C21" s="382">
        <v>3976</v>
      </c>
      <c r="D21" s="375">
        <f>C21/$C$32*100</f>
        <v>12.206803389414221</v>
      </c>
      <c r="E21" s="375">
        <f t="shared" si="1"/>
        <v>537.26607778196671</v>
      </c>
      <c r="F21" s="450" t="s">
        <v>1802</v>
      </c>
    </row>
    <row r="22" spans="1:6" s="67" customFormat="1" ht="12.45" customHeight="1" x14ac:dyDescent="0.3">
      <c r="A22" s="785" t="s">
        <v>1803</v>
      </c>
      <c r="B22" s="785"/>
      <c r="C22" s="382">
        <v>12331</v>
      </c>
      <c r="D22" s="375">
        <f>C22/$C$32*100</f>
        <v>37.85766916369888</v>
      </c>
      <c r="E22" s="383">
        <f t="shared" si="1"/>
        <v>1666.2545284530763</v>
      </c>
      <c r="F22" s="450" t="s">
        <v>1804</v>
      </c>
    </row>
    <row r="23" spans="1:6" s="67" customFormat="1" ht="12.45" customHeight="1" x14ac:dyDescent="0.3">
      <c r="A23" s="785" t="s">
        <v>1526</v>
      </c>
      <c r="B23" s="785"/>
      <c r="C23" s="382">
        <v>359</v>
      </c>
      <c r="D23" s="375">
        <f>C23/$C$32*100</f>
        <v>1.1021736460763847</v>
      </c>
      <c r="E23" s="375">
        <f t="shared" si="1"/>
        <v>48.510694648824462</v>
      </c>
      <c r="F23" s="450" t="s">
        <v>1527</v>
      </c>
    </row>
    <row r="24" spans="1:6" s="67" customFormat="1" ht="12.45" customHeight="1" x14ac:dyDescent="0.3">
      <c r="A24" s="785" t="s">
        <v>1528</v>
      </c>
      <c r="B24" s="785"/>
      <c r="C24" s="382">
        <v>13</v>
      </c>
      <c r="D24" s="375" t="s">
        <v>431</v>
      </c>
      <c r="E24" s="375">
        <f t="shared" si="1"/>
        <v>1.7566546808766519</v>
      </c>
      <c r="F24" s="450" t="s">
        <v>1529</v>
      </c>
    </row>
    <row r="25" spans="1:6" s="67" customFormat="1" ht="12.45" customHeight="1" x14ac:dyDescent="0.3">
      <c r="A25" s="785" t="s">
        <v>1530</v>
      </c>
      <c r="B25" s="785"/>
      <c r="C25" s="382">
        <v>8</v>
      </c>
      <c r="D25" s="375" t="s">
        <v>431</v>
      </c>
      <c r="E25" s="375">
        <f t="shared" si="1"/>
        <v>1.0810182651548625</v>
      </c>
      <c r="F25" s="450" t="s">
        <v>1531</v>
      </c>
    </row>
    <row r="26" spans="1:6" s="67" customFormat="1" ht="12.45" customHeight="1" x14ac:dyDescent="0.3">
      <c r="A26" s="785" t="s">
        <v>303</v>
      </c>
      <c r="B26" s="785"/>
      <c r="C26" s="369">
        <v>440</v>
      </c>
      <c r="D26" s="375">
        <f>C26/$C$32*100</f>
        <v>1.3508534937983545</v>
      </c>
      <c r="E26" s="375">
        <f t="shared" si="1"/>
        <v>59.456004583517441</v>
      </c>
      <c r="F26" s="450" t="s">
        <v>304</v>
      </c>
    </row>
    <row r="27" spans="1:6" s="67" customFormat="1" ht="12.45" customHeight="1" x14ac:dyDescent="0.3">
      <c r="A27" s="785" t="s">
        <v>1532</v>
      </c>
      <c r="B27" s="785"/>
      <c r="C27" s="369">
        <v>552</v>
      </c>
      <c r="D27" s="375">
        <f>C27/$C$32*100</f>
        <v>1.6947071104015721</v>
      </c>
      <c r="E27" s="375">
        <f t="shared" si="1"/>
        <v>74.590260295685525</v>
      </c>
      <c r="F27" s="450" t="s">
        <v>1533</v>
      </c>
    </row>
    <row r="28" spans="1:6" s="67" customFormat="1" ht="12.45" customHeight="1" x14ac:dyDescent="0.3">
      <c r="A28" s="785" t="s">
        <v>305</v>
      </c>
      <c r="B28" s="785"/>
      <c r="C28" s="369">
        <v>77</v>
      </c>
      <c r="D28" s="375">
        <f>C28/$C$32*100</f>
        <v>0.23639936141471202</v>
      </c>
      <c r="E28" s="375">
        <f t="shared" si="1"/>
        <v>10.404800802115551</v>
      </c>
      <c r="F28" s="450" t="s">
        <v>306</v>
      </c>
    </row>
    <row r="29" spans="1:6" s="67" customFormat="1" ht="12.45" customHeight="1" x14ac:dyDescent="0.3">
      <c r="A29" s="785" t="s">
        <v>307</v>
      </c>
      <c r="B29" s="785"/>
      <c r="C29" s="382">
        <v>2087</v>
      </c>
      <c r="D29" s="375">
        <f>C29/$C$32*100</f>
        <v>6.40734373081174</v>
      </c>
      <c r="E29" s="375">
        <f t="shared" si="1"/>
        <v>282.01063992227478</v>
      </c>
      <c r="F29" s="450" t="s">
        <v>308</v>
      </c>
    </row>
    <row r="30" spans="1:6" s="67" customFormat="1" ht="12.45" customHeight="1" x14ac:dyDescent="0.3">
      <c r="A30" s="785" t="s">
        <v>309</v>
      </c>
      <c r="B30" s="785"/>
      <c r="C30" s="382">
        <v>6460</v>
      </c>
      <c r="D30" s="375">
        <f>C30/$C$32*100</f>
        <v>19.832985386221296</v>
      </c>
      <c r="E30" s="375">
        <f t="shared" si="1"/>
        <v>872.92224911255153</v>
      </c>
      <c r="F30" s="450" t="s">
        <v>310</v>
      </c>
    </row>
    <row r="31" spans="1:6" s="67" customFormat="1" ht="12.45" customHeight="1" x14ac:dyDescent="0.3">
      <c r="A31" s="785"/>
      <c r="B31" s="785"/>
      <c r="C31" s="369"/>
      <c r="D31" s="369"/>
      <c r="E31" s="375"/>
      <c r="F31" s="450"/>
    </row>
    <row r="32" spans="1:6" s="190" customFormat="1" ht="12.45" customHeight="1" x14ac:dyDescent="0.3">
      <c r="A32" s="795" t="s">
        <v>314</v>
      </c>
      <c r="B32" s="795"/>
      <c r="C32" s="728">
        <f>SUM(C9:C31)-C15</f>
        <v>32572</v>
      </c>
      <c r="D32" s="733">
        <v>100</v>
      </c>
      <c r="E32" s="743">
        <f>C32/7400.43*1000</f>
        <v>4401.3658665780231</v>
      </c>
      <c r="F32" s="730" t="s">
        <v>315</v>
      </c>
    </row>
    <row r="33" spans="1:8" ht="12.45" customHeight="1" x14ac:dyDescent="0.3">
      <c r="A33" s="797"/>
      <c r="B33" s="797"/>
      <c r="C33" s="384"/>
      <c r="D33" s="384"/>
      <c r="E33" s="384"/>
      <c r="F33" s="451"/>
      <c r="G33" s="281"/>
    </row>
    <row r="34" spans="1:8" s="288" customFormat="1" ht="12.45" customHeight="1" x14ac:dyDescent="0.15">
      <c r="A34" s="708" t="s">
        <v>9</v>
      </c>
      <c r="B34" s="782" t="s">
        <v>10</v>
      </c>
      <c r="C34" s="782"/>
      <c r="D34" s="782"/>
      <c r="E34" s="782"/>
      <c r="F34" s="782"/>
      <c r="G34" s="698"/>
      <c r="H34" s="698"/>
    </row>
    <row r="35" spans="1:8" s="88" customFormat="1" ht="10.199999999999999" customHeight="1" x14ac:dyDescent="0.3">
      <c r="A35" s="709"/>
      <c r="B35" s="783" t="s">
        <v>11</v>
      </c>
      <c r="C35" s="783"/>
      <c r="D35" s="783"/>
      <c r="E35" s="783"/>
      <c r="F35" s="783"/>
      <c r="G35" s="709"/>
      <c r="H35" s="295"/>
    </row>
    <row r="36" spans="1:8" s="288" customFormat="1" ht="16.5" customHeight="1" x14ac:dyDescent="0.15">
      <c r="A36" s="650" t="s">
        <v>40</v>
      </c>
      <c r="B36" s="784" t="s">
        <v>1383</v>
      </c>
      <c r="C36" s="784"/>
      <c r="D36" s="784"/>
      <c r="E36" s="784"/>
      <c r="F36" s="784"/>
      <c r="G36" s="698"/>
      <c r="H36" s="698"/>
    </row>
    <row r="37" spans="1:8" s="88" customFormat="1" ht="10.199999999999999" customHeight="1" x14ac:dyDescent="0.3">
      <c r="A37" s="709"/>
      <c r="B37" s="709" t="s">
        <v>316</v>
      </c>
      <c r="C37" s="783"/>
      <c r="D37" s="783"/>
      <c r="E37" s="783"/>
      <c r="F37" s="783"/>
      <c r="G37" s="709"/>
      <c r="H37" s="295"/>
    </row>
    <row r="38" spans="1:8" s="288" customFormat="1" ht="16.5" customHeight="1" x14ac:dyDescent="0.15">
      <c r="A38" s="725" t="s">
        <v>196</v>
      </c>
      <c r="B38" s="784" t="s">
        <v>1908</v>
      </c>
      <c r="C38" s="784"/>
      <c r="D38" s="784"/>
      <c r="E38" s="784"/>
      <c r="F38" s="784"/>
      <c r="G38" s="698"/>
      <c r="H38" s="698"/>
    </row>
    <row r="39" spans="1:8" s="88" customFormat="1" ht="10.199999999999999" customHeight="1" x14ac:dyDescent="0.3">
      <c r="A39" s="709"/>
      <c r="B39" s="783" t="s">
        <v>1805</v>
      </c>
      <c r="C39" s="783"/>
      <c r="D39" s="783"/>
      <c r="E39" s="783"/>
      <c r="F39" s="783"/>
      <c r="G39" s="709"/>
      <c r="H39" s="295"/>
    </row>
    <row r="40" spans="1:8" s="288" customFormat="1" ht="16.5" customHeight="1" x14ac:dyDescent="0.15">
      <c r="A40" s="650" t="s">
        <v>1806</v>
      </c>
      <c r="B40" s="698"/>
      <c r="C40" s="698"/>
      <c r="D40" s="698"/>
      <c r="E40" s="698"/>
      <c r="F40" s="726" t="s">
        <v>1317</v>
      </c>
      <c r="G40" s="698"/>
      <c r="H40" s="698"/>
    </row>
    <row r="41" spans="1:8" s="279" customFormat="1" ht="12.45" customHeight="1" x14ac:dyDescent="0.3">
      <c r="A41" s="643"/>
      <c r="B41" s="725"/>
      <c r="C41" s="725"/>
      <c r="D41" s="725"/>
      <c r="E41" s="725"/>
      <c r="F41" s="725"/>
    </row>
    <row r="42" spans="1:8" s="291" customFormat="1" ht="10.5" customHeight="1" x14ac:dyDescent="0.3">
      <c r="A42" s="641"/>
      <c r="B42" s="311"/>
      <c r="C42" s="311"/>
      <c r="D42" s="311"/>
      <c r="E42" s="311"/>
      <c r="F42" s="311"/>
    </row>
    <row r="43" spans="1:8" s="279" customFormat="1" ht="16.5" customHeight="1" x14ac:dyDescent="0.3">
      <c r="A43" s="643"/>
      <c r="B43" s="643"/>
      <c r="C43" s="643"/>
      <c r="D43" s="643"/>
      <c r="E43" s="643"/>
      <c r="F43" s="643"/>
    </row>
    <row r="44" spans="1:8" s="291" customFormat="1" ht="10.5" customHeight="1" x14ac:dyDescent="0.3">
      <c r="A44" s="641"/>
      <c r="B44" s="639"/>
      <c r="C44" s="639"/>
      <c r="D44" s="639"/>
      <c r="E44" s="639"/>
      <c r="F44" s="639"/>
    </row>
    <row r="45" spans="1:8" s="279" customFormat="1" ht="16.5" customHeight="1" x14ac:dyDescent="0.3">
      <c r="A45" s="643"/>
      <c r="B45" s="642"/>
      <c r="C45" s="642"/>
      <c r="D45" s="642"/>
      <c r="E45" s="642"/>
      <c r="F45" s="642"/>
    </row>
    <row r="46" spans="1:8" s="291" customFormat="1" ht="10.5" customHeight="1" x14ac:dyDescent="0.3">
      <c r="A46" s="311"/>
      <c r="B46" s="642"/>
      <c r="C46" s="642"/>
      <c r="D46" s="642"/>
      <c r="E46" s="642"/>
      <c r="F46" s="642"/>
    </row>
    <row r="47" spans="1:8" s="279" customFormat="1" ht="16.5" customHeight="1" x14ac:dyDescent="0.3">
      <c r="A47" s="643"/>
      <c r="B47" s="643"/>
      <c r="C47" s="643"/>
      <c r="D47" s="643"/>
      <c r="E47" s="643"/>
      <c r="F47" s="359"/>
    </row>
    <row r="48" spans="1:8" x14ac:dyDescent="0.3">
      <c r="A48" s="17"/>
    </row>
  </sheetData>
  <mergeCells count="39">
    <mergeCell ref="A32:B32"/>
    <mergeCell ref="A33:B33"/>
    <mergeCell ref="A2:F2"/>
    <mergeCell ref="A3:F3"/>
    <mergeCell ref="A1:E1"/>
    <mergeCell ref="A24:B24"/>
    <mergeCell ref="A13:B13"/>
    <mergeCell ref="A14:B14"/>
    <mergeCell ref="A15:B15"/>
    <mergeCell ref="A16:B16"/>
    <mergeCell ref="A17:B17"/>
    <mergeCell ref="A19:B19"/>
    <mergeCell ref="A20:B20"/>
    <mergeCell ref="A8:B8"/>
    <mergeCell ref="A9:B9"/>
    <mergeCell ref="A11:B11"/>
    <mergeCell ref="A21:B21"/>
    <mergeCell ref="A22:B22"/>
    <mergeCell ref="B39:F39"/>
    <mergeCell ref="A18:B18"/>
    <mergeCell ref="A12:B12"/>
    <mergeCell ref="A4:F4"/>
    <mergeCell ref="A5:F5"/>
    <mergeCell ref="A6:F6"/>
    <mergeCell ref="A7:B7"/>
    <mergeCell ref="A10:B10"/>
    <mergeCell ref="A27:B27"/>
    <mergeCell ref="A28:B28"/>
    <mergeCell ref="A23:B23"/>
    <mergeCell ref="A25:B25"/>
    <mergeCell ref="A26:B26"/>
    <mergeCell ref="A29:B29"/>
    <mergeCell ref="A30:B30"/>
    <mergeCell ref="A31:B31"/>
    <mergeCell ref="B34:F34"/>
    <mergeCell ref="B35:F35"/>
    <mergeCell ref="B36:F36"/>
    <mergeCell ref="C37:F37"/>
    <mergeCell ref="B38:F38"/>
  </mergeCells>
  <hyperlinks>
    <hyperlink ref="F1" location="'Inhaltsverzeichnis - Indice'!A1" display="Inhaltsverzeichnis / Indice" xr:uid="{00000000-0004-0000-0300-000000000000}"/>
  </hyperlinks>
  <pageMargins left="0.7" right="0.7" top="0.75" bottom="0.75" header="0.3" footer="0.3"/>
  <pageSetup paperSize="9" orientation="portrait" r:id="rId1"/>
  <customProperties>
    <customPr name="EpmWorksheetKeyString_GUID" r:id="rId2"/>
  </customPropertie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3"/>
  <sheetViews>
    <sheetView zoomScale="120" zoomScaleNormal="120" workbookViewId="0">
      <selection sqref="A1:H1"/>
    </sheetView>
  </sheetViews>
  <sheetFormatPr baseColWidth="10" defaultColWidth="9.33203125" defaultRowHeight="14.4" x14ac:dyDescent="0.3"/>
  <cols>
    <col min="1" max="1" width="2.6640625" style="7" customWidth="1"/>
    <col min="2" max="2" width="15.77734375" style="7" customWidth="1"/>
    <col min="3" max="4" width="9.6640625" style="7" customWidth="1"/>
    <col min="5" max="5" width="20.6640625" style="7" customWidth="1"/>
    <col min="6" max="8" width="13.77734375" style="7" customWidth="1"/>
    <col min="9" max="9" width="25.6640625" style="99" customWidth="1"/>
    <col min="10" max="16384" width="9.33203125" style="7"/>
  </cols>
  <sheetData>
    <row r="1" spans="1:9" s="85" customFormat="1" ht="12" customHeight="1" x14ac:dyDescent="0.2">
      <c r="A1" s="970" t="s">
        <v>889</v>
      </c>
      <c r="B1" s="970"/>
      <c r="C1" s="970"/>
      <c r="D1" s="970"/>
      <c r="E1" s="970"/>
      <c r="F1" s="970"/>
      <c r="G1" s="970"/>
      <c r="H1" s="970"/>
      <c r="I1" s="249" t="s">
        <v>1614</v>
      </c>
    </row>
    <row r="2" spans="1:9" ht="22.05" customHeight="1" x14ac:dyDescent="0.3">
      <c r="A2" s="792" t="s">
        <v>1747</v>
      </c>
      <c r="B2" s="792"/>
      <c r="C2" s="792"/>
      <c r="D2" s="792"/>
      <c r="E2" s="792"/>
      <c r="F2" s="792"/>
      <c r="G2" s="792"/>
      <c r="H2" s="792"/>
      <c r="I2" s="792"/>
    </row>
    <row r="3" spans="1:9" ht="22.05" customHeight="1" x14ac:dyDescent="0.3">
      <c r="A3" s="792" t="s">
        <v>1748</v>
      </c>
      <c r="B3" s="792"/>
      <c r="C3" s="792"/>
      <c r="D3" s="792"/>
      <c r="E3" s="792"/>
      <c r="F3" s="792"/>
      <c r="G3" s="792"/>
      <c r="H3" s="792"/>
      <c r="I3" s="792"/>
    </row>
    <row r="4" spans="1:9" s="85" customFormat="1" ht="12" customHeight="1" x14ac:dyDescent="0.2">
      <c r="A4" s="992"/>
      <c r="B4" s="992"/>
      <c r="C4" s="992"/>
      <c r="D4" s="992"/>
      <c r="E4" s="992"/>
      <c r="F4" s="992"/>
      <c r="G4" s="992"/>
      <c r="H4" s="992"/>
      <c r="I4" s="992"/>
    </row>
    <row r="5" spans="1:9" ht="22.95" customHeight="1" x14ac:dyDescent="0.3">
      <c r="A5" s="990" t="s">
        <v>2157</v>
      </c>
      <c r="B5" s="1001"/>
      <c r="C5" s="332" t="s">
        <v>1230</v>
      </c>
      <c r="D5" s="332" t="s">
        <v>1229</v>
      </c>
      <c r="E5" s="327" t="s">
        <v>2155</v>
      </c>
      <c r="F5" s="333" t="s">
        <v>2151</v>
      </c>
      <c r="G5" s="333" t="s">
        <v>2149</v>
      </c>
      <c r="H5" s="296" t="s">
        <v>2141</v>
      </c>
      <c r="I5" s="334" t="s">
        <v>2156</v>
      </c>
    </row>
    <row r="6" spans="1:9" ht="12.45" customHeight="1" x14ac:dyDescent="0.3">
      <c r="A6" s="863"/>
      <c r="B6" s="863"/>
      <c r="C6" s="466"/>
      <c r="D6" s="466"/>
      <c r="E6" s="466"/>
      <c r="F6" s="388"/>
      <c r="G6" s="388"/>
      <c r="H6" s="388"/>
      <c r="I6" s="423"/>
    </row>
    <row r="7" spans="1:9" ht="12.45" customHeight="1" x14ac:dyDescent="0.3">
      <c r="A7" s="896">
        <v>1</v>
      </c>
      <c r="B7" s="896"/>
      <c r="C7" s="466">
        <v>94</v>
      </c>
      <c r="D7" s="466" t="s">
        <v>848</v>
      </c>
      <c r="E7" s="466" t="s">
        <v>732</v>
      </c>
      <c r="F7" s="409">
        <v>496</v>
      </c>
      <c r="G7" s="409">
        <v>513</v>
      </c>
      <c r="H7" s="424">
        <v>96.7</v>
      </c>
      <c r="I7" s="423" t="s">
        <v>733</v>
      </c>
    </row>
    <row r="8" spans="1:9" ht="12.45" customHeight="1" x14ac:dyDescent="0.3">
      <c r="A8" s="896">
        <v>2</v>
      </c>
      <c r="B8" s="896"/>
      <c r="C8" s="466">
        <v>93</v>
      </c>
      <c r="D8" s="466" t="s">
        <v>850</v>
      </c>
      <c r="E8" s="466" t="s">
        <v>679</v>
      </c>
      <c r="F8" s="409">
        <v>675</v>
      </c>
      <c r="G8" s="409">
        <v>714</v>
      </c>
      <c r="H8" s="424">
        <v>94.5</v>
      </c>
      <c r="I8" s="423" t="s">
        <v>680</v>
      </c>
    </row>
    <row r="9" spans="1:9" ht="12.45" customHeight="1" x14ac:dyDescent="0.3">
      <c r="A9" s="896">
        <v>3</v>
      </c>
      <c r="B9" s="896"/>
      <c r="C9" s="466">
        <v>41</v>
      </c>
      <c r="D9" s="466" t="s">
        <v>854</v>
      </c>
      <c r="E9" s="466" t="s">
        <v>659</v>
      </c>
      <c r="F9" s="409">
        <v>1675</v>
      </c>
      <c r="G9" s="409">
        <v>1775</v>
      </c>
      <c r="H9" s="424">
        <v>94.4</v>
      </c>
      <c r="I9" s="423" t="s">
        <v>660</v>
      </c>
    </row>
    <row r="10" spans="1:9" ht="12.45" customHeight="1" x14ac:dyDescent="0.3">
      <c r="A10" s="896">
        <v>4</v>
      </c>
      <c r="B10" s="896"/>
      <c r="C10" s="466">
        <v>45</v>
      </c>
      <c r="D10" s="466" t="s">
        <v>835</v>
      </c>
      <c r="E10" s="466" t="s">
        <v>588</v>
      </c>
      <c r="F10" s="409">
        <v>1047</v>
      </c>
      <c r="G10" s="409">
        <v>1113</v>
      </c>
      <c r="H10" s="424">
        <v>94.1</v>
      </c>
      <c r="I10" s="423" t="s">
        <v>588</v>
      </c>
    </row>
    <row r="11" spans="1:9" ht="12.45" customHeight="1" x14ac:dyDescent="0.3">
      <c r="A11" s="896">
        <v>5</v>
      </c>
      <c r="B11" s="896"/>
      <c r="C11" s="466">
        <v>73</v>
      </c>
      <c r="D11" s="466" t="s">
        <v>875</v>
      </c>
      <c r="E11" s="466" t="s">
        <v>825</v>
      </c>
      <c r="F11" s="409">
        <v>1914</v>
      </c>
      <c r="G11" s="409">
        <v>2056</v>
      </c>
      <c r="H11" s="424">
        <v>93.1</v>
      </c>
      <c r="I11" s="423" t="s">
        <v>826</v>
      </c>
    </row>
    <row r="12" spans="1:9" ht="12.45" customHeight="1" x14ac:dyDescent="0.3">
      <c r="A12" s="896">
        <v>6</v>
      </c>
      <c r="B12" s="896"/>
      <c r="C12" s="466">
        <v>10</v>
      </c>
      <c r="D12" s="466" t="s">
        <v>837</v>
      </c>
      <c r="E12" s="466" t="s">
        <v>99</v>
      </c>
      <c r="F12" s="409">
        <v>4766</v>
      </c>
      <c r="G12" s="409">
        <v>5132</v>
      </c>
      <c r="H12" s="424">
        <v>92.9</v>
      </c>
      <c r="I12" s="423" t="s">
        <v>208</v>
      </c>
    </row>
    <row r="13" spans="1:9" ht="12.45" customHeight="1" x14ac:dyDescent="0.3">
      <c r="A13" s="896">
        <v>7</v>
      </c>
      <c r="B13" s="896"/>
      <c r="C13" s="466">
        <v>38</v>
      </c>
      <c r="D13" s="466" t="s">
        <v>866</v>
      </c>
      <c r="E13" s="466" t="s">
        <v>653</v>
      </c>
      <c r="F13" s="409">
        <v>2670</v>
      </c>
      <c r="G13" s="409">
        <v>2884</v>
      </c>
      <c r="H13" s="424">
        <v>92.6</v>
      </c>
      <c r="I13" s="423" t="s">
        <v>654</v>
      </c>
    </row>
    <row r="14" spans="1:9" ht="12.45" customHeight="1" x14ac:dyDescent="0.3">
      <c r="A14" s="896">
        <v>8</v>
      </c>
      <c r="B14" s="896"/>
      <c r="C14" s="466">
        <v>81</v>
      </c>
      <c r="D14" s="466" t="s">
        <v>847</v>
      </c>
      <c r="E14" s="466" t="s">
        <v>666</v>
      </c>
      <c r="F14" s="409">
        <v>1859</v>
      </c>
      <c r="G14" s="409">
        <v>2008</v>
      </c>
      <c r="H14" s="424">
        <v>92.6</v>
      </c>
      <c r="I14" s="423" t="s">
        <v>667</v>
      </c>
    </row>
    <row r="15" spans="1:9" ht="12.45" customHeight="1" x14ac:dyDescent="0.3">
      <c r="A15" s="896">
        <v>9</v>
      </c>
      <c r="B15" s="896"/>
      <c r="C15" s="466">
        <v>37</v>
      </c>
      <c r="D15" s="466" t="s">
        <v>869</v>
      </c>
      <c r="E15" s="466" t="s">
        <v>684</v>
      </c>
      <c r="F15" s="409">
        <v>624</v>
      </c>
      <c r="G15" s="409">
        <v>674</v>
      </c>
      <c r="H15" s="424">
        <v>92.6</v>
      </c>
      <c r="I15" s="423" t="s">
        <v>685</v>
      </c>
    </row>
    <row r="16" spans="1:9" ht="12.45" customHeight="1" x14ac:dyDescent="0.3">
      <c r="A16" s="896">
        <v>10</v>
      </c>
      <c r="B16" s="896"/>
      <c r="C16" s="466">
        <v>33</v>
      </c>
      <c r="D16" s="466" t="s">
        <v>864</v>
      </c>
      <c r="E16" s="466" t="s">
        <v>638</v>
      </c>
      <c r="F16" s="409">
        <v>3938</v>
      </c>
      <c r="G16" s="409">
        <v>4273</v>
      </c>
      <c r="H16" s="424">
        <v>92.2</v>
      </c>
      <c r="I16" s="423" t="s">
        <v>639</v>
      </c>
    </row>
    <row r="17" spans="1:9" ht="12.45" customHeight="1" x14ac:dyDescent="0.3">
      <c r="A17" s="896">
        <v>11</v>
      </c>
      <c r="B17" s="896"/>
      <c r="C17" s="466">
        <v>101</v>
      </c>
      <c r="D17" s="466" t="s">
        <v>845</v>
      </c>
      <c r="E17" s="466" t="s">
        <v>2091</v>
      </c>
      <c r="F17" s="409">
        <v>1441</v>
      </c>
      <c r="G17" s="409">
        <v>1565</v>
      </c>
      <c r="H17" s="424">
        <v>92.1</v>
      </c>
      <c r="I17" s="423" t="s">
        <v>2090</v>
      </c>
    </row>
    <row r="18" spans="1:9" ht="12.45" customHeight="1" x14ac:dyDescent="0.3">
      <c r="A18" s="896">
        <v>12</v>
      </c>
      <c r="B18" s="896"/>
      <c r="C18" s="466">
        <v>50</v>
      </c>
      <c r="D18" s="466" t="s">
        <v>870</v>
      </c>
      <c r="E18" s="466" t="s">
        <v>693</v>
      </c>
      <c r="F18" s="409">
        <v>948</v>
      </c>
      <c r="G18" s="409">
        <v>1041</v>
      </c>
      <c r="H18" s="424">
        <v>91.1</v>
      </c>
      <c r="I18" s="423" t="s">
        <v>694</v>
      </c>
    </row>
    <row r="19" spans="1:9" ht="12.45" customHeight="1" x14ac:dyDescent="0.3">
      <c r="A19" s="896">
        <v>13</v>
      </c>
      <c r="B19" s="896"/>
      <c r="C19" s="466">
        <v>62</v>
      </c>
      <c r="D19" s="466" t="s">
        <v>854</v>
      </c>
      <c r="E19" s="466" t="s">
        <v>165</v>
      </c>
      <c r="F19" s="409">
        <v>3424</v>
      </c>
      <c r="G19" s="409">
        <v>3762</v>
      </c>
      <c r="H19" s="424">
        <v>91</v>
      </c>
      <c r="I19" s="423" t="s">
        <v>272</v>
      </c>
    </row>
    <row r="20" spans="1:9" ht="12.45" customHeight="1" x14ac:dyDescent="0.3">
      <c r="A20" s="896">
        <v>14</v>
      </c>
      <c r="B20" s="896"/>
      <c r="C20" s="466">
        <v>88</v>
      </c>
      <c r="D20" s="466" t="s">
        <v>842</v>
      </c>
      <c r="E20" s="466" t="s">
        <v>780</v>
      </c>
      <c r="F20" s="409">
        <v>4155</v>
      </c>
      <c r="G20" s="409">
        <v>4566</v>
      </c>
      <c r="H20" s="424">
        <v>91</v>
      </c>
      <c r="I20" s="423" t="s">
        <v>779</v>
      </c>
    </row>
    <row r="21" spans="1:9" ht="12.45" customHeight="1" x14ac:dyDescent="0.3">
      <c r="A21" s="896">
        <v>15</v>
      </c>
      <c r="B21" s="896"/>
      <c r="C21" s="466">
        <v>25</v>
      </c>
      <c r="D21" s="466" t="s">
        <v>853</v>
      </c>
      <c r="E21" s="466" t="s">
        <v>138</v>
      </c>
      <c r="F21" s="409">
        <v>1606</v>
      </c>
      <c r="G21" s="409">
        <v>1770</v>
      </c>
      <c r="H21" s="424">
        <v>90.7</v>
      </c>
      <c r="I21" s="423" t="s">
        <v>247</v>
      </c>
    </row>
    <row r="22" spans="1:9" ht="12.45" customHeight="1" x14ac:dyDescent="0.3">
      <c r="A22" s="896">
        <v>16</v>
      </c>
      <c r="B22" s="896"/>
      <c r="C22" s="466">
        <v>32</v>
      </c>
      <c r="D22" s="466" t="s">
        <v>839</v>
      </c>
      <c r="E22" s="466" t="s">
        <v>530</v>
      </c>
      <c r="F22" s="409">
        <v>5869</v>
      </c>
      <c r="G22" s="409">
        <v>6490</v>
      </c>
      <c r="H22" s="424">
        <v>90.4</v>
      </c>
      <c r="I22" s="423" t="s">
        <v>531</v>
      </c>
    </row>
    <row r="23" spans="1:9" ht="12.45" customHeight="1" x14ac:dyDescent="0.3">
      <c r="A23" s="896">
        <v>17</v>
      </c>
      <c r="B23" s="896"/>
      <c r="C23" s="466">
        <v>43</v>
      </c>
      <c r="D23" s="466" t="s">
        <v>847</v>
      </c>
      <c r="E23" s="466" t="s">
        <v>665</v>
      </c>
      <c r="F23" s="409">
        <v>2260</v>
      </c>
      <c r="G23" s="409">
        <v>2501</v>
      </c>
      <c r="H23" s="424">
        <v>90.4</v>
      </c>
      <c r="I23" s="423" t="s">
        <v>665</v>
      </c>
    </row>
    <row r="24" spans="1:9" ht="12.45" customHeight="1" x14ac:dyDescent="0.3">
      <c r="A24" s="896">
        <v>18</v>
      </c>
      <c r="B24" s="896"/>
      <c r="C24" s="466">
        <v>34</v>
      </c>
      <c r="D24" s="466" t="s">
        <v>865</v>
      </c>
      <c r="E24" s="466" t="s">
        <v>167</v>
      </c>
      <c r="F24" s="409">
        <v>4797</v>
      </c>
      <c r="G24" s="409">
        <v>5326</v>
      </c>
      <c r="H24" s="424">
        <v>90.1</v>
      </c>
      <c r="I24" s="423" t="s">
        <v>274</v>
      </c>
    </row>
    <row r="25" spans="1:9" ht="12.45" customHeight="1" x14ac:dyDescent="0.3">
      <c r="A25" s="896">
        <v>19</v>
      </c>
      <c r="B25" s="896"/>
      <c r="C25" s="466">
        <v>21</v>
      </c>
      <c r="D25" s="466" t="s">
        <v>836</v>
      </c>
      <c r="E25" s="466" t="s">
        <v>608</v>
      </c>
      <c r="F25" s="409">
        <v>1930.6</v>
      </c>
      <c r="G25" s="409">
        <v>2145</v>
      </c>
      <c r="H25" s="424">
        <v>90</v>
      </c>
      <c r="I25" s="423" t="s">
        <v>609</v>
      </c>
    </row>
    <row r="26" spans="1:9" ht="12.45" customHeight="1" x14ac:dyDescent="0.3">
      <c r="A26" s="896">
        <v>20</v>
      </c>
      <c r="B26" s="896"/>
      <c r="C26" s="466">
        <v>92</v>
      </c>
      <c r="D26" s="466" t="s">
        <v>868</v>
      </c>
      <c r="E26" s="466" t="s">
        <v>672</v>
      </c>
      <c r="F26" s="409">
        <v>4932</v>
      </c>
      <c r="G26" s="409">
        <v>5479</v>
      </c>
      <c r="H26" s="486">
        <v>90</v>
      </c>
      <c r="I26" s="423" t="s">
        <v>672</v>
      </c>
    </row>
    <row r="27" spans="1:9" ht="12.45" customHeight="1" x14ac:dyDescent="0.3">
      <c r="A27" s="871"/>
      <c r="B27" s="871"/>
      <c r="C27" s="475"/>
      <c r="D27" s="475"/>
      <c r="E27" s="475"/>
      <c r="F27" s="391"/>
      <c r="G27" s="391"/>
      <c r="H27" s="391"/>
      <c r="I27" s="435"/>
    </row>
    <row r="28" spans="1:9" s="13" customFormat="1" ht="12.45" customHeight="1" x14ac:dyDescent="0.15">
      <c r="A28" s="644" t="s">
        <v>9</v>
      </c>
      <c r="B28" s="924" t="s">
        <v>1331</v>
      </c>
      <c r="C28" s="859"/>
      <c r="D28" s="859"/>
      <c r="E28" s="859"/>
      <c r="F28" s="859"/>
      <c r="G28" s="859"/>
      <c r="H28" s="859"/>
      <c r="I28" s="859"/>
    </row>
    <row r="29" spans="1:9" s="13" customFormat="1" ht="10.199999999999999" customHeight="1" x14ac:dyDescent="0.15">
      <c r="A29" s="644"/>
      <c r="B29" s="1005" t="s">
        <v>1332</v>
      </c>
      <c r="C29" s="1005"/>
      <c r="D29" s="1005"/>
      <c r="E29" s="1005"/>
      <c r="F29" s="1005"/>
      <c r="G29" s="1005"/>
      <c r="H29" s="1005"/>
      <c r="I29" s="1005"/>
    </row>
    <row r="30" spans="1:9" s="13" customFormat="1" ht="16.5" customHeight="1" x14ac:dyDescent="0.15">
      <c r="A30" s="644" t="s">
        <v>40</v>
      </c>
      <c r="B30" s="924" t="s">
        <v>1325</v>
      </c>
      <c r="C30" s="924"/>
      <c r="D30" s="924"/>
      <c r="E30" s="924"/>
      <c r="F30" s="924"/>
      <c r="G30" s="924"/>
      <c r="H30" s="924"/>
      <c r="I30" s="924"/>
    </row>
    <row r="31" spans="1:9" s="165" customFormat="1" ht="10.199999999999999" customHeight="1" x14ac:dyDescent="0.3">
      <c r="A31" s="695"/>
      <c r="B31" s="1005" t="s">
        <v>1329</v>
      </c>
      <c r="C31" s="1005"/>
      <c r="D31" s="1005"/>
      <c r="E31" s="1005"/>
      <c r="F31" s="1005"/>
      <c r="G31" s="1005"/>
      <c r="H31" s="1005"/>
      <c r="I31" s="1005"/>
    </row>
    <row r="32" spans="1:9" s="289" customFormat="1" ht="16.5" customHeight="1" x14ac:dyDescent="0.15">
      <c r="A32" s="924" t="s">
        <v>1232</v>
      </c>
      <c r="B32" s="924"/>
      <c r="C32" s="924"/>
      <c r="D32" s="924"/>
      <c r="E32" s="644"/>
      <c r="F32" s="644"/>
      <c r="G32" s="644"/>
      <c r="H32" s="909" t="s">
        <v>1233</v>
      </c>
      <c r="I32" s="909"/>
    </row>
    <row r="33" spans="1:9" s="290" customFormat="1" ht="16.5" customHeight="1" x14ac:dyDescent="0.3">
      <c r="A33" s="644"/>
      <c r="B33" s="644"/>
      <c r="C33" s="644"/>
      <c r="D33" s="644"/>
      <c r="E33" s="644"/>
      <c r="F33" s="644"/>
      <c r="G33" s="644"/>
      <c r="H33" s="660"/>
      <c r="I33" s="660"/>
    </row>
  </sheetData>
  <mergeCells count="33">
    <mergeCell ref="A1:H1"/>
    <mergeCell ref="A2:I2"/>
    <mergeCell ref="A3:I3"/>
    <mergeCell ref="A4:I4"/>
    <mergeCell ref="A5:B5"/>
    <mergeCell ref="A25:B25"/>
    <mergeCell ref="B28:I28"/>
    <mergeCell ref="A6:B6"/>
    <mergeCell ref="A7:B7"/>
    <mergeCell ref="A8:B8"/>
    <mergeCell ref="A9:B9"/>
    <mergeCell ref="A10:B10"/>
    <mergeCell ref="A11:B11"/>
    <mergeCell ref="A12:B12"/>
    <mergeCell ref="A13:B13"/>
    <mergeCell ref="A14:B14"/>
    <mergeCell ref="A15:B15"/>
    <mergeCell ref="A32:D32"/>
    <mergeCell ref="H32:I32"/>
    <mergeCell ref="B29:I29"/>
    <mergeCell ref="B30:I30"/>
    <mergeCell ref="A16:B16"/>
    <mergeCell ref="A17:B17"/>
    <mergeCell ref="A18:B18"/>
    <mergeCell ref="A19:B19"/>
    <mergeCell ref="A20:B20"/>
    <mergeCell ref="A26:B26"/>
    <mergeCell ref="A27:B27"/>
    <mergeCell ref="B31:I31"/>
    <mergeCell ref="A21:B21"/>
    <mergeCell ref="A22:B22"/>
    <mergeCell ref="A23:B23"/>
    <mergeCell ref="A24:B24"/>
  </mergeCells>
  <hyperlinks>
    <hyperlink ref="I1" location="'Inhaltsverzeichnis - Indice'!A1" display="Inhaltsverzeichnis / Indice" xr:uid="{00000000-0004-0000-2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33"/>
  <sheetViews>
    <sheetView zoomScale="120" zoomScaleNormal="120" workbookViewId="0">
      <selection sqref="A1:H1"/>
    </sheetView>
  </sheetViews>
  <sheetFormatPr baseColWidth="10" defaultColWidth="9.33203125" defaultRowHeight="14.4" x14ac:dyDescent="0.3"/>
  <cols>
    <col min="1" max="1" width="2.6640625" customWidth="1"/>
    <col min="2" max="2" width="15.77734375" customWidth="1"/>
    <col min="3" max="4" width="9.6640625" customWidth="1"/>
    <col min="5" max="5" width="20.6640625" customWidth="1"/>
    <col min="6" max="8" width="13.77734375" customWidth="1"/>
    <col min="9" max="9" width="25.6640625" style="98" customWidth="1"/>
  </cols>
  <sheetData>
    <row r="1" spans="1:9" ht="12" customHeight="1" x14ac:dyDescent="0.3">
      <c r="A1" s="970" t="s">
        <v>890</v>
      </c>
      <c r="B1" s="970"/>
      <c r="C1" s="970"/>
      <c r="D1" s="970"/>
      <c r="E1" s="970"/>
      <c r="F1" s="970"/>
      <c r="G1" s="970"/>
      <c r="H1" s="970"/>
      <c r="I1" s="249" t="s">
        <v>1614</v>
      </c>
    </row>
    <row r="2" spans="1:9" ht="22.05" customHeight="1" x14ac:dyDescent="0.3">
      <c r="A2" s="792" t="s">
        <v>1749</v>
      </c>
      <c r="B2" s="792"/>
      <c r="C2" s="792"/>
      <c r="D2" s="792"/>
      <c r="E2" s="792"/>
      <c r="F2" s="792"/>
      <c r="G2" s="792"/>
      <c r="H2" s="792"/>
      <c r="I2" s="792"/>
    </row>
    <row r="3" spans="1:9" ht="22.05" customHeight="1" x14ac:dyDescent="0.3">
      <c r="A3" s="792" t="s">
        <v>1750</v>
      </c>
      <c r="B3" s="792"/>
      <c r="C3" s="792"/>
      <c r="D3" s="792"/>
      <c r="E3" s="792"/>
      <c r="F3" s="792"/>
      <c r="G3" s="792"/>
      <c r="H3" s="792"/>
      <c r="I3" s="792"/>
    </row>
    <row r="4" spans="1:9" s="151" customFormat="1" ht="12" customHeight="1" x14ac:dyDescent="0.2">
      <c r="A4" s="1006"/>
      <c r="B4" s="1006"/>
      <c r="C4" s="1006"/>
      <c r="D4" s="1006"/>
      <c r="E4" s="1006"/>
      <c r="F4" s="1006"/>
      <c r="G4" s="1006"/>
      <c r="H4" s="1006"/>
      <c r="I4" s="1006"/>
    </row>
    <row r="5" spans="1:9" ht="22.95" customHeight="1" x14ac:dyDescent="0.3">
      <c r="A5" s="990" t="s">
        <v>2157</v>
      </c>
      <c r="B5" s="1001"/>
      <c r="C5" s="332" t="s">
        <v>1230</v>
      </c>
      <c r="D5" s="332" t="s">
        <v>1229</v>
      </c>
      <c r="E5" s="327" t="s">
        <v>2155</v>
      </c>
      <c r="F5" s="333" t="s">
        <v>2152</v>
      </c>
      <c r="G5" s="333" t="s">
        <v>2149</v>
      </c>
      <c r="H5" s="333" t="s">
        <v>2141</v>
      </c>
      <c r="I5" s="616" t="s">
        <v>2156</v>
      </c>
    </row>
    <row r="6" spans="1:9" ht="12.45" customHeight="1" x14ac:dyDescent="0.3">
      <c r="A6" s="886"/>
      <c r="B6" s="886"/>
      <c r="C6" s="466"/>
      <c r="D6" s="466"/>
      <c r="E6" s="466"/>
      <c r="F6" s="388"/>
      <c r="G6" s="388"/>
      <c r="H6" s="388"/>
      <c r="I6" s="423"/>
    </row>
    <row r="7" spans="1:9" ht="12.45" customHeight="1" x14ac:dyDescent="0.3">
      <c r="A7" s="896">
        <v>1</v>
      </c>
      <c r="B7" s="896"/>
      <c r="C7" s="466">
        <v>47</v>
      </c>
      <c r="D7" s="466" t="s">
        <v>850</v>
      </c>
      <c r="E7" s="456" t="s">
        <v>678</v>
      </c>
      <c r="F7" s="409">
        <v>905</v>
      </c>
      <c r="G7" s="409">
        <v>5423</v>
      </c>
      <c r="H7" s="424">
        <v>16.7</v>
      </c>
      <c r="I7" s="423" t="s">
        <v>269</v>
      </c>
    </row>
    <row r="8" spans="1:9" ht="12.45" customHeight="1" x14ac:dyDescent="0.3">
      <c r="A8" s="896">
        <v>2</v>
      </c>
      <c r="B8" s="896"/>
      <c r="C8" s="466">
        <v>3</v>
      </c>
      <c r="D8" s="466" t="s">
        <v>837</v>
      </c>
      <c r="E8" s="456" t="s">
        <v>570</v>
      </c>
      <c r="F8" s="409">
        <v>3650</v>
      </c>
      <c r="G8" s="409">
        <v>21950</v>
      </c>
      <c r="H8" s="424">
        <v>16.600000000000001</v>
      </c>
      <c r="I8" s="423" t="s">
        <v>571</v>
      </c>
    </row>
    <row r="9" spans="1:9" ht="12.45" customHeight="1" x14ac:dyDescent="0.3">
      <c r="A9" s="896">
        <v>3</v>
      </c>
      <c r="B9" s="896"/>
      <c r="C9" s="466">
        <v>36</v>
      </c>
      <c r="D9" s="466" t="s">
        <v>843</v>
      </c>
      <c r="E9" s="456" t="s">
        <v>132</v>
      </c>
      <c r="F9" s="409">
        <v>1303</v>
      </c>
      <c r="G9" s="409">
        <v>7862</v>
      </c>
      <c r="H9" s="424">
        <v>16.600000000000001</v>
      </c>
      <c r="I9" s="423" t="s">
        <v>241</v>
      </c>
    </row>
    <row r="10" spans="1:9" ht="12.45" customHeight="1" x14ac:dyDescent="0.3">
      <c r="A10" s="896">
        <v>4</v>
      </c>
      <c r="B10" s="896"/>
      <c r="C10" s="466">
        <v>109</v>
      </c>
      <c r="D10" s="466" t="s">
        <v>837</v>
      </c>
      <c r="E10" s="456" t="s">
        <v>100</v>
      </c>
      <c r="F10" s="409">
        <v>906</v>
      </c>
      <c r="G10" s="409">
        <v>5563</v>
      </c>
      <c r="H10" s="424">
        <v>16.3</v>
      </c>
      <c r="I10" s="423" t="s">
        <v>209</v>
      </c>
    </row>
    <row r="11" spans="1:9" ht="12.45" customHeight="1" x14ac:dyDescent="0.3">
      <c r="A11" s="896">
        <v>5</v>
      </c>
      <c r="B11" s="896"/>
      <c r="C11" s="466">
        <v>90</v>
      </c>
      <c r="D11" s="466" t="s">
        <v>837</v>
      </c>
      <c r="E11" s="456" t="s">
        <v>568</v>
      </c>
      <c r="F11" s="409">
        <v>2011</v>
      </c>
      <c r="G11" s="409">
        <v>12429</v>
      </c>
      <c r="H11" s="424">
        <v>16.2</v>
      </c>
      <c r="I11" s="423" t="s">
        <v>569</v>
      </c>
    </row>
    <row r="12" spans="1:9" ht="12.45" customHeight="1" x14ac:dyDescent="0.3">
      <c r="A12" s="896">
        <v>6</v>
      </c>
      <c r="B12" s="896"/>
      <c r="C12" s="466">
        <v>75</v>
      </c>
      <c r="D12" s="466" t="s">
        <v>882</v>
      </c>
      <c r="E12" s="456" t="s">
        <v>832</v>
      </c>
      <c r="F12" s="409">
        <v>536</v>
      </c>
      <c r="G12" s="409">
        <v>3370</v>
      </c>
      <c r="H12" s="424">
        <v>15.9</v>
      </c>
      <c r="I12" s="423" t="s">
        <v>833</v>
      </c>
    </row>
    <row r="13" spans="1:9" ht="12.45" customHeight="1" x14ac:dyDescent="0.3">
      <c r="A13" s="896">
        <v>7</v>
      </c>
      <c r="B13" s="896"/>
      <c r="C13" s="466">
        <v>49</v>
      </c>
      <c r="D13" s="466" t="s">
        <v>840</v>
      </c>
      <c r="E13" s="456" t="s">
        <v>688</v>
      </c>
      <c r="F13" s="409">
        <v>1700</v>
      </c>
      <c r="G13" s="409">
        <v>11001</v>
      </c>
      <c r="H13" s="424">
        <v>15.5</v>
      </c>
      <c r="I13" s="423" t="s">
        <v>689</v>
      </c>
    </row>
    <row r="14" spans="1:9" ht="12.45" customHeight="1" x14ac:dyDescent="0.3">
      <c r="A14" s="896">
        <v>8</v>
      </c>
      <c r="B14" s="896"/>
      <c r="C14" s="466">
        <v>1</v>
      </c>
      <c r="D14" s="466" t="s">
        <v>837</v>
      </c>
      <c r="E14" s="456" t="s">
        <v>526</v>
      </c>
      <c r="F14" s="409">
        <v>1142</v>
      </c>
      <c r="G14" s="409">
        <v>7751</v>
      </c>
      <c r="H14" s="424">
        <v>14.7</v>
      </c>
      <c r="I14" s="423" t="s">
        <v>527</v>
      </c>
    </row>
    <row r="15" spans="1:9" ht="12.45" customHeight="1" x14ac:dyDescent="0.3">
      <c r="A15" s="896">
        <v>9</v>
      </c>
      <c r="B15" s="896"/>
      <c r="C15" s="466">
        <v>2</v>
      </c>
      <c r="D15" s="466" t="s">
        <v>837</v>
      </c>
      <c r="E15" s="456" t="s">
        <v>566</v>
      </c>
      <c r="F15" s="409">
        <v>1879</v>
      </c>
      <c r="G15" s="409">
        <v>12809</v>
      </c>
      <c r="H15" s="424">
        <v>14.7</v>
      </c>
      <c r="I15" s="423" t="s">
        <v>567</v>
      </c>
    </row>
    <row r="16" spans="1:9" ht="12.45" customHeight="1" x14ac:dyDescent="0.3">
      <c r="A16" s="896">
        <v>10</v>
      </c>
      <c r="B16" s="896"/>
      <c r="C16" s="466">
        <v>110</v>
      </c>
      <c r="D16" s="466" t="s">
        <v>849</v>
      </c>
      <c r="E16" s="456" t="s">
        <v>102</v>
      </c>
      <c r="F16" s="409">
        <v>935</v>
      </c>
      <c r="G16" s="409">
        <v>6358</v>
      </c>
      <c r="H16" s="424">
        <v>14.7</v>
      </c>
      <c r="I16" s="423" t="s">
        <v>211</v>
      </c>
    </row>
    <row r="17" spans="1:9" ht="12.45" customHeight="1" x14ac:dyDescent="0.3">
      <c r="A17" s="896">
        <v>11</v>
      </c>
      <c r="B17" s="896"/>
      <c r="C17" s="466">
        <v>74</v>
      </c>
      <c r="D17" s="466" t="s">
        <v>856</v>
      </c>
      <c r="E17" s="456" t="s">
        <v>829</v>
      </c>
      <c r="F17" s="409">
        <v>675</v>
      </c>
      <c r="G17" s="409">
        <v>4593</v>
      </c>
      <c r="H17" s="424">
        <v>14.7</v>
      </c>
      <c r="I17" s="423" t="s">
        <v>830</v>
      </c>
    </row>
    <row r="18" spans="1:9" ht="12.45" customHeight="1" x14ac:dyDescent="0.3">
      <c r="A18" s="896">
        <v>12</v>
      </c>
      <c r="B18" s="896"/>
      <c r="C18" s="466">
        <v>64</v>
      </c>
      <c r="D18" s="466" t="s">
        <v>837</v>
      </c>
      <c r="E18" s="456" t="s">
        <v>562</v>
      </c>
      <c r="F18" s="409">
        <v>1564</v>
      </c>
      <c r="G18" s="409">
        <v>10773</v>
      </c>
      <c r="H18" s="424">
        <v>14.5</v>
      </c>
      <c r="I18" s="423" t="s">
        <v>563</v>
      </c>
    </row>
    <row r="19" spans="1:9" ht="12.45" customHeight="1" x14ac:dyDescent="0.3">
      <c r="A19" s="896">
        <v>13</v>
      </c>
      <c r="B19" s="896"/>
      <c r="C19" s="466">
        <v>82</v>
      </c>
      <c r="D19" s="466" t="s">
        <v>872</v>
      </c>
      <c r="E19" s="456" t="s">
        <v>126</v>
      </c>
      <c r="F19" s="409">
        <v>571</v>
      </c>
      <c r="G19" s="409">
        <v>3936</v>
      </c>
      <c r="H19" s="424">
        <v>14.5</v>
      </c>
      <c r="I19" s="423" t="s">
        <v>126</v>
      </c>
    </row>
    <row r="20" spans="1:9" ht="12.45" customHeight="1" x14ac:dyDescent="0.3">
      <c r="A20" s="896">
        <v>14</v>
      </c>
      <c r="B20" s="896"/>
      <c r="C20" s="466">
        <v>83</v>
      </c>
      <c r="D20" s="466" t="s">
        <v>851</v>
      </c>
      <c r="E20" s="456" t="s">
        <v>2068</v>
      </c>
      <c r="F20" s="409">
        <v>865</v>
      </c>
      <c r="G20" s="409">
        <v>5987</v>
      </c>
      <c r="H20" s="424">
        <v>14.4</v>
      </c>
      <c r="I20" s="423" t="s">
        <v>2075</v>
      </c>
    </row>
    <row r="21" spans="1:9" ht="12.45" customHeight="1" x14ac:dyDescent="0.3">
      <c r="A21" s="896">
        <v>15</v>
      </c>
      <c r="B21" s="896"/>
      <c r="C21" s="466">
        <v>20</v>
      </c>
      <c r="D21" s="466" t="s">
        <v>836</v>
      </c>
      <c r="E21" s="456" t="s">
        <v>380</v>
      </c>
      <c r="F21" s="409">
        <v>2899</v>
      </c>
      <c r="G21" s="409">
        <v>20231</v>
      </c>
      <c r="H21" s="424">
        <v>14.3</v>
      </c>
      <c r="I21" s="423" t="s">
        <v>381</v>
      </c>
    </row>
    <row r="22" spans="1:9" ht="12.45" customHeight="1" x14ac:dyDescent="0.3">
      <c r="A22" s="896">
        <v>16</v>
      </c>
      <c r="B22" s="896"/>
      <c r="C22" s="466">
        <v>48</v>
      </c>
      <c r="D22" s="466" t="s">
        <v>840</v>
      </c>
      <c r="E22" s="456" t="s">
        <v>820</v>
      </c>
      <c r="F22" s="409">
        <v>2537</v>
      </c>
      <c r="G22" s="409">
        <v>17861</v>
      </c>
      <c r="H22" s="424">
        <v>14.2</v>
      </c>
      <c r="I22" s="423" t="s">
        <v>2080</v>
      </c>
    </row>
    <row r="23" spans="1:9" ht="12.45" customHeight="1" x14ac:dyDescent="0.3">
      <c r="A23" s="896">
        <v>17</v>
      </c>
      <c r="B23" s="896"/>
      <c r="C23" s="466">
        <v>102</v>
      </c>
      <c r="D23" s="466" t="s">
        <v>838</v>
      </c>
      <c r="E23" s="456" t="s">
        <v>135</v>
      </c>
      <c r="F23" s="409">
        <v>2872</v>
      </c>
      <c r="G23" s="409">
        <v>20264</v>
      </c>
      <c r="H23" s="424">
        <v>14.2</v>
      </c>
      <c r="I23" s="423" t="s">
        <v>244</v>
      </c>
    </row>
    <row r="24" spans="1:9" ht="12.45" customHeight="1" x14ac:dyDescent="0.3">
      <c r="A24" s="896">
        <v>18</v>
      </c>
      <c r="B24" s="896"/>
      <c r="C24" s="466">
        <v>4</v>
      </c>
      <c r="D24" s="466" t="s">
        <v>837</v>
      </c>
      <c r="E24" s="456" t="s">
        <v>572</v>
      </c>
      <c r="F24" s="409">
        <v>2782</v>
      </c>
      <c r="G24" s="409">
        <v>19737</v>
      </c>
      <c r="H24" s="424">
        <v>14.1</v>
      </c>
      <c r="I24" s="423" t="s">
        <v>573</v>
      </c>
    </row>
    <row r="25" spans="1:9" ht="12.45" customHeight="1" x14ac:dyDescent="0.3">
      <c r="A25" s="896">
        <v>19</v>
      </c>
      <c r="B25" s="896"/>
      <c r="C25" s="466">
        <v>68</v>
      </c>
      <c r="D25" s="466" t="s">
        <v>836</v>
      </c>
      <c r="E25" s="456" t="s">
        <v>610</v>
      </c>
      <c r="F25" s="409">
        <v>3565</v>
      </c>
      <c r="G25" s="409">
        <v>25273</v>
      </c>
      <c r="H25" s="424">
        <v>14.1</v>
      </c>
      <c r="I25" s="423" t="s">
        <v>611</v>
      </c>
    </row>
    <row r="26" spans="1:9" ht="12.45" customHeight="1" x14ac:dyDescent="0.3">
      <c r="A26" s="896">
        <v>20</v>
      </c>
      <c r="B26" s="896"/>
      <c r="C26" s="466">
        <v>77</v>
      </c>
      <c r="D26" s="466" t="s">
        <v>837</v>
      </c>
      <c r="E26" s="456" t="s">
        <v>564</v>
      </c>
      <c r="F26" s="409">
        <v>1398</v>
      </c>
      <c r="G26" s="409">
        <v>10080</v>
      </c>
      <c r="H26" s="424">
        <v>13.9</v>
      </c>
      <c r="I26" s="423" t="s">
        <v>565</v>
      </c>
    </row>
    <row r="27" spans="1:9" ht="12.45" customHeight="1" x14ac:dyDescent="0.3">
      <c r="A27" s="887"/>
      <c r="B27" s="887"/>
      <c r="C27" s="475"/>
      <c r="D27" s="475"/>
      <c r="E27" s="475"/>
      <c r="F27" s="391"/>
      <c r="G27" s="391"/>
      <c r="H27" s="391"/>
      <c r="I27" s="435"/>
    </row>
    <row r="28" spans="1:9" s="87" customFormat="1" ht="12.45" customHeight="1" x14ac:dyDescent="0.15">
      <c r="A28" s="640" t="s">
        <v>9</v>
      </c>
      <c r="B28" s="924" t="s">
        <v>1323</v>
      </c>
      <c r="C28" s="859"/>
      <c r="D28" s="859"/>
      <c r="E28" s="859"/>
      <c r="F28" s="859"/>
      <c r="G28" s="859"/>
      <c r="H28" s="859"/>
      <c r="I28" s="859"/>
    </row>
    <row r="29" spans="1:9" s="87" customFormat="1" ht="10.199999999999999" customHeight="1" x14ac:dyDescent="0.15">
      <c r="A29" s="640"/>
      <c r="B29" s="997" t="s">
        <v>1324</v>
      </c>
      <c r="C29" s="997"/>
      <c r="D29" s="997"/>
      <c r="E29" s="997"/>
      <c r="F29" s="997"/>
      <c r="G29" s="997"/>
      <c r="H29" s="997"/>
      <c r="I29" s="997"/>
    </row>
    <row r="30" spans="1:9" s="87" customFormat="1" ht="16.5" customHeight="1" x14ac:dyDescent="0.15">
      <c r="A30" s="640" t="s">
        <v>40</v>
      </c>
      <c r="B30" s="924" t="s">
        <v>1325</v>
      </c>
      <c r="C30" s="924"/>
      <c r="D30" s="924"/>
      <c r="E30" s="924"/>
      <c r="F30" s="924"/>
      <c r="G30" s="924"/>
      <c r="H30" s="924"/>
      <c r="I30" s="924"/>
    </row>
    <row r="31" spans="1:9" s="87" customFormat="1" ht="10.199999999999999" customHeight="1" x14ac:dyDescent="0.15">
      <c r="A31" s="640"/>
      <c r="B31" s="997" t="s">
        <v>1329</v>
      </c>
      <c r="C31" s="997"/>
      <c r="D31" s="997"/>
      <c r="E31" s="997"/>
      <c r="F31" s="997"/>
      <c r="G31" s="997"/>
      <c r="H31" s="997"/>
      <c r="I31" s="997"/>
    </row>
    <row r="32" spans="1:9" s="288" customFormat="1" ht="16.5" customHeight="1" x14ac:dyDescent="0.15">
      <c r="A32" s="640" t="s">
        <v>1227</v>
      </c>
      <c r="B32" s="644"/>
      <c r="C32" s="644"/>
      <c r="D32" s="644"/>
      <c r="E32" s="644"/>
      <c r="F32" s="644"/>
      <c r="G32" s="644"/>
      <c r="H32" s="909" t="s">
        <v>1228</v>
      </c>
      <c r="I32" s="909"/>
    </row>
    <row r="33" spans="1:9" s="291" customFormat="1" ht="18" customHeight="1" x14ac:dyDescent="0.3">
      <c r="A33" s="644"/>
      <c r="B33" s="644"/>
      <c r="C33" s="644"/>
      <c r="D33" s="644"/>
      <c r="E33" s="644"/>
      <c r="F33" s="644"/>
      <c r="G33" s="644"/>
      <c r="H33" s="660"/>
      <c r="I33" s="660"/>
    </row>
  </sheetData>
  <mergeCells count="32">
    <mergeCell ref="A6:B6"/>
    <mergeCell ref="A1:H1"/>
    <mergeCell ref="A2:I2"/>
    <mergeCell ref="A3:I3"/>
    <mergeCell ref="A4:I4"/>
    <mergeCell ref="A5:B5"/>
    <mergeCell ref="A7:B7"/>
    <mergeCell ref="A8:B8"/>
    <mergeCell ref="A9:B9"/>
    <mergeCell ref="A10:B10"/>
    <mergeCell ref="A19:B19"/>
    <mergeCell ref="A16:B16"/>
    <mergeCell ref="A17:B17"/>
    <mergeCell ref="A18:B18"/>
    <mergeCell ref="A11:B11"/>
    <mergeCell ref="A12:B12"/>
    <mergeCell ref="A13:B13"/>
    <mergeCell ref="A14:B14"/>
    <mergeCell ref="A15:B15"/>
    <mergeCell ref="H32:I32"/>
    <mergeCell ref="A20:B20"/>
    <mergeCell ref="A24:B24"/>
    <mergeCell ref="A25:B25"/>
    <mergeCell ref="B30:I30"/>
    <mergeCell ref="A21:B21"/>
    <mergeCell ref="A22:B22"/>
    <mergeCell ref="A23:B23"/>
    <mergeCell ref="B31:I31"/>
    <mergeCell ref="A26:B26"/>
    <mergeCell ref="B28:I28"/>
    <mergeCell ref="B29:I29"/>
    <mergeCell ref="A27:B27"/>
  </mergeCells>
  <hyperlinks>
    <hyperlink ref="I1" location="'Inhaltsverzeichnis - Indice'!A1" display="Inhaltsverzeichnis / Indice" xr:uid="{00000000-0004-0000-2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19"/>
  <sheetViews>
    <sheetView zoomScale="120" zoomScaleNormal="120" workbookViewId="0">
      <selection sqref="A1:L1"/>
    </sheetView>
  </sheetViews>
  <sheetFormatPr baseColWidth="10" defaultColWidth="9.33203125" defaultRowHeight="14.4" x14ac:dyDescent="0.3"/>
  <cols>
    <col min="1" max="1" width="2.6640625" style="7" customWidth="1"/>
    <col min="2" max="2" width="23.6640625" style="7" customWidth="1"/>
    <col min="3" max="12" width="9.6640625" style="7" customWidth="1"/>
    <col min="13" max="13" width="24.109375" style="7" customWidth="1"/>
    <col min="14" max="14" width="35.5546875" style="7" customWidth="1"/>
    <col min="15" max="16384" width="9.33203125" style="7"/>
  </cols>
  <sheetData>
    <row r="1" spans="1:14" s="85" customFormat="1" ht="12" customHeight="1" x14ac:dyDescent="0.2">
      <c r="A1" s="970" t="s">
        <v>891</v>
      </c>
      <c r="B1" s="970"/>
      <c r="C1" s="970"/>
      <c r="D1" s="970"/>
      <c r="E1" s="970"/>
      <c r="F1" s="970"/>
      <c r="G1" s="970"/>
      <c r="H1" s="970"/>
      <c r="I1" s="970"/>
      <c r="J1" s="970"/>
      <c r="K1" s="970"/>
      <c r="L1" s="970"/>
      <c r="M1" s="249" t="s">
        <v>1614</v>
      </c>
    </row>
    <row r="2" spans="1:14" ht="22.05" customHeight="1" x14ac:dyDescent="0.3">
      <c r="A2" s="805" t="s">
        <v>1751</v>
      </c>
      <c r="B2" s="805"/>
      <c r="C2" s="805"/>
      <c r="D2" s="805"/>
      <c r="E2" s="805"/>
      <c r="F2" s="805"/>
      <c r="G2" s="805"/>
      <c r="H2" s="805"/>
      <c r="I2" s="805"/>
      <c r="J2" s="805"/>
      <c r="K2" s="805"/>
      <c r="L2" s="805"/>
      <c r="M2" s="805"/>
    </row>
    <row r="3" spans="1:14" ht="22.05" customHeight="1" x14ac:dyDescent="0.3">
      <c r="A3" s="805" t="s">
        <v>1752</v>
      </c>
      <c r="B3" s="805"/>
      <c r="C3" s="805"/>
      <c r="D3" s="805"/>
      <c r="E3" s="805"/>
      <c r="F3" s="805"/>
      <c r="G3" s="805"/>
      <c r="H3" s="805"/>
      <c r="I3" s="805"/>
      <c r="J3" s="805"/>
      <c r="K3" s="805"/>
      <c r="L3" s="805"/>
      <c r="M3" s="805"/>
    </row>
    <row r="4" spans="1:14" s="85" customFormat="1" ht="12" customHeight="1" x14ac:dyDescent="0.2">
      <c r="A4" s="992"/>
      <c r="B4" s="992"/>
      <c r="C4" s="992"/>
      <c r="D4" s="992"/>
      <c r="E4" s="992"/>
      <c r="F4" s="992"/>
      <c r="G4" s="992"/>
      <c r="H4" s="992"/>
      <c r="I4" s="992"/>
      <c r="J4" s="992"/>
      <c r="K4" s="992"/>
      <c r="L4" s="992"/>
      <c r="M4" s="992"/>
    </row>
    <row r="5" spans="1:14" ht="16.05" customHeight="1" x14ac:dyDescent="0.3">
      <c r="A5" s="1007"/>
      <c r="B5" s="994"/>
      <c r="C5" s="326">
        <v>2014</v>
      </c>
      <c r="D5" s="326">
        <v>2015</v>
      </c>
      <c r="E5" s="326">
        <v>2016</v>
      </c>
      <c r="F5" s="326">
        <v>2017</v>
      </c>
      <c r="G5" s="326">
        <v>2018</v>
      </c>
      <c r="H5" s="326">
        <v>2019</v>
      </c>
      <c r="I5" s="326">
        <v>2020</v>
      </c>
      <c r="J5" s="326">
        <v>2021</v>
      </c>
      <c r="K5" s="326">
        <v>2022</v>
      </c>
      <c r="L5" s="326">
        <v>2023</v>
      </c>
      <c r="M5" s="334"/>
    </row>
    <row r="6" spans="1:14" ht="12.45" customHeight="1" x14ac:dyDescent="0.3">
      <c r="A6" s="863"/>
      <c r="B6" s="863"/>
      <c r="C6" s="388"/>
      <c r="D6" s="388"/>
      <c r="E6" s="388"/>
      <c r="F6" s="388"/>
      <c r="G6" s="388"/>
      <c r="H6" s="388"/>
      <c r="I6" s="388"/>
      <c r="J6" s="388"/>
      <c r="K6" s="466"/>
      <c r="L6" s="466"/>
      <c r="M6" s="423"/>
    </row>
    <row r="7" spans="1:14" ht="12.45" customHeight="1" x14ac:dyDescent="0.3">
      <c r="A7" s="801" t="s">
        <v>892</v>
      </c>
      <c r="B7" s="801"/>
      <c r="C7" s="380">
        <v>38088</v>
      </c>
      <c r="D7" s="380">
        <v>39649</v>
      </c>
      <c r="E7" s="380">
        <v>41273</v>
      </c>
      <c r="F7" s="380">
        <v>42825</v>
      </c>
      <c r="G7" s="380">
        <v>45385</v>
      </c>
      <c r="H7" s="380">
        <v>45639</v>
      </c>
      <c r="I7" s="380">
        <v>32729</v>
      </c>
      <c r="J7" s="380">
        <v>38800</v>
      </c>
      <c r="K7" s="380">
        <v>45876</v>
      </c>
      <c r="L7" s="380">
        <v>47410</v>
      </c>
      <c r="M7" s="423" t="s">
        <v>893</v>
      </c>
    </row>
    <row r="8" spans="1:14" ht="12.45" customHeight="1" x14ac:dyDescent="0.3">
      <c r="A8" s="801" t="s">
        <v>894</v>
      </c>
      <c r="B8" s="801"/>
      <c r="C8" s="380">
        <v>37639</v>
      </c>
      <c r="D8" s="380">
        <v>38946</v>
      </c>
      <c r="E8" s="380">
        <v>40547</v>
      </c>
      <c r="F8" s="380">
        <v>41909</v>
      </c>
      <c r="G8" s="380">
        <v>44149</v>
      </c>
      <c r="H8" s="380">
        <v>44351</v>
      </c>
      <c r="I8" s="380">
        <v>31698</v>
      </c>
      <c r="J8" s="380">
        <v>37797</v>
      </c>
      <c r="K8" s="380">
        <v>44191</v>
      </c>
      <c r="L8" s="380">
        <v>45796</v>
      </c>
      <c r="M8" s="423" t="s">
        <v>895</v>
      </c>
    </row>
    <row r="9" spans="1:14" ht="12.45" customHeight="1" x14ac:dyDescent="0.3">
      <c r="A9" s="801" t="s">
        <v>896</v>
      </c>
      <c r="B9" s="801"/>
      <c r="C9" s="380">
        <v>31368</v>
      </c>
      <c r="D9" s="380">
        <v>32677</v>
      </c>
      <c r="E9" s="380">
        <v>34178</v>
      </c>
      <c r="F9" s="380">
        <v>35468</v>
      </c>
      <c r="G9" s="380">
        <v>36699</v>
      </c>
      <c r="H9" s="380">
        <v>36896</v>
      </c>
      <c r="I9" s="380">
        <v>26452</v>
      </c>
      <c r="J9" s="380">
        <v>31573</v>
      </c>
      <c r="K9" s="380">
        <v>37445</v>
      </c>
      <c r="L9" s="380">
        <v>38645</v>
      </c>
      <c r="M9" s="423" t="s">
        <v>897</v>
      </c>
    </row>
    <row r="10" spans="1:14" ht="12.45" customHeight="1" x14ac:dyDescent="0.3">
      <c r="A10" s="801" t="s">
        <v>898</v>
      </c>
      <c r="B10" s="801"/>
      <c r="C10" s="380">
        <v>33551</v>
      </c>
      <c r="D10" s="380">
        <v>34344</v>
      </c>
      <c r="E10" s="380">
        <v>35667</v>
      </c>
      <c r="F10" s="380">
        <v>36976</v>
      </c>
      <c r="G10" s="380">
        <v>37954</v>
      </c>
      <c r="H10" s="380">
        <v>38115</v>
      </c>
      <c r="I10" s="380">
        <v>26938</v>
      </c>
      <c r="J10" s="380">
        <v>32138</v>
      </c>
      <c r="K10" s="380">
        <v>37877</v>
      </c>
      <c r="L10" s="380">
        <v>39037</v>
      </c>
      <c r="M10" s="423" t="s">
        <v>899</v>
      </c>
    </row>
    <row r="11" spans="1:14" ht="12.45" customHeight="1" x14ac:dyDescent="0.3">
      <c r="A11" s="801" t="s">
        <v>900</v>
      </c>
      <c r="B11" s="801"/>
      <c r="C11" s="380">
        <v>30361</v>
      </c>
      <c r="D11" s="380">
        <v>31447</v>
      </c>
      <c r="E11" s="380">
        <v>32728</v>
      </c>
      <c r="F11" s="380">
        <v>34250</v>
      </c>
      <c r="G11" s="380">
        <v>35182</v>
      </c>
      <c r="H11" s="380">
        <v>35231</v>
      </c>
      <c r="I11" s="380">
        <v>24338</v>
      </c>
      <c r="J11" s="380">
        <v>28981</v>
      </c>
      <c r="K11" s="380">
        <v>34837</v>
      </c>
      <c r="L11" s="380">
        <v>35934</v>
      </c>
      <c r="M11" s="423" t="s">
        <v>901</v>
      </c>
    </row>
    <row r="12" spans="1:14" ht="12.45" customHeight="1" x14ac:dyDescent="0.3">
      <c r="A12" s="801" t="s">
        <v>1968</v>
      </c>
      <c r="B12" s="801"/>
      <c r="C12" s="380">
        <v>31306</v>
      </c>
      <c r="D12" s="380">
        <v>32403</v>
      </c>
      <c r="E12" s="380">
        <v>33772</v>
      </c>
      <c r="F12" s="380">
        <v>35417</v>
      </c>
      <c r="G12" s="380">
        <v>36425</v>
      </c>
      <c r="H12" s="380">
        <v>36593</v>
      </c>
      <c r="I12" s="380">
        <v>25365</v>
      </c>
      <c r="J12" s="380">
        <v>30106</v>
      </c>
      <c r="K12" s="380">
        <v>36092</v>
      </c>
      <c r="L12" s="380">
        <v>37271</v>
      </c>
      <c r="M12" s="423" t="s">
        <v>902</v>
      </c>
    </row>
    <row r="13" spans="1:14" ht="12.45" customHeight="1" x14ac:dyDescent="0.3">
      <c r="A13" s="801" t="s">
        <v>903</v>
      </c>
      <c r="B13" s="801"/>
      <c r="C13" s="380">
        <v>28457</v>
      </c>
      <c r="D13" s="380">
        <v>29404</v>
      </c>
      <c r="E13" s="380">
        <v>30702</v>
      </c>
      <c r="F13" s="380">
        <v>32077</v>
      </c>
      <c r="G13" s="380">
        <v>33114</v>
      </c>
      <c r="H13" s="380">
        <v>33171</v>
      </c>
      <c r="I13" s="380">
        <v>22012</v>
      </c>
      <c r="J13" s="380">
        <v>26202</v>
      </c>
      <c r="K13" s="380">
        <v>32627</v>
      </c>
      <c r="L13" s="380">
        <v>34003</v>
      </c>
      <c r="M13" s="423" t="s">
        <v>904</v>
      </c>
    </row>
    <row r="14" spans="1:14" ht="12.45" customHeight="1" x14ac:dyDescent="0.3">
      <c r="A14" s="801" t="s">
        <v>905</v>
      </c>
      <c r="B14" s="801"/>
      <c r="C14" s="380">
        <v>26480</v>
      </c>
      <c r="D14" s="380">
        <v>27378</v>
      </c>
      <c r="E14" s="380">
        <v>28710</v>
      </c>
      <c r="F14" s="380">
        <v>29918</v>
      </c>
      <c r="G14" s="380">
        <v>30597</v>
      </c>
      <c r="H14" s="380">
        <v>30495</v>
      </c>
      <c r="I14" s="380">
        <v>19597</v>
      </c>
      <c r="J14" s="380">
        <v>23578</v>
      </c>
      <c r="K14" s="380">
        <v>29929</v>
      </c>
      <c r="L14" s="380">
        <v>30925</v>
      </c>
      <c r="M14" s="423" t="s">
        <v>906</v>
      </c>
    </row>
    <row r="15" spans="1:14" ht="12.45" customHeight="1" x14ac:dyDescent="0.3">
      <c r="A15" s="871"/>
      <c r="B15" s="871"/>
      <c r="C15" s="391"/>
      <c r="D15" s="391"/>
      <c r="E15" s="391"/>
      <c r="F15" s="391"/>
      <c r="G15" s="391"/>
      <c r="H15" s="391"/>
      <c r="I15" s="391"/>
      <c r="J15" s="391"/>
      <c r="K15" s="391"/>
      <c r="L15" s="391"/>
      <c r="M15" s="435"/>
      <c r="N15" s="73"/>
    </row>
    <row r="16" spans="1:14" s="13" customFormat="1" ht="12.45" customHeight="1" x14ac:dyDescent="0.15">
      <c r="A16" s="644" t="s">
        <v>9</v>
      </c>
      <c r="B16" s="924" t="s">
        <v>1333</v>
      </c>
      <c r="C16" s="859"/>
      <c r="D16" s="859"/>
      <c r="E16" s="859"/>
      <c r="F16" s="859"/>
      <c r="G16" s="859"/>
      <c r="H16" s="859"/>
      <c r="I16" s="859"/>
      <c r="J16" s="859"/>
      <c r="K16" s="859"/>
      <c r="L16" s="859"/>
      <c r="M16" s="859"/>
    </row>
    <row r="17" spans="1:16" ht="10.199999999999999" customHeight="1" x14ac:dyDescent="0.3">
      <c r="A17" s="654"/>
      <c r="B17" s="997" t="s">
        <v>1334</v>
      </c>
      <c r="C17" s="997"/>
      <c r="D17" s="997"/>
      <c r="E17" s="997"/>
      <c r="F17" s="997"/>
      <c r="G17" s="997"/>
      <c r="H17" s="997"/>
      <c r="I17" s="997"/>
      <c r="J17" s="997"/>
      <c r="K17" s="997"/>
      <c r="L17" s="997"/>
      <c r="M17" s="997"/>
    </row>
    <row r="18" spans="1:16" s="289" customFormat="1" ht="16.5" customHeight="1" x14ac:dyDescent="0.15">
      <c r="A18" s="924" t="s">
        <v>1234</v>
      </c>
      <c r="B18" s="924"/>
      <c r="C18" s="924"/>
      <c r="D18" s="646"/>
      <c r="E18" s="646"/>
      <c r="F18" s="646"/>
      <c r="G18" s="646"/>
      <c r="H18" s="646"/>
      <c r="I18" s="646"/>
      <c r="J18" s="646"/>
      <c r="K18" s="846" t="s">
        <v>1235</v>
      </c>
      <c r="L18" s="846"/>
      <c r="M18" s="846"/>
    </row>
    <row r="19" spans="1:16" s="290" customFormat="1" x14ac:dyDescent="0.3">
      <c r="A19" s="644"/>
      <c r="B19" s="644"/>
      <c r="C19" s="644"/>
      <c r="D19" s="644"/>
      <c r="E19" s="644"/>
      <c r="F19" s="644"/>
      <c r="G19" s="644"/>
      <c r="H19" s="644"/>
      <c r="I19" s="644"/>
      <c r="J19" s="654"/>
      <c r="K19" s="654"/>
      <c r="L19" s="654"/>
      <c r="M19" s="660"/>
      <c r="O19" s="188"/>
      <c r="P19" s="188"/>
    </row>
  </sheetData>
  <mergeCells count="19">
    <mergeCell ref="K18:M18"/>
    <mergeCell ref="A18:C18"/>
    <mergeCell ref="A13:B13"/>
    <mergeCell ref="A14:B14"/>
    <mergeCell ref="A15:B15"/>
    <mergeCell ref="B16:M16"/>
    <mergeCell ref="B17:M17"/>
    <mergeCell ref="A1:L1"/>
    <mergeCell ref="A12:B12"/>
    <mergeCell ref="A11:B11"/>
    <mergeCell ref="A6:B6"/>
    <mergeCell ref="A7:B7"/>
    <mergeCell ref="A8:B8"/>
    <mergeCell ref="A9:B9"/>
    <mergeCell ref="A10:B10"/>
    <mergeCell ref="A2:M2"/>
    <mergeCell ref="A3:M3"/>
    <mergeCell ref="A4:M4"/>
    <mergeCell ref="A5:B5"/>
  </mergeCells>
  <hyperlinks>
    <hyperlink ref="M1" location="'Inhaltsverzeichnis - Indice'!A1" display="Inhaltsverzeichnis / Indice" xr:uid="{00000000-0004-0000-2900-000000000000}"/>
  </hyperlinks>
  <pageMargins left="0.59055118110236227" right="0.59055118110236227" top="0.59055118110236227" bottom="0.59055118110236227" header="0.19685039370078741" footer="0.19685039370078741"/>
  <pageSetup paperSize="9" scale="95" orientation="landscape"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M18"/>
  <sheetViews>
    <sheetView zoomScale="120" zoomScaleNormal="120" workbookViewId="0">
      <selection sqref="A1:H1"/>
    </sheetView>
  </sheetViews>
  <sheetFormatPr baseColWidth="10" defaultColWidth="8.6640625" defaultRowHeight="14.4" x14ac:dyDescent="0.3"/>
  <cols>
    <col min="1" max="1" width="25.6640625" customWidth="1"/>
    <col min="9" max="9" width="25.6640625" customWidth="1"/>
  </cols>
  <sheetData>
    <row r="1" spans="1:9" s="84" customFormat="1" ht="12" customHeight="1" x14ac:dyDescent="0.2">
      <c r="A1" s="970" t="s">
        <v>907</v>
      </c>
      <c r="B1" s="970"/>
      <c r="C1" s="970"/>
      <c r="D1" s="970"/>
      <c r="E1" s="970"/>
      <c r="F1" s="970"/>
      <c r="G1" s="970"/>
      <c r="H1" s="970"/>
      <c r="I1" s="249" t="s">
        <v>1614</v>
      </c>
    </row>
    <row r="2" spans="1:9" ht="22.05" customHeight="1" x14ac:dyDescent="0.3">
      <c r="A2" s="805" t="s">
        <v>1753</v>
      </c>
      <c r="B2" s="805"/>
      <c r="C2" s="805"/>
      <c r="D2" s="805"/>
      <c r="E2" s="805"/>
      <c r="F2" s="805"/>
      <c r="G2" s="805"/>
      <c r="H2" s="805"/>
      <c r="I2" s="805"/>
    </row>
    <row r="3" spans="1:9" ht="22.05" customHeight="1" x14ac:dyDescent="0.3">
      <c r="A3" s="805" t="s">
        <v>1754</v>
      </c>
      <c r="B3" s="805"/>
      <c r="C3" s="805"/>
      <c r="D3" s="805"/>
      <c r="E3" s="805"/>
      <c r="F3" s="805"/>
      <c r="G3" s="805"/>
      <c r="H3" s="805"/>
      <c r="I3" s="805"/>
    </row>
    <row r="4" spans="1:9" s="84" customFormat="1" ht="12" customHeight="1" x14ac:dyDescent="0.2">
      <c r="A4" s="1009"/>
      <c r="B4" s="1009"/>
      <c r="C4" s="1009"/>
      <c r="D4" s="1009"/>
      <c r="E4" s="1009"/>
      <c r="F4" s="1009"/>
      <c r="G4" s="1009"/>
      <c r="H4" s="1009"/>
      <c r="I4" s="1009"/>
    </row>
    <row r="5" spans="1:9" ht="22.95" customHeight="1" thickBot="1" x14ac:dyDescent="0.35">
      <c r="A5" s="1010"/>
      <c r="B5" s="807">
        <v>2022</v>
      </c>
      <c r="C5" s="807"/>
      <c r="D5" s="807"/>
      <c r="E5" s="807">
        <v>2023</v>
      </c>
      <c r="F5" s="807"/>
      <c r="G5" s="807"/>
      <c r="H5" s="298" t="s">
        <v>2153</v>
      </c>
      <c r="I5" s="833"/>
    </row>
    <row r="6" spans="1:9" ht="22.95" customHeight="1" x14ac:dyDescent="0.3">
      <c r="A6" s="1011"/>
      <c r="B6" s="299" t="s">
        <v>1236</v>
      </c>
      <c r="C6" s="299" t="s">
        <v>1237</v>
      </c>
      <c r="D6" s="299" t="s">
        <v>482</v>
      </c>
      <c r="E6" s="299" t="s">
        <v>1236</v>
      </c>
      <c r="F6" s="299" t="s">
        <v>1237</v>
      </c>
      <c r="G6" s="299" t="s">
        <v>482</v>
      </c>
      <c r="H6" s="299" t="s">
        <v>2154</v>
      </c>
      <c r="I6" s="835"/>
    </row>
    <row r="7" spans="1:9" ht="12.45" customHeight="1" x14ac:dyDescent="0.3">
      <c r="A7" s="396"/>
      <c r="B7" s="388"/>
      <c r="C7" s="388"/>
      <c r="D7" s="388"/>
      <c r="E7" s="388"/>
      <c r="F7" s="388"/>
      <c r="G7" s="388"/>
      <c r="H7" s="388"/>
      <c r="I7" s="423"/>
    </row>
    <row r="8" spans="1:9" ht="12.45" customHeight="1" x14ac:dyDescent="0.3">
      <c r="A8" s="396" t="s">
        <v>892</v>
      </c>
      <c r="B8" s="380">
        <v>23167</v>
      </c>
      <c r="C8" s="380">
        <v>22709</v>
      </c>
      <c r="D8" s="380">
        <v>45876</v>
      </c>
      <c r="E8" s="380">
        <v>23929</v>
      </c>
      <c r="F8" s="380">
        <v>23481</v>
      </c>
      <c r="G8" s="380">
        <v>47410</v>
      </c>
      <c r="H8" s="388">
        <v>3.3</v>
      </c>
      <c r="I8" s="423" t="s">
        <v>893</v>
      </c>
    </row>
    <row r="9" spans="1:9" ht="12.45" customHeight="1" x14ac:dyDescent="0.3">
      <c r="A9" s="396" t="s">
        <v>894</v>
      </c>
      <c r="B9" s="380">
        <v>22264</v>
      </c>
      <c r="C9" s="380">
        <v>21927</v>
      </c>
      <c r="D9" s="380">
        <v>44191</v>
      </c>
      <c r="E9" s="380">
        <v>23076</v>
      </c>
      <c r="F9" s="380">
        <v>22720</v>
      </c>
      <c r="G9" s="380">
        <v>45796</v>
      </c>
      <c r="H9" s="388">
        <v>3.6</v>
      </c>
      <c r="I9" s="423" t="s">
        <v>895</v>
      </c>
    </row>
    <row r="10" spans="1:9" ht="12.45" customHeight="1" x14ac:dyDescent="0.3">
      <c r="A10" s="396" t="s">
        <v>896</v>
      </c>
      <c r="B10" s="380">
        <v>18874</v>
      </c>
      <c r="C10" s="380">
        <v>18571</v>
      </c>
      <c r="D10" s="380">
        <v>37445</v>
      </c>
      <c r="E10" s="380">
        <v>19460</v>
      </c>
      <c r="F10" s="380">
        <v>19185</v>
      </c>
      <c r="G10" s="380">
        <v>38645</v>
      </c>
      <c r="H10" s="388">
        <v>3.2</v>
      </c>
      <c r="I10" s="423" t="s">
        <v>897</v>
      </c>
    </row>
    <row r="11" spans="1:9" ht="12.45" customHeight="1" x14ac:dyDescent="0.3">
      <c r="A11" s="396" t="s">
        <v>898</v>
      </c>
      <c r="B11" s="380">
        <v>19054</v>
      </c>
      <c r="C11" s="380">
        <v>18823</v>
      </c>
      <c r="D11" s="380">
        <v>37877</v>
      </c>
      <c r="E11" s="380">
        <v>19633</v>
      </c>
      <c r="F11" s="380">
        <v>19404</v>
      </c>
      <c r="G11" s="380">
        <v>39037</v>
      </c>
      <c r="H11" s="388">
        <v>3.1</v>
      </c>
      <c r="I11" s="423" t="s">
        <v>899</v>
      </c>
    </row>
    <row r="12" spans="1:9" ht="12.45" customHeight="1" x14ac:dyDescent="0.3">
      <c r="A12" s="396" t="s">
        <v>909</v>
      </c>
      <c r="B12" s="380">
        <v>17588</v>
      </c>
      <c r="C12" s="380">
        <v>17249</v>
      </c>
      <c r="D12" s="380">
        <v>34837</v>
      </c>
      <c r="E12" s="380">
        <v>18137</v>
      </c>
      <c r="F12" s="380">
        <v>17796</v>
      </c>
      <c r="G12" s="380">
        <v>35934</v>
      </c>
      <c r="H12" s="388">
        <v>3.1</v>
      </c>
      <c r="I12" s="423" t="s">
        <v>914</v>
      </c>
    </row>
    <row r="13" spans="1:9" ht="12.45" customHeight="1" x14ac:dyDescent="0.3">
      <c r="A13" s="396" t="s">
        <v>910</v>
      </c>
      <c r="B13" s="380">
        <v>18143</v>
      </c>
      <c r="C13" s="380">
        <v>17949</v>
      </c>
      <c r="D13" s="380">
        <v>36092</v>
      </c>
      <c r="E13" s="380">
        <v>18718</v>
      </c>
      <c r="F13" s="380">
        <v>18553</v>
      </c>
      <c r="G13" s="380">
        <v>37271</v>
      </c>
      <c r="H13" s="388">
        <v>3.3</v>
      </c>
      <c r="I13" s="423" t="s">
        <v>911</v>
      </c>
    </row>
    <row r="14" spans="1:9" ht="12.45" customHeight="1" x14ac:dyDescent="0.3">
      <c r="A14" s="396" t="s">
        <v>903</v>
      </c>
      <c r="B14" s="380">
        <v>16229</v>
      </c>
      <c r="C14" s="380">
        <v>16398</v>
      </c>
      <c r="D14" s="380">
        <v>32627</v>
      </c>
      <c r="E14" s="380">
        <v>16881</v>
      </c>
      <c r="F14" s="380">
        <v>17122</v>
      </c>
      <c r="G14" s="380">
        <v>34003</v>
      </c>
      <c r="H14" s="388">
        <v>4.2</v>
      </c>
      <c r="I14" s="423" t="s">
        <v>904</v>
      </c>
    </row>
    <row r="15" spans="1:9" ht="12.45" customHeight="1" x14ac:dyDescent="0.3">
      <c r="A15" s="396" t="s">
        <v>905</v>
      </c>
      <c r="B15" s="380">
        <v>14852</v>
      </c>
      <c r="C15" s="380">
        <v>15077</v>
      </c>
      <c r="D15" s="380">
        <v>29929</v>
      </c>
      <c r="E15" s="380">
        <v>15327</v>
      </c>
      <c r="F15" s="380">
        <v>15598</v>
      </c>
      <c r="G15" s="380">
        <v>30925</v>
      </c>
      <c r="H15" s="388">
        <v>3.3</v>
      </c>
      <c r="I15" s="423" t="s">
        <v>906</v>
      </c>
    </row>
    <row r="16" spans="1:9" ht="12.45" customHeight="1" x14ac:dyDescent="0.3">
      <c r="A16" s="487"/>
      <c r="B16" s="411"/>
      <c r="C16" s="411"/>
      <c r="D16" s="411"/>
      <c r="E16" s="411"/>
      <c r="F16" s="411"/>
      <c r="G16" s="411"/>
      <c r="H16" s="411"/>
      <c r="I16" s="490"/>
    </row>
    <row r="17" spans="1:13" s="289" customFormat="1" ht="12.45" customHeight="1" x14ac:dyDescent="0.15">
      <c r="A17" s="924" t="s">
        <v>1234</v>
      </c>
      <c r="B17" s="924"/>
      <c r="C17" s="924"/>
      <c r="D17" s="646"/>
      <c r="E17" s="646"/>
      <c r="F17" s="646"/>
      <c r="G17" s="646"/>
      <c r="H17" s="1008" t="s">
        <v>1235</v>
      </c>
      <c r="I17" s="1008"/>
      <c r="J17" s="646"/>
      <c r="K17" s="846"/>
      <c r="L17" s="846"/>
      <c r="M17" s="846"/>
    </row>
    <row r="18" spans="1:13" s="300" customFormat="1" ht="8.4" x14ac:dyDescent="0.15">
      <c r="A18" s="646"/>
      <c r="B18" s="646"/>
      <c r="C18" s="646"/>
      <c r="D18" s="646"/>
      <c r="E18" s="646"/>
      <c r="F18" s="646"/>
      <c r="G18" s="646"/>
      <c r="H18" s="657"/>
      <c r="I18" s="657"/>
    </row>
  </sheetData>
  <mergeCells count="11">
    <mergeCell ref="K17:M17"/>
    <mergeCell ref="H17:I17"/>
    <mergeCell ref="A1:H1"/>
    <mergeCell ref="A2:I2"/>
    <mergeCell ref="A3:I3"/>
    <mergeCell ref="A4:I4"/>
    <mergeCell ref="B5:D5"/>
    <mergeCell ref="I5:I6"/>
    <mergeCell ref="A5:A6"/>
    <mergeCell ref="E5:G5"/>
    <mergeCell ref="A17:C17"/>
  </mergeCells>
  <hyperlinks>
    <hyperlink ref="I1" location="'Inhaltsverzeichnis - Indice'!A1" display="Inhaltsverzeichnis / Indice" xr:uid="{00000000-0004-0000-2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30"/>
  <sheetViews>
    <sheetView zoomScale="120" zoomScaleNormal="120" workbookViewId="0">
      <selection sqref="A1:G1"/>
    </sheetView>
  </sheetViews>
  <sheetFormatPr baseColWidth="10" defaultColWidth="9.33203125" defaultRowHeight="14.4" x14ac:dyDescent="0.3"/>
  <cols>
    <col min="1" max="1" width="24.44140625" style="7" customWidth="1"/>
    <col min="2" max="7" width="9.33203125" style="7"/>
    <col min="8" max="8" width="29.33203125" style="7" customWidth="1"/>
    <col min="9" max="16384" width="9.33203125" style="7"/>
  </cols>
  <sheetData>
    <row r="1" spans="1:8" s="85" customFormat="1" ht="12" customHeight="1" x14ac:dyDescent="0.2">
      <c r="A1" s="970" t="s">
        <v>912</v>
      </c>
      <c r="B1" s="970"/>
      <c r="C1" s="970"/>
      <c r="D1" s="970"/>
      <c r="E1" s="970"/>
      <c r="F1" s="970"/>
      <c r="G1" s="970"/>
      <c r="H1" s="249" t="s">
        <v>1614</v>
      </c>
    </row>
    <row r="2" spans="1:8" ht="22.05" customHeight="1" x14ac:dyDescent="0.3">
      <c r="A2" s="805" t="s">
        <v>1755</v>
      </c>
      <c r="B2" s="805"/>
      <c r="C2" s="805"/>
      <c r="D2" s="805"/>
      <c r="E2" s="805"/>
      <c r="F2" s="805"/>
      <c r="G2" s="805"/>
      <c r="H2" s="805"/>
    </row>
    <row r="3" spans="1:8" ht="22.05" customHeight="1" x14ac:dyDescent="0.3">
      <c r="A3" s="805" t="s">
        <v>1756</v>
      </c>
      <c r="B3" s="805"/>
      <c r="C3" s="805"/>
      <c r="D3" s="805"/>
      <c r="E3" s="805"/>
      <c r="F3" s="805"/>
      <c r="G3" s="805"/>
      <c r="H3" s="805"/>
    </row>
    <row r="4" spans="1:8" s="85" customFormat="1" ht="12" customHeight="1" x14ac:dyDescent="0.2">
      <c r="A4" s="1009"/>
      <c r="B4" s="1009"/>
      <c r="C4" s="1009"/>
      <c r="D4" s="1009"/>
      <c r="E4" s="1009"/>
      <c r="F4" s="1009"/>
      <c r="G4" s="1009"/>
      <c r="H4" s="1009"/>
    </row>
    <row r="5" spans="1:8" ht="22.95" customHeight="1" x14ac:dyDescent="0.3">
      <c r="A5" s="808"/>
      <c r="B5" s="807" t="s">
        <v>1238</v>
      </c>
      <c r="C5" s="807"/>
      <c r="D5" s="807" t="s">
        <v>1239</v>
      </c>
      <c r="E5" s="807"/>
      <c r="F5" s="807" t="s">
        <v>482</v>
      </c>
      <c r="G5" s="807"/>
      <c r="H5" s="1012"/>
    </row>
    <row r="6" spans="1:8" ht="22.95" customHeight="1" x14ac:dyDescent="0.3">
      <c r="A6" s="810"/>
      <c r="B6" s="299" t="s">
        <v>1240</v>
      </c>
      <c r="C6" s="299" t="s">
        <v>1241</v>
      </c>
      <c r="D6" s="299" t="s">
        <v>1240</v>
      </c>
      <c r="E6" s="299" t="s">
        <v>1241</v>
      </c>
      <c r="F6" s="299" t="s">
        <v>1240</v>
      </c>
      <c r="G6" s="299" t="s">
        <v>1241</v>
      </c>
      <c r="H6" s="1013"/>
    </row>
    <row r="7" spans="1:8" s="284" customFormat="1" ht="12.45" customHeight="1" x14ac:dyDescent="0.3">
      <c r="A7" s="477"/>
      <c r="B7" s="477"/>
      <c r="C7" s="477"/>
      <c r="D7" s="477"/>
      <c r="E7" s="477"/>
      <c r="F7" s="477"/>
      <c r="G7" s="477"/>
      <c r="H7" s="508"/>
    </row>
    <row r="8" spans="1:8" ht="12.45" customHeight="1" x14ac:dyDescent="0.3">
      <c r="A8" s="798" t="s">
        <v>15</v>
      </c>
      <c r="B8" s="798"/>
      <c r="C8" s="798"/>
      <c r="D8" s="798"/>
      <c r="E8" s="798"/>
      <c r="F8" s="798"/>
      <c r="G8" s="798"/>
      <c r="H8" s="798"/>
    </row>
    <row r="9" spans="1:8" s="284" customFormat="1" ht="12.45" customHeight="1" x14ac:dyDescent="0.3">
      <c r="A9" s="430"/>
      <c r="B9" s="430"/>
      <c r="C9" s="430"/>
      <c r="D9" s="430"/>
      <c r="E9" s="430"/>
      <c r="F9" s="430"/>
      <c r="G9" s="430"/>
      <c r="H9" s="430"/>
    </row>
    <row r="10" spans="1:8" ht="12.45" customHeight="1" x14ac:dyDescent="0.3">
      <c r="A10" s="396" t="s">
        <v>892</v>
      </c>
      <c r="B10" s="380">
        <v>38807</v>
      </c>
      <c r="C10" s="380">
        <v>16278</v>
      </c>
      <c r="D10" s="380">
        <v>26186</v>
      </c>
      <c r="E10" s="380">
        <v>13506</v>
      </c>
      <c r="F10" s="380">
        <v>32514</v>
      </c>
      <c r="G10" s="380">
        <v>14896</v>
      </c>
      <c r="H10" s="423" t="s">
        <v>893</v>
      </c>
    </row>
    <row r="11" spans="1:8" ht="12.45" customHeight="1" x14ac:dyDescent="0.3">
      <c r="A11" s="396" t="s">
        <v>894</v>
      </c>
      <c r="B11" s="380">
        <v>37387</v>
      </c>
      <c r="C11" s="380">
        <v>16054</v>
      </c>
      <c r="D11" s="380">
        <v>24845</v>
      </c>
      <c r="E11" s="380">
        <v>13264</v>
      </c>
      <c r="F11" s="380">
        <v>31133</v>
      </c>
      <c r="G11" s="380">
        <v>14663</v>
      </c>
      <c r="H11" s="423" t="s">
        <v>895</v>
      </c>
    </row>
    <row r="12" spans="1:8" ht="12.45" customHeight="1" x14ac:dyDescent="0.3">
      <c r="A12" s="396" t="s">
        <v>896</v>
      </c>
      <c r="B12" s="380">
        <v>31984</v>
      </c>
      <c r="C12" s="380">
        <v>14636</v>
      </c>
      <c r="D12" s="380">
        <v>18753</v>
      </c>
      <c r="E12" s="380">
        <v>11873</v>
      </c>
      <c r="F12" s="380">
        <v>25387</v>
      </c>
      <c r="G12" s="380">
        <v>13258</v>
      </c>
      <c r="H12" s="423" t="s">
        <v>897</v>
      </c>
    </row>
    <row r="13" spans="1:8" ht="12.45" customHeight="1" x14ac:dyDescent="0.3">
      <c r="A13" s="396" t="s">
        <v>898</v>
      </c>
      <c r="B13" s="380">
        <v>32223</v>
      </c>
      <c r="C13" s="380">
        <v>14634</v>
      </c>
      <c r="D13" s="380">
        <v>19325</v>
      </c>
      <c r="E13" s="380">
        <v>11848</v>
      </c>
      <c r="F13" s="380">
        <v>25792</v>
      </c>
      <c r="G13" s="380">
        <v>13245</v>
      </c>
      <c r="H13" s="423" t="s">
        <v>899</v>
      </c>
    </row>
    <row r="14" spans="1:8" ht="12.45" customHeight="1" x14ac:dyDescent="0.3">
      <c r="A14" s="396" t="s">
        <v>909</v>
      </c>
      <c r="B14" s="380">
        <v>29508</v>
      </c>
      <c r="C14" s="380">
        <v>14057</v>
      </c>
      <c r="D14" s="380">
        <v>16985</v>
      </c>
      <c r="E14" s="380">
        <v>11276</v>
      </c>
      <c r="F14" s="380">
        <v>23263</v>
      </c>
      <c r="G14" s="380">
        <v>12670</v>
      </c>
      <c r="H14" s="423" t="s">
        <v>914</v>
      </c>
    </row>
    <row r="15" spans="1:8" ht="12.45" customHeight="1" x14ac:dyDescent="0.3">
      <c r="A15" s="396" t="s">
        <v>910</v>
      </c>
      <c r="B15" s="380">
        <v>30454</v>
      </c>
      <c r="C15" s="380">
        <v>14545</v>
      </c>
      <c r="D15" s="380">
        <v>17788</v>
      </c>
      <c r="E15" s="380">
        <v>11713</v>
      </c>
      <c r="F15" s="380">
        <v>24138</v>
      </c>
      <c r="G15" s="380">
        <v>13133</v>
      </c>
      <c r="H15" s="423" t="s">
        <v>911</v>
      </c>
    </row>
    <row r="16" spans="1:8" ht="12.45" customHeight="1" x14ac:dyDescent="0.3">
      <c r="A16" s="396" t="s">
        <v>903</v>
      </c>
      <c r="B16" s="380">
        <v>27623</v>
      </c>
      <c r="C16" s="380">
        <v>13443</v>
      </c>
      <c r="D16" s="380">
        <v>16129</v>
      </c>
      <c r="E16" s="380">
        <v>10772</v>
      </c>
      <c r="F16" s="380">
        <v>21892</v>
      </c>
      <c r="G16" s="380">
        <v>12112</v>
      </c>
      <c r="H16" s="423" t="s">
        <v>904</v>
      </c>
    </row>
    <row r="17" spans="1:8" ht="12.45" customHeight="1" x14ac:dyDescent="0.3">
      <c r="A17" s="396" t="s">
        <v>905</v>
      </c>
      <c r="B17" s="380">
        <v>25137</v>
      </c>
      <c r="C17" s="380">
        <v>12816</v>
      </c>
      <c r="D17" s="380">
        <v>13635</v>
      </c>
      <c r="E17" s="380">
        <v>10223</v>
      </c>
      <c r="F17" s="380">
        <v>19402</v>
      </c>
      <c r="G17" s="380">
        <v>11523</v>
      </c>
      <c r="H17" s="423" t="s">
        <v>906</v>
      </c>
    </row>
    <row r="18" spans="1:8" s="284" customFormat="1" ht="12.45" customHeight="1" x14ac:dyDescent="0.3">
      <c r="A18" s="430"/>
      <c r="B18" s="430"/>
      <c r="C18" s="430"/>
      <c r="D18" s="430"/>
      <c r="E18" s="430"/>
      <c r="F18" s="430"/>
      <c r="G18" s="430"/>
      <c r="H18" s="423"/>
    </row>
    <row r="19" spans="1:8" ht="12.45" customHeight="1" x14ac:dyDescent="0.3">
      <c r="A19" s="798" t="s">
        <v>1757</v>
      </c>
      <c r="B19" s="798"/>
      <c r="C19" s="798"/>
      <c r="D19" s="798"/>
      <c r="E19" s="798"/>
      <c r="F19" s="798"/>
      <c r="G19" s="798"/>
      <c r="H19" s="798"/>
    </row>
    <row r="20" spans="1:8" s="284" customFormat="1" ht="12.45" customHeight="1" x14ac:dyDescent="0.3">
      <c r="A20" s="614"/>
      <c r="B20" s="614"/>
      <c r="C20" s="614"/>
      <c r="D20" s="614"/>
      <c r="E20" s="614"/>
      <c r="F20" s="614"/>
      <c r="G20" s="614"/>
      <c r="H20" s="615"/>
    </row>
    <row r="21" spans="1:8" ht="12.45" customHeight="1" x14ac:dyDescent="0.3">
      <c r="A21" s="404" t="s">
        <v>892</v>
      </c>
      <c r="B21" s="488">
        <v>3.4</v>
      </c>
      <c r="C21" s="488">
        <v>-0.9</v>
      </c>
      <c r="D21" s="488">
        <v>7.5</v>
      </c>
      <c r="E21" s="488">
        <v>0.8</v>
      </c>
      <c r="F21" s="488">
        <v>5</v>
      </c>
      <c r="G21" s="488">
        <v>-0.1</v>
      </c>
      <c r="H21" s="615" t="s">
        <v>893</v>
      </c>
    </row>
    <row r="22" spans="1:8" ht="12.45" customHeight="1" x14ac:dyDescent="0.3">
      <c r="A22" s="489" t="s">
        <v>894</v>
      </c>
      <c r="B22" s="488">
        <v>3.9</v>
      </c>
      <c r="C22" s="488">
        <v>-0.7</v>
      </c>
      <c r="D22" s="488">
        <v>7.9</v>
      </c>
      <c r="E22" s="488">
        <v>0.8</v>
      </c>
      <c r="F22" s="488">
        <v>5.4</v>
      </c>
      <c r="G22" s="488" t="s">
        <v>431</v>
      </c>
      <c r="H22" s="615" t="s">
        <v>895</v>
      </c>
    </row>
    <row r="23" spans="1:8" ht="12.45" customHeight="1" x14ac:dyDescent="0.3">
      <c r="A23" s="404" t="s">
        <v>896</v>
      </c>
      <c r="B23" s="488">
        <v>4</v>
      </c>
      <c r="C23" s="488">
        <v>-0.4</v>
      </c>
      <c r="D23" s="488">
        <v>7.2</v>
      </c>
      <c r="E23" s="488">
        <v>-0.1</v>
      </c>
      <c r="F23" s="488">
        <v>5.0999999999999996</v>
      </c>
      <c r="G23" s="488">
        <v>-0.3</v>
      </c>
      <c r="H23" s="615" t="s">
        <v>897</v>
      </c>
    </row>
    <row r="24" spans="1:8" ht="12.45" customHeight="1" x14ac:dyDescent="0.3">
      <c r="A24" s="404" t="s">
        <v>898</v>
      </c>
      <c r="B24" s="488">
        <v>3.5</v>
      </c>
      <c r="C24" s="488">
        <v>-0.6</v>
      </c>
      <c r="D24" s="488">
        <v>7.3</v>
      </c>
      <c r="E24" s="488" t="s">
        <v>431</v>
      </c>
      <c r="F24" s="488">
        <v>4.9000000000000004</v>
      </c>
      <c r="G24" s="488">
        <v>-0.3</v>
      </c>
      <c r="H24" s="615" t="s">
        <v>899</v>
      </c>
    </row>
    <row r="25" spans="1:8" ht="12.45" customHeight="1" x14ac:dyDescent="0.3">
      <c r="A25" s="404" t="s">
        <v>909</v>
      </c>
      <c r="B25" s="488">
        <v>3.9</v>
      </c>
      <c r="C25" s="488">
        <v>-0.3</v>
      </c>
      <c r="D25" s="488">
        <v>7.3</v>
      </c>
      <c r="E25" s="488">
        <v>-0.3</v>
      </c>
      <c r="F25" s="488">
        <v>5.0999999999999996</v>
      </c>
      <c r="G25" s="488">
        <v>-0.3</v>
      </c>
      <c r="H25" s="615" t="s">
        <v>914</v>
      </c>
    </row>
    <row r="26" spans="1:8" ht="12.45" customHeight="1" x14ac:dyDescent="0.3">
      <c r="A26" s="396" t="s">
        <v>910</v>
      </c>
      <c r="B26" s="424">
        <v>4.2</v>
      </c>
      <c r="C26" s="424">
        <v>-0.1</v>
      </c>
      <c r="D26" s="424">
        <v>7.1</v>
      </c>
      <c r="E26" s="424">
        <v>-0.3</v>
      </c>
      <c r="F26" s="424">
        <v>5.2</v>
      </c>
      <c r="G26" s="424">
        <v>-0.2</v>
      </c>
      <c r="H26" s="423" t="s">
        <v>911</v>
      </c>
    </row>
    <row r="27" spans="1:8" ht="12.45" customHeight="1" x14ac:dyDescent="0.3">
      <c r="A27" s="396" t="s">
        <v>903</v>
      </c>
      <c r="B27" s="424">
        <v>4.4000000000000004</v>
      </c>
      <c r="C27" s="424">
        <v>0.4</v>
      </c>
      <c r="D27" s="424">
        <v>10</v>
      </c>
      <c r="E27" s="424">
        <v>0.8</v>
      </c>
      <c r="F27" s="424">
        <v>6.4</v>
      </c>
      <c r="G27" s="424">
        <v>0.5</v>
      </c>
      <c r="H27" s="423" t="s">
        <v>904</v>
      </c>
    </row>
    <row r="28" spans="1:8" ht="12.45" customHeight="1" x14ac:dyDescent="0.3">
      <c r="A28" s="396" t="s">
        <v>905</v>
      </c>
      <c r="B28" s="424">
        <v>3.5</v>
      </c>
      <c r="C28" s="424">
        <v>-0.7</v>
      </c>
      <c r="D28" s="424">
        <v>9.6</v>
      </c>
      <c r="E28" s="424">
        <v>0.2</v>
      </c>
      <c r="F28" s="424">
        <v>5.6</v>
      </c>
      <c r="G28" s="424">
        <v>-0.3</v>
      </c>
      <c r="H28" s="423" t="s">
        <v>906</v>
      </c>
    </row>
    <row r="29" spans="1:8" ht="12.45" customHeight="1" x14ac:dyDescent="0.3">
      <c r="A29" s="487"/>
      <c r="B29" s="411"/>
      <c r="C29" s="411"/>
      <c r="D29" s="411"/>
      <c r="E29" s="411"/>
      <c r="F29" s="411"/>
      <c r="G29" s="411"/>
      <c r="H29" s="490"/>
    </row>
    <row r="30" spans="1:8" s="654" customFormat="1" ht="12.45" customHeight="1" x14ac:dyDescent="0.15">
      <c r="A30" s="646" t="s">
        <v>1234</v>
      </c>
      <c r="B30" s="646"/>
      <c r="C30" s="646"/>
      <c r="D30" s="646"/>
      <c r="E30" s="646"/>
      <c r="F30" s="646"/>
      <c r="G30" s="846" t="s">
        <v>1242</v>
      </c>
      <c r="H30" s="846"/>
    </row>
  </sheetData>
  <mergeCells count="12">
    <mergeCell ref="A1:G1"/>
    <mergeCell ref="G30:H30"/>
    <mergeCell ref="A19:H19"/>
    <mergeCell ref="A8:H8"/>
    <mergeCell ref="A2:H2"/>
    <mergeCell ref="A3:H3"/>
    <mergeCell ref="A4:H4"/>
    <mergeCell ref="B5:C5"/>
    <mergeCell ref="D5:E5"/>
    <mergeCell ref="F5:G5"/>
    <mergeCell ref="H5:H6"/>
    <mergeCell ref="A5:A6"/>
  </mergeCells>
  <hyperlinks>
    <hyperlink ref="H1" location="'Inhaltsverzeichnis - Indice'!A1" display="Inhaltsverzeichnis / Indice" xr:uid="{00000000-0004-0000-2B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11"/>
  <sheetViews>
    <sheetView zoomScale="120" zoomScaleNormal="120" workbookViewId="0">
      <selection sqref="A1:E1"/>
    </sheetView>
  </sheetViews>
  <sheetFormatPr baseColWidth="10" defaultColWidth="9.33203125" defaultRowHeight="14.4" x14ac:dyDescent="0.3"/>
  <cols>
    <col min="1" max="1" width="20.6640625" style="7" customWidth="1"/>
    <col min="2" max="5" width="11.6640625" style="7" customWidth="1"/>
    <col min="6" max="6" width="25.6640625" style="7" customWidth="1"/>
    <col min="7" max="16384" width="9.33203125" style="7"/>
  </cols>
  <sheetData>
    <row r="1" spans="1:6" s="85" customFormat="1" ht="12" customHeight="1" x14ac:dyDescent="0.2">
      <c r="A1" s="970" t="s">
        <v>915</v>
      </c>
      <c r="B1" s="970"/>
      <c r="C1" s="970"/>
      <c r="D1" s="970"/>
      <c r="E1" s="970"/>
      <c r="F1" s="249" t="s">
        <v>1614</v>
      </c>
    </row>
    <row r="2" spans="1:6" ht="22.05" customHeight="1" x14ac:dyDescent="0.3">
      <c r="A2" s="805" t="s">
        <v>1758</v>
      </c>
      <c r="B2" s="805"/>
      <c r="C2" s="805"/>
      <c r="D2" s="805"/>
      <c r="E2" s="805"/>
      <c r="F2" s="805"/>
    </row>
    <row r="3" spans="1:6" ht="22.05" customHeight="1" x14ac:dyDescent="0.3">
      <c r="A3" s="805" t="s">
        <v>1759</v>
      </c>
      <c r="B3" s="805"/>
      <c r="C3" s="805"/>
      <c r="D3" s="805"/>
      <c r="E3" s="805"/>
      <c r="F3" s="805"/>
    </row>
    <row r="4" spans="1:6" s="85" customFormat="1" ht="12" customHeight="1" x14ac:dyDescent="0.2">
      <c r="A4" s="1009"/>
      <c r="B4" s="1009"/>
      <c r="C4" s="1009"/>
      <c r="D4" s="1009"/>
      <c r="E4" s="1009"/>
      <c r="F4" s="1009"/>
    </row>
    <row r="5" spans="1:6" ht="22.95" customHeight="1" x14ac:dyDescent="0.3">
      <c r="A5" s="808"/>
      <c r="B5" s="807" t="s">
        <v>1243</v>
      </c>
      <c r="C5" s="807"/>
      <c r="D5" s="807" t="s">
        <v>1244</v>
      </c>
      <c r="E5" s="807"/>
      <c r="F5" s="812"/>
    </row>
    <row r="6" spans="1:6" ht="22.95" customHeight="1" x14ac:dyDescent="0.3">
      <c r="A6" s="810"/>
      <c r="B6" s="299" t="s">
        <v>1240</v>
      </c>
      <c r="C6" s="299" t="s">
        <v>1241</v>
      </c>
      <c r="D6" s="299" t="s">
        <v>1240</v>
      </c>
      <c r="E6" s="299" t="s">
        <v>1241</v>
      </c>
      <c r="F6" s="813"/>
    </row>
    <row r="7" spans="1:6" ht="12.45" customHeight="1" x14ac:dyDescent="0.3">
      <c r="A7" s="396"/>
      <c r="B7" s="388"/>
      <c r="C7" s="388"/>
      <c r="D7" s="388"/>
      <c r="E7" s="388"/>
      <c r="F7" s="423"/>
    </row>
    <row r="8" spans="1:6" ht="12.45" customHeight="1" x14ac:dyDescent="0.3">
      <c r="A8" s="396" t="s">
        <v>918</v>
      </c>
      <c r="B8" s="380">
        <v>9826</v>
      </c>
      <c r="C8" s="380">
        <v>5772</v>
      </c>
      <c r="D8" s="380">
        <v>9575</v>
      </c>
      <c r="E8" s="380">
        <v>5751</v>
      </c>
      <c r="F8" s="423" t="s">
        <v>919</v>
      </c>
    </row>
    <row r="9" spans="1:6" ht="12.45" customHeight="1" x14ac:dyDescent="0.3">
      <c r="A9" s="396" t="s">
        <v>920</v>
      </c>
      <c r="B9" s="380">
        <v>16417</v>
      </c>
      <c r="C9" s="380">
        <v>7512</v>
      </c>
      <c r="D9" s="380">
        <v>16098</v>
      </c>
      <c r="E9" s="380">
        <v>7384</v>
      </c>
      <c r="F9" s="423" t="s">
        <v>921</v>
      </c>
    </row>
    <row r="10" spans="1:6" ht="12.45" customHeight="1" x14ac:dyDescent="0.3">
      <c r="A10" s="487"/>
      <c r="B10" s="411"/>
      <c r="C10" s="411"/>
      <c r="D10" s="411"/>
      <c r="E10" s="411"/>
      <c r="F10" s="490"/>
    </row>
    <row r="11" spans="1:6" s="654" customFormat="1" ht="12.45" customHeight="1" x14ac:dyDescent="0.15">
      <c r="A11" s="646" t="s">
        <v>1234</v>
      </c>
      <c r="B11" s="646"/>
      <c r="C11" s="646"/>
      <c r="D11" s="646"/>
      <c r="E11" s="846" t="s">
        <v>1235</v>
      </c>
      <c r="F11" s="846"/>
    </row>
  </sheetData>
  <mergeCells count="9">
    <mergeCell ref="A1:E1"/>
    <mergeCell ref="E11:F11"/>
    <mergeCell ref="A2:F2"/>
    <mergeCell ref="A3:F3"/>
    <mergeCell ref="A4:F4"/>
    <mergeCell ref="B5:C5"/>
    <mergeCell ref="D5:E5"/>
    <mergeCell ref="A5:A6"/>
    <mergeCell ref="F5:F6"/>
  </mergeCells>
  <hyperlinks>
    <hyperlink ref="F1" location="'Inhaltsverzeichnis - Indice'!A1" display="Inhaltsverzeichnis / Indice" xr:uid="{00000000-0004-0000-2C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91"/>
  <sheetViews>
    <sheetView zoomScale="120" zoomScaleNormal="120" workbookViewId="0">
      <selection sqref="A1:G1"/>
    </sheetView>
  </sheetViews>
  <sheetFormatPr baseColWidth="10" defaultColWidth="9.33203125" defaultRowHeight="14.4" x14ac:dyDescent="0.3"/>
  <cols>
    <col min="1" max="1" width="2.6640625" style="7" customWidth="1"/>
    <col min="2" max="2" width="25.6640625" style="7" customWidth="1"/>
    <col min="3" max="7" width="20.6640625" style="7" customWidth="1"/>
    <col min="8" max="8" width="30.6640625" style="7" customWidth="1"/>
    <col min="9" max="16384" width="9.33203125" style="7"/>
  </cols>
  <sheetData>
    <row r="1" spans="1:8" s="85" customFormat="1" ht="12" customHeight="1" x14ac:dyDescent="0.2">
      <c r="A1" s="970" t="s">
        <v>922</v>
      </c>
      <c r="B1" s="970"/>
      <c r="C1" s="970"/>
      <c r="D1" s="970"/>
      <c r="E1" s="970"/>
      <c r="F1" s="970"/>
      <c r="G1" s="970"/>
      <c r="H1" s="249" t="s">
        <v>1614</v>
      </c>
    </row>
    <row r="2" spans="1:8" ht="22.05" customHeight="1" x14ac:dyDescent="0.3">
      <c r="A2" s="805" t="s">
        <v>1760</v>
      </c>
      <c r="B2" s="805"/>
      <c r="C2" s="805"/>
      <c r="D2" s="805"/>
      <c r="E2" s="805"/>
      <c r="F2" s="805"/>
      <c r="G2" s="805"/>
      <c r="H2" s="805"/>
    </row>
    <row r="3" spans="1:8" s="85" customFormat="1" ht="12" customHeight="1" x14ac:dyDescent="0.2">
      <c r="A3" s="970" t="s">
        <v>923</v>
      </c>
      <c r="B3" s="970"/>
      <c r="C3" s="970"/>
      <c r="D3" s="970"/>
      <c r="E3" s="970"/>
      <c r="F3" s="970"/>
      <c r="G3" s="970"/>
      <c r="H3" s="970"/>
    </row>
    <row r="4" spans="1:8" ht="22.05" customHeight="1" x14ac:dyDescent="0.3">
      <c r="A4" s="805" t="s">
        <v>1761</v>
      </c>
      <c r="B4" s="805"/>
      <c r="C4" s="805"/>
      <c r="D4" s="805"/>
      <c r="E4" s="805"/>
      <c r="F4" s="805"/>
      <c r="G4" s="805"/>
      <c r="H4" s="805"/>
    </row>
    <row r="5" spans="1:8" s="85" customFormat="1" ht="12" customHeight="1" x14ac:dyDescent="0.2">
      <c r="A5" s="970" t="s">
        <v>924</v>
      </c>
      <c r="B5" s="970"/>
      <c r="C5" s="970"/>
      <c r="D5" s="970"/>
      <c r="E5" s="970"/>
      <c r="F5" s="970"/>
      <c r="G5" s="970"/>
      <c r="H5" s="970"/>
    </row>
    <row r="6" spans="1:8" s="85" customFormat="1" ht="12" customHeight="1" x14ac:dyDescent="0.2">
      <c r="A6" s="992"/>
      <c r="B6" s="992"/>
      <c r="C6" s="992"/>
      <c r="D6" s="992"/>
      <c r="E6" s="992"/>
      <c r="F6" s="992"/>
      <c r="G6" s="992"/>
      <c r="H6" s="992"/>
    </row>
    <row r="7" spans="1:8" ht="16.05" customHeight="1" x14ac:dyDescent="0.3">
      <c r="A7" s="1007"/>
      <c r="B7" s="994"/>
      <c r="C7" s="326">
        <v>1996</v>
      </c>
      <c r="D7" s="326">
        <v>2011</v>
      </c>
      <c r="E7" s="326">
        <v>2021</v>
      </c>
      <c r="F7" s="326">
        <v>2022</v>
      </c>
      <c r="G7" s="326">
        <v>2023</v>
      </c>
      <c r="H7" s="334"/>
    </row>
    <row r="8" spans="1:8" ht="12.45" customHeight="1" x14ac:dyDescent="0.3">
      <c r="A8" s="1018"/>
      <c r="B8" s="1018"/>
      <c r="C8" s="491"/>
      <c r="D8" s="491"/>
      <c r="E8" s="491"/>
      <c r="F8" s="491"/>
      <c r="G8" s="491"/>
      <c r="H8" s="492"/>
    </row>
    <row r="9" spans="1:8" ht="12.45" customHeight="1" x14ac:dyDescent="0.3">
      <c r="A9" s="1014" t="s">
        <v>925</v>
      </c>
      <c r="B9" s="1014"/>
      <c r="C9" s="1014"/>
      <c r="D9" s="1014"/>
      <c r="E9" s="1014"/>
      <c r="F9" s="1014"/>
      <c r="G9" s="1014"/>
      <c r="H9" s="1014"/>
    </row>
    <row r="10" spans="1:8" ht="12.45" customHeight="1" x14ac:dyDescent="0.3">
      <c r="A10" s="864" t="s">
        <v>926</v>
      </c>
      <c r="B10" s="864"/>
      <c r="C10" s="493" t="s">
        <v>12</v>
      </c>
      <c r="D10" s="493" t="s">
        <v>12</v>
      </c>
      <c r="E10" s="493" t="s">
        <v>12</v>
      </c>
      <c r="F10" s="493" t="s">
        <v>12</v>
      </c>
      <c r="G10" s="493" t="s">
        <v>12</v>
      </c>
      <c r="H10" s="494" t="s">
        <v>927</v>
      </c>
    </row>
    <row r="11" spans="1:8" ht="12.45" customHeight="1" x14ac:dyDescent="0.3">
      <c r="A11" s="1015" t="s">
        <v>928</v>
      </c>
      <c r="B11" s="1015"/>
      <c r="C11" s="495">
        <v>10023</v>
      </c>
      <c r="D11" s="495">
        <v>13211</v>
      </c>
      <c r="E11" s="495">
        <v>12434</v>
      </c>
      <c r="F11" s="496">
        <v>14606</v>
      </c>
      <c r="G11" s="496">
        <v>15158</v>
      </c>
      <c r="H11" s="497" t="s">
        <v>929</v>
      </c>
    </row>
    <row r="12" spans="1:8" ht="12.45" customHeight="1" x14ac:dyDescent="0.3">
      <c r="A12" s="1015" t="s">
        <v>930</v>
      </c>
      <c r="B12" s="1015"/>
      <c r="C12" s="495">
        <v>5434</v>
      </c>
      <c r="D12" s="495">
        <v>7017</v>
      </c>
      <c r="E12" s="495">
        <v>7209</v>
      </c>
      <c r="F12" s="496">
        <v>8561</v>
      </c>
      <c r="G12" s="496">
        <v>8771</v>
      </c>
      <c r="H12" s="497" t="s">
        <v>931</v>
      </c>
    </row>
    <row r="13" spans="1:8" ht="12.45" customHeight="1" x14ac:dyDescent="0.3">
      <c r="A13" s="864"/>
      <c r="B13" s="864"/>
      <c r="C13" s="498"/>
      <c r="D13" s="498"/>
      <c r="E13" s="498"/>
      <c r="F13" s="498"/>
      <c r="G13" s="498"/>
      <c r="H13" s="497"/>
    </row>
    <row r="14" spans="1:8" ht="12.45" customHeight="1" x14ac:dyDescent="0.3">
      <c r="A14" s="1014" t="s">
        <v>932</v>
      </c>
      <c r="B14" s="1014"/>
      <c r="C14" s="1014"/>
      <c r="D14" s="1014"/>
      <c r="E14" s="1014"/>
      <c r="F14" s="1014"/>
      <c r="G14" s="1014"/>
      <c r="H14" s="1014"/>
    </row>
    <row r="15" spans="1:8" ht="12.45" customHeight="1" x14ac:dyDescent="0.3">
      <c r="A15" s="864" t="s">
        <v>926</v>
      </c>
      <c r="B15" s="864"/>
      <c r="C15" s="493" t="s">
        <v>12</v>
      </c>
      <c r="D15" s="493" t="s">
        <v>12</v>
      </c>
      <c r="E15" s="493" t="s">
        <v>12</v>
      </c>
      <c r="F15" s="493" t="s">
        <v>12</v>
      </c>
      <c r="G15" s="493" t="s">
        <v>12</v>
      </c>
      <c r="H15" s="494" t="s">
        <v>927</v>
      </c>
    </row>
    <row r="16" spans="1:8" ht="12.45" customHeight="1" x14ac:dyDescent="0.3">
      <c r="A16" s="1015" t="s">
        <v>928</v>
      </c>
      <c r="B16" s="1015"/>
      <c r="C16" s="495">
        <v>9776</v>
      </c>
      <c r="D16" s="495">
        <v>12783</v>
      </c>
      <c r="E16" s="495">
        <v>11918</v>
      </c>
      <c r="F16" s="496">
        <v>14122</v>
      </c>
      <c r="G16" s="496">
        <v>14742</v>
      </c>
      <c r="H16" s="497" t="s">
        <v>929</v>
      </c>
    </row>
    <row r="17" spans="1:8" ht="12.45" customHeight="1" x14ac:dyDescent="0.3">
      <c r="A17" s="1015" t="s">
        <v>930</v>
      </c>
      <c r="B17" s="1015"/>
      <c r="C17" s="495">
        <v>5400</v>
      </c>
      <c r="D17" s="495">
        <v>6964</v>
      </c>
      <c r="E17" s="495">
        <v>7239</v>
      </c>
      <c r="F17" s="496">
        <v>8587</v>
      </c>
      <c r="G17" s="496">
        <v>8740</v>
      </c>
      <c r="H17" s="497" t="s">
        <v>931</v>
      </c>
    </row>
    <row r="18" spans="1:8" ht="12.45" customHeight="1" x14ac:dyDescent="0.3">
      <c r="A18" s="864"/>
      <c r="B18" s="864"/>
      <c r="C18" s="498"/>
      <c r="D18" s="498"/>
      <c r="E18" s="498"/>
      <c r="F18" s="498"/>
      <c r="G18" s="498"/>
      <c r="H18" s="499"/>
    </row>
    <row r="19" spans="1:8" ht="12.45" customHeight="1" x14ac:dyDescent="0.3">
      <c r="A19" s="1014" t="s">
        <v>933</v>
      </c>
      <c r="B19" s="1014"/>
      <c r="C19" s="1014"/>
      <c r="D19" s="1014"/>
      <c r="E19" s="1014"/>
      <c r="F19" s="1014"/>
      <c r="G19" s="1014"/>
      <c r="H19" s="1014"/>
    </row>
    <row r="20" spans="1:8" ht="12.45" customHeight="1" x14ac:dyDescent="0.3">
      <c r="A20" s="864" t="s">
        <v>926</v>
      </c>
      <c r="B20" s="864"/>
      <c r="C20" s="496">
        <v>1956</v>
      </c>
      <c r="D20" s="496">
        <v>3022</v>
      </c>
      <c r="E20" s="496">
        <v>2126</v>
      </c>
      <c r="F20" s="496">
        <v>2202</v>
      </c>
      <c r="G20" s="496">
        <v>2359</v>
      </c>
      <c r="H20" s="494" t="s">
        <v>927</v>
      </c>
    </row>
    <row r="21" spans="1:8" ht="12.45" customHeight="1" x14ac:dyDescent="0.3">
      <c r="A21" s="1015" t="s">
        <v>928</v>
      </c>
      <c r="B21" s="1015"/>
      <c r="C21" s="495">
        <v>7814</v>
      </c>
      <c r="D21" s="495">
        <v>10347</v>
      </c>
      <c r="E21" s="495">
        <v>9793</v>
      </c>
      <c r="F21" s="495">
        <v>11501</v>
      </c>
      <c r="G21" s="495">
        <v>11946</v>
      </c>
      <c r="H21" s="497" t="s">
        <v>929</v>
      </c>
    </row>
    <row r="22" spans="1:8" ht="12.45" customHeight="1" x14ac:dyDescent="0.3">
      <c r="A22" s="1015" t="s">
        <v>930</v>
      </c>
      <c r="B22" s="1015"/>
      <c r="C22" s="495">
        <v>5434</v>
      </c>
      <c r="D22" s="495">
        <v>7017</v>
      </c>
      <c r="E22" s="495">
        <v>7209</v>
      </c>
      <c r="F22" s="495">
        <v>8561</v>
      </c>
      <c r="G22" s="495">
        <v>8771</v>
      </c>
      <c r="H22" s="497" t="s">
        <v>931</v>
      </c>
    </row>
    <row r="23" spans="1:8" ht="12.45" customHeight="1" x14ac:dyDescent="0.3">
      <c r="A23" s="864"/>
      <c r="B23" s="864"/>
      <c r="C23" s="498"/>
      <c r="D23" s="498"/>
      <c r="E23" s="498"/>
      <c r="F23" s="498"/>
      <c r="G23" s="498"/>
      <c r="H23" s="497"/>
    </row>
    <row r="24" spans="1:8" ht="12.45" customHeight="1" x14ac:dyDescent="0.3">
      <c r="A24" s="1014" t="s">
        <v>934</v>
      </c>
      <c r="B24" s="1014"/>
      <c r="C24" s="1014"/>
      <c r="D24" s="1014"/>
      <c r="E24" s="1014"/>
      <c r="F24" s="1014"/>
      <c r="G24" s="1014"/>
      <c r="H24" s="1014"/>
    </row>
    <row r="25" spans="1:8" ht="12.45" customHeight="1" x14ac:dyDescent="0.3">
      <c r="A25" s="864" t="s">
        <v>926</v>
      </c>
      <c r="B25" s="864"/>
      <c r="C25" s="496">
        <v>1964</v>
      </c>
      <c r="D25" s="496">
        <v>2968</v>
      </c>
      <c r="E25" s="496">
        <v>2036</v>
      </c>
      <c r="F25" s="496">
        <v>2141</v>
      </c>
      <c r="G25" s="496">
        <v>2273</v>
      </c>
      <c r="H25" s="494" t="s">
        <v>927</v>
      </c>
    </row>
    <row r="26" spans="1:8" ht="12.45" customHeight="1" x14ac:dyDescent="0.3">
      <c r="A26" s="1015" t="s">
        <v>928</v>
      </c>
      <c r="B26" s="1015"/>
      <c r="C26" s="495">
        <v>7699</v>
      </c>
      <c r="D26" s="495">
        <v>9993</v>
      </c>
      <c r="E26" s="495">
        <v>9394</v>
      </c>
      <c r="F26" s="495">
        <v>11199</v>
      </c>
      <c r="G26" s="495">
        <v>11708</v>
      </c>
      <c r="H26" s="497" t="s">
        <v>929</v>
      </c>
    </row>
    <row r="27" spans="1:8" ht="12.45" customHeight="1" x14ac:dyDescent="0.3">
      <c r="A27" s="1015" t="s">
        <v>930</v>
      </c>
      <c r="B27" s="1015"/>
      <c r="C27" s="495">
        <v>5400</v>
      </c>
      <c r="D27" s="495">
        <v>6964</v>
      </c>
      <c r="E27" s="495">
        <v>7239</v>
      </c>
      <c r="F27" s="495">
        <v>8587</v>
      </c>
      <c r="G27" s="495">
        <v>8740</v>
      </c>
      <c r="H27" s="497" t="s">
        <v>931</v>
      </c>
    </row>
    <row r="28" spans="1:8" ht="12.45" customHeight="1" x14ac:dyDescent="0.3">
      <c r="A28" s="864"/>
      <c r="B28" s="864"/>
      <c r="C28" s="498"/>
      <c r="D28" s="498"/>
      <c r="E28" s="498"/>
      <c r="F28" s="498"/>
      <c r="G28" s="498"/>
      <c r="H28" s="497"/>
    </row>
    <row r="29" spans="1:8" ht="12.45" customHeight="1" x14ac:dyDescent="0.3">
      <c r="A29" s="1014" t="s">
        <v>935</v>
      </c>
      <c r="B29" s="1014"/>
      <c r="C29" s="1014"/>
      <c r="D29" s="1014"/>
      <c r="E29" s="1014"/>
      <c r="F29" s="1014"/>
      <c r="G29" s="1014"/>
      <c r="H29" s="1014"/>
    </row>
    <row r="30" spans="1:8" ht="12.45" customHeight="1" x14ac:dyDescent="0.3">
      <c r="A30" s="864" t="s">
        <v>926</v>
      </c>
      <c r="B30" s="864"/>
      <c r="C30" s="496">
        <v>2428</v>
      </c>
      <c r="D30" s="496">
        <v>3914</v>
      </c>
      <c r="E30" s="496">
        <v>3744</v>
      </c>
      <c r="F30" s="496">
        <v>4077</v>
      </c>
      <c r="G30" s="496">
        <v>4315</v>
      </c>
      <c r="H30" s="494" t="s">
        <v>927</v>
      </c>
    </row>
    <row r="31" spans="1:8" ht="12.45" customHeight="1" x14ac:dyDescent="0.3">
      <c r="A31" s="1015" t="s">
        <v>928</v>
      </c>
      <c r="B31" s="1015"/>
      <c r="C31" s="495">
        <v>3914</v>
      </c>
      <c r="D31" s="495">
        <v>5388</v>
      </c>
      <c r="E31" s="495">
        <v>4997</v>
      </c>
      <c r="F31" s="495">
        <v>6235</v>
      </c>
      <c r="G31" s="495">
        <v>6374</v>
      </c>
      <c r="H31" s="497" t="s">
        <v>929</v>
      </c>
    </row>
    <row r="32" spans="1:8" ht="12.45" customHeight="1" x14ac:dyDescent="0.3">
      <c r="A32" s="1015" t="s">
        <v>930</v>
      </c>
      <c r="B32" s="1015"/>
      <c r="C32" s="495">
        <v>5434</v>
      </c>
      <c r="D32" s="495">
        <v>7017</v>
      </c>
      <c r="E32" s="495">
        <v>7209</v>
      </c>
      <c r="F32" s="495">
        <v>8561</v>
      </c>
      <c r="G32" s="495">
        <v>8771</v>
      </c>
      <c r="H32" s="497" t="s">
        <v>931</v>
      </c>
    </row>
    <row r="33" spans="1:8" ht="12.45" customHeight="1" x14ac:dyDescent="0.3">
      <c r="A33" s="864"/>
      <c r="B33" s="864"/>
      <c r="C33" s="498"/>
      <c r="D33" s="498"/>
      <c r="E33" s="498"/>
      <c r="F33" s="498"/>
      <c r="G33" s="498"/>
      <c r="H33" s="497"/>
    </row>
    <row r="34" spans="1:8" ht="12.45" customHeight="1" x14ac:dyDescent="0.3">
      <c r="A34" s="1014" t="s">
        <v>936</v>
      </c>
      <c r="B34" s="1014"/>
      <c r="C34" s="1014"/>
      <c r="D34" s="1014"/>
      <c r="E34" s="1014"/>
      <c r="F34" s="1014"/>
      <c r="G34" s="1014"/>
      <c r="H34" s="1014"/>
    </row>
    <row r="35" spans="1:8" ht="12.45" customHeight="1" x14ac:dyDescent="0.3">
      <c r="A35" s="864" t="s">
        <v>926</v>
      </c>
      <c r="B35" s="864"/>
      <c r="C35" s="496">
        <v>2239</v>
      </c>
      <c r="D35" s="496">
        <v>3824</v>
      </c>
      <c r="E35" s="496">
        <v>3752</v>
      </c>
      <c r="F35" s="496">
        <v>4099</v>
      </c>
      <c r="G35" s="496">
        <v>4345</v>
      </c>
      <c r="H35" s="494" t="s">
        <v>927</v>
      </c>
    </row>
    <row r="36" spans="1:8" ht="12.45" customHeight="1" x14ac:dyDescent="0.3">
      <c r="A36" s="1015" t="s">
        <v>928</v>
      </c>
      <c r="B36" s="1015"/>
      <c r="C36" s="495">
        <v>3624</v>
      </c>
      <c r="D36" s="495">
        <v>5018</v>
      </c>
      <c r="E36" s="495">
        <v>4632</v>
      </c>
      <c r="F36" s="495">
        <v>5885</v>
      </c>
      <c r="G36" s="495">
        <v>6100</v>
      </c>
      <c r="H36" s="497" t="s">
        <v>929</v>
      </c>
    </row>
    <row r="37" spans="1:8" ht="12.45" customHeight="1" x14ac:dyDescent="0.3">
      <c r="A37" s="1015" t="s">
        <v>930</v>
      </c>
      <c r="B37" s="1015"/>
      <c r="C37" s="495">
        <v>5400</v>
      </c>
      <c r="D37" s="495">
        <v>6964</v>
      </c>
      <c r="E37" s="495">
        <v>7239</v>
      </c>
      <c r="F37" s="495">
        <v>8587</v>
      </c>
      <c r="G37" s="495">
        <v>8740</v>
      </c>
      <c r="H37" s="497" t="s">
        <v>931</v>
      </c>
    </row>
    <row r="38" spans="1:8" ht="12.45" customHeight="1" x14ac:dyDescent="0.3">
      <c r="A38" s="864"/>
      <c r="B38" s="864"/>
      <c r="C38" s="498"/>
      <c r="D38" s="498"/>
      <c r="E38" s="498"/>
      <c r="F38" s="498"/>
      <c r="G38" s="498"/>
      <c r="H38" s="497"/>
    </row>
    <row r="39" spans="1:8" ht="12.45" customHeight="1" x14ac:dyDescent="0.3">
      <c r="A39" s="1016" t="s">
        <v>937</v>
      </c>
      <c r="B39" s="1016"/>
      <c r="C39" s="1016"/>
      <c r="D39" s="1016"/>
      <c r="E39" s="1016"/>
      <c r="F39" s="1016"/>
      <c r="G39" s="1016"/>
      <c r="H39" s="1016"/>
    </row>
    <row r="40" spans="1:8" ht="12.45" customHeight="1" x14ac:dyDescent="0.3">
      <c r="A40" s="864" t="s">
        <v>926</v>
      </c>
      <c r="B40" s="864"/>
      <c r="C40" s="496">
        <v>3042</v>
      </c>
      <c r="D40" s="496">
        <v>5133</v>
      </c>
      <c r="E40" s="496">
        <v>4647</v>
      </c>
      <c r="F40" s="496">
        <v>5038</v>
      </c>
      <c r="G40" s="496">
        <v>5256</v>
      </c>
      <c r="H40" s="494" t="s">
        <v>927</v>
      </c>
    </row>
    <row r="41" spans="1:8" ht="12.45" customHeight="1" x14ac:dyDescent="0.3">
      <c r="A41" s="1015" t="s">
        <v>928</v>
      </c>
      <c r="B41" s="1015"/>
      <c r="C41" s="495">
        <v>3766</v>
      </c>
      <c r="D41" s="495">
        <v>5011</v>
      </c>
      <c r="E41" s="495">
        <v>4350</v>
      </c>
      <c r="F41" s="495">
        <v>5456</v>
      </c>
      <c r="G41" s="495">
        <v>5605</v>
      </c>
      <c r="H41" s="497" t="s">
        <v>929</v>
      </c>
    </row>
    <row r="42" spans="1:8" ht="12.45" customHeight="1" x14ac:dyDescent="0.3">
      <c r="A42" s="1015" t="s">
        <v>930</v>
      </c>
      <c r="B42" s="1015"/>
      <c r="C42" s="495">
        <v>5434</v>
      </c>
      <c r="D42" s="495">
        <v>7017</v>
      </c>
      <c r="E42" s="495">
        <v>7209</v>
      </c>
      <c r="F42" s="495">
        <v>8561</v>
      </c>
      <c r="G42" s="495">
        <v>8771</v>
      </c>
      <c r="H42" s="497" t="s">
        <v>931</v>
      </c>
    </row>
    <row r="43" spans="1:8" ht="12.45" customHeight="1" x14ac:dyDescent="0.3">
      <c r="A43" s="864"/>
      <c r="B43" s="864"/>
      <c r="C43" s="498"/>
      <c r="D43" s="498"/>
      <c r="E43" s="498"/>
      <c r="F43" s="498"/>
      <c r="G43" s="498"/>
      <c r="H43" s="497"/>
    </row>
    <row r="44" spans="1:8" ht="12.45" customHeight="1" x14ac:dyDescent="0.3">
      <c r="A44" s="1014" t="s">
        <v>938</v>
      </c>
      <c r="B44" s="1014"/>
      <c r="C44" s="1014"/>
      <c r="D44" s="1014"/>
      <c r="E44" s="1014"/>
      <c r="F44" s="1014"/>
      <c r="G44" s="1014"/>
      <c r="H44" s="1014"/>
    </row>
    <row r="45" spans="1:8" ht="12.45" customHeight="1" x14ac:dyDescent="0.3">
      <c r="A45" s="864" t="s">
        <v>926</v>
      </c>
      <c r="B45" s="864"/>
      <c r="C45" s="496">
        <v>2864</v>
      </c>
      <c r="D45" s="496">
        <v>4955</v>
      </c>
      <c r="E45" s="496">
        <v>4524</v>
      </c>
      <c r="F45" s="496">
        <v>4911</v>
      </c>
      <c r="G45" s="496">
        <v>5129</v>
      </c>
      <c r="H45" s="494" t="s">
        <v>927</v>
      </c>
    </row>
    <row r="46" spans="1:8" ht="12.45" customHeight="1" x14ac:dyDescent="0.3">
      <c r="A46" s="1015" t="s">
        <v>928</v>
      </c>
      <c r="B46" s="1015"/>
      <c r="C46" s="495">
        <v>3608</v>
      </c>
      <c r="D46" s="495">
        <v>4840</v>
      </c>
      <c r="E46" s="495">
        <v>4169</v>
      </c>
      <c r="F46" s="495">
        <v>5326</v>
      </c>
      <c r="G46" s="495">
        <v>5536</v>
      </c>
      <c r="H46" s="497" t="s">
        <v>929</v>
      </c>
    </row>
    <row r="47" spans="1:8" ht="12.45" customHeight="1" x14ac:dyDescent="0.3">
      <c r="A47" s="1015" t="s">
        <v>930</v>
      </c>
      <c r="B47" s="1015"/>
      <c r="C47" s="495">
        <v>5400</v>
      </c>
      <c r="D47" s="495">
        <v>6964</v>
      </c>
      <c r="E47" s="495">
        <v>7239</v>
      </c>
      <c r="F47" s="495">
        <v>8587</v>
      </c>
      <c r="G47" s="495">
        <v>8740</v>
      </c>
      <c r="H47" s="497" t="s">
        <v>931</v>
      </c>
    </row>
    <row r="48" spans="1:8" ht="12.45" customHeight="1" x14ac:dyDescent="0.3">
      <c r="A48" s="864"/>
      <c r="B48" s="864"/>
      <c r="C48" s="498"/>
      <c r="D48" s="498"/>
      <c r="E48" s="498"/>
      <c r="F48" s="498"/>
      <c r="G48" s="498"/>
      <c r="H48" s="497"/>
    </row>
    <row r="49" spans="1:8" ht="12.45" customHeight="1" x14ac:dyDescent="0.3">
      <c r="A49" s="1014" t="s">
        <v>939</v>
      </c>
      <c r="B49" s="1014"/>
      <c r="C49" s="1014"/>
      <c r="D49" s="1014"/>
      <c r="E49" s="1014"/>
      <c r="F49" s="1014"/>
      <c r="G49" s="1014"/>
      <c r="H49" s="1014"/>
    </row>
    <row r="50" spans="1:8" ht="12.45" customHeight="1" x14ac:dyDescent="0.3">
      <c r="A50" s="864" t="s">
        <v>926</v>
      </c>
      <c r="B50" s="864"/>
      <c r="C50" s="496">
        <v>2393</v>
      </c>
      <c r="D50" s="496">
        <v>3740</v>
      </c>
      <c r="E50" s="496">
        <v>3401</v>
      </c>
      <c r="F50" s="496">
        <v>3698</v>
      </c>
      <c r="G50" s="496">
        <v>3865</v>
      </c>
      <c r="H50" s="494" t="s">
        <v>927</v>
      </c>
    </row>
    <row r="51" spans="1:8" ht="12.45" customHeight="1" x14ac:dyDescent="0.3">
      <c r="A51" s="1015" t="s">
        <v>928</v>
      </c>
      <c r="B51" s="1015"/>
      <c r="C51" s="495">
        <v>3583</v>
      </c>
      <c r="D51" s="495">
        <v>4878</v>
      </c>
      <c r="E51" s="495">
        <v>4042</v>
      </c>
      <c r="F51" s="495">
        <v>5328</v>
      </c>
      <c r="G51" s="495">
        <v>5502</v>
      </c>
      <c r="H51" s="497" t="s">
        <v>929</v>
      </c>
    </row>
    <row r="52" spans="1:8" ht="12.45" customHeight="1" x14ac:dyDescent="0.3">
      <c r="A52" s="1015" t="s">
        <v>930</v>
      </c>
      <c r="B52" s="1015"/>
      <c r="C52" s="495">
        <v>5434</v>
      </c>
      <c r="D52" s="495">
        <v>7017</v>
      </c>
      <c r="E52" s="495">
        <v>7209</v>
      </c>
      <c r="F52" s="495">
        <v>8561</v>
      </c>
      <c r="G52" s="495">
        <v>8771</v>
      </c>
      <c r="H52" s="497" t="s">
        <v>931</v>
      </c>
    </row>
    <row r="53" spans="1:8" ht="12.45" customHeight="1" x14ac:dyDescent="0.3">
      <c r="A53" s="864"/>
      <c r="B53" s="864"/>
      <c r="C53" s="500"/>
      <c r="D53" s="498"/>
      <c r="E53" s="498"/>
      <c r="F53" s="498"/>
      <c r="G53" s="498"/>
      <c r="H53" s="497"/>
    </row>
    <row r="54" spans="1:8" ht="12.45" customHeight="1" x14ac:dyDescent="0.3">
      <c r="A54" s="1014" t="s">
        <v>940</v>
      </c>
      <c r="B54" s="1014"/>
      <c r="C54" s="1014"/>
      <c r="D54" s="1014"/>
      <c r="E54" s="1014"/>
      <c r="F54" s="1014"/>
      <c r="G54" s="1014"/>
      <c r="H54" s="1014"/>
    </row>
    <row r="55" spans="1:8" ht="12.45" customHeight="1" x14ac:dyDescent="0.3">
      <c r="A55" s="864" t="s">
        <v>926</v>
      </c>
      <c r="B55" s="864"/>
      <c r="C55" s="496">
        <v>2263</v>
      </c>
      <c r="D55" s="496">
        <v>3554</v>
      </c>
      <c r="E55" s="496">
        <v>3237</v>
      </c>
      <c r="F55" s="496">
        <v>3532</v>
      </c>
      <c r="G55" s="496">
        <v>3697</v>
      </c>
      <c r="H55" s="494" t="s">
        <v>927</v>
      </c>
    </row>
    <row r="56" spans="1:8" ht="12.45" customHeight="1" x14ac:dyDescent="0.3">
      <c r="A56" s="1015" t="s">
        <v>928</v>
      </c>
      <c r="B56" s="1015"/>
      <c r="C56" s="495">
        <v>3425</v>
      </c>
      <c r="D56" s="495">
        <v>4680</v>
      </c>
      <c r="E56" s="495">
        <v>3852</v>
      </c>
      <c r="F56" s="495">
        <v>5130</v>
      </c>
      <c r="G56" s="495">
        <v>5359</v>
      </c>
      <c r="H56" s="497" t="s">
        <v>929</v>
      </c>
    </row>
    <row r="57" spans="1:8" ht="12.45" customHeight="1" x14ac:dyDescent="0.3">
      <c r="A57" s="1015" t="s">
        <v>930</v>
      </c>
      <c r="B57" s="1015"/>
      <c r="C57" s="495">
        <v>5400</v>
      </c>
      <c r="D57" s="495">
        <v>6964</v>
      </c>
      <c r="E57" s="495">
        <v>7239</v>
      </c>
      <c r="F57" s="495">
        <v>8587</v>
      </c>
      <c r="G57" s="495">
        <v>8740</v>
      </c>
      <c r="H57" s="497" t="s">
        <v>931</v>
      </c>
    </row>
    <row r="58" spans="1:8" ht="12.45" customHeight="1" x14ac:dyDescent="0.3">
      <c r="A58" s="864"/>
      <c r="B58" s="864"/>
      <c r="C58" s="500"/>
      <c r="D58" s="498"/>
      <c r="E58" s="498"/>
      <c r="F58" s="498"/>
      <c r="G58" s="498"/>
      <c r="H58" s="497"/>
    </row>
    <row r="59" spans="1:8" ht="12.45" customHeight="1" x14ac:dyDescent="0.3">
      <c r="A59" s="1014" t="s">
        <v>941</v>
      </c>
      <c r="B59" s="1014"/>
      <c r="C59" s="1014"/>
      <c r="D59" s="1014"/>
      <c r="E59" s="1014"/>
      <c r="F59" s="1014"/>
      <c r="G59" s="1014"/>
      <c r="H59" s="1014"/>
    </row>
    <row r="60" spans="1:8" ht="12.45" customHeight="1" x14ac:dyDescent="0.3">
      <c r="A60" s="864" t="s">
        <v>926</v>
      </c>
      <c r="B60" s="864"/>
      <c r="C60" s="493" t="s">
        <v>942</v>
      </c>
      <c r="D60" s="496">
        <v>4106</v>
      </c>
      <c r="E60" s="496">
        <v>3755</v>
      </c>
      <c r="F60" s="496">
        <v>4063</v>
      </c>
      <c r="G60" s="496">
        <v>4237</v>
      </c>
      <c r="H60" s="494" t="s">
        <v>927</v>
      </c>
    </row>
    <row r="61" spans="1:8" ht="12.45" customHeight="1" x14ac:dyDescent="0.3">
      <c r="A61" s="1015" t="s">
        <v>928</v>
      </c>
      <c r="B61" s="1015"/>
      <c r="C61" s="498" t="s">
        <v>942</v>
      </c>
      <c r="D61" s="495">
        <v>5008</v>
      </c>
      <c r="E61" s="495">
        <v>4188</v>
      </c>
      <c r="F61" s="495">
        <v>5519</v>
      </c>
      <c r="G61" s="495">
        <v>5710</v>
      </c>
      <c r="H61" s="497" t="s">
        <v>929</v>
      </c>
    </row>
    <row r="62" spans="1:8" ht="12.45" customHeight="1" x14ac:dyDescent="0.3">
      <c r="A62" s="1015" t="s">
        <v>930</v>
      </c>
      <c r="B62" s="1015"/>
      <c r="C62" s="498" t="s">
        <v>942</v>
      </c>
      <c r="D62" s="495">
        <v>7017</v>
      </c>
      <c r="E62" s="495">
        <v>7209</v>
      </c>
      <c r="F62" s="495">
        <v>8561</v>
      </c>
      <c r="G62" s="495">
        <v>8771</v>
      </c>
      <c r="H62" s="497" t="s">
        <v>931</v>
      </c>
    </row>
    <row r="63" spans="1:8" ht="12.45" customHeight="1" x14ac:dyDescent="0.3">
      <c r="A63" s="864"/>
      <c r="B63" s="864"/>
      <c r="C63" s="500"/>
      <c r="D63" s="498"/>
      <c r="E63" s="498"/>
      <c r="F63" s="498"/>
      <c r="G63" s="498"/>
      <c r="H63" s="497"/>
    </row>
    <row r="64" spans="1:8" ht="12.45" customHeight="1" x14ac:dyDescent="0.3">
      <c r="A64" s="1014" t="s">
        <v>943</v>
      </c>
      <c r="B64" s="1014"/>
      <c r="C64" s="1014"/>
      <c r="D64" s="1014"/>
      <c r="E64" s="1014"/>
      <c r="F64" s="1014"/>
      <c r="G64" s="1014"/>
      <c r="H64" s="1014"/>
    </row>
    <row r="65" spans="1:8" ht="12.45" customHeight="1" x14ac:dyDescent="0.3">
      <c r="A65" s="864" t="s">
        <v>926</v>
      </c>
      <c r="B65" s="864"/>
      <c r="C65" s="493" t="s">
        <v>789</v>
      </c>
      <c r="D65" s="496">
        <v>4029</v>
      </c>
      <c r="E65" s="496">
        <v>3663</v>
      </c>
      <c r="F65" s="496">
        <v>3968</v>
      </c>
      <c r="G65" s="496">
        <v>4150</v>
      </c>
      <c r="H65" s="494" t="s">
        <v>927</v>
      </c>
    </row>
    <row r="66" spans="1:8" ht="12.45" customHeight="1" x14ac:dyDescent="0.3">
      <c r="A66" s="1015" t="s">
        <v>928</v>
      </c>
      <c r="B66" s="1015"/>
      <c r="C66" s="498" t="s">
        <v>789</v>
      </c>
      <c r="D66" s="495">
        <v>4859</v>
      </c>
      <c r="E66" s="495">
        <v>4053</v>
      </c>
      <c r="F66" s="496">
        <v>5395</v>
      </c>
      <c r="G66" s="496">
        <v>5663</v>
      </c>
      <c r="H66" s="497" t="s">
        <v>929</v>
      </c>
    </row>
    <row r="67" spans="1:8" ht="12.45" customHeight="1" x14ac:dyDescent="0.3">
      <c r="A67" s="1015" t="s">
        <v>930</v>
      </c>
      <c r="B67" s="1015"/>
      <c r="C67" s="498" t="s">
        <v>789</v>
      </c>
      <c r="D67" s="495">
        <v>6964</v>
      </c>
      <c r="E67" s="495">
        <v>7239</v>
      </c>
      <c r="F67" s="496">
        <v>8587</v>
      </c>
      <c r="G67" s="496">
        <v>8740</v>
      </c>
      <c r="H67" s="497" t="s">
        <v>931</v>
      </c>
    </row>
    <row r="68" spans="1:8" ht="12.45" customHeight="1" x14ac:dyDescent="0.3">
      <c r="A68" s="864"/>
      <c r="B68" s="864"/>
      <c r="C68" s="500"/>
      <c r="D68" s="498"/>
      <c r="E68" s="498"/>
      <c r="F68" s="498"/>
      <c r="G68" s="498"/>
      <c r="H68" s="497"/>
    </row>
    <row r="69" spans="1:8" ht="12.45" customHeight="1" x14ac:dyDescent="0.3">
      <c r="A69" s="1014" t="s">
        <v>944</v>
      </c>
      <c r="B69" s="1014"/>
      <c r="C69" s="1014"/>
      <c r="D69" s="1014"/>
      <c r="E69" s="1014"/>
      <c r="F69" s="1014"/>
      <c r="G69" s="1014"/>
      <c r="H69" s="1014"/>
    </row>
    <row r="70" spans="1:8" ht="12.45" customHeight="1" x14ac:dyDescent="0.3">
      <c r="A70" s="864" t="s">
        <v>926</v>
      </c>
      <c r="B70" s="864"/>
      <c r="C70" s="496">
        <v>1068</v>
      </c>
      <c r="D70" s="496">
        <v>1644</v>
      </c>
      <c r="E70" s="496">
        <v>1722</v>
      </c>
      <c r="F70" s="496">
        <v>1857</v>
      </c>
      <c r="G70" s="496">
        <v>1992</v>
      </c>
      <c r="H70" s="494" t="s">
        <v>927</v>
      </c>
    </row>
    <row r="71" spans="1:8" ht="12.45" customHeight="1" x14ac:dyDescent="0.3">
      <c r="A71" s="1015" t="s">
        <v>928</v>
      </c>
      <c r="B71" s="1015"/>
      <c r="C71" s="495">
        <v>3642</v>
      </c>
      <c r="D71" s="495">
        <v>5427</v>
      </c>
      <c r="E71" s="495">
        <v>4087</v>
      </c>
      <c r="F71" s="495">
        <v>5811</v>
      </c>
      <c r="G71" s="495">
        <v>6119</v>
      </c>
      <c r="H71" s="497" t="s">
        <v>929</v>
      </c>
    </row>
    <row r="72" spans="1:8" ht="12.45" customHeight="1" x14ac:dyDescent="0.3">
      <c r="A72" s="1015" t="s">
        <v>930</v>
      </c>
      <c r="B72" s="1015"/>
      <c r="C72" s="495">
        <v>5434</v>
      </c>
      <c r="D72" s="495">
        <v>7017</v>
      </c>
      <c r="E72" s="495">
        <v>7209</v>
      </c>
      <c r="F72" s="495">
        <v>8561</v>
      </c>
      <c r="G72" s="495">
        <v>8771</v>
      </c>
      <c r="H72" s="497" t="s">
        <v>931</v>
      </c>
    </row>
    <row r="73" spans="1:8" ht="12.45" customHeight="1" x14ac:dyDescent="0.3">
      <c r="A73" s="864"/>
      <c r="B73" s="864"/>
      <c r="C73" s="500"/>
      <c r="D73" s="498"/>
      <c r="E73" s="498"/>
      <c r="F73" s="498"/>
      <c r="G73" s="498"/>
      <c r="H73" s="497"/>
    </row>
    <row r="74" spans="1:8" ht="12.45" customHeight="1" x14ac:dyDescent="0.3">
      <c r="A74" s="1014" t="s">
        <v>945</v>
      </c>
      <c r="B74" s="1014"/>
      <c r="C74" s="1014"/>
      <c r="D74" s="1014"/>
      <c r="E74" s="1014"/>
      <c r="F74" s="1014"/>
      <c r="G74" s="1014"/>
      <c r="H74" s="1014"/>
    </row>
    <row r="75" spans="1:8" ht="12.45" customHeight="1" x14ac:dyDescent="0.3">
      <c r="A75" s="864" t="s">
        <v>926</v>
      </c>
      <c r="B75" s="864"/>
      <c r="C75" s="493">
        <v>992</v>
      </c>
      <c r="D75" s="496">
        <v>1633</v>
      </c>
      <c r="E75" s="496">
        <v>1678</v>
      </c>
      <c r="F75" s="496">
        <v>1805</v>
      </c>
      <c r="G75" s="496">
        <v>1962</v>
      </c>
      <c r="H75" s="494" t="s">
        <v>927</v>
      </c>
    </row>
    <row r="76" spans="1:8" ht="12.45" customHeight="1" x14ac:dyDescent="0.3">
      <c r="A76" s="1015" t="s">
        <v>928</v>
      </c>
      <c r="B76" s="1015"/>
      <c r="C76" s="495">
        <v>3660</v>
      </c>
      <c r="D76" s="495">
        <v>5511</v>
      </c>
      <c r="E76" s="495">
        <v>4267</v>
      </c>
      <c r="F76" s="495">
        <v>6006</v>
      </c>
      <c r="G76" s="495">
        <v>6420</v>
      </c>
      <c r="H76" s="497" t="s">
        <v>929</v>
      </c>
    </row>
    <row r="77" spans="1:8" ht="12.45" customHeight="1" x14ac:dyDescent="0.3">
      <c r="A77" s="1015" t="s">
        <v>930</v>
      </c>
      <c r="B77" s="1015"/>
      <c r="C77" s="495">
        <v>5400</v>
      </c>
      <c r="D77" s="495">
        <v>6964</v>
      </c>
      <c r="E77" s="495">
        <v>7239</v>
      </c>
      <c r="F77" s="495">
        <v>8587</v>
      </c>
      <c r="G77" s="495">
        <v>8740</v>
      </c>
      <c r="H77" s="497" t="s">
        <v>931</v>
      </c>
    </row>
    <row r="78" spans="1:8" ht="12.45" customHeight="1" x14ac:dyDescent="0.3">
      <c r="A78" s="864"/>
      <c r="B78" s="864"/>
      <c r="C78" s="500"/>
      <c r="D78" s="498"/>
      <c r="E78" s="498"/>
      <c r="F78" s="498"/>
      <c r="G78" s="498"/>
      <c r="H78" s="497"/>
    </row>
    <row r="79" spans="1:8" ht="12.45" customHeight="1" x14ac:dyDescent="0.3">
      <c r="A79" s="1014" t="s">
        <v>946</v>
      </c>
      <c r="B79" s="1014"/>
      <c r="C79" s="1014"/>
      <c r="D79" s="1014"/>
      <c r="E79" s="1014"/>
      <c r="F79" s="1014"/>
      <c r="G79" s="1014"/>
      <c r="H79" s="1014"/>
    </row>
    <row r="80" spans="1:8" ht="12.45" customHeight="1" x14ac:dyDescent="0.3">
      <c r="A80" s="864" t="s">
        <v>926</v>
      </c>
      <c r="B80" s="864"/>
      <c r="C80" s="493" t="s">
        <v>12</v>
      </c>
      <c r="D80" s="493" t="s">
        <v>12</v>
      </c>
      <c r="E80" s="493"/>
      <c r="F80" s="493"/>
      <c r="G80" s="493"/>
      <c r="H80" s="494" t="s">
        <v>927</v>
      </c>
    </row>
    <row r="81" spans="1:8" ht="12.45" customHeight="1" x14ac:dyDescent="0.3">
      <c r="A81" s="1015" t="s">
        <v>928</v>
      </c>
      <c r="B81" s="1015"/>
      <c r="C81" s="495">
        <v>3801</v>
      </c>
      <c r="D81" s="495">
        <v>5889</v>
      </c>
      <c r="E81" s="495">
        <v>4480</v>
      </c>
      <c r="F81" s="495">
        <v>6291</v>
      </c>
      <c r="G81" s="495">
        <v>6556</v>
      </c>
      <c r="H81" s="497" t="s">
        <v>929</v>
      </c>
    </row>
    <row r="82" spans="1:8" ht="12.45" customHeight="1" x14ac:dyDescent="0.3">
      <c r="A82" s="1015" t="s">
        <v>930</v>
      </c>
      <c r="B82" s="1015"/>
      <c r="C82" s="495">
        <v>5434</v>
      </c>
      <c r="D82" s="495">
        <v>7017</v>
      </c>
      <c r="E82" s="495">
        <v>7209</v>
      </c>
      <c r="F82" s="495">
        <v>8561</v>
      </c>
      <c r="G82" s="495">
        <v>8771</v>
      </c>
      <c r="H82" s="497" t="s">
        <v>931</v>
      </c>
    </row>
    <row r="83" spans="1:8" ht="12.45" customHeight="1" x14ac:dyDescent="0.3">
      <c r="A83" s="864"/>
      <c r="B83" s="864"/>
      <c r="C83" s="500"/>
      <c r="D83" s="498"/>
      <c r="E83" s="498"/>
      <c r="F83" s="498"/>
      <c r="G83" s="498"/>
      <c r="H83" s="497"/>
    </row>
    <row r="84" spans="1:8" ht="12.45" customHeight="1" x14ac:dyDescent="0.3">
      <c r="A84" s="1014" t="s">
        <v>947</v>
      </c>
      <c r="B84" s="1014"/>
      <c r="C84" s="1014"/>
      <c r="D84" s="1014"/>
      <c r="E84" s="1014"/>
      <c r="F84" s="1014"/>
      <c r="G84" s="1014"/>
      <c r="H84" s="1014"/>
    </row>
    <row r="85" spans="1:8" ht="12.45" customHeight="1" x14ac:dyDescent="0.3">
      <c r="A85" s="864" t="s">
        <v>926</v>
      </c>
      <c r="B85" s="864"/>
      <c r="C85" s="493" t="s">
        <v>12</v>
      </c>
      <c r="D85" s="493" t="s">
        <v>12</v>
      </c>
      <c r="E85" s="493" t="s">
        <v>12</v>
      </c>
      <c r="F85" s="493" t="s">
        <v>12</v>
      </c>
      <c r="G85" s="493" t="s">
        <v>12</v>
      </c>
      <c r="H85" s="494" t="s">
        <v>927</v>
      </c>
    </row>
    <row r="86" spans="1:8" ht="12.45" customHeight="1" x14ac:dyDescent="0.3">
      <c r="A86" s="1015" t="s">
        <v>928</v>
      </c>
      <c r="B86" s="1015"/>
      <c r="C86" s="495">
        <v>3984</v>
      </c>
      <c r="D86" s="495">
        <v>6007</v>
      </c>
      <c r="E86" s="495">
        <v>4650</v>
      </c>
      <c r="F86" s="495">
        <v>6491</v>
      </c>
      <c r="G86" s="495">
        <v>6859</v>
      </c>
      <c r="H86" s="497" t="s">
        <v>929</v>
      </c>
    </row>
    <row r="87" spans="1:8" ht="12.45" customHeight="1" x14ac:dyDescent="0.3">
      <c r="A87" s="1015" t="s">
        <v>930</v>
      </c>
      <c r="B87" s="1015"/>
      <c r="C87" s="495">
        <v>5400</v>
      </c>
      <c r="D87" s="495">
        <v>6964</v>
      </c>
      <c r="E87" s="495">
        <v>7239</v>
      </c>
      <c r="F87" s="495">
        <v>8587</v>
      </c>
      <c r="G87" s="495">
        <v>8740</v>
      </c>
      <c r="H87" s="497" t="s">
        <v>931</v>
      </c>
    </row>
    <row r="88" spans="1:8" ht="12.45" customHeight="1" x14ac:dyDescent="0.3">
      <c r="A88" s="871"/>
      <c r="B88" s="871"/>
      <c r="C88" s="501"/>
      <c r="D88" s="502"/>
      <c r="E88" s="502"/>
      <c r="F88" s="502"/>
      <c r="G88" s="502"/>
      <c r="H88" s="503"/>
    </row>
    <row r="89" spans="1:8" s="654" customFormat="1" ht="12.45" customHeight="1" x14ac:dyDescent="0.15">
      <c r="A89" s="644" t="s">
        <v>9</v>
      </c>
      <c r="B89" s="995" t="s">
        <v>1939</v>
      </c>
      <c r="C89" s="996"/>
      <c r="D89" s="996"/>
      <c r="E89" s="996"/>
      <c r="F89" s="996"/>
      <c r="G89" s="996"/>
      <c r="H89" s="996"/>
    </row>
    <row r="90" spans="1:8" s="654" customFormat="1" ht="10.199999999999999" customHeight="1" x14ac:dyDescent="0.15">
      <c r="B90" s="1017" t="s">
        <v>1940</v>
      </c>
      <c r="C90" s="1017"/>
      <c r="D90" s="1017"/>
      <c r="E90" s="1017"/>
      <c r="F90" s="1017"/>
      <c r="G90" s="1017"/>
      <c r="H90" s="1017"/>
    </row>
    <row r="91" spans="1:8" s="654" customFormat="1" ht="16.5" customHeight="1" x14ac:dyDescent="0.15">
      <c r="A91" s="924" t="s">
        <v>1234</v>
      </c>
      <c r="B91" s="924"/>
      <c r="C91" s="644"/>
      <c r="D91" s="644"/>
      <c r="E91" s="909" t="s">
        <v>1242</v>
      </c>
      <c r="F91" s="909"/>
      <c r="G91" s="909"/>
      <c r="H91" s="909"/>
    </row>
  </sheetData>
  <mergeCells count="92">
    <mergeCell ref="A1:G1"/>
    <mergeCell ref="A6:H6"/>
    <mergeCell ref="B90:H90"/>
    <mergeCell ref="E91:H91"/>
    <mergeCell ref="B89:H89"/>
    <mergeCell ref="A72:B72"/>
    <mergeCell ref="A73:B73"/>
    <mergeCell ref="A74:H74"/>
    <mergeCell ref="A75:B75"/>
    <mergeCell ref="A76:B76"/>
    <mergeCell ref="A8:B8"/>
    <mergeCell ref="A9:H9"/>
    <mergeCell ref="A10:B10"/>
    <mergeCell ref="A11:B11"/>
    <mergeCell ref="A12:B12"/>
    <mergeCell ref="A77:B77"/>
    <mergeCell ref="A2:H2"/>
    <mergeCell ref="A3:H3"/>
    <mergeCell ref="A4:H4"/>
    <mergeCell ref="A5:H5"/>
    <mergeCell ref="A7:B7"/>
    <mergeCell ref="A18:B18"/>
    <mergeCell ref="A19:H19"/>
    <mergeCell ref="A20:B20"/>
    <mergeCell ref="A21:B21"/>
    <mergeCell ref="A22:B22"/>
    <mergeCell ref="A13:B13"/>
    <mergeCell ref="A14:H14"/>
    <mergeCell ref="A15:B15"/>
    <mergeCell ref="A16:B16"/>
    <mergeCell ref="A17:B17"/>
    <mergeCell ref="A28:B28"/>
    <mergeCell ref="A29:H29"/>
    <mergeCell ref="A30:B30"/>
    <mergeCell ref="A31:B31"/>
    <mergeCell ref="A32:B32"/>
    <mergeCell ref="A23:B23"/>
    <mergeCell ref="A24:H24"/>
    <mergeCell ref="A25:B25"/>
    <mergeCell ref="A26:B26"/>
    <mergeCell ref="A27:B27"/>
    <mergeCell ref="A38:B38"/>
    <mergeCell ref="A39:H39"/>
    <mergeCell ref="A40:B40"/>
    <mergeCell ref="A41:B41"/>
    <mergeCell ref="A42:B42"/>
    <mergeCell ref="A33:B33"/>
    <mergeCell ref="A34:H34"/>
    <mergeCell ref="A35:B35"/>
    <mergeCell ref="A36:B36"/>
    <mergeCell ref="A37:B37"/>
    <mergeCell ref="A48:B48"/>
    <mergeCell ref="A49:H49"/>
    <mergeCell ref="A50:B50"/>
    <mergeCell ref="A51:B51"/>
    <mergeCell ref="A52:B52"/>
    <mergeCell ref="A43:B43"/>
    <mergeCell ref="A44:H44"/>
    <mergeCell ref="A45:B45"/>
    <mergeCell ref="A46:B46"/>
    <mergeCell ref="A47:B47"/>
    <mergeCell ref="A58:B58"/>
    <mergeCell ref="A59:H59"/>
    <mergeCell ref="A60:B60"/>
    <mergeCell ref="A61:B61"/>
    <mergeCell ref="A62:B62"/>
    <mergeCell ref="A53:B53"/>
    <mergeCell ref="A54:H54"/>
    <mergeCell ref="A55:B55"/>
    <mergeCell ref="A56:B56"/>
    <mergeCell ref="A57:B57"/>
    <mergeCell ref="A68:B68"/>
    <mergeCell ref="A69:H69"/>
    <mergeCell ref="A70:B70"/>
    <mergeCell ref="A71:B71"/>
    <mergeCell ref="A88:B88"/>
    <mergeCell ref="A82:B82"/>
    <mergeCell ref="A78:B78"/>
    <mergeCell ref="A79:H79"/>
    <mergeCell ref="A80:B80"/>
    <mergeCell ref="A81:B81"/>
    <mergeCell ref="A63:B63"/>
    <mergeCell ref="A64:H64"/>
    <mergeCell ref="A65:B65"/>
    <mergeCell ref="A66:B66"/>
    <mergeCell ref="A67:B67"/>
    <mergeCell ref="A91:B91"/>
    <mergeCell ref="A83:B83"/>
    <mergeCell ref="A84:H84"/>
    <mergeCell ref="A85:B85"/>
    <mergeCell ref="A86:B86"/>
    <mergeCell ref="A87:B87"/>
  </mergeCells>
  <hyperlinks>
    <hyperlink ref="H1" location="'Inhaltsverzeichnis - Indice'!A1" display="Inhaltsverzeichnis / Indice" xr:uid="{00000000-0004-0000-2D00-000000000000}"/>
  </hyperlinks>
  <pageMargins left="0.59055118110236227" right="0.59055118110236227" top="0.59055118110236227" bottom="0.59055118110236227" header="0.19685039370078741" footer="0.19685039370078741"/>
  <pageSetup paperSize="9" scale="90" fitToHeight="2" orientation="portrait"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259"/>
  <sheetViews>
    <sheetView zoomScale="120" zoomScaleNormal="120" workbookViewId="0">
      <selection sqref="A1:F1"/>
    </sheetView>
  </sheetViews>
  <sheetFormatPr baseColWidth="10" defaultColWidth="9.33203125" defaultRowHeight="14.4" x14ac:dyDescent="0.3"/>
  <cols>
    <col min="1" max="1" width="2.6640625" style="7" customWidth="1"/>
    <col min="2" max="2" width="35.6640625" style="7" customWidth="1"/>
    <col min="3" max="6" width="25.77734375" style="226" customWidth="1"/>
    <col min="7" max="7" width="40.6640625" style="7" customWidth="1"/>
    <col min="8" max="8" width="35.5546875" style="7" customWidth="1"/>
    <col min="9" max="16384" width="9.33203125" style="7"/>
  </cols>
  <sheetData>
    <row r="1" spans="1:7" ht="12" customHeight="1" x14ac:dyDescent="0.3">
      <c r="A1" s="970" t="s">
        <v>948</v>
      </c>
      <c r="B1" s="970"/>
      <c r="C1" s="970"/>
      <c r="D1" s="970"/>
      <c r="E1" s="970"/>
      <c r="F1" s="970"/>
      <c r="G1" s="249" t="s">
        <v>1614</v>
      </c>
    </row>
    <row r="2" spans="1:7" ht="22.05" customHeight="1" x14ac:dyDescent="0.3">
      <c r="A2" s="805" t="s">
        <v>1762</v>
      </c>
      <c r="B2" s="805"/>
      <c r="C2" s="805"/>
      <c r="D2" s="805"/>
      <c r="E2" s="805"/>
      <c r="F2" s="805"/>
      <c r="G2" s="805"/>
    </row>
    <row r="3" spans="1:7" ht="22.05" customHeight="1" x14ac:dyDescent="0.3">
      <c r="A3" s="805" t="s">
        <v>1763</v>
      </c>
      <c r="B3" s="805"/>
      <c r="C3" s="805"/>
      <c r="D3" s="805"/>
      <c r="E3" s="805"/>
      <c r="F3" s="805"/>
      <c r="G3" s="805"/>
    </row>
    <row r="4" spans="1:7" s="151" customFormat="1" ht="12" customHeight="1" x14ac:dyDescent="0.2">
      <c r="A4" s="1006"/>
      <c r="B4" s="1006"/>
      <c r="C4" s="1006"/>
      <c r="D4" s="1006"/>
      <c r="E4" s="1006"/>
      <c r="F4" s="1006"/>
      <c r="G4" s="1006"/>
    </row>
    <row r="5" spans="1:7" ht="15" thickBot="1" x14ac:dyDescent="0.35">
      <c r="A5" s="1025"/>
      <c r="B5" s="1026"/>
      <c r="C5" s="1031" t="s">
        <v>949</v>
      </c>
      <c r="D5" s="1031"/>
      <c r="E5" s="1031"/>
      <c r="F5" s="1031"/>
      <c r="G5" s="833"/>
    </row>
    <row r="6" spans="1:7" ht="16.05" customHeight="1" thickBot="1" x14ac:dyDescent="0.35">
      <c r="A6" s="1027"/>
      <c r="B6" s="1028"/>
      <c r="C6" s="1031" t="s">
        <v>950</v>
      </c>
      <c r="D6" s="1031"/>
      <c r="E6" s="1031" t="s">
        <v>951</v>
      </c>
      <c r="F6" s="1031"/>
      <c r="G6" s="834"/>
    </row>
    <row r="7" spans="1:7" ht="22.95" customHeight="1" x14ac:dyDescent="0.3">
      <c r="A7" s="1029"/>
      <c r="B7" s="1030"/>
      <c r="C7" s="336" t="s">
        <v>1240</v>
      </c>
      <c r="D7" s="336" t="s">
        <v>1241</v>
      </c>
      <c r="E7" s="336" t="s">
        <v>1240</v>
      </c>
      <c r="F7" s="336" t="s">
        <v>1241</v>
      </c>
      <c r="G7" s="835"/>
    </row>
    <row r="8" spans="1:7" ht="12.45" customHeight="1" x14ac:dyDescent="0.3">
      <c r="A8" s="1018"/>
      <c r="B8" s="1018"/>
      <c r="C8" s="505"/>
      <c r="D8" s="505"/>
      <c r="E8" s="505"/>
      <c r="F8" s="505"/>
      <c r="G8" s="506"/>
    </row>
    <row r="9" spans="1:7" ht="12.45" customHeight="1" x14ac:dyDescent="0.3">
      <c r="A9" s="1024" t="s">
        <v>947</v>
      </c>
      <c r="B9" s="1024"/>
      <c r="C9" s="1024"/>
      <c r="D9" s="1024"/>
      <c r="E9" s="1024"/>
      <c r="F9" s="1024"/>
      <c r="G9" s="1024"/>
    </row>
    <row r="10" spans="1:7" ht="12.45" customHeight="1" x14ac:dyDescent="0.3">
      <c r="A10" s="864"/>
      <c r="B10" s="864"/>
      <c r="C10" s="507"/>
      <c r="D10" s="507"/>
      <c r="E10" s="507"/>
      <c r="F10" s="507"/>
      <c r="G10" s="508"/>
    </row>
    <row r="11" spans="1:7" ht="12.45" customHeight="1" x14ac:dyDescent="0.3">
      <c r="A11" s="1023" t="s">
        <v>952</v>
      </c>
      <c r="B11" s="1023"/>
      <c r="C11" s="507"/>
      <c r="D11" s="507"/>
      <c r="E11" s="507"/>
      <c r="F11" s="507"/>
      <c r="G11" s="509" t="s">
        <v>916</v>
      </c>
    </row>
    <row r="12" spans="1:7" ht="12.45" customHeight="1" x14ac:dyDescent="0.3">
      <c r="A12" s="1021" t="s">
        <v>953</v>
      </c>
      <c r="B12" s="1021"/>
      <c r="C12" s="510">
        <v>374</v>
      </c>
      <c r="D12" s="510">
        <v>373</v>
      </c>
      <c r="E12" s="510" t="s">
        <v>12</v>
      </c>
      <c r="F12" s="510" t="s">
        <v>12</v>
      </c>
      <c r="G12" s="511" t="s">
        <v>954</v>
      </c>
    </row>
    <row r="13" spans="1:7" ht="12.45" customHeight="1" x14ac:dyDescent="0.3">
      <c r="A13" s="1021" t="s">
        <v>955</v>
      </c>
      <c r="B13" s="1021"/>
      <c r="C13" s="510">
        <v>326</v>
      </c>
      <c r="D13" s="510">
        <v>492</v>
      </c>
      <c r="E13" s="510" t="s">
        <v>12</v>
      </c>
      <c r="F13" s="510" t="s">
        <v>12</v>
      </c>
      <c r="G13" s="511" t="s">
        <v>955</v>
      </c>
    </row>
    <row r="14" spans="1:7" ht="12.45" customHeight="1" x14ac:dyDescent="0.3">
      <c r="A14" s="1021" t="s">
        <v>956</v>
      </c>
      <c r="B14" s="1021"/>
      <c r="C14" s="510">
        <v>2041</v>
      </c>
      <c r="D14" s="510">
        <v>1950</v>
      </c>
      <c r="E14" s="510" t="s">
        <v>12</v>
      </c>
      <c r="F14" s="510" t="s">
        <v>12</v>
      </c>
      <c r="G14" s="511" t="s">
        <v>957</v>
      </c>
    </row>
    <row r="15" spans="1:7" ht="12.45" customHeight="1" x14ac:dyDescent="0.3">
      <c r="A15" s="1021" t="s">
        <v>958</v>
      </c>
      <c r="B15" s="1021"/>
      <c r="C15" s="510">
        <v>151</v>
      </c>
      <c r="D15" s="510">
        <v>197</v>
      </c>
      <c r="E15" s="510" t="s">
        <v>12</v>
      </c>
      <c r="F15" s="510" t="s">
        <v>12</v>
      </c>
      <c r="G15" s="511" t="s">
        <v>959</v>
      </c>
    </row>
    <row r="16" spans="1:7" ht="12.45" customHeight="1" x14ac:dyDescent="0.3">
      <c r="A16" s="1021" t="s">
        <v>960</v>
      </c>
      <c r="B16" s="1021"/>
      <c r="C16" s="510">
        <v>1731</v>
      </c>
      <c r="D16" s="510">
        <v>1136</v>
      </c>
      <c r="E16" s="510" t="s">
        <v>12</v>
      </c>
      <c r="F16" s="510" t="s">
        <v>12</v>
      </c>
      <c r="G16" s="511" t="s">
        <v>960</v>
      </c>
    </row>
    <row r="17" spans="1:7" ht="12.45" customHeight="1" x14ac:dyDescent="0.3">
      <c r="A17" s="1022" t="s">
        <v>961</v>
      </c>
      <c r="B17" s="1022"/>
      <c r="C17" s="507">
        <v>179</v>
      </c>
      <c r="D17" s="507">
        <v>99</v>
      </c>
      <c r="E17" s="510" t="s">
        <v>12</v>
      </c>
      <c r="F17" s="510" t="s">
        <v>12</v>
      </c>
      <c r="G17" s="508" t="s">
        <v>913</v>
      </c>
    </row>
    <row r="18" spans="1:7" ht="12.45" customHeight="1" x14ac:dyDescent="0.3">
      <c r="A18" s="1022" t="s">
        <v>384</v>
      </c>
      <c r="B18" s="1022"/>
      <c r="C18" s="507">
        <v>1023</v>
      </c>
      <c r="D18" s="507">
        <v>451</v>
      </c>
      <c r="E18" s="510" t="s">
        <v>12</v>
      </c>
      <c r="F18" s="510" t="s">
        <v>12</v>
      </c>
      <c r="G18" s="508" t="s">
        <v>385</v>
      </c>
    </row>
    <row r="19" spans="1:7" ht="12.45" customHeight="1" x14ac:dyDescent="0.3">
      <c r="A19" s="1022" t="s">
        <v>908</v>
      </c>
      <c r="B19" s="1022"/>
      <c r="C19" s="507">
        <v>622</v>
      </c>
      <c r="D19" s="507">
        <v>130</v>
      </c>
      <c r="E19" s="510" t="s">
        <v>12</v>
      </c>
      <c r="F19" s="510" t="s">
        <v>12</v>
      </c>
      <c r="G19" s="508" t="s">
        <v>962</v>
      </c>
    </row>
    <row r="20" spans="1:7" ht="12.45" customHeight="1" x14ac:dyDescent="0.3">
      <c r="A20" s="1022" t="s">
        <v>110</v>
      </c>
      <c r="B20" s="1022"/>
      <c r="C20" s="507">
        <v>658</v>
      </c>
      <c r="D20" s="507">
        <v>132</v>
      </c>
      <c r="E20" s="510" t="s">
        <v>12</v>
      </c>
      <c r="F20" s="510" t="s">
        <v>12</v>
      </c>
      <c r="G20" s="508" t="s">
        <v>219</v>
      </c>
    </row>
    <row r="21" spans="1:7" ht="12.45" customHeight="1" x14ac:dyDescent="0.3">
      <c r="A21" s="1022" t="s">
        <v>963</v>
      </c>
      <c r="B21" s="1022"/>
      <c r="C21" s="507">
        <v>127</v>
      </c>
      <c r="D21" s="507">
        <v>82</v>
      </c>
      <c r="E21" s="510" t="s">
        <v>12</v>
      </c>
      <c r="F21" s="510" t="s">
        <v>12</v>
      </c>
      <c r="G21" s="508" t="s">
        <v>964</v>
      </c>
    </row>
    <row r="22" spans="1:7" ht="12.45" customHeight="1" x14ac:dyDescent="0.3">
      <c r="A22" s="1022" t="s">
        <v>100</v>
      </c>
      <c r="B22" s="1022"/>
      <c r="C22" s="507">
        <v>1656</v>
      </c>
      <c r="D22" s="507">
        <v>413</v>
      </c>
      <c r="E22" s="510" t="s">
        <v>12</v>
      </c>
      <c r="F22" s="510" t="s">
        <v>12</v>
      </c>
      <c r="G22" s="508" t="s">
        <v>209</v>
      </c>
    </row>
    <row r="23" spans="1:7" ht="12.45" customHeight="1" x14ac:dyDescent="0.3">
      <c r="A23" s="1022" t="s">
        <v>189</v>
      </c>
      <c r="B23" s="1022"/>
      <c r="C23" s="507">
        <v>689</v>
      </c>
      <c r="D23" s="507">
        <v>295</v>
      </c>
      <c r="E23" s="510" t="s">
        <v>12</v>
      </c>
      <c r="F23" s="510" t="s">
        <v>12</v>
      </c>
      <c r="G23" s="508" t="s">
        <v>295</v>
      </c>
    </row>
    <row r="24" spans="1:7" ht="12.45" customHeight="1" x14ac:dyDescent="0.3">
      <c r="A24" s="1022" t="s">
        <v>99</v>
      </c>
      <c r="B24" s="1022"/>
      <c r="C24" s="507" t="s">
        <v>12</v>
      </c>
      <c r="D24" s="507" t="s">
        <v>12</v>
      </c>
      <c r="E24" s="507">
        <v>9826</v>
      </c>
      <c r="F24" s="507">
        <v>5772</v>
      </c>
      <c r="G24" s="508" t="s">
        <v>208</v>
      </c>
    </row>
    <row r="25" spans="1:7" ht="12.45" customHeight="1" x14ac:dyDescent="0.3">
      <c r="A25" s="864"/>
      <c r="B25" s="864"/>
      <c r="C25" s="507"/>
      <c r="D25" s="507"/>
      <c r="E25" s="507"/>
      <c r="F25" s="507"/>
      <c r="G25" s="508"/>
    </row>
    <row r="26" spans="1:7" ht="12.45" customHeight="1" x14ac:dyDescent="0.3">
      <c r="A26" s="1023" t="s">
        <v>1941</v>
      </c>
      <c r="B26" s="1023"/>
      <c r="C26" s="507"/>
      <c r="D26" s="507"/>
      <c r="E26" s="507"/>
      <c r="F26" s="507"/>
      <c r="G26" s="509" t="s">
        <v>917</v>
      </c>
    </row>
    <row r="27" spans="1:7" ht="12.45" customHeight="1" x14ac:dyDescent="0.3">
      <c r="A27" s="1021" t="s">
        <v>953</v>
      </c>
      <c r="B27" s="1021"/>
      <c r="C27" s="510" t="s">
        <v>12</v>
      </c>
      <c r="D27" s="510" t="s">
        <v>12</v>
      </c>
      <c r="E27" s="510">
        <v>386</v>
      </c>
      <c r="F27" s="510">
        <v>397</v>
      </c>
      <c r="G27" s="511" t="s">
        <v>954</v>
      </c>
    </row>
    <row r="28" spans="1:7" ht="12.45" customHeight="1" x14ac:dyDescent="0.3">
      <c r="A28" s="1021" t="s">
        <v>955</v>
      </c>
      <c r="B28" s="1021"/>
      <c r="C28" s="510" t="s">
        <v>12</v>
      </c>
      <c r="D28" s="510" t="s">
        <v>12</v>
      </c>
      <c r="E28" s="510">
        <v>358</v>
      </c>
      <c r="F28" s="510">
        <v>444</v>
      </c>
      <c r="G28" s="511" t="s">
        <v>955</v>
      </c>
    </row>
    <row r="29" spans="1:7" ht="12.45" customHeight="1" x14ac:dyDescent="0.3">
      <c r="A29" s="1021" t="s">
        <v>956</v>
      </c>
      <c r="B29" s="1021"/>
      <c r="C29" s="510" t="s">
        <v>12</v>
      </c>
      <c r="D29" s="510" t="s">
        <v>12</v>
      </c>
      <c r="E29" s="510">
        <v>2038</v>
      </c>
      <c r="F29" s="510">
        <v>1982</v>
      </c>
      <c r="G29" s="511" t="s">
        <v>957</v>
      </c>
    </row>
    <row r="30" spans="1:7" ht="12.45" customHeight="1" x14ac:dyDescent="0.3">
      <c r="A30" s="1021" t="s">
        <v>958</v>
      </c>
      <c r="B30" s="1021"/>
      <c r="C30" s="510" t="s">
        <v>12</v>
      </c>
      <c r="D30" s="510" t="s">
        <v>12</v>
      </c>
      <c r="E30" s="510">
        <v>140</v>
      </c>
      <c r="F30" s="510">
        <v>197</v>
      </c>
      <c r="G30" s="511" t="s">
        <v>959</v>
      </c>
    </row>
    <row r="31" spans="1:7" ht="12.45" customHeight="1" x14ac:dyDescent="0.3">
      <c r="A31" s="1021" t="s">
        <v>960</v>
      </c>
      <c r="B31" s="1021"/>
      <c r="C31" s="510" t="s">
        <v>12</v>
      </c>
      <c r="D31" s="510" t="s">
        <v>12</v>
      </c>
      <c r="E31" s="510">
        <v>1748</v>
      </c>
      <c r="F31" s="510">
        <v>1050</v>
      </c>
      <c r="G31" s="511" t="s">
        <v>960</v>
      </c>
    </row>
    <row r="32" spans="1:7" ht="12.45" customHeight="1" x14ac:dyDescent="0.3">
      <c r="A32" s="1022" t="s">
        <v>961</v>
      </c>
      <c r="B32" s="1022"/>
      <c r="C32" s="507" t="s">
        <v>12</v>
      </c>
      <c r="D32" s="507" t="s">
        <v>12</v>
      </c>
      <c r="E32" s="507">
        <v>206</v>
      </c>
      <c r="F32" s="507">
        <v>104</v>
      </c>
      <c r="G32" s="508" t="s">
        <v>913</v>
      </c>
    </row>
    <row r="33" spans="1:7" ht="12.45" customHeight="1" x14ac:dyDescent="0.3">
      <c r="A33" s="1022" t="s">
        <v>384</v>
      </c>
      <c r="B33" s="1022"/>
      <c r="C33" s="507" t="s">
        <v>12</v>
      </c>
      <c r="D33" s="507" t="s">
        <v>12</v>
      </c>
      <c r="E33" s="507">
        <v>1012</v>
      </c>
      <c r="F33" s="507">
        <v>466</v>
      </c>
      <c r="G33" s="508" t="s">
        <v>385</v>
      </c>
    </row>
    <row r="34" spans="1:7" ht="12.45" customHeight="1" x14ac:dyDescent="0.3">
      <c r="A34" s="1022" t="s">
        <v>908</v>
      </c>
      <c r="B34" s="1022"/>
      <c r="C34" s="507" t="s">
        <v>12</v>
      </c>
      <c r="D34" s="507" t="s">
        <v>12</v>
      </c>
      <c r="E34" s="507">
        <v>662</v>
      </c>
      <c r="F34" s="507">
        <v>165</v>
      </c>
      <c r="G34" s="508" t="s">
        <v>962</v>
      </c>
    </row>
    <row r="35" spans="1:7" ht="12.45" customHeight="1" x14ac:dyDescent="0.3">
      <c r="A35" s="1022" t="s">
        <v>110</v>
      </c>
      <c r="B35" s="1022"/>
      <c r="C35" s="507" t="s">
        <v>12</v>
      </c>
      <c r="D35" s="507" t="s">
        <v>12</v>
      </c>
      <c r="E35" s="507">
        <v>628</v>
      </c>
      <c r="F35" s="507">
        <v>121</v>
      </c>
      <c r="G35" s="508" t="s">
        <v>219</v>
      </c>
    </row>
    <row r="36" spans="1:7" ht="12.45" customHeight="1" x14ac:dyDescent="0.3">
      <c r="A36" s="1022" t="s">
        <v>963</v>
      </c>
      <c r="B36" s="1022"/>
      <c r="C36" s="507" t="s">
        <v>12</v>
      </c>
      <c r="D36" s="507" t="s">
        <v>12</v>
      </c>
      <c r="E36" s="507">
        <v>205</v>
      </c>
      <c r="F36" s="507">
        <v>99</v>
      </c>
      <c r="G36" s="508" t="s">
        <v>964</v>
      </c>
    </row>
    <row r="37" spans="1:7" ht="12.45" customHeight="1" x14ac:dyDescent="0.3">
      <c r="A37" s="1022" t="s">
        <v>100</v>
      </c>
      <c r="B37" s="1022"/>
      <c r="C37" s="507" t="s">
        <v>12</v>
      </c>
      <c r="D37" s="507" t="s">
        <v>12</v>
      </c>
      <c r="E37" s="507">
        <v>1786</v>
      </c>
      <c r="F37" s="507">
        <v>481</v>
      </c>
      <c r="G37" s="508" t="s">
        <v>209</v>
      </c>
    </row>
    <row r="38" spans="1:7" ht="12.45" customHeight="1" x14ac:dyDescent="0.3">
      <c r="A38" s="1022" t="s">
        <v>189</v>
      </c>
      <c r="B38" s="1022"/>
      <c r="C38" s="507" t="s">
        <v>12</v>
      </c>
      <c r="D38" s="507" t="s">
        <v>12</v>
      </c>
      <c r="E38" s="507">
        <v>658</v>
      </c>
      <c r="F38" s="507">
        <v>268</v>
      </c>
      <c r="G38" s="508" t="s">
        <v>295</v>
      </c>
    </row>
    <row r="39" spans="1:7" ht="12.45" customHeight="1" x14ac:dyDescent="0.3">
      <c r="A39" s="1022" t="s">
        <v>99</v>
      </c>
      <c r="B39" s="1022"/>
      <c r="C39" s="507">
        <v>9575</v>
      </c>
      <c r="D39" s="507">
        <v>5751</v>
      </c>
      <c r="E39" s="507" t="s">
        <v>12</v>
      </c>
      <c r="F39" s="507" t="s">
        <v>12</v>
      </c>
      <c r="G39" s="508" t="s">
        <v>208</v>
      </c>
    </row>
    <row r="40" spans="1:7" ht="12.45" customHeight="1" x14ac:dyDescent="0.3">
      <c r="A40" s="864"/>
      <c r="B40" s="864"/>
      <c r="C40" s="507"/>
      <c r="D40" s="507"/>
      <c r="E40" s="507"/>
      <c r="F40" s="507"/>
      <c r="G40" s="508"/>
    </row>
    <row r="41" spans="1:7" ht="12.45" customHeight="1" x14ac:dyDescent="0.3">
      <c r="A41" s="1024" t="s">
        <v>945</v>
      </c>
      <c r="B41" s="1024"/>
      <c r="C41" s="1024"/>
      <c r="D41" s="1024"/>
      <c r="E41" s="1024"/>
      <c r="F41" s="1024"/>
      <c r="G41" s="1024"/>
    </row>
    <row r="42" spans="1:7" ht="12.45" customHeight="1" x14ac:dyDescent="0.3">
      <c r="A42" s="864"/>
      <c r="B42" s="864"/>
      <c r="C42" s="507"/>
      <c r="D42" s="507"/>
      <c r="E42" s="507"/>
      <c r="F42" s="507"/>
      <c r="G42" s="508"/>
    </row>
    <row r="43" spans="1:7" ht="12.45" customHeight="1" x14ac:dyDescent="0.3">
      <c r="A43" s="1023" t="s">
        <v>952</v>
      </c>
      <c r="B43" s="1023"/>
      <c r="C43" s="512"/>
      <c r="D43" s="512"/>
      <c r="E43" s="512"/>
      <c r="F43" s="512"/>
      <c r="G43" s="509" t="s">
        <v>916</v>
      </c>
    </row>
    <row r="44" spans="1:7" ht="12.45" customHeight="1" x14ac:dyDescent="0.3">
      <c r="A44" s="1021" t="s">
        <v>953</v>
      </c>
      <c r="B44" s="1021"/>
      <c r="C44" s="510">
        <v>399</v>
      </c>
      <c r="D44" s="510">
        <v>382</v>
      </c>
      <c r="E44" s="510" t="s">
        <v>12</v>
      </c>
      <c r="F44" s="510" t="s">
        <v>12</v>
      </c>
      <c r="G44" s="511" t="s">
        <v>954</v>
      </c>
    </row>
    <row r="45" spans="1:7" ht="12.45" customHeight="1" x14ac:dyDescent="0.3">
      <c r="A45" s="1021" t="s">
        <v>955</v>
      </c>
      <c r="B45" s="1021"/>
      <c r="C45" s="510">
        <v>359</v>
      </c>
      <c r="D45" s="510">
        <v>506</v>
      </c>
      <c r="E45" s="510" t="s">
        <v>12</v>
      </c>
      <c r="F45" s="510" t="s">
        <v>12</v>
      </c>
      <c r="G45" s="511" t="s">
        <v>955</v>
      </c>
    </row>
    <row r="46" spans="1:7" ht="12.45" customHeight="1" x14ac:dyDescent="0.3">
      <c r="A46" s="1021" t="s">
        <v>956</v>
      </c>
      <c r="B46" s="1021"/>
      <c r="C46" s="510">
        <v>2207</v>
      </c>
      <c r="D46" s="510">
        <v>2015</v>
      </c>
      <c r="E46" s="510" t="s">
        <v>12</v>
      </c>
      <c r="F46" s="510" t="s">
        <v>12</v>
      </c>
      <c r="G46" s="511" t="s">
        <v>957</v>
      </c>
    </row>
    <row r="47" spans="1:7" ht="12.45" customHeight="1" x14ac:dyDescent="0.3">
      <c r="A47" s="1021" t="s">
        <v>958</v>
      </c>
      <c r="B47" s="1021"/>
      <c r="C47" s="510">
        <v>169</v>
      </c>
      <c r="D47" s="510">
        <v>202</v>
      </c>
      <c r="E47" s="510" t="s">
        <v>12</v>
      </c>
      <c r="F47" s="510" t="s">
        <v>12</v>
      </c>
      <c r="G47" s="511" t="s">
        <v>959</v>
      </c>
    </row>
    <row r="48" spans="1:7" ht="12.45" customHeight="1" x14ac:dyDescent="0.3">
      <c r="A48" s="1021" t="s">
        <v>960</v>
      </c>
      <c r="B48" s="1021"/>
      <c r="C48" s="510">
        <v>1881</v>
      </c>
      <c r="D48" s="510">
        <v>1199</v>
      </c>
      <c r="E48" s="510" t="s">
        <v>12</v>
      </c>
      <c r="F48" s="510" t="s">
        <v>12</v>
      </c>
      <c r="G48" s="511" t="s">
        <v>960</v>
      </c>
    </row>
    <row r="49" spans="1:7" ht="12.45" customHeight="1" x14ac:dyDescent="0.3">
      <c r="A49" s="1022" t="s">
        <v>961</v>
      </c>
      <c r="B49" s="1022"/>
      <c r="C49" s="507">
        <v>211</v>
      </c>
      <c r="D49" s="507">
        <v>110</v>
      </c>
      <c r="E49" s="507" t="s">
        <v>12</v>
      </c>
      <c r="F49" s="507" t="s">
        <v>12</v>
      </c>
      <c r="G49" s="508" t="s">
        <v>913</v>
      </c>
    </row>
    <row r="50" spans="1:7" ht="12.45" customHeight="1" x14ac:dyDescent="0.3">
      <c r="A50" s="1022" t="s">
        <v>384</v>
      </c>
      <c r="B50" s="1022"/>
      <c r="C50" s="507">
        <v>1265</v>
      </c>
      <c r="D50" s="507">
        <v>521</v>
      </c>
      <c r="E50" s="507" t="s">
        <v>12</v>
      </c>
      <c r="F50" s="507" t="s">
        <v>12</v>
      </c>
      <c r="G50" s="508" t="s">
        <v>385</v>
      </c>
    </row>
    <row r="51" spans="1:7" ht="12.45" customHeight="1" x14ac:dyDescent="0.3">
      <c r="A51" s="1022" t="s">
        <v>908</v>
      </c>
      <c r="B51" s="1022"/>
      <c r="C51" s="507">
        <v>822</v>
      </c>
      <c r="D51" s="507">
        <v>162</v>
      </c>
      <c r="E51" s="507" t="s">
        <v>12</v>
      </c>
      <c r="F51" s="507" t="s">
        <v>12</v>
      </c>
      <c r="G51" s="508" t="s">
        <v>962</v>
      </c>
    </row>
    <row r="52" spans="1:7" ht="12.45" customHeight="1" x14ac:dyDescent="0.3">
      <c r="A52" s="1022" t="s">
        <v>110</v>
      </c>
      <c r="B52" s="1022"/>
      <c r="C52" s="507">
        <v>824</v>
      </c>
      <c r="D52" s="507">
        <v>174</v>
      </c>
      <c r="E52" s="507" t="s">
        <v>12</v>
      </c>
      <c r="F52" s="507" t="s">
        <v>12</v>
      </c>
      <c r="G52" s="508" t="s">
        <v>219</v>
      </c>
    </row>
    <row r="53" spans="1:7" ht="12.45" customHeight="1" x14ac:dyDescent="0.3">
      <c r="A53" s="1022" t="s">
        <v>963</v>
      </c>
      <c r="B53" s="1022"/>
      <c r="C53" s="507">
        <v>232</v>
      </c>
      <c r="D53" s="507">
        <v>118</v>
      </c>
      <c r="E53" s="507" t="s">
        <v>12</v>
      </c>
      <c r="F53" s="507" t="s">
        <v>12</v>
      </c>
      <c r="G53" s="508" t="s">
        <v>964</v>
      </c>
    </row>
    <row r="54" spans="1:7" ht="12.45" customHeight="1" x14ac:dyDescent="0.3">
      <c r="A54" s="1022" t="s">
        <v>100</v>
      </c>
      <c r="B54" s="1022"/>
      <c r="C54" s="507">
        <v>2463</v>
      </c>
      <c r="D54" s="507">
        <v>661</v>
      </c>
      <c r="E54" s="507" t="s">
        <v>12</v>
      </c>
      <c r="F54" s="507" t="s">
        <v>12</v>
      </c>
      <c r="G54" s="508" t="s">
        <v>209</v>
      </c>
    </row>
    <row r="55" spans="1:7" ht="12.45" customHeight="1" x14ac:dyDescent="0.3">
      <c r="A55" s="1022" t="s">
        <v>189</v>
      </c>
      <c r="B55" s="1022"/>
      <c r="C55" s="507" t="s">
        <v>12</v>
      </c>
      <c r="D55" s="507" t="s">
        <v>12</v>
      </c>
      <c r="E55" s="507">
        <v>1892</v>
      </c>
      <c r="F55" s="507">
        <v>557</v>
      </c>
      <c r="G55" s="508" t="s">
        <v>295</v>
      </c>
    </row>
    <row r="56" spans="1:7" ht="12.45" customHeight="1" x14ac:dyDescent="0.3">
      <c r="A56" s="1022" t="s">
        <v>99</v>
      </c>
      <c r="B56" s="1022"/>
      <c r="C56" s="507" t="s">
        <v>12</v>
      </c>
      <c r="D56" s="507" t="s">
        <v>12</v>
      </c>
      <c r="E56" s="507">
        <v>9168</v>
      </c>
      <c r="F56" s="507">
        <v>5504</v>
      </c>
      <c r="G56" s="508" t="s">
        <v>208</v>
      </c>
    </row>
    <row r="57" spans="1:7" ht="12.45" customHeight="1" x14ac:dyDescent="0.3">
      <c r="A57" s="864"/>
      <c r="B57" s="864"/>
      <c r="C57" s="507"/>
      <c r="D57" s="507"/>
      <c r="E57" s="507"/>
      <c r="F57" s="507"/>
      <c r="G57" s="508"/>
    </row>
    <row r="58" spans="1:7" ht="12.45" customHeight="1" x14ac:dyDescent="0.3">
      <c r="A58" s="1023" t="s">
        <v>965</v>
      </c>
      <c r="B58" s="1023"/>
      <c r="C58" s="507"/>
      <c r="D58" s="507"/>
      <c r="E58" s="507"/>
      <c r="F58" s="507"/>
      <c r="G58" s="509" t="s">
        <v>917</v>
      </c>
    </row>
    <row r="59" spans="1:7" ht="12.45" customHeight="1" x14ac:dyDescent="0.3">
      <c r="A59" s="1021" t="s">
        <v>953</v>
      </c>
      <c r="B59" s="1021"/>
      <c r="C59" s="510" t="s">
        <v>12</v>
      </c>
      <c r="D59" s="510" t="s">
        <v>12</v>
      </c>
      <c r="E59" s="510">
        <v>411</v>
      </c>
      <c r="F59" s="510">
        <v>403</v>
      </c>
      <c r="G59" s="511" t="s">
        <v>954</v>
      </c>
    </row>
    <row r="60" spans="1:7" ht="12.45" customHeight="1" x14ac:dyDescent="0.3">
      <c r="A60" s="1021" t="s">
        <v>955</v>
      </c>
      <c r="B60" s="1021"/>
      <c r="C60" s="510" t="s">
        <v>12</v>
      </c>
      <c r="D60" s="510" t="s">
        <v>12</v>
      </c>
      <c r="E60" s="510">
        <v>389</v>
      </c>
      <c r="F60" s="510">
        <v>454</v>
      </c>
      <c r="G60" s="511" t="s">
        <v>955</v>
      </c>
    </row>
    <row r="61" spans="1:7" ht="12.45" customHeight="1" x14ac:dyDescent="0.3">
      <c r="A61" s="1021" t="s">
        <v>956</v>
      </c>
      <c r="B61" s="1021"/>
      <c r="C61" s="510" t="s">
        <v>12</v>
      </c>
      <c r="D61" s="510" t="s">
        <v>12</v>
      </c>
      <c r="E61" s="510">
        <v>2185</v>
      </c>
      <c r="F61" s="510">
        <v>2037</v>
      </c>
      <c r="G61" s="511" t="s">
        <v>957</v>
      </c>
    </row>
    <row r="62" spans="1:7" ht="12.45" customHeight="1" x14ac:dyDescent="0.3">
      <c r="A62" s="1021" t="s">
        <v>958</v>
      </c>
      <c r="B62" s="1021"/>
      <c r="C62" s="510" t="s">
        <v>12</v>
      </c>
      <c r="D62" s="510" t="s">
        <v>12</v>
      </c>
      <c r="E62" s="510">
        <v>155</v>
      </c>
      <c r="F62" s="510">
        <v>201</v>
      </c>
      <c r="G62" s="511" t="s">
        <v>959</v>
      </c>
    </row>
    <row r="63" spans="1:7" ht="12.45" customHeight="1" x14ac:dyDescent="0.3">
      <c r="A63" s="1021" t="s">
        <v>960</v>
      </c>
      <c r="B63" s="1021"/>
      <c r="C63" s="510" t="s">
        <v>12</v>
      </c>
      <c r="D63" s="510" t="s">
        <v>12</v>
      </c>
      <c r="E63" s="510">
        <v>1891</v>
      </c>
      <c r="F63" s="510">
        <v>1102</v>
      </c>
      <c r="G63" s="511" t="s">
        <v>960</v>
      </c>
    </row>
    <row r="64" spans="1:7" ht="12.45" customHeight="1" x14ac:dyDescent="0.3">
      <c r="A64" s="1022" t="s">
        <v>961</v>
      </c>
      <c r="B64" s="1022"/>
      <c r="C64" s="507" t="s">
        <v>12</v>
      </c>
      <c r="D64" s="507" t="s">
        <v>12</v>
      </c>
      <c r="E64" s="507">
        <v>240</v>
      </c>
      <c r="F64" s="507">
        <v>115</v>
      </c>
      <c r="G64" s="508" t="s">
        <v>913</v>
      </c>
    </row>
    <row r="65" spans="1:7" ht="12.45" customHeight="1" x14ac:dyDescent="0.3">
      <c r="A65" s="1022" t="s">
        <v>384</v>
      </c>
      <c r="B65" s="1022"/>
      <c r="C65" s="507" t="s">
        <v>12</v>
      </c>
      <c r="D65" s="507" t="s">
        <v>12</v>
      </c>
      <c r="E65" s="507">
        <v>1253</v>
      </c>
      <c r="F65" s="507">
        <v>531</v>
      </c>
      <c r="G65" s="508" t="s">
        <v>385</v>
      </c>
    </row>
    <row r="66" spans="1:7" ht="12.45" customHeight="1" x14ac:dyDescent="0.3">
      <c r="A66" s="1022" t="s">
        <v>908</v>
      </c>
      <c r="B66" s="1022"/>
      <c r="C66" s="507" t="s">
        <v>12</v>
      </c>
      <c r="D66" s="507" t="s">
        <v>12</v>
      </c>
      <c r="E66" s="507">
        <v>860</v>
      </c>
      <c r="F66" s="507">
        <v>199</v>
      </c>
      <c r="G66" s="508" t="s">
        <v>962</v>
      </c>
    </row>
    <row r="67" spans="1:7" ht="12.45" customHeight="1" x14ac:dyDescent="0.3">
      <c r="A67" s="1022" t="s">
        <v>110</v>
      </c>
      <c r="B67" s="1022"/>
      <c r="C67" s="507" t="s">
        <v>12</v>
      </c>
      <c r="D67" s="507" t="s">
        <v>12</v>
      </c>
      <c r="E67" s="507">
        <v>783</v>
      </c>
      <c r="F67" s="507">
        <v>162</v>
      </c>
      <c r="G67" s="508" t="s">
        <v>219</v>
      </c>
    </row>
    <row r="68" spans="1:7" ht="12.45" customHeight="1" x14ac:dyDescent="0.3">
      <c r="A68" s="1022" t="s">
        <v>963</v>
      </c>
      <c r="B68" s="1022"/>
      <c r="C68" s="507" t="s">
        <v>12</v>
      </c>
      <c r="D68" s="507" t="s">
        <v>12</v>
      </c>
      <c r="E68" s="507">
        <v>336</v>
      </c>
      <c r="F68" s="507">
        <v>146</v>
      </c>
      <c r="G68" s="508" t="s">
        <v>964</v>
      </c>
    </row>
    <row r="69" spans="1:7" ht="12.45" customHeight="1" x14ac:dyDescent="0.3">
      <c r="A69" s="1022" t="s">
        <v>100</v>
      </c>
      <c r="B69" s="1022"/>
      <c r="C69" s="507" t="s">
        <v>12</v>
      </c>
      <c r="D69" s="507" t="s">
        <v>12</v>
      </c>
      <c r="E69" s="507">
        <v>2559</v>
      </c>
      <c r="F69" s="507">
        <v>713</v>
      </c>
      <c r="G69" s="508" t="s">
        <v>209</v>
      </c>
    </row>
    <row r="70" spans="1:7" ht="12.45" customHeight="1" x14ac:dyDescent="0.3">
      <c r="A70" s="1022" t="s">
        <v>189</v>
      </c>
      <c r="B70" s="1022"/>
      <c r="C70" s="507">
        <v>1945</v>
      </c>
      <c r="D70" s="507">
        <v>595</v>
      </c>
      <c r="E70" s="507" t="s">
        <v>12</v>
      </c>
      <c r="F70" s="507" t="s">
        <v>12</v>
      </c>
      <c r="G70" s="508" t="s">
        <v>295</v>
      </c>
    </row>
    <row r="71" spans="1:7" ht="12.45" customHeight="1" x14ac:dyDescent="0.3">
      <c r="A71" s="1022" t="s">
        <v>99</v>
      </c>
      <c r="B71" s="1022"/>
      <c r="C71" s="507">
        <v>8886</v>
      </c>
      <c r="D71" s="507">
        <v>5456</v>
      </c>
      <c r="E71" s="507" t="s">
        <v>12</v>
      </c>
      <c r="F71" s="507" t="s">
        <v>12</v>
      </c>
      <c r="G71" s="508" t="s">
        <v>208</v>
      </c>
    </row>
    <row r="72" spans="1:7" ht="12.45" customHeight="1" x14ac:dyDescent="0.3">
      <c r="A72" s="864"/>
      <c r="B72" s="864"/>
      <c r="C72" s="507"/>
      <c r="D72" s="507"/>
      <c r="E72" s="507"/>
      <c r="F72" s="507"/>
      <c r="G72" s="508"/>
    </row>
    <row r="73" spans="1:7" ht="12.45" customHeight="1" x14ac:dyDescent="0.3">
      <c r="A73" s="1024" t="s">
        <v>966</v>
      </c>
      <c r="B73" s="1024"/>
      <c r="C73" s="1024"/>
      <c r="D73" s="1024"/>
      <c r="E73" s="1024"/>
      <c r="F73" s="1024"/>
      <c r="G73" s="1024"/>
    </row>
    <row r="74" spans="1:7" ht="12.45" customHeight="1" x14ac:dyDescent="0.3">
      <c r="A74" s="864"/>
      <c r="B74" s="864"/>
      <c r="C74" s="507"/>
      <c r="D74" s="507"/>
      <c r="E74" s="507"/>
      <c r="F74" s="507"/>
      <c r="G74" s="508"/>
    </row>
    <row r="75" spans="1:7" ht="12.45" customHeight="1" x14ac:dyDescent="0.3">
      <c r="A75" s="1023" t="s">
        <v>952</v>
      </c>
      <c r="B75" s="1023"/>
      <c r="C75" s="512"/>
      <c r="D75" s="512"/>
      <c r="E75" s="512"/>
      <c r="F75" s="512"/>
      <c r="G75" s="509" t="s">
        <v>916</v>
      </c>
    </row>
    <row r="76" spans="1:7" ht="12.45" customHeight="1" x14ac:dyDescent="0.3">
      <c r="A76" s="1021" t="s">
        <v>953</v>
      </c>
      <c r="B76" s="1021"/>
      <c r="C76" s="510">
        <v>505</v>
      </c>
      <c r="D76" s="510">
        <v>392</v>
      </c>
      <c r="E76" s="510" t="s">
        <v>12</v>
      </c>
      <c r="F76" s="510" t="s">
        <v>12</v>
      </c>
      <c r="G76" s="511" t="s">
        <v>954</v>
      </c>
    </row>
    <row r="77" spans="1:7" ht="12.45" customHeight="1" x14ac:dyDescent="0.3">
      <c r="A77" s="1021" t="s">
        <v>955</v>
      </c>
      <c r="B77" s="1021"/>
      <c r="C77" s="510">
        <v>501</v>
      </c>
      <c r="D77" s="510">
        <v>532</v>
      </c>
      <c r="E77" s="510" t="s">
        <v>12</v>
      </c>
      <c r="F77" s="510" t="s">
        <v>12</v>
      </c>
      <c r="G77" s="511" t="s">
        <v>955</v>
      </c>
    </row>
    <row r="78" spans="1:7" ht="12.45" customHeight="1" x14ac:dyDescent="0.3">
      <c r="A78" s="1021" t="s">
        <v>956</v>
      </c>
      <c r="B78" s="1021"/>
      <c r="C78" s="510">
        <v>2766</v>
      </c>
      <c r="D78" s="510">
        <v>2145</v>
      </c>
      <c r="E78" s="510" t="s">
        <v>12</v>
      </c>
      <c r="F78" s="510" t="s">
        <v>12</v>
      </c>
      <c r="G78" s="511" t="s">
        <v>957</v>
      </c>
    </row>
    <row r="79" spans="1:7" ht="12.45" customHeight="1" x14ac:dyDescent="0.3">
      <c r="A79" s="1021" t="s">
        <v>958</v>
      </c>
      <c r="B79" s="1021"/>
      <c r="C79" s="510">
        <v>259</v>
      </c>
      <c r="D79" s="510">
        <v>215</v>
      </c>
      <c r="E79" s="510" t="s">
        <v>12</v>
      </c>
      <c r="F79" s="510" t="s">
        <v>12</v>
      </c>
      <c r="G79" s="511" t="s">
        <v>959</v>
      </c>
    </row>
    <row r="80" spans="1:7" ht="12.45" customHeight="1" x14ac:dyDescent="0.3">
      <c r="A80" s="1021" t="s">
        <v>960</v>
      </c>
      <c r="B80" s="1021"/>
      <c r="C80" s="510">
        <v>2290</v>
      </c>
      <c r="D80" s="510">
        <v>1374</v>
      </c>
      <c r="E80" s="510" t="s">
        <v>12</v>
      </c>
      <c r="F80" s="510" t="s">
        <v>12</v>
      </c>
      <c r="G80" s="511" t="s">
        <v>960</v>
      </c>
    </row>
    <row r="81" spans="1:7" ht="12.45" customHeight="1" x14ac:dyDescent="0.3">
      <c r="A81" s="1022" t="s">
        <v>961</v>
      </c>
      <c r="B81" s="1022"/>
      <c r="C81" s="507">
        <v>325</v>
      </c>
      <c r="D81" s="507">
        <v>163</v>
      </c>
      <c r="E81" s="507" t="s">
        <v>12</v>
      </c>
      <c r="F81" s="507" t="s">
        <v>12</v>
      </c>
      <c r="G81" s="508" t="s">
        <v>913</v>
      </c>
    </row>
    <row r="82" spans="1:7" ht="12.45" customHeight="1" x14ac:dyDescent="0.3">
      <c r="A82" s="1022" t="s">
        <v>384</v>
      </c>
      <c r="B82" s="1022"/>
      <c r="C82" s="507">
        <v>2247</v>
      </c>
      <c r="D82" s="507">
        <v>900</v>
      </c>
      <c r="E82" s="507" t="s">
        <v>12</v>
      </c>
      <c r="F82" s="507" t="s">
        <v>12</v>
      </c>
      <c r="G82" s="508" t="s">
        <v>385</v>
      </c>
    </row>
    <row r="83" spans="1:7" ht="12.45" customHeight="1" x14ac:dyDescent="0.3">
      <c r="A83" s="1022" t="s">
        <v>908</v>
      </c>
      <c r="B83" s="1022"/>
      <c r="C83" s="507">
        <v>1603</v>
      </c>
      <c r="D83" s="507">
        <v>330</v>
      </c>
      <c r="E83" s="507" t="s">
        <v>12</v>
      </c>
      <c r="F83" s="507" t="s">
        <v>12</v>
      </c>
      <c r="G83" s="508" t="s">
        <v>962</v>
      </c>
    </row>
    <row r="84" spans="1:7" ht="12.45" customHeight="1" x14ac:dyDescent="0.3">
      <c r="A84" s="1022" t="s">
        <v>110</v>
      </c>
      <c r="B84" s="1022"/>
      <c r="C84" s="507">
        <v>1260</v>
      </c>
      <c r="D84" s="507">
        <v>332</v>
      </c>
      <c r="E84" s="507" t="s">
        <v>12</v>
      </c>
      <c r="F84" s="507" t="s">
        <v>12</v>
      </c>
      <c r="G84" s="508" t="s">
        <v>219</v>
      </c>
    </row>
    <row r="85" spans="1:7" ht="12.45" customHeight="1" x14ac:dyDescent="0.3">
      <c r="A85" s="1022" t="s">
        <v>963</v>
      </c>
      <c r="B85" s="1022"/>
      <c r="C85" s="507">
        <v>373</v>
      </c>
      <c r="D85" s="507">
        <v>207</v>
      </c>
      <c r="E85" s="507" t="s">
        <v>12</v>
      </c>
      <c r="F85" s="507" t="s">
        <v>12</v>
      </c>
      <c r="G85" s="508" t="s">
        <v>964</v>
      </c>
    </row>
    <row r="86" spans="1:7" ht="12.45" customHeight="1" x14ac:dyDescent="0.3">
      <c r="A86" s="1022" t="s">
        <v>100</v>
      </c>
      <c r="B86" s="1022"/>
      <c r="C86" s="507" t="s">
        <v>12</v>
      </c>
      <c r="D86" s="507" t="s">
        <v>12</v>
      </c>
      <c r="E86" s="507">
        <v>3507</v>
      </c>
      <c r="F86" s="507">
        <v>1195</v>
      </c>
      <c r="G86" s="508" t="s">
        <v>209</v>
      </c>
    </row>
    <row r="87" spans="1:7" ht="12.45" customHeight="1" x14ac:dyDescent="0.3">
      <c r="A87" s="1022" t="s">
        <v>189</v>
      </c>
      <c r="B87" s="1022"/>
      <c r="C87" s="507" t="s">
        <v>12</v>
      </c>
      <c r="D87" s="507" t="s">
        <v>12</v>
      </c>
      <c r="E87" s="507">
        <v>1119</v>
      </c>
      <c r="F87" s="507">
        <v>325</v>
      </c>
      <c r="G87" s="508" t="s">
        <v>295</v>
      </c>
    </row>
    <row r="88" spans="1:7" ht="12.45" customHeight="1" x14ac:dyDescent="0.3">
      <c r="A88" s="1022" t="s">
        <v>99</v>
      </c>
      <c r="B88" s="1022"/>
      <c r="C88" s="507" t="s">
        <v>12</v>
      </c>
      <c r="D88" s="507" t="s">
        <v>12</v>
      </c>
      <c r="E88" s="507">
        <v>7383</v>
      </c>
      <c r="F88" s="507">
        <v>5024</v>
      </c>
      <c r="G88" s="508" t="s">
        <v>208</v>
      </c>
    </row>
    <row r="89" spans="1:7" ht="12.45" customHeight="1" x14ac:dyDescent="0.3">
      <c r="A89" s="864"/>
      <c r="B89" s="864"/>
      <c r="C89" s="507"/>
      <c r="D89" s="507"/>
      <c r="E89" s="507"/>
      <c r="F89" s="507"/>
      <c r="G89" s="508"/>
    </row>
    <row r="90" spans="1:7" ht="12.45" customHeight="1" x14ac:dyDescent="0.3">
      <c r="A90" s="1023" t="s">
        <v>965</v>
      </c>
      <c r="B90" s="1023"/>
      <c r="C90" s="507"/>
      <c r="D90" s="507"/>
      <c r="E90" s="507"/>
      <c r="F90" s="507"/>
      <c r="G90" s="509" t="s">
        <v>917</v>
      </c>
    </row>
    <row r="91" spans="1:7" ht="12.45" customHeight="1" x14ac:dyDescent="0.3">
      <c r="A91" s="1021" t="s">
        <v>953</v>
      </c>
      <c r="B91" s="1021"/>
      <c r="C91" s="510" t="s">
        <v>12</v>
      </c>
      <c r="D91" s="510" t="s">
        <v>12</v>
      </c>
      <c r="E91" s="510">
        <v>506</v>
      </c>
      <c r="F91" s="510">
        <v>413</v>
      </c>
      <c r="G91" s="511" t="s">
        <v>954</v>
      </c>
    </row>
    <row r="92" spans="1:7" ht="12.45" customHeight="1" x14ac:dyDescent="0.3">
      <c r="A92" s="1021" t="s">
        <v>955</v>
      </c>
      <c r="B92" s="1021"/>
      <c r="C92" s="510" t="s">
        <v>12</v>
      </c>
      <c r="D92" s="510" t="s">
        <v>12</v>
      </c>
      <c r="E92" s="510">
        <v>515</v>
      </c>
      <c r="F92" s="510">
        <v>479</v>
      </c>
      <c r="G92" s="511" t="s">
        <v>955</v>
      </c>
    </row>
    <row r="93" spans="1:7" ht="12.45" customHeight="1" x14ac:dyDescent="0.3">
      <c r="A93" s="1021" t="s">
        <v>956</v>
      </c>
      <c r="B93" s="1021"/>
      <c r="C93" s="510" t="s">
        <v>12</v>
      </c>
      <c r="D93" s="510" t="s">
        <v>12</v>
      </c>
      <c r="E93" s="510">
        <v>2670</v>
      </c>
      <c r="F93" s="510">
        <v>2167</v>
      </c>
      <c r="G93" s="511" t="s">
        <v>957</v>
      </c>
    </row>
    <row r="94" spans="1:7" ht="12.45" customHeight="1" x14ac:dyDescent="0.3">
      <c r="A94" s="1021" t="s">
        <v>958</v>
      </c>
      <c r="B94" s="1021"/>
      <c r="C94" s="510" t="s">
        <v>12</v>
      </c>
      <c r="D94" s="510" t="s">
        <v>12</v>
      </c>
      <c r="E94" s="510">
        <v>232</v>
      </c>
      <c r="F94" s="510">
        <v>212</v>
      </c>
      <c r="G94" s="511" t="s">
        <v>959</v>
      </c>
    </row>
    <row r="95" spans="1:7" ht="12.45" customHeight="1" x14ac:dyDescent="0.3">
      <c r="A95" s="1021" t="s">
        <v>960</v>
      </c>
      <c r="B95" s="1021"/>
      <c r="C95" s="510" t="s">
        <v>12</v>
      </c>
      <c r="D95" s="510" t="s">
        <v>12</v>
      </c>
      <c r="E95" s="510">
        <v>2263</v>
      </c>
      <c r="F95" s="510">
        <v>1280</v>
      </c>
      <c r="G95" s="511" t="s">
        <v>960</v>
      </c>
    </row>
    <row r="96" spans="1:7" ht="12.45" customHeight="1" x14ac:dyDescent="0.3">
      <c r="A96" s="1022" t="s">
        <v>961</v>
      </c>
      <c r="B96" s="1022"/>
      <c r="C96" s="507" t="s">
        <v>12</v>
      </c>
      <c r="D96" s="507" t="s">
        <v>12</v>
      </c>
      <c r="E96" s="507">
        <v>353</v>
      </c>
      <c r="F96" s="507">
        <v>168</v>
      </c>
      <c r="G96" s="508" t="s">
        <v>913</v>
      </c>
    </row>
    <row r="97" spans="1:7" ht="12.45" customHeight="1" x14ac:dyDescent="0.3">
      <c r="A97" s="1022" t="s">
        <v>384</v>
      </c>
      <c r="B97" s="1022"/>
      <c r="C97" s="507" t="s">
        <v>12</v>
      </c>
      <c r="D97" s="507" t="s">
        <v>12</v>
      </c>
      <c r="E97" s="507">
        <v>2216</v>
      </c>
      <c r="F97" s="507">
        <v>902</v>
      </c>
      <c r="G97" s="508" t="s">
        <v>385</v>
      </c>
    </row>
    <row r="98" spans="1:7" ht="12.45" customHeight="1" x14ac:dyDescent="0.3">
      <c r="A98" s="1022" t="s">
        <v>908</v>
      </c>
      <c r="B98" s="1022"/>
      <c r="C98" s="507" t="s">
        <v>12</v>
      </c>
      <c r="D98" s="507" t="s">
        <v>12</v>
      </c>
      <c r="E98" s="507">
        <v>1602</v>
      </c>
      <c r="F98" s="507">
        <v>365</v>
      </c>
      <c r="G98" s="508" t="s">
        <v>962</v>
      </c>
    </row>
    <row r="99" spans="1:7" ht="12.45" customHeight="1" x14ac:dyDescent="0.3">
      <c r="A99" s="1022" t="s">
        <v>110</v>
      </c>
      <c r="B99" s="1022"/>
      <c r="C99" s="507" t="s">
        <v>12</v>
      </c>
      <c r="D99" s="507" t="s">
        <v>12</v>
      </c>
      <c r="E99" s="507">
        <v>1152</v>
      </c>
      <c r="F99" s="507">
        <v>302</v>
      </c>
      <c r="G99" s="508" t="s">
        <v>219</v>
      </c>
    </row>
    <row r="100" spans="1:7" ht="12.45" customHeight="1" x14ac:dyDescent="0.3">
      <c r="A100" s="1022" t="s">
        <v>967</v>
      </c>
      <c r="B100" s="1022"/>
      <c r="C100" s="507" t="s">
        <v>12</v>
      </c>
      <c r="D100" s="507" t="s">
        <v>12</v>
      </c>
      <c r="E100" s="507">
        <v>501</v>
      </c>
      <c r="F100" s="507">
        <v>255</v>
      </c>
      <c r="G100" s="508" t="s">
        <v>964</v>
      </c>
    </row>
    <row r="101" spans="1:7" ht="12.45" customHeight="1" x14ac:dyDescent="0.3">
      <c r="A101" s="1022" t="s">
        <v>100</v>
      </c>
      <c r="B101" s="1022"/>
      <c r="C101" s="507">
        <v>3760</v>
      </c>
      <c r="D101" s="507">
        <v>1200</v>
      </c>
      <c r="E101" s="507" t="s">
        <v>12</v>
      </c>
      <c r="F101" s="507" t="s">
        <v>12</v>
      </c>
      <c r="G101" s="508" t="s">
        <v>209</v>
      </c>
    </row>
    <row r="102" spans="1:7" ht="12.45" customHeight="1" x14ac:dyDescent="0.3">
      <c r="A102" s="1022" t="s">
        <v>189</v>
      </c>
      <c r="B102" s="1022"/>
      <c r="C102" s="507">
        <v>1138</v>
      </c>
      <c r="D102" s="507">
        <v>346</v>
      </c>
      <c r="E102" s="507" t="s">
        <v>12</v>
      </c>
      <c r="F102" s="507" t="s">
        <v>12</v>
      </c>
      <c r="G102" s="508" t="s">
        <v>295</v>
      </c>
    </row>
    <row r="103" spans="1:7" ht="12.45" customHeight="1" x14ac:dyDescent="0.3">
      <c r="A103" s="1022" t="s">
        <v>99</v>
      </c>
      <c r="B103" s="1022"/>
      <c r="C103" s="507">
        <v>7230</v>
      </c>
      <c r="D103" s="507">
        <v>5043</v>
      </c>
      <c r="E103" s="507" t="s">
        <v>12</v>
      </c>
      <c r="F103" s="507" t="s">
        <v>12</v>
      </c>
      <c r="G103" s="508" t="s">
        <v>208</v>
      </c>
    </row>
    <row r="104" spans="1:7" ht="12.45" customHeight="1" x14ac:dyDescent="0.3">
      <c r="A104" s="864"/>
      <c r="B104" s="864"/>
      <c r="C104" s="507"/>
      <c r="D104" s="507"/>
      <c r="E104" s="507"/>
      <c r="F104" s="507"/>
      <c r="G104" s="508"/>
    </row>
    <row r="105" spans="1:7" ht="12.45" customHeight="1" x14ac:dyDescent="0.3">
      <c r="A105" s="1024" t="s">
        <v>968</v>
      </c>
      <c r="B105" s="1024"/>
      <c r="C105" s="1024"/>
      <c r="D105" s="1024"/>
      <c r="E105" s="1024"/>
      <c r="F105" s="1024"/>
      <c r="G105" s="1024"/>
    </row>
    <row r="106" spans="1:7" ht="12.45" customHeight="1" x14ac:dyDescent="0.3">
      <c r="A106" s="864"/>
      <c r="B106" s="864"/>
      <c r="C106" s="507"/>
      <c r="D106" s="507"/>
      <c r="E106" s="507"/>
      <c r="F106" s="507"/>
      <c r="G106" s="508"/>
    </row>
    <row r="107" spans="1:7" ht="12.45" customHeight="1" x14ac:dyDescent="0.3">
      <c r="A107" s="1023" t="s">
        <v>952</v>
      </c>
      <c r="B107" s="1023"/>
      <c r="C107" s="512"/>
      <c r="D107" s="512"/>
      <c r="E107" s="512"/>
      <c r="F107" s="512"/>
      <c r="G107" s="509" t="s">
        <v>916</v>
      </c>
    </row>
    <row r="108" spans="1:7" ht="12.45" customHeight="1" x14ac:dyDescent="0.3">
      <c r="A108" s="1021" t="s">
        <v>953</v>
      </c>
      <c r="B108" s="1021"/>
      <c r="C108" s="510">
        <v>505</v>
      </c>
      <c r="D108" s="510">
        <v>392</v>
      </c>
      <c r="E108" s="510" t="s">
        <v>12</v>
      </c>
      <c r="F108" s="510" t="s">
        <v>12</v>
      </c>
      <c r="G108" s="511" t="s">
        <v>954</v>
      </c>
    </row>
    <row r="109" spans="1:7" ht="12.45" customHeight="1" x14ac:dyDescent="0.3">
      <c r="A109" s="1021" t="s">
        <v>955</v>
      </c>
      <c r="B109" s="1021"/>
      <c r="C109" s="510">
        <v>501</v>
      </c>
      <c r="D109" s="510">
        <v>532</v>
      </c>
      <c r="E109" s="510" t="s">
        <v>12</v>
      </c>
      <c r="F109" s="510" t="s">
        <v>12</v>
      </c>
      <c r="G109" s="511" t="s">
        <v>955</v>
      </c>
    </row>
    <row r="110" spans="1:7" ht="12.45" customHeight="1" x14ac:dyDescent="0.3">
      <c r="A110" s="1021" t="s">
        <v>956</v>
      </c>
      <c r="B110" s="1021"/>
      <c r="C110" s="510">
        <v>2766</v>
      </c>
      <c r="D110" s="510">
        <v>2145</v>
      </c>
      <c r="E110" s="510" t="s">
        <v>12</v>
      </c>
      <c r="F110" s="510" t="s">
        <v>12</v>
      </c>
      <c r="G110" s="511" t="s">
        <v>957</v>
      </c>
    </row>
    <row r="111" spans="1:7" ht="12.45" customHeight="1" x14ac:dyDescent="0.3">
      <c r="A111" s="1021" t="s">
        <v>958</v>
      </c>
      <c r="B111" s="1021"/>
      <c r="C111" s="510">
        <v>259</v>
      </c>
      <c r="D111" s="510">
        <v>215</v>
      </c>
      <c r="E111" s="510" t="s">
        <v>12</v>
      </c>
      <c r="F111" s="510" t="s">
        <v>12</v>
      </c>
      <c r="G111" s="511" t="s">
        <v>959</v>
      </c>
    </row>
    <row r="112" spans="1:7" ht="12.45" customHeight="1" x14ac:dyDescent="0.3">
      <c r="A112" s="1021" t="s">
        <v>960</v>
      </c>
      <c r="B112" s="1021"/>
      <c r="C112" s="510">
        <v>2290</v>
      </c>
      <c r="D112" s="510">
        <v>1374</v>
      </c>
      <c r="E112" s="510" t="s">
        <v>12</v>
      </c>
      <c r="F112" s="510" t="s">
        <v>12</v>
      </c>
      <c r="G112" s="511" t="s">
        <v>960</v>
      </c>
    </row>
    <row r="113" spans="1:7" ht="12.45" customHeight="1" x14ac:dyDescent="0.3">
      <c r="A113" s="1022" t="s">
        <v>961</v>
      </c>
      <c r="B113" s="1022"/>
      <c r="C113" s="507">
        <v>325</v>
      </c>
      <c r="D113" s="507">
        <v>163</v>
      </c>
      <c r="E113" s="507" t="s">
        <v>12</v>
      </c>
      <c r="F113" s="507" t="s">
        <v>12</v>
      </c>
      <c r="G113" s="508" t="s">
        <v>913</v>
      </c>
    </row>
    <row r="114" spans="1:7" ht="12.45" customHeight="1" x14ac:dyDescent="0.3">
      <c r="A114" s="1022" t="s">
        <v>384</v>
      </c>
      <c r="B114" s="1022"/>
      <c r="C114" s="507">
        <v>2247</v>
      </c>
      <c r="D114" s="507">
        <v>900</v>
      </c>
      <c r="E114" s="507" t="s">
        <v>12</v>
      </c>
      <c r="F114" s="507" t="s">
        <v>12</v>
      </c>
      <c r="G114" s="508" t="s">
        <v>385</v>
      </c>
    </row>
    <row r="115" spans="1:7" ht="12.45" customHeight="1" x14ac:dyDescent="0.3">
      <c r="A115" s="1022" t="s">
        <v>908</v>
      </c>
      <c r="B115" s="1022"/>
      <c r="C115" s="507">
        <v>1603</v>
      </c>
      <c r="D115" s="507">
        <v>330</v>
      </c>
      <c r="E115" s="507" t="s">
        <v>12</v>
      </c>
      <c r="F115" s="507" t="s">
        <v>12</v>
      </c>
      <c r="G115" s="508" t="s">
        <v>962</v>
      </c>
    </row>
    <row r="116" spans="1:7" ht="12.45" customHeight="1" x14ac:dyDescent="0.3">
      <c r="A116" s="1022" t="s">
        <v>110</v>
      </c>
      <c r="B116" s="1022"/>
      <c r="C116" s="507">
        <v>1260</v>
      </c>
      <c r="D116" s="507">
        <v>332</v>
      </c>
      <c r="E116" s="507" t="s">
        <v>12</v>
      </c>
      <c r="F116" s="507" t="s">
        <v>12</v>
      </c>
      <c r="G116" s="508" t="s">
        <v>219</v>
      </c>
    </row>
    <row r="117" spans="1:7" ht="12.45" customHeight="1" x14ac:dyDescent="0.3">
      <c r="A117" s="1022" t="s">
        <v>100</v>
      </c>
      <c r="B117" s="1022"/>
      <c r="C117" s="507" t="s">
        <v>12</v>
      </c>
      <c r="D117" s="507" t="s">
        <v>12</v>
      </c>
      <c r="E117" s="507">
        <v>3342</v>
      </c>
      <c r="F117" s="507">
        <v>1086</v>
      </c>
      <c r="G117" s="508" t="s">
        <v>209</v>
      </c>
    </row>
    <row r="118" spans="1:7" ht="12.45" customHeight="1" x14ac:dyDescent="0.3">
      <c r="A118" s="1022" t="s">
        <v>189</v>
      </c>
      <c r="B118" s="1022"/>
      <c r="C118" s="507" t="s">
        <v>12</v>
      </c>
      <c r="D118" s="507" t="s">
        <v>12</v>
      </c>
      <c r="E118" s="507">
        <v>988</v>
      </c>
      <c r="F118" s="507">
        <v>277</v>
      </c>
      <c r="G118" s="508" t="s">
        <v>295</v>
      </c>
    </row>
    <row r="119" spans="1:7" ht="12.45" customHeight="1" x14ac:dyDescent="0.3">
      <c r="A119" s="1022" t="s">
        <v>99</v>
      </c>
      <c r="B119" s="1022"/>
      <c r="C119" s="507" t="s">
        <v>12</v>
      </c>
      <c r="D119" s="507" t="s">
        <v>12</v>
      </c>
      <c r="E119" s="507">
        <v>7177</v>
      </c>
      <c r="F119" s="507">
        <v>4925</v>
      </c>
      <c r="G119" s="508" t="s">
        <v>208</v>
      </c>
    </row>
    <row r="120" spans="1:7" ht="12.45" customHeight="1" x14ac:dyDescent="0.3">
      <c r="A120" s="864"/>
      <c r="B120" s="864"/>
      <c r="C120" s="507"/>
      <c r="D120" s="507"/>
      <c r="E120" s="507"/>
      <c r="F120" s="507"/>
      <c r="G120" s="508"/>
    </row>
    <row r="121" spans="1:7" ht="12.45" customHeight="1" x14ac:dyDescent="0.3">
      <c r="A121" s="1023" t="s">
        <v>965</v>
      </c>
      <c r="B121" s="1023"/>
      <c r="C121" s="507"/>
      <c r="D121" s="507"/>
      <c r="E121" s="507"/>
      <c r="F121" s="507"/>
      <c r="G121" s="509" t="s">
        <v>917</v>
      </c>
    </row>
    <row r="122" spans="1:7" ht="12.45" customHeight="1" x14ac:dyDescent="0.3">
      <c r="A122" s="1021" t="s">
        <v>953</v>
      </c>
      <c r="B122" s="1021"/>
      <c r="C122" s="510" t="s">
        <v>12</v>
      </c>
      <c r="D122" s="510" t="s">
        <v>12</v>
      </c>
      <c r="E122" s="510">
        <v>506</v>
      </c>
      <c r="F122" s="510">
        <v>413</v>
      </c>
      <c r="G122" s="511" t="s">
        <v>954</v>
      </c>
    </row>
    <row r="123" spans="1:7" ht="12.45" customHeight="1" x14ac:dyDescent="0.3">
      <c r="A123" s="1021" t="s">
        <v>955</v>
      </c>
      <c r="B123" s="1021"/>
      <c r="C123" s="510" t="s">
        <v>12</v>
      </c>
      <c r="D123" s="510" t="s">
        <v>12</v>
      </c>
      <c r="E123" s="510">
        <v>515</v>
      </c>
      <c r="F123" s="510">
        <v>479</v>
      </c>
      <c r="G123" s="511" t="s">
        <v>955</v>
      </c>
    </row>
    <row r="124" spans="1:7" ht="12.45" customHeight="1" x14ac:dyDescent="0.3">
      <c r="A124" s="1021" t="s">
        <v>956</v>
      </c>
      <c r="B124" s="1021"/>
      <c r="C124" s="510" t="s">
        <v>12</v>
      </c>
      <c r="D124" s="510" t="s">
        <v>12</v>
      </c>
      <c r="E124" s="510">
        <v>2670</v>
      </c>
      <c r="F124" s="510">
        <v>2167</v>
      </c>
      <c r="G124" s="511" t="s">
        <v>957</v>
      </c>
    </row>
    <row r="125" spans="1:7" ht="12.45" customHeight="1" x14ac:dyDescent="0.3">
      <c r="A125" s="1021" t="s">
        <v>958</v>
      </c>
      <c r="B125" s="1021"/>
      <c r="C125" s="510" t="s">
        <v>12</v>
      </c>
      <c r="D125" s="510" t="s">
        <v>12</v>
      </c>
      <c r="E125" s="510">
        <v>232</v>
      </c>
      <c r="F125" s="510">
        <v>212</v>
      </c>
      <c r="G125" s="511" t="s">
        <v>959</v>
      </c>
    </row>
    <row r="126" spans="1:7" ht="12.45" customHeight="1" x14ac:dyDescent="0.3">
      <c r="A126" s="1021" t="s">
        <v>960</v>
      </c>
      <c r="B126" s="1021"/>
      <c r="C126" s="510" t="s">
        <v>12</v>
      </c>
      <c r="D126" s="510" t="s">
        <v>12</v>
      </c>
      <c r="E126" s="510">
        <v>2263</v>
      </c>
      <c r="F126" s="510">
        <v>1280</v>
      </c>
      <c r="G126" s="511" t="s">
        <v>960</v>
      </c>
    </row>
    <row r="127" spans="1:7" ht="12.45" customHeight="1" x14ac:dyDescent="0.3">
      <c r="A127" s="1022" t="s">
        <v>961</v>
      </c>
      <c r="B127" s="1022"/>
      <c r="C127" s="507" t="s">
        <v>12</v>
      </c>
      <c r="D127" s="507" t="s">
        <v>12</v>
      </c>
      <c r="E127" s="507">
        <v>353</v>
      </c>
      <c r="F127" s="507">
        <v>168</v>
      </c>
      <c r="G127" s="508" t="s">
        <v>913</v>
      </c>
    </row>
    <row r="128" spans="1:7" ht="12.45" customHeight="1" x14ac:dyDescent="0.3">
      <c r="A128" s="1022" t="s">
        <v>384</v>
      </c>
      <c r="B128" s="1022"/>
      <c r="C128" s="507" t="s">
        <v>12</v>
      </c>
      <c r="D128" s="507" t="s">
        <v>12</v>
      </c>
      <c r="E128" s="507">
        <v>2216</v>
      </c>
      <c r="F128" s="507">
        <v>902</v>
      </c>
      <c r="G128" s="508" t="s">
        <v>385</v>
      </c>
    </row>
    <row r="129" spans="1:7" ht="12.45" customHeight="1" x14ac:dyDescent="0.3">
      <c r="A129" s="1022" t="s">
        <v>908</v>
      </c>
      <c r="B129" s="1022"/>
      <c r="C129" s="507" t="s">
        <v>12</v>
      </c>
      <c r="D129" s="507" t="s">
        <v>12</v>
      </c>
      <c r="E129" s="507">
        <v>1602</v>
      </c>
      <c r="F129" s="507">
        <v>365</v>
      </c>
      <c r="G129" s="508" t="s">
        <v>962</v>
      </c>
    </row>
    <row r="130" spans="1:7" ht="12.45" customHeight="1" x14ac:dyDescent="0.3">
      <c r="A130" s="1022" t="s">
        <v>110</v>
      </c>
      <c r="B130" s="1022"/>
      <c r="C130" s="507" t="s">
        <v>12</v>
      </c>
      <c r="D130" s="507" t="s">
        <v>12</v>
      </c>
      <c r="E130" s="507">
        <v>1152</v>
      </c>
      <c r="F130" s="507">
        <v>302</v>
      </c>
      <c r="G130" s="508" t="s">
        <v>219</v>
      </c>
    </row>
    <row r="131" spans="1:7" ht="12.45" customHeight="1" x14ac:dyDescent="0.3">
      <c r="A131" s="1022" t="s">
        <v>100</v>
      </c>
      <c r="B131" s="1022"/>
      <c r="C131" s="507">
        <v>3619</v>
      </c>
      <c r="D131" s="507">
        <v>1111</v>
      </c>
      <c r="E131" s="507" t="s">
        <v>12</v>
      </c>
      <c r="F131" s="507" t="s">
        <v>12</v>
      </c>
      <c r="G131" s="508" t="s">
        <v>209</v>
      </c>
    </row>
    <row r="132" spans="1:7" ht="12.45" customHeight="1" x14ac:dyDescent="0.3">
      <c r="A132" s="1022" t="s">
        <v>189</v>
      </c>
      <c r="B132" s="1022"/>
      <c r="C132" s="507">
        <v>1033</v>
      </c>
      <c r="D132" s="507">
        <v>310</v>
      </c>
      <c r="E132" s="507" t="s">
        <v>12</v>
      </c>
      <c r="F132" s="507" t="s">
        <v>12</v>
      </c>
      <c r="G132" s="508" t="s">
        <v>295</v>
      </c>
    </row>
    <row r="133" spans="1:7" ht="12.45" customHeight="1" x14ac:dyDescent="0.3">
      <c r="A133" s="1022" t="s">
        <v>99</v>
      </c>
      <c r="B133" s="1022"/>
      <c r="C133" s="507">
        <v>7104</v>
      </c>
      <c r="D133" s="507">
        <v>4961</v>
      </c>
      <c r="E133" s="507" t="s">
        <v>12</v>
      </c>
      <c r="F133" s="507" t="s">
        <v>12</v>
      </c>
      <c r="G133" s="508" t="s">
        <v>208</v>
      </c>
    </row>
    <row r="134" spans="1:7" ht="12.45" customHeight="1" x14ac:dyDescent="0.3">
      <c r="A134" s="814"/>
      <c r="B134" s="814"/>
      <c r="C134" s="507"/>
      <c r="D134" s="507"/>
      <c r="E134" s="507"/>
      <c r="F134" s="507"/>
      <c r="G134" s="508"/>
    </row>
    <row r="135" spans="1:7" ht="12.45" customHeight="1" x14ac:dyDescent="0.3">
      <c r="A135" s="1024" t="s">
        <v>1991</v>
      </c>
      <c r="B135" s="1024"/>
      <c r="C135" s="1024"/>
      <c r="D135" s="1024"/>
      <c r="E135" s="1024"/>
      <c r="F135" s="1024"/>
      <c r="G135" s="1024"/>
    </row>
    <row r="136" spans="1:7" ht="12.45" customHeight="1" x14ac:dyDescent="0.3">
      <c r="A136" s="814"/>
      <c r="B136" s="814"/>
      <c r="C136" s="507"/>
      <c r="D136" s="507"/>
      <c r="E136" s="507"/>
      <c r="F136" s="507"/>
      <c r="G136" s="508"/>
    </row>
    <row r="137" spans="1:7" ht="12.45" customHeight="1" x14ac:dyDescent="0.3">
      <c r="A137" s="1023" t="s">
        <v>952</v>
      </c>
      <c r="B137" s="1023"/>
      <c r="C137" s="512"/>
      <c r="D137" s="512"/>
      <c r="E137" s="512"/>
      <c r="F137" s="512"/>
      <c r="G137" s="509" t="s">
        <v>916</v>
      </c>
    </row>
    <row r="138" spans="1:7" ht="12.45" customHeight="1" x14ac:dyDescent="0.3">
      <c r="A138" s="1021" t="s">
        <v>953</v>
      </c>
      <c r="B138" s="1021"/>
      <c r="C138" s="510">
        <v>546</v>
      </c>
      <c r="D138" s="510">
        <v>399</v>
      </c>
      <c r="E138" s="510" t="s">
        <v>12</v>
      </c>
      <c r="F138" s="510" t="s">
        <v>12</v>
      </c>
      <c r="G138" s="511" t="s">
        <v>954</v>
      </c>
    </row>
    <row r="139" spans="1:7" ht="12.45" customHeight="1" x14ac:dyDescent="0.3">
      <c r="A139" s="1021" t="s">
        <v>955</v>
      </c>
      <c r="B139" s="1021"/>
      <c r="C139" s="510">
        <v>556</v>
      </c>
      <c r="D139" s="510">
        <v>546</v>
      </c>
      <c r="E139" s="510" t="s">
        <v>12</v>
      </c>
      <c r="F139" s="510" t="s">
        <v>12</v>
      </c>
      <c r="G139" s="511" t="s">
        <v>955</v>
      </c>
    </row>
    <row r="140" spans="1:7" ht="12.45" customHeight="1" x14ac:dyDescent="0.3">
      <c r="A140" s="1021" t="s">
        <v>956</v>
      </c>
      <c r="B140" s="1021"/>
      <c r="C140" s="510">
        <v>3037</v>
      </c>
      <c r="D140" s="510">
        <v>2219</v>
      </c>
      <c r="E140" s="510" t="s">
        <v>12</v>
      </c>
      <c r="F140" s="510" t="s">
        <v>12</v>
      </c>
      <c r="G140" s="511" t="s">
        <v>957</v>
      </c>
    </row>
    <row r="141" spans="1:7" ht="12.45" customHeight="1" x14ac:dyDescent="0.3">
      <c r="A141" s="1021" t="s">
        <v>958</v>
      </c>
      <c r="B141" s="1021"/>
      <c r="C141" s="510">
        <v>297</v>
      </c>
      <c r="D141" s="510">
        <v>221</v>
      </c>
      <c r="E141" s="510" t="s">
        <v>12</v>
      </c>
      <c r="F141" s="510" t="s">
        <v>12</v>
      </c>
      <c r="G141" s="511" t="s">
        <v>959</v>
      </c>
    </row>
    <row r="142" spans="1:7" ht="12.45" customHeight="1" x14ac:dyDescent="0.3">
      <c r="A142" s="1021" t="s">
        <v>960</v>
      </c>
      <c r="B142" s="1021"/>
      <c r="C142" s="510">
        <v>2570</v>
      </c>
      <c r="D142" s="510">
        <v>1481</v>
      </c>
      <c r="E142" s="510" t="s">
        <v>12</v>
      </c>
      <c r="F142" s="510" t="s">
        <v>12</v>
      </c>
      <c r="G142" s="511" t="s">
        <v>960</v>
      </c>
    </row>
    <row r="143" spans="1:7" ht="12.45" customHeight="1" x14ac:dyDescent="0.3">
      <c r="A143" s="1022" t="s">
        <v>961</v>
      </c>
      <c r="B143" s="1022"/>
      <c r="C143" s="507">
        <v>440</v>
      </c>
      <c r="D143" s="507">
        <v>198</v>
      </c>
      <c r="E143" s="507" t="s">
        <v>12</v>
      </c>
      <c r="F143" s="507" t="s">
        <v>12</v>
      </c>
      <c r="G143" s="508" t="s">
        <v>913</v>
      </c>
    </row>
    <row r="144" spans="1:7" ht="12.45" customHeight="1" x14ac:dyDescent="0.3">
      <c r="A144" s="1022" t="s">
        <v>384</v>
      </c>
      <c r="B144" s="1022"/>
      <c r="C144" s="507">
        <v>3158</v>
      </c>
      <c r="D144" s="507">
        <v>1153</v>
      </c>
      <c r="E144" s="507" t="s">
        <v>12</v>
      </c>
      <c r="F144" s="507" t="s">
        <v>12</v>
      </c>
      <c r="G144" s="508" t="s">
        <v>385</v>
      </c>
    </row>
    <row r="145" spans="1:7" ht="12.45" customHeight="1" x14ac:dyDescent="0.3">
      <c r="A145" s="1022" t="s">
        <v>908</v>
      </c>
      <c r="B145" s="1022"/>
      <c r="C145" s="507">
        <v>2354</v>
      </c>
      <c r="D145" s="507">
        <v>457</v>
      </c>
      <c r="E145" s="507" t="s">
        <v>12</v>
      </c>
      <c r="F145" s="507" t="s">
        <v>12</v>
      </c>
      <c r="G145" s="508" t="s">
        <v>962</v>
      </c>
    </row>
    <row r="146" spans="1:7" ht="12.45" customHeight="1" x14ac:dyDescent="0.3">
      <c r="A146" s="1022" t="s">
        <v>110</v>
      </c>
      <c r="B146" s="1022"/>
      <c r="C146" s="507" t="s">
        <v>12</v>
      </c>
      <c r="D146" s="507" t="s">
        <v>12</v>
      </c>
      <c r="E146" s="507">
        <v>2477</v>
      </c>
      <c r="F146" s="507">
        <v>584</v>
      </c>
      <c r="G146" s="508" t="s">
        <v>219</v>
      </c>
    </row>
    <row r="147" spans="1:7" ht="12.45" customHeight="1" x14ac:dyDescent="0.3">
      <c r="A147" s="1022" t="s">
        <v>100</v>
      </c>
      <c r="B147" s="1022"/>
      <c r="C147" s="507" t="s">
        <v>12</v>
      </c>
      <c r="D147" s="507" t="s">
        <v>12</v>
      </c>
      <c r="E147" s="507">
        <v>2974</v>
      </c>
      <c r="F147" s="507">
        <v>945</v>
      </c>
      <c r="G147" s="508" t="s">
        <v>209</v>
      </c>
    </row>
    <row r="148" spans="1:7" ht="12.45" customHeight="1" x14ac:dyDescent="0.3">
      <c r="A148" s="1022" t="s">
        <v>189</v>
      </c>
      <c r="B148" s="1022"/>
      <c r="C148" s="507" t="s">
        <v>12</v>
      </c>
      <c r="D148" s="507" t="s">
        <v>12</v>
      </c>
      <c r="E148" s="507">
        <v>833</v>
      </c>
      <c r="F148" s="507">
        <v>237</v>
      </c>
      <c r="G148" s="508" t="s">
        <v>295</v>
      </c>
    </row>
    <row r="149" spans="1:7" ht="12.45" customHeight="1" x14ac:dyDescent="0.3">
      <c r="A149" s="1022" t="s">
        <v>99</v>
      </c>
      <c r="B149" s="1022"/>
      <c r="C149" s="507" t="s">
        <v>12</v>
      </c>
      <c r="D149" s="507" t="s">
        <v>12</v>
      </c>
      <c r="E149" s="507">
        <v>6550</v>
      </c>
      <c r="F149" s="507">
        <v>4804</v>
      </c>
      <c r="G149" s="508" t="s">
        <v>208</v>
      </c>
    </row>
    <row r="150" spans="1:7" ht="12.45" customHeight="1" x14ac:dyDescent="0.3">
      <c r="A150" s="864"/>
      <c r="B150" s="864"/>
      <c r="C150" s="507"/>
      <c r="D150" s="507"/>
      <c r="E150" s="507"/>
      <c r="F150" s="507"/>
      <c r="G150" s="508"/>
    </row>
    <row r="151" spans="1:7" ht="12.45" customHeight="1" x14ac:dyDescent="0.3">
      <c r="A151" s="1023" t="s">
        <v>965</v>
      </c>
      <c r="B151" s="1023"/>
      <c r="C151" s="507"/>
      <c r="D151" s="507"/>
      <c r="E151" s="507"/>
      <c r="F151" s="507"/>
      <c r="G151" s="509" t="s">
        <v>917</v>
      </c>
    </row>
    <row r="152" spans="1:7" ht="12.45" customHeight="1" x14ac:dyDescent="0.3">
      <c r="A152" s="1021" t="s">
        <v>953</v>
      </c>
      <c r="B152" s="1021"/>
      <c r="C152" s="507" t="s">
        <v>12</v>
      </c>
      <c r="D152" s="507" t="s">
        <v>12</v>
      </c>
      <c r="E152" s="507">
        <v>552</v>
      </c>
      <c r="F152" s="507">
        <v>419</v>
      </c>
      <c r="G152" s="511" t="s">
        <v>954</v>
      </c>
    </row>
    <row r="153" spans="1:7" ht="12.45" customHeight="1" x14ac:dyDescent="0.3">
      <c r="A153" s="1021" t="s">
        <v>955</v>
      </c>
      <c r="B153" s="1021"/>
      <c r="C153" s="507" t="s">
        <v>12</v>
      </c>
      <c r="D153" s="507" t="s">
        <v>12</v>
      </c>
      <c r="E153" s="507">
        <v>578</v>
      </c>
      <c r="F153" s="507">
        <v>492</v>
      </c>
      <c r="G153" s="511" t="s">
        <v>955</v>
      </c>
    </row>
    <row r="154" spans="1:7" ht="12.45" customHeight="1" x14ac:dyDescent="0.3">
      <c r="A154" s="1021" t="s">
        <v>956</v>
      </c>
      <c r="B154" s="1021"/>
      <c r="C154" s="507" t="s">
        <v>12</v>
      </c>
      <c r="D154" s="507" t="s">
        <v>12</v>
      </c>
      <c r="E154" s="507">
        <v>2956</v>
      </c>
      <c r="F154" s="507">
        <v>2240</v>
      </c>
      <c r="G154" s="511" t="s">
        <v>957</v>
      </c>
    </row>
    <row r="155" spans="1:7" ht="12.45" customHeight="1" x14ac:dyDescent="0.3">
      <c r="A155" s="1021" t="s">
        <v>958</v>
      </c>
      <c r="B155" s="1021"/>
      <c r="C155" s="507" t="s">
        <v>12</v>
      </c>
      <c r="D155" s="507" t="s">
        <v>12</v>
      </c>
      <c r="E155" s="507">
        <v>271</v>
      </c>
      <c r="F155" s="507">
        <v>217</v>
      </c>
      <c r="G155" s="511" t="s">
        <v>959</v>
      </c>
    </row>
    <row r="156" spans="1:7" ht="12.45" customHeight="1" x14ac:dyDescent="0.3">
      <c r="A156" s="1021" t="s">
        <v>960</v>
      </c>
      <c r="B156" s="1021"/>
      <c r="C156" s="507" t="s">
        <v>12</v>
      </c>
      <c r="D156" s="507" t="s">
        <v>12</v>
      </c>
      <c r="E156" s="507">
        <v>2558</v>
      </c>
      <c r="F156" s="507">
        <v>1378</v>
      </c>
      <c r="G156" s="511" t="s">
        <v>960</v>
      </c>
    </row>
    <row r="157" spans="1:7" ht="12.45" customHeight="1" x14ac:dyDescent="0.3">
      <c r="A157" s="1022" t="s">
        <v>961</v>
      </c>
      <c r="B157" s="1022"/>
      <c r="C157" s="507" t="s">
        <v>12</v>
      </c>
      <c r="D157" s="507" t="s">
        <v>12</v>
      </c>
      <c r="E157" s="507">
        <v>474</v>
      </c>
      <c r="F157" s="507">
        <v>204</v>
      </c>
      <c r="G157" s="508" t="s">
        <v>913</v>
      </c>
    </row>
    <row r="158" spans="1:7" ht="12.45" customHeight="1" x14ac:dyDescent="0.3">
      <c r="A158" s="1022" t="s">
        <v>384</v>
      </c>
      <c r="B158" s="1022"/>
      <c r="C158" s="507" t="s">
        <v>12</v>
      </c>
      <c r="D158" s="507" t="s">
        <v>12</v>
      </c>
      <c r="E158" s="507">
        <v>3142</v>
      </c>
      <c r="F158" s="507">
        <v>1141</v>
      </c>
      <c r="G158" s="508" t="s">
        <v>385</v>
      </c>
    </row>
    <row r="159" spans="1:7" ht="12.45" customHeight="1" x14ac:dyDescent="0.3">
      <c r="A159" s="1022" t="s">
        <v>908</v>
      </c>
      <c r="B159" s="1022"/>
      <c r="C159" s="507" t="s">
        <v>12</v>
      </c>
      <c r="D159" s="507" t="s">
        <v>12</v>
      </c>
      <c r="E159" s="507">
        <v>2302</v>
      </c>
      <c r="F159" s="507">
        <v>479</v>
      </c>
      <c r="G159" s="508" t="s">
        <v>962</v>
      </c>
    </row>
    <row r="160" spans="1:7" ht="12.45" customHeight="1" x14ac:dyDescent="0.3">
      <c r="A160" s="1022" t="s">
        <v>110</v>
      </c>
      <c r="B160" s="1022"/>
      <c r="C160" s="507">
        <v>2463</v>
      </c>
      <c r="D160" s="507">
        <v>625</v>
      </c>
      <c r="E160" s="507" t="s">
        <v>12</v>
      </c>
      <c r="F160" s="507" t="s">
        <v>12</v>
      </c>
      <c r="G160" s="508" t="s">
        <v>219</v>
      </c>
    </row>
    <row r="161" spans="1:7" ht="12.45" customHeight="1" x14ac:dyDescent="0.3">
      <c r="A161" s="1022" t="s">
        <v>100</v>
      </c>
      <c r="B161" s="1022"/>
      <c r="C161" s="507">
        <v>3183</v>
      </c>
      <c r="D161" s="507">
        <v>953</v>
      </c>
      <c r="E161" s="507" t="s">
        <v>12</v>
      </c>
      <c r="F161" s="507" t="s">
        <v>12</v>
      </c>
      <c r="G161" s="508" t="s">
        <v>209</v>
      </c>
    </row>
    <row r="162" spans="1:7" ht="12.45" customHeight="1" x14ac:dyDescent="0.3">
      <c r="A162" s="1022" t="s">
        <v>189</v>
      </c>
      <c r="B162" s="1022"/>
      <c r="C162" s="507">
        <v>867</v>
      </c>
      <c r="D162" s="507">
        <v>268</v>
      </c>
      <c r="E162" s="507" t="s">
        <v>12</v>
      </c>
      <c r="F162" s="507" t="s">
        <v>12</v>
      </c>
      <c r="G162" s="508" t="s">
        <v>295</v>
      </c>
    </row>
    <row r="163" spans="1:7" ht="12.45" customHeight="1" x14ac:dyDescent="0.3">
      <c r="A163" s="1022" t="s">
        <v>99</v>
      </c>
      <c r="B163" s="1022"/>
      <c r="C163" s="507">
        <v>6445</v>
      </c>
      <c r="D163" s="507">
        <v>4829</v>
      </c>
      <c r="E163" s="507" t="s">
        <v>12</v>
      </c>
      <c r="F163" s="507" t="s">
        <v>12</v>
      </c>
      <c r="G163" s="508" t="s">
        <v>208</v>
      </c>
    </row>
    <row r="164" spans="1:7" ht="12.45" customHeight="1" x14ac:dyDescent="0.3">
      <c r="A164" s="864"/>
      <c r="B164" s="864"/>
      <c r="C164" s="507"/>
      <c r="D164" s="507"/>
      <c r="E164" s="507"/>
      <c r="F164" s="507"/>
      <c r="G164" s="508"/>
    </row>
    <row r="165" spans="1:7" ht="12.45" customHeight="1" x14ac:dyDescent="0.3">
      <c r="A165" s="1024" t="s">
        <v>969</v>
      </c>
      <c r="B165" s="1024"/>
      <c r="C165" s="1024"/>
      <c r="D165" s="1024"/>
      <c r="E165" s="1024"/>
      <c r="F165" s="1024"/>
      <c r="G165" s="1024"/>
    </row>
    <row r="166" spans="1:7" ht="12.45" customHeight="1" x14ac:dyDescent="0.3">
      <c r="A166" s="864"/>
      <c r="B166" s="864"/>
      <c r="C166" s="507"/>
      <c r="D166" s="507"/>
      <c r="E166" s="507"/>
      <c r="F166" s="507"/>
      <c r="G166" s="508"/>
    </row>
    <row r="167" spans="1:7" ht="12.45" customHeight="1" x14ac:dyDescent="0.3">
      <c r="A167" s="1023" t="s">
        <v>952</v>
      </c>
      <c r="B167" s="1023"/>
      <c r="C167" s="512"/>
      <c r="D167" s="512"/>
      <c r="E167" s="512"/>
      <c r="F167" s="512"/>
      <c r="G167" s="509" t="s">
        <v>916</v>
      </c>
    </row>
    <row r="168" spans="1:7" ht="12.45" customHeight="1" x14ac:dyDescent="0.3">
      <c r="A168" s="1021" t="s">
        <v>953</v>
      </c>
      <c r="B168" s="1021"/>
      <c r="C168" s="510">
        <v>638</v>
      </c>
      <c r="D168" s="510">
        <v>406</v>
      </c>
      <c r="E168" s="510" t="s">
        <v>12</v>
      </c>
      <c r="F168" s="510" t="s">
        <v>12</v>
      </c>
      <c r="G168" s="511" t="s">
        <v>954</v>
      </c>
    </row>
    <row r="169" spans="1:7" ht="12.45" customHeight="1" x14ac:dyDescent="0.3">
      <c r="A169" s="1021" t="s">
        <v>955</v>
      </c>
      <c r="B169" s="1021"/>
      <c r="C169" s="510">
        <v>687</v>
      </c>
      <c r="D169" s="510">
        <v>562</v>
      </c>
      <c r="E169" s="510" t="s">
        <v>12</v>
      </c>
      <c r="F169" s="510" t="s">
        <v>12</v>
      </c>
      <c r="G169" s="511" t="s">
        <v>955</v>
      </c>
    </row>
    <row r="170" spans="1:7" ht="12.45" customHeight="1" x14ac:dyDescent="0.3">
      <c r="A170" s="1021" t="s">
        <v>956</v>
      </c>
      <c r="B170" s="1021"/>
      <c r="C170" s="510">
        <v>3587</v>
      </c>
      <c r="D170" s="510">
        <v>2295</v>
      </c>
      <c r="E170" s="510" t="s">
        <v>12</v>
      </c>
      <c r="F170" s="510" t="s">
        <v>12</v>
      </c>
      <c r="G170" s="511" t="s">
        <v>957</v>
      </c>
    </row>
    <row r="171" spans="1:7" ht="12.45" customHeight="1" x14ac:dyDescent="0.3">
      <c r="A171" s="1021" t="s">
        <v>958</v>
      </c>
      <c r="B171" s="1021"/>
      <c r="C171" s="510">
        <v>375</v>
      </c>
      <c r="D171" s="510">
        <v>227</v>
      </c>
      <c r="E171" s="510" t="s">
        <v>12</v>
      </c>
      <c r="F171" s="510" t="s">
        <v>12</v>
      </c>
      <c r="G171" s="511" t="s">
        <v>959</v>
      </c>
    </row>
    <row r="172" spans="1:7" ht="12.45" customHeight="1" x14ac:dyDescent="0.3">
      <c r="A172" s="1021" t="s">
        <v>960</v>
      </c>
      <c r="B172" s="1021"/>
      <c r="C172" s="510">
        <v>3010</v>
      </c>
      <c r="D172" s="510">
        <v>1606</v>
      </c>
      <c r="E172" s="510" t="s">
        <v>12</v>
      </c>
      <c r="F172" s="510" t="s">
        <v>12</v>
      </c>
      <c r="G172" s="511" t="s">
        <v>960</v>
      </c>
    </row>
    <row r="173" spans="1:7" ht="12.45" customHeight="1" x14ac:dyDescent="0.3">
      <c r="A173" s="1022" t="s">
        <v>961</v>
      </c>
      <c r="B173" s="1022"/>
      <c r="C173" s="507">
        <v>636</v>
      </c>
      <c r="D173" s="507">
        <v>262</v>
      </c>
      <c r="E173" s="507" t="s">
        <v>12</v>
      </c>
      <c r="F173" s="507" t="s">
        <v>12</v>
      </c>
      <c r="G173" s="508" t="s">
        <v>913</v>
      </c>
    </row>
    <row r="174" spans="1:7" ht="12.45" customHeight="1" x14ac:dyDescent="0.3">
      <c r="A174" s="1022" t="s">
        <v>384</v>
      </c>
      <c r="B174" s="1022"/>
      <c r="C174" s="507">
        <v>3833</v>
      </c>
      <c r="D174" s="507">
        <v>1336</v>
      </c>
      <c r="E174" s="507" t="s">
        <v>12</v>
      </c>
      <c r="F174" s="507" t="s">
        <v>12</v>
      </c>
      <c r="G174" s="508" t="s">
        <v>385</v>
      </c>
    </row>
    <row r="175" spans="1:7" ht="12.45" customHeight="1" x14ac:dyDescent="0.3">
      <c r="A175" s="1022" t="s">
        <v>908</v>
      </c>
      <c r="B175" s="1022"/>
      <c r="C175" s="507" t="s">
        <v>12</v>
      </c>
      <c r="D175" s="507" t="s">
        <v>12</v>
      </c>
      <c r="E175" s="507">
        <v>2089</v>
      </c>
      <c r="F175" s="507">
        <v>474</v>
      </c>
      <c r="G175" s="508" t="s">
        <v>962</v>
      </c>
    </row>
    <row r="176" spans="1:7" ht="12.45" customHeight="1" x14ac:dyDescent="0.3">
      <c r="A176" s="1022" t="s">
        <v>110</v>
      </c>
      <c r="B176" s="1022"/>
      <c r="C176" s="507" t="s">
        <v>12</v>
      </c>
      <c r="D176" s="507" t="s">
        <v>12</v>
      </c>
      <c r="E176" s="507">
        <v>1777</v>
      </c>
      <c r="F176" s="507">
        <v>470</v>
      </c>
      <c r="G176" s="508" t="s">
        <v>219</v>
      </c>
    </row>
    <row r="177" spans="1:7" ht="12.45" customHeight="1" x14ac:dyDescent="0.3">
      <c r="A177" s="1022" t="s">
        <v>100</v>
      </c>
      <c r="B177" s="1022"/>
      <c r="C177" s="507" t="s">
        <v>12</v>
      </c>
      <c r="D177" s="507" t="s">
        <v>12</v>
      </c>
      <c r="E177" s="507">
        <v>2232</v>
      </c>
      <c r="F177" s="507">
        <v>779</v>
      </c>
      <c r="G177" s="508" t="s">
        <v>209</v>
      </c>
    </row>
    <row r="178" spans="1:7" ht="12.45" customHeight="1" x14ac:dyDescent="0.3">
      <c r="A178" s="1022" t="s">
        <v>189</v>
      </c>
      <c r="B178" s="1022"/>
      <c r="C178" s="507" t="s">
        <v>12</v>
      </c>
      <c r="D178" s="507" t="s">
        <v>12</v>
      </c>
      <c r="E178" s="507">
        <v>635</v>
      </c>
      <c r="F178" s="507">
        <v>203</v>
      </c>
      <c r="G178" s="508" t="s">
        <v>295</v>
      </c>
    </row>
    <row r="179" spans="1:7" ht="12.45" customHeight="1" x14ac:dyDescent="0.3">
      <c r="A179" s="1022" t="s">
        <v>99</v>
      </c>
      <c r="B179" s="1022"/>
      <c r="C179" s="507" t="s">
        <v>12</v>
      </c>
      <c r="D179" s="507" t="s">
        <v>12</v>
      </c>
      <c r="E179" s="507">
        <v>5888</v>
      </c>
      <c r="F179" s="507">
        <v>4640</v>
      </c>
      <c r="G179" s="508" t="s">
        <v>208</v>
      </c>
    </row>
    <row r="180" spans="1:7" ht="12.45" customHeight="1" x14ac:dyDescent="0.3">
      <c r="A180" s="864"/>
      <c r="B180" s="864"/>
      <c r="C180" s="507"/>
      <c r="D180" s="507"/>
      <c r="E180" s="507"/>
      <c r="F180" s="507"/>
      <c r="G180" s="508"/>
    </row>
    <row r="181" spans="1:7" ht="12.45" customHeight="1" x14ac:dyDescent="0.3">
      <c r="A181" s="1023" t="s">
        <v>965</v>
      </c>
      <c r="B181" s="1023"/>
      <c r="C181" s="507"/>
      <c r="D181" s="507"/>
      <c r="E181" s="507"/>
      <c r="F181" s="507"/>
      <c r="G181" s="509" t="s">
        <v>917</v>
      </c>
    </row>
    <row r="182" spans="1:7" ht="12.45" customHeight="1" x14ac:dyDescent="0.3">
      <c r="A182" s="1021" t="s">
        <v>953</v>
      </c>
      <c r="B182" s="1021"/>
      <c r="C182" s="507" t="s">
        <v>12</v>
      </c>
      <c r="D182" s="507" t="s">
        <v>12</v>
      </c>
      <c r="E182" s="507">
        <v>629</v>
      </c>
      <c r="F182" s="507">
        <v>424</v>
      </c>
      <c r="G182" s="511" t="s">
        <v>954</v>
      </c>
    </row>
    <row r="183" spans="1:7" ht="12.45" customHeight="1" x14ac:dyDescent="0.3">
      <c r="A183" s="1021" t="s">
        <v>955</v>
      </c>
      <c r="B183" s="1021"/>
      <c r="C183" s="507" t="s">
        <v>12</v>
      </c>
      <c r="D183" s="507" t="s">
        <v>12</v>
      </c>
      <c r="E183" s="507">
        <v>697</v>
      </c>
      <c r="F183" s="507">
        <v>504</v>
      </c>
      <c r="G183" s="511" t="s">
        <v>955</v>
      </c>
    </row>
    <row r="184" spans="1:7" ht="12.45" customHeight="1" x14ac:dyDescent="0.3">
      <c r="A184" s="1021" t="s">
        <v>956</v>
      </c>
      <c r="B184" s="1021"/>
      <c r="C184" s="507" t="s">
        <v>12</v>
      </c>
      <c r="D184" s="507" t="s">
        <v>12</v>
      </c>
      <c r="E184" s="507">
        <v>3447</v>
      </c>
      <c r="F184" s="507">
        <v>2311</v>
      </c>
      <c r="G184" s="511" t="s">
        <v>957</v>
      </c>
    </row>
    <row r="185" spans="1:7" ht="12.45" customHeight="1" x14ac:dyDescent="0.3">
      <c r="A185" s="1021" t="s">
        <v>958</v>
      </c>
      <c r="B185" s="1021"/>
      <c r="C185" s="507" t="s">
        <v>12</v>
      </c>
      <c r="D185" s="507" t="s">
        <v>12</v>
      </c>
      <c r="E185" s="507">
        <v>337</v>
      </c>
      <c r="F185" s="507">
        <v>222</v>
      </c>
      <c r="G185" s="511" t="s">
        <v>959</v>
      </c>
    </row>
    <row r="186" spans="1:7" ht="12.45" customHeight="1" x14ac:dyDescent="0.3">
      <c r="A186" s="1021" t="s">
        <v>960</v>
      </c>
      <c r="B186" s="1021"/>
      <c r="C186" s="507" t="s">
        <v>12</v>
      </c>
      <c r="D186" s="507" t="s">
        <v>12</v>
      </c>
      <c r="E186" s="507">
        <v>2978</v>
      </c>
      <c r="F186" s="507">
        <v>1502</v>
      </c>
      <c r="G186" s="511" t="s">
        <v>960</v>
      </c>
    </row>
    <row r="187" spans="1:7" ht="12.45" customHeight="1" x14ac:dyDescent="0.3">
      <c r="A187" s="1022" t="s">
        <v>961</v>
      </c>
      <c r="B187" s="1022"/>
      <c r="C187" s="507" t="s">
        <v>12</v>
      </c>
      <c r="D187" s="507" t="s">
        <v>12</v>
      </c>
      <c r="E187" s="507">
        <v>674</v>
      </c>
      <c r="F187" s="507">
        <v>269</v>
      </c>
      <c r="G187" s="508" t="s">
        <v>913</v>
      </c>
    </row>
    <row r="188" spans="1:7" ht="12.45" customHeight="1" x14ac:dyDescent="0.3">
      <c r="A188" s="1022" t="s">
        <v>384</v>
      </c>
      <c r="B188" s="1022"/>
      <c r="C188" s="507" t="s">
        <v>12</v>
      </c>
      <c r="D188" s="507" t="s">
        <v>12</v>
      </c>
      <c r="E188" s="507">
        <v>3858</v>
      </c>
      <c r="F188" s="507">
        <v>1333</v>
      </c>
      <c r="G188" s="508" t="s">
        <v>385</v>
      </c>
    </row>
    <row r="189" spans="1:7" ht="12.45" customHeight="1" x14ac:dyDescent="0.3">
      <c r="A189" s="1022" t="s">
        <v>908</v>
      </c>
      <c r="B189" s="1022"/>
      <c r="C189" s="507">
        <v>2163</v>
      </c>
      <c r="D189" s="507">
        <v>476</v>
      </c>
      <c r="E189" s="507" t="s">
        <v>12</v>
      </c>
      <c r="F189" s="507" t="s">
        <v>12</v>
      </c>
      <c r="G189" s="508" t="s">
        <v>962</v>
      </c>
    </row>
    <row r="190" spans="1:7" ht="12.45" customHeight="1" x14ac:dyDescent="0.3">
      <c r="A190" s="1022" t="s">
        <v>110</v>
      </c>
      <c r="B190" s="1022"/>
      <c r="C190" s="507">
        <v>1712</v>
      </c>
      <c r="D190" s="507">
        <v>498</v>
      </c>
      <c r="E190" s="507" t="s">
        <v>12</v>
      </c>
      <c r="F190" s="507" t="s">
        <v>12</v>
      </c>
      <c r="G190" s="508" t="s">
        <v>219</v>
      </c>
    </row>
    <row r="191" spans="1:7" ht="12.45" customHeight="1" x14ac:dyDescent="0.3">
      <c r="A191" s="1022" t="s">
        <v>100</v>
      </c>
      <c r="B191" s="1022"/>
      <c r="C191" s="507">
        <v>2401</v>
      </c>
      <c r="D191" s="507">
        <v>784</v>
      </c>
      <c r="E191" s="507" t="s">
        <v>12</v>
      </c>
      <c r="F191" s="507" t="s">
        <v>12</v>
      </c>
      <c r="G191" s="508" t="s">
        <v>209</v>
      </c>
    </row>
    <row r="192" spans="1:7" ht="12.45" customHeight="1" x14ac:dyDescent="0.3">
      <c r="A192" s="1022" t="s">
        <v>189</v>
      </c>
      <c r="B192" s="1022"/>
      <c r="C192" s="507">
        <v>667</v>
      </c>
      <c r="D192" s="507">
        <v>236</v>
      </c>
      <c r="E192" s="507" t="s">
        <v>12</v>
      </c>
      <c r="F192" s="507" t="s">
        <v>12</v>
      </c>
      <c r="G192" s="508" t="s">
        <v>295</v>
      </c>
    </row>
    <row r="193" spans="1:8" ht="12.45" customHeight="1" x14ac:dyDescent="0.3">
      <c r="A193" s="1022" t="s">
        <v>99</v>
      </c>
      <c r="B193" s="1022"/>
      <c r="C193" s="507">
        <v>5824</v>
      </c>
      <c r="D193" s="507">
        <v>4699</v>
      </c>
      <c r="E193" s="507" t="s">
        <v>12</v>
      </c>
      <c r="F193" s="507" t="s">
        <v>12</v>
      </c>
      <c r="G193" s="508" t="s">
        <v>208</v>
      </c>
    </row>
    <row r="194" spans="1:8" ht="12.45" customHeight="1" x14ac:dyDescent="0.3">
      <c r="A194" s="864"/>
      <c r="B194" s="864"/>
      <c r="C194" s="507"/>
      <c r="D194" s="507"/>
      <c r="E194" s="507"/>
      <c r="F194" s="507"/>
      <c r="G194" s="508"/>
    </row>
    <row r="195" spans="1:8" ht="12.45" customHeight="1" x14ac:dyDescent="0.3">
      <c r="A195" s="864"/>
      <c r="B195" s="864"/>
      <c r="C195" s="864"/>
      <c r="D195" s="507"/>
      <c r="E195" s="507"/>
      <c r="F195" s="507"/>
      <c r="G195" s="508"/>
      <c r="H195" s="18"/>
    </row>
    <row r="196" spans="1:8" ht="12.45" customHeight="1" x14ac:dyDescent="0.3">
      <c r="A196" s="1024" t="s">
        <v>970</v>
      </c>
      <c r="B196" s="1024"/>
      <c r="C196" s="1024"/>
      <c r="D196" s="1024"/>
      <c r="E196" s="1024"/>
      <c r="F196" s="1024"/>
      <c r="G196" s="1024"/>
      <c r="H196" s="152"/>
    </row>
    <row r="197" spans="1:8" ht="12.45" customHeight="1" x14ac:dyDescent="0.3">
      <c r="A197" s="864"/>
      <c r="B197" s="864"/>
      <c r="C197" s="513"/>
      <c r="D197" s="507"/>
      <c r="E197" s="507"/>
      <c r="F197" s="507"/>
      <c r="G197" s="508"/>
      <c r="H197" s="18"/>
    </row>
    <row r="198" spans="1:8" ht="12.45" customHeight="1" x14ac:dyDescent="0.3">
      <c r="A198" s="1023" t="s">
        <v>952</v>
      </c>
      <c r="B198" s="1023"/>
      <c r="C198" s="514"/>
      <c r="D198" s="512"/>
      <c r="E198" s="512"/>
      <c r="F198" s="512"/>
      <c r="G198" s="509" t="s">
        <v>916</v>
      </c>
    </row>
    <row r="199" spans="1:8" ht="12.45" customHeight="1" x14ac:dyDescent="0.3">
      <c r="A199" s="1021" t="s">
        <v>953</v>
      </c>
      <c r="B199" s="1021"/>
      <c r="C199" s="510">
        <v>793</v>
      </c>
      <c r="D199" s="510">
        <v>452</v>
      </c>
      <c r="E199" s="510" t="s">
        <v>12</v>
      </c>
      <c r="F199" s="510" t="s">
        <v>12</v>
      </c>
      <c r="G199" s="511" t="s">
        <v>954</v>
      </c>
    </row>
    <row r="200" spans="1:8" ht="12.45" customHeight="1" x14ac:dyDescent="0.3">
      <c r="A200" s="1021" t="s">
        <v>955</v>
      </c>
      <c r="B200" s="1021"/>
      <c r="C200" s="510">
        <v>949</v>
      </c>
      <c r="D200" s="510">
        <v>662</v>
      </c>
      <c r="E200" s="510" t="s">
        <v>12</v>
      </c>
      <c r="F200" s="510" t="s">
        <v>12</v>
      </c>
      <c r="G200" s="511" t="s">
        <v>955</v>
      </c>
    </row>
    <row r="201" spans="1:8" ht="12.45" customHeight="1" x14ac:dyDescent="0.3">
      <c r="A201" s="1021" t="s">
        <v>956</v>
      </c>
      <c r="B201" s="1021"/>
      <c r="C201" s="510">
        <v>5218</v>
      </c>
      <c r="D201" s="510">
        <v>2816</v>
      </c>
      <c r="E201" s="510" t="s">
        <v>12</v>
      </c>
      <c r="F201" s="510" t="s">
        <v>12</v>
      </c>
      <c r="G201" s="511" t="s">
        <v>957</v>
      </c>
    </row>
    <row r="202" spans="1:8" ht="12.45" customHeight="1" x14ac:dyDescent="0.3">
      <c r="A202" s="1021" t="s">
        <v>958</v>
      </c>
      <c r="B202" s="1021"/>
      <c r="C202" s="510">
        <v>517</v>
      </c>
      <c r="D202" s="510">
        <v>262</v>
      </c>
      <c r="E202" s="510" t="s">
        <v>12</v>
      </c>
      <c r="F202" s="510" t="s">
        <v>12</v>
      </c>
      <c r="G202" s="511" t="s">
        <v>959</v>
      </c>
    </row>
    <row r="203" spans="1:8" ht="12.45" customHeight="1" x14ac:dyDescent="0.3">
      <c r="A203" s="1021" t="s">
        <v>960</v>
      </c>
      <c r="B203" s="1021"/>
      <c r="C203" s="510">
        <v>6167</v>
      </c>
      <c r="D203" s="510">
        <v>2602</v>
      </c>
      <c r="E203" s="510" t="s">
        <v>12</v>
      </c>
      <c r="F203" s="510" t="s">
        <v>12</v>
      </c>
      <c r="G203" s="511" t="s">
        <v>960</v>
      </c>
    </row>
    <row r="204" spans="1:8" ht="12.45" customHeight="1" x14ac:dyDescent="0.3">
      <c r="A204" s="1022" t="s">
        <v>961</v>
      </c>
      <c r="B204" s="1022"/>
      <c r="C204" s="507">
        <v>2058</v>
      </c>
      <c r="D204" s="507">
        <v>579</v>
      </c>
      <c r="E204" s="507" t="s">
        <v>12</v>
      </c>
      <c r="F204" s="507" t="s">
        <v>12</v>
      </c>
      <c r="G204" s="508" t="s">
        <v>913</v>
      </c>
    </row>
    <row r="205" spans="1:8" ht="12.45" customHeight="1" x14ac:dyDescent="0.3">
      <c r="A205" s="1022" t="s">
        <v>384</v>
      </c>
      <c r="B205" s="1022"/>
      <c r="C205" s="507" t="s">
        <v>12</v>
      </c>
      <c r="D205" s="507" t="s">
        <v>12</v>
      </c>
      <c r="E205" s="507">
        <v>6668</v>
      </c>
      <c r="F205" s="507">
        <v>2058</v>
      </c>
      <c r="G205" s="508" t="s">
        <v>385</v>
      </c>
    </row>
    <row r="206" spans="1:8" ht="12.45" customHeight="1" x14ac:dyDescent="0.3">
      <c r="A206" s="1022" t="s">
        <v>908</v>
      </c>
      <c r="B206" s="1022"/>
      <c r="C206" s="507" t="s">
        <v>12</v>
      </c>
      <c r="D206" s="507" t="s">
        <v>12</v>
      </c>
      <c r="E206" s="507">
        <v>1373</v>
      </c>
      <c r="F206" s="507">
        <v>282</v>
      </c>
      <c r="G206" s="508" t="s">
        <v>962</v>
      </c>
    </row>
    <row r="207" spans="1:8" ht="12.45" customHeight="1" x14ac:dyDescent="0.3">
      <c r="A207" s="1022" t="s">
        <v>110</v>
      </c>
      <c r="B207" s="1022"/>
      <c r="C207" s="507" t="s">
        <v>12</v>
      </c>
      <c r="D207" s="507" t="s">
        <v>12</v>
      </c>
      <c r="E207" s="507">
        <v>850</v>
      </c>
      <c r="F207" s="507">
        <v>231</v>
      </c>
      <c r="G207" s="508" t="s">
        <v>219</v>
      </c>
    </row>
    <row r="208" spans="1:8" ht="12.45" customHeight="1" x14ac:dyDescent="0.3">
      <c r="A208" s="1022" t="s">
        <v>100</v>
      </c>
      <c r="B208" s="1022"/>
      <c r="C208" s="507" t="s">
        <v>12</v>
      </c>
      <c r="D208" s="507" t="s">
        <v>12</v>
      </c>
      <c r="E208" s="507">
        <v>1269</v>
      </c>
      <c r="F208" s="507">
        <v>408</v>
      </c>
      <c r="G208" s="508" t="s">
        <v>209</v>
      </c>
    </row>
    <row r="209" spans="1:7" ht="12.45" customHeight="1" x14ac:dyDescent="0.3">
      <c r="A209" s="1022" t="s">
        <v>189</v>
      </c>
      <c r="B209" s="1022"/>
      <c r="C209" s="507" t="s">
        <v>12</v>
      </c>
      <c r="D209" s="507" t="s">
        <v>12</v>
      </c>
      <c r="E209" s="507">
        <v>394</v>
      </c>
      <c r="F209" s="507">
        <v>137</v>
      </c>
      <c r="G209" s="508" t="s">
        <v>295</v>
      </c>
    </row>
    <row r="210" spans="1:7" ht="12.45" customHeight="1" x14ac:dyDescent="0.3">
      <c r="A210" s="1022" t="s">
        <v>99</v>
      </c>
      <c r="B210" s="1022"/>
      <c r="C210" s="507" t="s">
        <v>12</v>
      </c>
      <c r="D210" s="507" t="s">
        <v>12</v>
      </c>
      <c r="E210" s="507">
        <v>4876</v>
      </c>
      <c r="F210" s="507">
        <v>4174</v>
      </c>
      <c r="G210" s="508" t="s">
        <v>208</v>
      </c>
    </row>
    <row r="211" spans="1:7" ht="12.45" customHeight="1" x14ac:dyDescent="0.3">
      <c r="A211" s="864"/>
      <c r="B211" s="864"/>
      <c r="C211" s="507"/>
      <c r="D211" s="507"/>
      <c r="E211" s="507"/>
      <c r="F211" s="507"/>
      <c r="G211" s="508"/>
    </row>
    <row r="212" spans="1:7" ht="12.45" customHeight="1" x14ac:dyDescent="0.3">
      <c r="A212" s="1023" t="s">
        <v>965</v>
      </c>
      <c r="B212" s="1023"/>
      <c r="C212" s="507"/>
      <c r="D212" s="507"/>
      <c r="E212" s="507"/>
      <c r="F212" s="507"/>
      <c r="G212" s="509" t="s">
        <v>917</v>
      </c>
    </row>
    <row r="213" spans="1:7" ht="12.45" customHeight="1" x14ac:dyDescent="0.3">
      <c r="A213" s="1021" t="s">
        <v>953</v>
      </c>
      <c r="B213" s="1021"/>
      <c r="C213" s="507" t="s">
        <v>12</v>
      </c>
      <c r="D213" s="507" t="s">
        <v>12</v>
      </c>
      <c r="E213" s="507">
        <v>784</v>
      </c>
      <c r="F213" s="507">
        <v>468</v>
      </c>
      <c r="G213" s="511" t="s">
        <v>954</v>
      </c>
    </row>
    <row r="214" spans="1:7" ht="12.45" customHeight="1" x14ac:dyDescent="0.3">
      <c r="A214" s="1021" t="s">
        <v>955</v>
      </c>
      <c r="B214" s="1021"/>
      <c r="C214" s="507" t="s">
        <v>12</v>
      </c>
      <c r="D214" s="507" t="s">
        <v>12</v>
      </c>
      <c r="E214" s="507">
        <v>974</v>
      </c>
      <c r="F214" s="507">
        <v>602</v>
      </c>
      <c r="G214" s="511" t="s">
        <v>955</v>
      </c>
    </row>
    <row r="215" spans="1:7" ht="12.45" customHeight="1" x14ac:dyDescent="0.3">
      <c r="A215" s="1021" t="s">
        <v>956</v>
      </c>
      <c r="B215" s="1021"/>
      <c r="C215" s="507" t="s">
        <v>12</v>
      </c>
      <c r="D215" s="507" t="s">
        <v>12</v>
      </c>
      <c r="E215" s="507">
        <v>5073</v>
      </c>
      <c r="F215" s="507">
        <v>2849</v>
      </c>
      <c r="G215" s="511" t="s">
        <v>957</v>
      </c>
    </row>
    <row r="216" spans="1:7" ht="12.45" customHeight="1" x14ac:dyDescent="0.3">
      <c r="A216" s="1021" t="s">
        <v>958</v>
      </c>
      <c r="B216" s="1021"/>
      <c r="C216" s="507" t="s">
        <v>12</v>
      </c>
      <c r="D216" s="507" t="s">
        <v>12</v>
      </c>
      <c r="E216" s="507">
        <v>480</v>
      </c>
      <c r="F216" s="507">
        <v>257</v>
      </c>
      <c r="G216" s="511" t="s">
        <v>959</v>
      </c>
    </row>
    <row r="217" spans="1:7" ht="12.45" customHeight="1" x14ac:dyDescent="0.3">
      <c r="A217" s="1021" t="s">
        <v>960</v>
      </c>
      <c r="B217" s="1021"/>
      <c r="C217" s="507" t="s">
        <v>12</v>
      </c>
      <c r="D217" s="507" t="s">
        <v>12</v>
      </c>
      <c r="E217" s="507">
        <v>6129</v>
      </c>
      <c r="F217" s="507">
        <v>2522</v>
      </c>
      <c r="G217" s="511" t="s">
        <v>960</v>
      </c>
    </row>
    <row r="218" spans="1:7" ht="12.45" customHeight="1" x14ac:dyDescent="0.3">
      <c r="A218" s="1022" t="s">
        <v>961</v>
      </c>
      <c r="B218" s="1022"/>
      <c r="C218" s="507" t="s">
        <v>12</v>
      </c>
      <c r="D218" s="507" t="s">
        <v>12</v>
      </c>
      <c r="E218" s="507">
        <v>1991</v>
      </c>
      <c r="F218" s="507">
        <v>592</v>
      </c>
      <c r="G218" s="508" t="s">
        <v>913</v>
      </c>
    </row>
    <row r="219" spans="1:7" ht="12.45" customHeight="1" x14ac:dyDescent="0.3">
      <c r="A219" s="1022" t="s">
        <v>384</v>
      </c>
      <c r="B219" s="1022"/>
      <c r="C219" s="507">
        <v>6769</v>
      </c>
      <c r="D219" s="507">
        <v>2016</v>
      </c>
      <c r="E219" s="507" t="s">
        <v>12</v>
      </c>
      <c r="F219" s="507" t="s">
        <v>12</v>
      </c>
      <c r="G219" s="508" t="s">
        <v>385</v>
      </c>
    </row>
    <row r="220" spans="1:7" ht="12.45" customHeight="1" x14ac:dyDescent="0.3">
      <c r="A220" s="1022" t="s">
        <v>908</v>
      </c>
      <c r="B220" s="1022"/>
      <c r="C220" s="507">
        <v>1488</v>
      </c>
      <c r="D220" s="507">
        <v>293</v>
      </c>
      <c r="E220" s="507" t="s">
        <v>12</v>
      </c>
      <c r="F220" s="507" t="s">
        <v>12</v>
      </c>
      <c r="G220" s="508" t="s">
        <v>962</v>
      </c>
    </row>
    <row r="221" spans="1:7" ht="12.45" customHeight="1" x14ac:dyDescent="0.3">
      <c r="A221" s="1022" t="s">
        <v>110</v>
      </c>
      <c r="B221" s="1022"/>
      <c r="C221" s="507">
        <v>801</v>
      </c>
      <c r="D221" s="507">
        <v>244</v>
      </c>
      <c r="E221" s="507" t="s">
        <v>12</v>
      </c>
      <c r="F221" s="507" t="s">
        <v>12</v>
      </c>
      <c r="G221" s="508" t="s">
        <v>219</v>
      </c>
    </row>
    <row r="222" spans="1:7" ht="12.45" customHeight="1" x14ac:dyDescent="0.3">
      <c r="A222" s="1022" t="s">
        <v>100</v>
      </c>
      <c r="B222" s="1022"/>
      <c r="C222" s="507">
        <v>1420</v>
      </c>
      <c r="D222" s="507">
        <v>406</v>
      </c>
      <c r="E222" s="507" t="s">
        <v>12</v>
      </c>
      <c r="F222" s="507" t="s">
        <v>12</v>
      </c>
      <c r="G222" s="508" t="s">
        <v>209</v>
      </c>
    </row>
    <row r="223" spans="1:7" ht="12.45" customHeight="1" x14ac:dyDescent="0.3">
      <c r="A223" s="1022" t="s">
        <v>189</v>
      </c>
      <c r="B223" s="1022"/>
      <c r="C223" s="507">
        <v>425</v>
      </c>
      <c r="D223" s="507">
        <v>166</v>
      </c>
      <c r="E223" s="507" t="s">
        <v>12</v>
      </c>
      <c r="F223" s="507" t="s">
        <v>12</v>
      </c>
      <c r="G223" s="508" t="s">
        <v>295</v>
      </c>
    </row>
    <row r="224" spans="1:7" ht="12.45" customHeight="1" x14ac:dyDescent="0.3">
      <c r="A224" s="1022" t="s">
        <v>99</v>
      </c>
      <c r="B224" s="1022"/>
      <c r="C224" s="507">
        <v>4801</v>
      </c>
      <c r="D224" s="507">
        <v>4248</v>
      </c>
      <c r="E224" s="507" t="s">
        <v>12</v>
      </c>
      <c r="F224" s="507" t="s">
        <v>12</v>
      </c>
      <c r="G224" s="508" t="s">
        <v>208</v>
      </c>
    </row>
    <row r="225" spans="1:8" ht="12.45" customHeight="1" x14ac:dyDescent="0.3">
      <c r="A225" s="864"/>
      <c r="B225" s="864"/>
      <c r="C225" s="513"/>
      <c r="D225" s="507"/>
      <c r="E225" s="507"/>
      <c r="F225" s="507"/>
      <c r="G225" s="508"/>
      <c r="H225" s="18"/>
    </row>
    <row r="226" spans="1:8" ht="12.45" customHeight="1" x14ac:dyDescent="0.3">
      <c r="A226" s="1024" t="s">
        <v>971</v>
      </c>
      <c r="B226" s="1024"/>
      <c r="C226" s="1024"/>
      <c r="D226" s="1024"/>
      <c r="E226" s="1024"/>
      <c r="F226" s="1024"/>
      <c r="G226" s="1024"/>
      <c r="H226" s="152"/>
    </row>
    <row r="227" spans="1:8" ht="12.45" customHeight="1" x14ac:dyDescent="0.3">
      <c r="A227" s="864"/>
      <c r="B227" s="864"/>
      <c r="C227" s="864"/>
      <c r="D227" s="507"/>
      <c r="E227" s="507"/>
      <c r="F227" s="507"/>
      <c r="G227" s="508"/>
      <c r="H227" s="18"/>
    </row>
    <row r="228" spans="1:8" ht="12.45" customHeight="1" x14ac:dyDescent="0.3">
      <c r="A228" s="1023" t="s">
        <v>952</v>
      </c>
      <c r="B228" s="1023"/>
      <c r="C228" s="512"/>
      <c r="D228" s="512"/>
      <c r="E228" s="512"/>
      <c r="F228" s="512"/>
      <c r="G228" s="509" t="s">
        <v>916</v>
      </c>
    </row>
    <row r="229" spans="1:8" ht="12.45" customHeight="1" x14ac:dyDescent="0.3">
      <c r="A229" s="1021" t="s">
        <v>953</v>
      </c>
      <c r="B229" s="1021"/>
      <c r="C229" s="510">
        <v>923</v>
      </c>
      <c r="D229" s="510">
        <v>471</v>
      </c>
      <c r="E229" s="510" t="s">
        <v>12</v>
      </c>
      <c r="F229" s="510" t="s">
        <v>12</v>
      </c>
      <c r="G229" s="511" t="s">
        <v>954</v>
      </c>
    </row>
    <row r="230" spans="1:8" ht="12.45" customHeight="1" x14ac:dyDescent="0.3">
      <c r="A230" s="1021" t="s">
        <v>955</v>
      </c>
      <c r="B230" s="1021"/>
      <c r="C230" s="510">
        <v>1262</v>
      </c>
      <c r="D230" s="510">
        <v>709</v>
      </c>
      <c r="E230" s="510" t="s">
        <v>12</v>
      </c>
      <c r="F230" s="510" t="s">
        <v>12</v>
      </c>
      <c r="G230" s="511" t="s">
        <v>955</v>
      </c>
    </row>
    <row r="231" spans="1:8" ht="12.45" customHeight="1" x14ac:dyDescent="0.3">
      <c r="A231" s="1021" t="s">
        <v>956</v>
      </c>
      <c r="B231" s="1021"/>
      <c r="C231" s="510">
        <v>6115</v>
      </c>
      <c r="D231" s="510">
        <v>3031</v>
      </c>
      <c r="E231" s="510" t="s">
        <v>12</v>
      </c>
      <c r="F231" s="510" t="s">
        <v>12</v>
      </c>
      <c r="G231" s="511" t="s">
        <v>957</v>
      </c>
    </row>
    <row r="232" spans="1:8" ht="12.45" customHeight="1" x14ac:dyDescent="0.3">
      <c r="A232" s="1021" t="s">
        <v>958</v>
      </c>
      <c r="B232" s="1021"/>
      <c r="C232" s="510">
        <v>636</v>
      </c>
      <c r="D232" s="510">
        <v>278</v>
      </c>
      <c r="E232" s="510" t="s">
        <v>12</v>
      </c>
      <c r="F232" s="510" t="s">
        <v>12</v>
      </c>
      <c r="G232" s="511" t="s">
        <v>959</v>
      </c>
    </row>
    <row r="233" spans="1:8" ht="12.45" customHeight="1" x14ac:dyDescent="0.3">
      <c r="A233" s="1021" t="s">
        <v>960</v>
      </c>
      <c r="B233" s="1021"/>
      <c r="C233" s="510">
        <v>7480</v>
      </c>
      <c r="D233" s="510">
        <v>3023</v>
      </c>
      <c r="E233" s="510" t="s">
        <v>12</v>
      </c>
      <c r="F233" s="510" t="s">
        <v>12</v>
      </c>
      <c r="G233" s="511" t="s">
        <v>960</v>
      </c>
    </row>
    <row r="234" spans="1:8" ht="12.45" customHeight="1" x14ac:dyDescent="0.3">
      <c r="A234" s="1022" t="s">
        <v>961</v>
      </c>
      <c r="B234" s="1022"/>
      <c r="C234" s="507" t="s">
        <v>12</v>
      </c>
      <c r="D234" s="507" t="s">
        <v>12</v>
      </c>
      <c r="E234" s="507">
        <v>2658</v>
      </c>
      <c r="F234" s="507">
        <v>685</v>
      </c>
      <c r="G234" s="508" t="s">
        <v>913</v>
      </c>
    </row>
    <row r="235" spans="1:8" ht="12.45" customHeight="1" x14ac:dyDescent="0.3">
      <c r="A235" s="1022" t="s">
        <v>384</v>
      </c>
      <c r="B235" s="1022"/>
      <c r="C235" s="507" t="s">
        <v>12</v>
      </c>
      <c r="D235" s="507" t="s">
        <v>12</v>
      </c>
      <c r="E235" s="507">
        <v>5351</v>
      </c>
      <c r="F235" s="507">
        <v>1736</v>
      </c>
      <c r="G235" s="508" t="s">
        <v>385</v>
      </c>
    </row>
    <row r="236" spans="1:8" ht="12.45" customHeight="1" x14ac:dyDescent="0.3">
      <c r="A236" s="1022" t="s">
        <v>908</v>
      </c>
      <c r="B236" s="1022"/>
      <c r="C236" s="507" t="s">
        <v>12</v>
      </c>
      <c r="D236" s="507" t="s">
        <v>12</v>
      </c>
      <c r="E236" s="507">
        <v>1174</v>
      </c>
      <c r="F236" s="507">
        <v>217</v>
      </c>
      <c r="G236" s="508" t="s">
        <v>962</v>
      </c>
    </row>
    <row r="237" spans="1:8" ht="12.45" customHeight="1" x14ac:dyDescent="0.3">
      <c r="A237" s="1022" t="s">
        <v>110</v>
      </c>
      <c r="B237" s="1022"/>
      <c r="C237" s="507" t="s">
        <v>12</v>
      </c>
      <c r="D237" s="507" t="s">
        <v>12</v>
      </c>
      <c r="E237" s="507">
        <v>729</v>
      </c>
      <c r="F237" s="507">
        <v>195</v>
      </c>
      <c r="G237" s="508" t="s">
        <v>219</v>
      </c>
    </row>
    <row r="238" spans="1:8" ht="12.45" customHeight="1" x14ac:dyDescent="0.3">
      <c r="A238" s="1022" t="s">
        <v>100</v>
      </c>
      <c r="B238" s="1022"/>
      <c r="C238" s="507" t="s">
        <v>12</v>
      </c>
      <c r="D238" s="507" t="s">
        <v>12</v>
      </c>
      <c r="E238" s="507">
        <v>1155</v>
      </c>
      <c r="F238" s="507">
        <v>354</v>
      </c>
      <c r="G238" s="508" t="s">
        <v>209</v>
      </c>
    </row>
    <row r="239" spans="1:8" ht="12.45" customHeight="1" x14ac:dyDescent="0.3">
      <c r="A239" s="1022" t="s">
        <v>189</v>
      </c>
      <c r="B239" s="1022"/>
      <c r="C239" s="507" t="s">
        <v>12</v>
      </c>
      <c r="D239" s="507" t="s">
        <v>12</v>
      </c>
      <c r="E239" s="507">
        <v>360</v>
      </c>
      <c r="F239" s="507">
        <v>127</v>
      </c>
      <c r="G239" s="508" t="s">
        <v>295</v>
      </c>
    </row>
    <row r="240" spans="1:8" ht="12.45" customHeight="1" x14ac:dyDescent="0.3">
      <c r="A240" s="1022" t="s">
        <v>99</v>
      </c>
      <c r="B240" s="1022"/>
      <c r="C240" s="507" t="s">
        <v>12</v>
      </c>
      <c r="D240" s="507" t="s">
        <v>12</v>
      </c>
      <c r="E240" s="507">
        <v>4670</v>
      </c>
      <c r="F240" s="507">
        <v>4070</v>
      </c>
      <c r="G240" s="508" t="s">
        <v>208</v>
      </c>
    </row>
    <row r="241" spans="1:8" ht="12.45" customHeight="1" x14ac:dyDescent="0.3">
      <c r="A241" s="864"/>
      <c r="B241" s="864"/>
      <c r="C241" s="507"/>
      <c r="D241" s="507"/>
      <c r="E241" s="507"/>
      <c r="F241" s="507"/>
      <c r="G241" s="508"/>
    </row>
    <row r="242" spans="1:8" ht="12.45" customHeight="1" x14ac:dyDescent="0.3">
      <c r="A242" s="1023" t="s">
        <v>965</v>
      </c>
      <c r="B242" s="1023"/>
      <c r="C242" s="507"/>
      <c r="D242" s="507"/>
      <c r="E242" s="507"/>
      <c r="F242" s="507"/>
      <c r="G242" s="509" t="s">
        <v>917</v>
      </c>
    </row>
    <row r="243" spans="1:8" ht="12.45" customHeight="1" x14ac:dyDescent="0.3">
      <c r="A243" s="1021" t="s">
        <v>953</v>
      </c>
      <c r="B243" s="1021"/>
      <c r="C243" s="510" t="s">
        <v>12</v>
      </c>
      <c r="D243" s="510" t="s">
        <v>12</v>
      </c>
      <c r="E243" s="510">
        <v>907</v>
      </c>
      <c r="F243" s="510">
        <v>486</v>
      </c>
      <c r="G243" s="511" t="s">
        <v>954</v>
      </c>
    </row>
    <row r="244" spans="1:8" ht="12.45" customHeight="1" x14ac:dyDescent="0.3">
      <c r="A244" s="1021" t="s">
        <v>955</v>
      </c>
      <c r="B244" s="1021"/>
      <c r="C244" s="510" t="s">
        <v>12</v>
      </c>
      <c r="D244" s="510" t="s">
        <v>12</v>
      </c>
      <c r="E244" s="510">
        <v>1282</v>
      </c>
      <c r="F244" s="510">
        <v>644</v>
      </c>
      <c r="G244" s="511" t="s">
        <v>955</v>
      </c>
    </row>
    <row r="245" spans="1:8" ht="12.45" customHeight="1" x14ac:dyDescent="0.3">
      <c r="A245" s="1021" t="s">
        <v>956</v>
      </c>
      <c r="B245" s="1021"/>
      <c r="C245" s="510" t="s">
        <v>12</v>
      </c>
      <c r="D245" s="510" t="s">
        <v>12</v>
      </c>
      <c r="E245" s="510">
        <v>5921</v>
      </c>
      <c r="F245" s="510">
        <v>3050</v>
      </c>
      <c r="G245" s="511" t="s">
        <v>957</v>
      </c>
    </row>
    <row r="246" spans="1:8" ht="12.45" customHeight="1" x14ac:dyDescent="0.3">
      <c r="A246" s="1021" t="s">
        <v>958</v>
      </c>
      <c r="B246" s="1021"/>
      <c r="C246" s="510" t="s">
        <v>12</v>
      </c>
      <c r="D246" s="510" t="s">
        <v>12</v>
      </c>
      <c r="E246" s="510">
        <v>589</v>
      </c>
      <c r="F246" s="510">
        <v>271</v>
      </c>
      <c r="G246" s="511" t="s">
        <v>959</v>
      </c>
    </row>
    <row r="247" spans="1:8" ht="12.45" customHeight="1" x14ac:dyDescent="0.3">
      <c r="A247" s="1021" t="s">
        <v>960</v>
      </c>
      <c r="B247" s="1021"/>
      <c r="C247" s="510" t="s">
        <v>12</v>
      </c>
      <c r="D247" s="510" t="s">
        <v>12</v>
      </c>
      <c r="E247" s="510">
        <v>7398</v>
      </c>
      <c r="F247" s="510">
        <v>2932</v>
      </c>
      <c r="G247" s="511" t="s">
        <v>960</v>
      </c>
    </row>
    <row r="248" spans="1:8" ht="12.45" customHeight="1" x14ac:dyDescent="0.3">
      <c r="A248" s="1022" t="s">
        <v>961</v>
      </c>
      <c r="B248" s="1022"/>
      <c r="C248" s="507">
        <v>2772</v>
      </c>
      <c r="D248" s="507">
        <v>718</v>
      </c>
      <c r="E248" s="507" t="s">
        <v>12</v>
      </c>
      <c r="F248" s="507" t="s">
        <v>12</v>
      </c>
      <c r="G248" s="508" t="s">
        <v>913</v>
      </c>
    </row>
    <row r="249" spans="1:8" ht="12.45" customHeight="1" x14ac:dyDescent="0.3">
      <c r="A249" s="1022" t="s">
        <v>384</v>
      </c>
      <c r="B249" s="1022"/>
      <c r="C249" s="507">
        <v>5347</v>
      </c>
      <c r="D249" s="507">
        <v>1698</v>
      </c>
      <c r="E249" s="507" t="s">
        <v>12</v>
      </c>
      <c r="F249" s="507" t="s">
        <v>12</v>
      </c>
      <c r="G249" s="508" t="s">
        <v>385</v>
      </c>
    </row>
    <row r="250" spans="1:8" ht="12.45" customHeight="1" x14ac:dyDescent="0.3">
      <c r="A250" s="1022" t="s">
        <v>908</v>
      </c>
      <c r="B250" s="1022"/>
      <c r="C250" s="507">
        <v>1291</v>
      </c>
      <c r="D250" s="507">
        <v>229</v>
      </c>
      <c r="E250" s="507" t="s">
        <v>12</v>
      </c>
      <c r="F250" s="507" t="s">
        <v>12</v>
      </c>
      <c r="G250" s="508" t="s">
        <v>962</v>
      </c>
    </row>
    <row r="251" spans="1:8" ht="12.45" customHeight="1" x14ac:dyDescent="0.3">
      <c r="A251" s="1022" t="s">
        <v>110</v>
      </c>
      <c r="B251" s="1022"/>
      <c r="C251" s="507">
        <v>685</v>
      </c>
      <c r="D251" s="507">
        <v>209</v>
      </c>
      <c r="E251" s="507" t="s">
        <v>12</v>
      </c>
      <c r="F251" s="507" t="s">
        <v>12</v>
      </c>
      <c r="G251" s="508" t="s">
        <v>219</v>
      </c>
    </row>
    <row r="252" spans="1:8" ht="12.45" customHeight="1" x14ac:dyDescent="0.3">
      <c r="A252" s="1022" t="s">
        <v>100</v>
      </c>
      <c r="B252" s="1022"/>
      <c r="C252" s="507">
        <v>1306</v>
      </c>
      <c r="D252" s="507">
        <v>354</v>
      </c>
      <c r="E252" s="507" t="s">
        <v>12</v>
      </c>
      <c r="F252" s="507" t="s">
        <v>12</v>
      </c>
      <c r="G252" s="508" t="s">
        <v>209</v>
      </c>
    </row>
    <row r="253" spans="1:8" ht="12.45" customHeight="1" x14ac:dyDescent="0.3">
      <c r="A253" s="1022" t="s">
        <v>189</v>
      </c>
      <c r="B253" s="1022"/>
      <c r="C253" s="507">
        <v>393</v>
      </c>
      <c r="D253" s="507">
        <v>154</v>
      </c>
      <c r="E253" s="507" t="s">
        <v>12</v>
      </c>
      <c r="F253" s="507" t="s">
        <v>12</v>
      </c>
      <c r="G253" s="508" t="s">
        <v>295</v>
      </c>
    </row>
    <row r="254" spans="1:8" ht="12.45" customHeight="1" x14ac:dyDescent="0.3">
      <c r="A254" s="1022" t="s">
        <v>99</v>
      </c>
      <c r="B254" s="1022"/>
      <c r="C254" s="507">
        <v>4622</v>
      </c>
      <c r="D254" s="507">
        <v>4149</v>
      </c>
      <c r="E254" s="507" t="s">
        <v>12</v>
      </c>
      <c r="F254" s="507" t="s">
        <v>12</v>
      </c>
      <c r="G254" s="508" t="s">
        <v>208</v>
      </c>
    </row>
    <row r="255" spans="1:8" ht="12.45" customHeight="1" x14ac:dyDescent="0.3">
      <c r="A255" s="871"/>
      <c r="B255" s="871"/>
      <c r="C255" s="515"/>
      <c r="D255" s="401"/>
      <c r="E255" s="401"/>
      <c r="F255" s="401"/>
      <c r="G255" s="435"/>
      <c r="H255" s="18"/>
    </row>
    <row r="256" spans="1:8" s="288" customFormat="1" ht="12.45" customHeight="1" x14ac:dyDescent="0.15">
      <c r="A256" s="640" t="s">
        <v>9</v>
      </c>
      <c r="B256" s="782" t="s">
        <v>1389</v>
      </c>
      <c r="C256" s="782"/>
      <c r="D256" s="782"/>
      <c r="E256" s="782"/>
      <c r="F256" s="782"/>
      <c r="G256" s="782"/>
      <c r="H256" s="698"/>
    </row>
    <row r="257" spans="1:8" s="88" customFormat="1" ht="10.199999999999999" customHeight="1" x14ac:dyDescent="0.3">
      <c r="A257" s="295"/>
      <c r="B257" s="1020" t="s">
        <v>1340</v>
      </c>
      <c r="C257" s="1020"/>
      <c r="D257" s="1020"/>
      <c r="E257" s="1020"/>
      <c r="F257" s="1020"/>
      <c r="G257" s="1020"/>
      <c r="H257" s="295"/>
    </row>
    <row r="258" spans="1:8" s="288" customFormat="1" ht="16.5" customHeight="1" x14ac:dyDescent="0.15">
      <c r="A258" s="1019" t="s">
        <v>1248</v>
      </c>
      <c r="B258" s="1019"/>
      <c r="C258" s="640"/>
      <c r="D258" s="697"/>
      <c r="E258" s="697"/>
      <c r="F258" s="697"/>
      <c r="G258" s="699" t="s">
        <v>1245</v>
      </c>
      <c r="H258" s="697"/>
    </row>
    <row r="259" spans="1:8" s="290" customFormat="1" ht="17.55" customHeight="1" x14ac:dyDescent="0.3">
      <c r="A259" s="644"/>
      <c r="B259" s="644"/>
      <c r="C259" s="696"/>
      <c r="D259" s="696"/>
      <c r="E259" s="696"/>
      <c r="F259" s="696"/>
      <c r="G259" s="660"/>
    </row>
  </sheetData>
  <mergeCells count="260">
    <mergeCell ref="A10:B10"/>
    <mergeCell ref="A5:B7"/>
    <mergeCell ref="G5:G7"/>
    <mergeCell ref="C6:D6"/>
    <mergeCell ref="E6:F6"/>
    <mergeCell ref="A8:B8"/>
    <mergeCell ref="A9:G9"/>
    <mergeCell ref="A22:B22"/>
    <mergeCell ref="A1:F1"/>
    <mergeCell ref="A11:B11"/>
    <mergeCell ref="A12:B12"/>
    <mergeCell ref="A13:B13"/>
    <mergeCell ref="A14:B14"/>
    <mergeCell ref="A15:B15"/>
    <mergeCell ref="C5:F5"/>
    <mergeCell ref="A2:G2"/>
    <mergeCell ref="A3:G3"/>
    <mergeCell ref="A4:G4"/>
    <mergeCell ref="A23:B23"/>
    <mergeCell ref="A24:B24"/>
    <mergeCell ref="A25:B25"/>
    <mergeCell ref="A16:B16"/>
    <mergeCell ref="A17:B17"/>
    <mergeCell ref="A18:B18"/>
    <mergeCell ref="A19:B19"/>
    <mergeCell ref="A20:B20"/>
    <mergeCell ref="A31:B31"/>
    <mergeCell ref="A21:B21"/>
    <mergeCell ref="A32:B32"/>
    <mergeCell ref="A33:B33"/>
    <mergeCell ref="A34:B34"/>
    <mergeCell ref="A35:B35"/>
    <mergeCell ref="A26:B26"/>
    <mergeCell ref="A27:B27"/>
    <mergeCell ref="A28:B28"/>
    <mergeCell ref="A29:B29"/>
    <mergeCell ref="A30:B30"/>
    <mergeCell ref="A41:G41"/>
    <mergeCell ref="A42:B42"/>
    <mergeCell ref="A43:B43"/>
    <mergeCell ref="A44:B44"/>
    <mergeCell ref="A45:B45"/>
    <mergeCell ref="A36:B36"/>
    <mergeCell ref="A37:B37"/>
    <mergeCell ref="A38:B38"/>
    <mergeCell ref="A39:B39"/>
    <mergeCell ref="A40:B40"/>
    <mergeCell ref="A51:B51"/>
    <mergeCell ref="A52:B52"/>
    <mergeCell ref="A53:B53"/>
    <mergeCell ref="A54:B54"/>
    <mergeCell ref="A55:B55"/>
    <mergeCell ref="A46:B46"/>
    <mergeCell ref="A47:B47"/>
    <mergeCell ref="A48:B48"/>
    <mergeCell ref="A49:B49"/>
    <mergeCell ref="A50:B50"/>
    <mergeCell ref="A61:B61"/>
    <mergeCell ref="A62:B62"/>
    <mergeCell ref="A63:B63"/>
    <mergeCell ref="A64:B64"/>
    <mergeCell ref="A65:B65"/>
    <mergeCell ref="A56:B56"/>
    <mergeCell ref="A57:B57"/>
    <mergeCell ref="A58:B58"/>
    <mergeCell ref="A59:B59"/>
    <mergeCell ref="A60:B60"/>
    <mergeCell ref="A71:B71"/>
    <mergeCell ref="A72:B72"/>
    <mergeCell ref="A73:G73"/>
    <mergeCell ref="A74:B74"/>
    <mergeCell ref="A75:B75"/>
    <mergeCell ref="A66:B66"/>
    <mergeCell ref="A67:B67"/>
    <mergeCell ref="A68:B68"/>
    <mergeCell ref="A69:B69"/>
    <mergeCell ref="A70:B70"/>
    <mergeCell ref="A81:B81"/>
    <mergeCell ref="A82:B82"/>
    <mergeCell ref="A83:B83"/>
    <mergeCell ref="A84:B84"/>
    <mergeCell ref="A85:B85"/>
    <mergeCell ref="A76:B76"/>
    <mergeCell ref="A77:B77"/>
    <mergeCell ref="A78:B78"/>
    <mergeCell ref="A79:B79"/>
    <mergeCell ref="A80:B80"/>
    <mergeCell ref="A91:B91"/>
    <mergeCell ref="A92:B92"/>
    <mergeCell ref="A93:B93"/>
    <mergeCell ref="A94:B94"/>
    <mergeCell ref="A95:B95"/>
    <mergeCell ref="A86:B86"/>
    <mergeCell ref="A87:B87"/>
    <mergeCell ref="A88:B88"/>
    <mergeCell ref="A89:B89"/>
    <mergeCell ref="A90:B90"/>
    <mergeCell ref="A101:B101"/>
    <mergeCell ref="A102:B102"/>
    <mergeCell ref="A103:B103"/>
    <mergeCell ref="A104:B104"/>
    <mergeCell ref="A105:G105"/>
    <mergeCell ref="A96:B96"/>
    <mergeCell ref="A97:B97"/>
    <mergeCell ref="A98:B98"/>
    <mergeCell ref="A99:B99"/>
    <mergeCell ref="A100:B100"/>
    <mergeCell ref="A111:B111"/>
    <mergeCell ref="A112:B112"/>
    <mergeCell ref="A113:B113"/>
    <mergeCell ref="A114:B114"/>
    <mergeCell ref="A115:B115"/>
    <mergeCell ref="A106:B106"/>
    <mergeCell ref="A107:B107"/>
    <mergeCell ref="A108:B108"/>
    <mergeCell ref="A109:B109"/>
    <mergeCell ref="A110:B110"/>
    <mergeCell ref="A121:B121"/>
    <mergeCell ref="A122:B122"/>
    <mergeCell ref="A123:B123"/>
    <mergeCell ref="A124:B124"/>
    <mergeCell ref="A125:B125"/>
    <mergeCell ref="A116:B116"/>
    <mergeCell ref="A117:B117"/>
    <mergeCell ref="A118:B118"/>
    <mergeCell ref="A119:B119"/>
    <mergeCell ref="A120:B120"/>
    <mergeCell ref="A131:B131"/>
    <mergeCell ref="A132:B132"/>
    <mergeCell ref="A133:B133"/>
    <mergeCell ref="A137:B137"/>
    <mergeCell ref="A126:B126"/>
    <mergeCell ref="A127:B127"/>
    <mergeCell ref="A128:B128"/>
    <mergeCell ref="A129:B129"/>
    <mergeCell ref="A130:B130"/>
    <mergeCell ref="A135:G135"/>
    <mergeCell ref="A134:B134"/>
    <mergeCell ref="A136:B136"/>
    <mergeCell ref="A143:B143"/>
    <mergeCell ref="A144:B144"/>
    <mergeCell ref="A145:B145"/>
    <mergeCell ref="A146:B146"/>
    <mergeCell ref="A147:B147"/>
    <mergeCell ref="A138:B138"/>
    <mergeCell ref="A139:B139"/>
    <mergeCell ref="A140:B140"/>
    <mergeCell ref="A141:B141"/>
    <mergeCell ref="A142:B142"/>
    <mergeCell ref="A153:B153"/>
    <mergeCell ref="A154:B154"/>
    <mergeCell ref="A155:B155"/>
    <mergeCell ref="A156:B156"/>
    <mergeCell ref="A157:B157"/>
    <mergeCell ref="A148:B148"/>
    <mergeCell ref="A149:B149"/>
    <mergeCell ref="A150:B150"/>
    <mergeCell ref="A151:B151"/>
    <mergeCell ref="A152:B152"/>
    <mergeCell ref="A163:B163"/>
    <mergeCell ref="A164:B164"/>
    <mergeCell ref="A165:G165"/>
    <mergeCell ref="A166:B166"/>
    <mergeCell ref="A167:B167"/>
    <mergeCell ref="A158:B158"/>
    <mergeCell ref="A159:B159"/>
    <mergeCell ref="A160:B160"/>
    <mergeCell ref="A161:B161"/>
    <mergeCell ref="A162:B162"/>
    <mergeCell ref="A173:B173"/>
    <mergeCell ref="A174:B174"/>
    <mergeCell ref="A175:B175"/>
    <mergeCell ref="A176:B176"/>
    <mergeCell ref="A177:B177"/>
    <mergeCell ref="A168:B168"/>
    <mergeCell ref="A169:B169"/>
    <mergeCell ref="A170:B170"/>
    <mergeCell ref="A171:B171"/>
    <mergeCell ref="A172:B172"/>
    <mergeCell ref="A183:B183"/>
    <mergeCell ref="A184:B184"/>
    <mergeCell ref="A185:B185"/>
    <mergeCell ref="A186:B186"/>
    <mergeCell ref="A187:B187"/>
    <mergeCell ref="A178:B178"/>
    <mergeCell ref="A179:B179"/>
    <mergeCell ref="A180:B180"/>
    <mergeCell ref="A181:B181"/>
    <mergeCell ref="A182:B182"/>
    <mergeCell ref="A193:B193"/>
    <mergeCell ref="A194:B194"/>
    <mergeCell ref="A195:C195"/>
    <mergeCell ref="A196:G196"/>
    <mergeCell ref="A188:B188"/>
    <mergeCell ref="A189:B189"/>
    <mergeCell ref="A190:B190"/>
    <mergeCell ref="A191:B191"/>
    <mergeCell ref="A192:B192"/>
    <mergeCell ref="A202:B202"/>
    <mergeCell ref="A203:B203"/>
    <mergeCell ref="A204:B204"/>
    <mergeCell ref="A205:B205"/>
    <mergeCell ref="A206:B206"/>
    <mergeCell ref="A197:B197"/>
    <mergeCell ref="A198:B198"/>
    <mergeCell ref="A199:B199"/>
    <mergeCell ref="A200:B200"/>
    <mergeCell ref="A201:B201"/>
    <mergeCell ref="A207:B207"/>
    <mergeCell ref="A208:B208"/>
    <mergeCell ref="A209:B209"/>
    <mergeCell ref="A210:B210"/>
    <mergeCell ref="A211:B211"/>
    <mergeCell ref="A218:B218"/>
    <mergeCell ref="A219:B219"/>
    <mergeCell ref="A221:B221"/>
    <mergeCell ref="A220:B220"/>
    <mergeCell ref="A222:B222"/>
    <mergeCell ref="A212:B212"/>
    <mergeCell ref="A213:B213"/>
    <mergeCell ref="A214:B214"/>
    <mergeCell ref="A215:B215"/>
    <mergeCell ref="A217:B217"/>
    <mergeCell ref="A228:B228"/>
    <mergeCell ref="A229:B229"/>
    <mergeCell ref="A230:B230"/>
    <mergeCell ref="A216:B216"/>
    <mergeCell ref="A231:B231"/>
    <mergeCell ref="A232:B232"/>
    <mergeCell ref="A223:B223"/>
    <mergeCell ref="A224:B224"/>
    <mergeCell ref="A225:B225"/>
    <mergeCell ref="A226:G226"/>
    <mergeCell ref="A227:C227"/>
    <mergeCell ref="A238:B238"/>
    <mergeCell ref="A239:B239"/>
    <mergeCell ref="A240:B240"/>
    <mergeCell ref="A241:B241"/>
    <mergeCell ref="A242:B242"/>
    <mergeCell ref="A233:B233"/>
    <mergeCell ref="A234:B234"/>
    <mergeCell ref="A235:B235"/>
    <mergeCell ref="A236:B236"/>
    <mergeCell ref="A237:B237"/>
    <mergeCell ref="A243:B243"/>
    <mergeCell ref="A258:B258"/>
    <mergeCell ref="B256:G256"/>
    <mergeCell ref="B257:G257"/>
    <mergeCell ref="A244:B244"/>
    <mergeCell ref="A245:B245"/>
    <mergeCell ref="A246:B246"/>
    <mergeCell ref="A247:B247"/>
    <mergeCell ref="A253:B253"/>
    <mergeCell ref="A248:B248"/>
    <mergeCell ref="A249:B249"/>
    <mergeCell ref="A250:B250"/>
    <mergeCell ref="A251:B251"/>
    <mergeCell ref="A252:B252"/>
    <mergeCell ref="A254:B254"/>
    <mergeCell ref="A255:B255"/>
  </mergeCells>
  <hyperlinks>
    <hyperlink ref="G1" location="'Inhaltsverzeichnis - Indice'!A1" display="Inhaltsverzeichnis / Indice" xr:uid="{00000000-0004-0000-2E00-000000000000}"/>
  </hyperlinks>
  <pageMargins left="0.59055118110236227" right="0.59055118110236227" top="0.59055118110236227" bottom="0.59055118110236227" header="0.19685039370078741" footer="0.19685039370078741"/>
  <pageSetup paperSize="9" scale="68" fitToHeight="3" pageOrder="overThenDown" orientation="portrait"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29"/>
  <sheetViews>
    <sheetView zoomScale="120" zoomScaleNormal="120" workbookViewId="0">
      <selection sqref="A1:G1"/>
    </sheetView>
  </sheetViews>
  <sheetFormatPr baseColWidth="10" defaultColWidth="8.6640625" defaultRowHeight="14.4" x14ac:dyDescent="0.3"/>
  <cols>
    <col min="1" max="1" width="2.6640625" customWidth="1"/>
    <col min="2" max="2" width="16.6640625" style="149" customWidth="1"/>
    <col min="3" max="8" width="18.6640625" customWidth="1"/>
  </cols>
  <sheetData>
    <row r="1" spans="1:8" s="84" customFormat="1" ht="12" customHeight="1" x14ac:dyDescent="0.2">
      <c r="A1" s="915" t="s">
        <v>972</v>
      </c>
      <c r="B1" s="915"/>
      <c r="C1" s="915"/>
      <c r="D1" s="915"/>
      <c r="E1" s="915"/>
      <c r="F1" s="915"/>
      <c r="G1" s="915"/>
      <c r="H1" s="249" t="s">
        <v>1614</v>
      </c>
    </row>
    <row r="2" spans="1:8" ht="22.05" customHeight="1" x14ac:dyDescent="0.3">
      <c r="A2" s="815" t="s">
        <v>1640</v>
      </c>
      <c r="B2" s="815"/>
      <c r="C2" s="815"/>
      <c r="D2" s="815"/>
      <c r="E2" s="815"/>
      <c r="F2" s="815"/>
      <c r="G2" s="815"/>
      <c r="H2" s="815"/>
    </row>
    <row r="3" spans="1:8" s="84" customFormat="1" ht="12" customHeight="1" x14ac:dyDescent="0.2">
      <c r="A3" s="915" t="s">
        <v>973</v>
      </c>
      <c r="B3" s="915"/>
      <c r="C3" s="915"/>
      <c r="D3" s="915"/>
      <c r="E3" s="915"/>
      <c r="F3" s="915"/>
      <c r="G3" s="915"/>
      <c r="H3" s="915"/>
    </row>
    <row r="4" spans="1:8" ht="22.05" customHeight="1" x14ac:dyDescent="0.3">
      <c r="A4" s="815" t="s">
        <v>1641</v>
      </c>
      <c r="B4" s="815"/>
      <c r="C4" s="815"/>
      <c r="D4" s="815"/>
      <c r="E4" s="815"/>
      <c r="F4" s="815"/>
      <c r="G4" s="815"/>
      <c r="H4" s="815"/>
    </row>
    <row r="5" spans="1:8" s="84" customFormat="1" ht="12" customHeight="1" x14ac:dyDescent="0.2">
      <c r="A5" s="915" t="s">
        <v>974</v>
      </c>
      <c r="B5" s="915"/>
      <c r="C5" s="915"/>
      <c r="D5" s="915"/>
      <c r="E5" s="915"/>
      <c r="F5" s="915"/>
      <c r="G5" s="915"/>
      <c r="H5" s="915"/>
    </row>
    <row r="6" spans="1:8" s="84" customFormat="1" ht="12" customHeight="1" x14ac:dyDescent="0.2">
      <c r="A6" s="1035"/>
      <c r="B6" s="1035"/>
      <c r="C6" s="1035"/>
      <c r="D6" s="1035"/>
      <c r="E6" s="1035"/>
      <c r="F6" s="1035"/>
      <c r="G6" s="1035"/>
      <c r="H6" s="1035"/>
    </row>
    <row r="7" spans="1:8" ht="22.95" customHeight="1" x14ac:dyDescent="0.3">
      <c r="A7" s="1036" t="s">
        <v>512</v>
      </c>
      <c r="B7" s="1037"/>
      <c r="C7" s="337" t="s">
        <v>975</v>
      </c>
      <c r="D7" s="337" t="s">
        <v>976</v>
      </c>
      <c r="E7" s="337" t="s">
        <v>977</v>
      </c>
      <c r="F7" s="337" t="s">
        <v>978</v>
      </c>
      <c r="G7" s="337" t="s">
        <v>1246</v>
      </c>
      <c r="H7" s="338" t="s">
        <v>1247</v>
      </c>
    </row>
    <row r="8" spans="1:8" ht="22.95" customHeight="1" x14ac:dyDescent="0.3">
      <c r="A8" s="1038" t="s">
        <v>979</v>
      </c>
      <c r="B8" s="1039"/>
      <c r="C8" s="339" t="s">
        <v>980</v>
      </c>
      <c r="D8" s="340" t="s">
        <v>1592</v>
      </c>
      <c r="E8" s="339" t="s">
        <v>1586</v>
      </c>
      <c r="F8" s="339" t="s">
        <v>2158</v>
      </c>
      <c r="G8" s="339" t="s">
        <v>1593</v>
      </c>
      <c r="H8" s="341" t="s">
        <v>1594</v>
      </c>
    </row>
    <row r="9" spans="1:8" ht="12.45" customHeight="1" x14ac:dyDescent="0.3">
      <c r="A9" s="886"/>
      <c r="B9" s="886"/>
      <c r="C9" s="516"/>
      <c r="D9" s="516"/>
      <c r="E9" s="516"/>
      <c r="F9" s="516"/>
      <c r="G9" s="516"/>
      <c r="H9" s="516"/>
    </row>
    <row r="10" spans="1:8" ht="12.45" customHeight="1" x14ac:dyDescent="0.3">
      <c r="A10" s="1032">
        <v>2001</v>
      </c>
      <c r="B10" s="1032"/>
      <c r="C10" s="517">
        <v>2090</v>
      </c>
      <c r="D10" s="516">
        <v>97</v>
      </c>
      <c r="E10" s="517">
        <v>2793</v>
      </c>
      <c r="F10" s="516" t="s">
        <v>12</v>
      </c>
      <c r="G10" s="516" t="s">
        <v>12</v>
      </c>
      <c r="H10" s="516" t="s">
        <v>12</v>
      </c>
    </row>
    <row r="11" spans="1:8" ht="12.45" customHeight="1" x14ac:dyDescent="0.3">
      <c r="A11" s="1032">
        <v>2010</v>
      </c>
      <c r="B11" s="1032"/>
      <c r="C11" s="517">
        <v>1298</v>
      </c>
      <c r="D11" s="516">
        <v>31</v>
      </c>
      <c r="E11" s="517">
        <v>1684</v>
      </c>
      <c r="F11" s="518">
        <v>-11.4</v>
      </c>
      <c r="G11" s="518">
        <v>-68</v>
      </c>
      <c r="H11" s="518" t="s">
        <v>12</v>
      </c>
    </row>
    <row r="12" spans="1:8" ht="12.45" customHeight="1" x14ac:dyDescent="0.3">
      <c r="A12" s="1032" t="s">
        <v>981</v>
      </c>
      <c r="B12" s="1032"/>
      <c r="C12" s="517">
        <v>1632</v>
      </c>
      <c r="D12" s="516">
        <v>42</v>
      </c>
      <c r="E12" s="517">
        <v>2023</v>
      </c>
      <c r="F12" s="518">
        <v>35.5</v>
      </c>
      <c r="G12" s="518">
        <v>-56.7</v>
      </c>
      <c r="H12" s="519" t="s">
        <v>12</v>
      </c>
    </row>
    <row r="13" spans="1:8" ht="12.45" customHeight="1" x14ac:dyDescent="0.3">
      <c r="A13" s="1032">
        <v>2012</v>
      </c>
      <c r="B13" s="1032"/>
      <c r="C13" s="517">
        <v>1767</v>
      </c>
      <c r="D13" s="516">
        <v>35</v>
      </c>
      <c r="E13" s="517">
        <v>2286</v>
      </c>
      <c r="F13" s="518">
        <v>-16.7</v>
      </c>
      <c r="G13" s="518">
        <v>-63.9</v>
      </c>
      <c r="H13" s="518">
        <v>-16.7</v>
      </c>
    </row>
    <row r="14" spans="1:8" ht="12.45" customHeight="1" x14ac:dyDescent="0.3">
      <c r="A14" s="1032">
        <v>2013</v>
      </c>
      <c r="B14" s="1032"/>
      <c r="C14" s="520">
        <v>1690</v>
      </c>
      <c r="D14" s="521">
        <v>31</v>
      </c>
      <c r="E14" s="520">
        <v>2181</v>
      </c>
      <c r="F14" s="518">
        <v>-11.4</v>
      </c>
      <c r="G14" s="518">
        <v>-68</v>
      </c>
      <c r="H14" s="518">
        <v>-26.2</v>
      </c>
    </row>
    <row r="15" spans="1:8" ht="12.45" customHeight="1" x14ac:dyDescent="0.3">
      <c r="A15" s="1032">
        <v>2014</v>
      </c>
      <c r="B15" s="1032"/>
      <c r="C15" s="520">
        <v>1587</v>
      </c>
      <c r="D15" s="521">
        <v>32</v>
      </c>
      <c r="E15" s="520">
        <v>2073</v>
      </c>
      <c r="F15" s="518">
        <v>3.2</v>
      </c>
      <c r="G15" s="518">
        <v>-67</v>
      </c>
      <c r="H15" s="518">
        <v>-23.8</v>
      </c>
    </row>
    <row r="16" spans="1:8" ht="12.45" customHeight="1" x14ac:dyDescent="0.3">
      <c r="A16" s="1032">
        <v>2015</v>
      </c>
      <c r="B16" s="1032"/>
      <c r="C16" s="520">
        <v>1644</v>
      </c>
      <c r="D16" s="521">
        <v>36</v>
      </c>
      <c r="E16" s="520">
        <v>2086</v>
      </c>
      <c r="F16" s="518">
        <v>12.5</v>
      </c>
      <c r="G16" s="518">
        <v>-62.9</v>
      </c>
      <c r="H16" s="518">
        <v>-14.3</v>
      </c>
    </row>
    <row r="17" spans="1:8" ht="12.45" customHeight="1" x14ac:dyDescent="0.3">
      <c r="A17" s="1032">
        <v>2016</v>
      </c>
      <c r="B17" s="1032"/>
      <c r="C17" s="520">
        <v>1744</v>
      </c>
      <c r="D17" s="521">
        <v>38</v>
      </c>
      <c r="E17" s="520">
        <v>2286</v>
      </c>
      <c r="F17" s="518">
        <v>5.6</v>
      </c>
      <c r="G17" s="518">
        <v>-60.8</v>
      </c>
      <c r="H17" s="518">
        <v>-9.5</v>
      </c>
    </row>
    <row r="18" spans="1:8" ht="12.45" customHeight="1" x14ac:dyDescent="0.3">
      <c r="A18" s="1032">
        <v>2017</v>
      </c>
      <c r="B18" s="1032"/>
      <c r="C18" s="520">
        <v>1655</v>
      </c>
      <c r="D18" s="521">
        <v>30</v>
      </c>
      <c r="E18" s="520">
        <v>2164</v>
      </c>
      <c r="F18" s="518">
        <v>-21.1</v>
      </c>
      <c r="G18" s="518">
        <v>-69.099999999999994</v>
      </c>
      <c r="H18" s="518">
        <v>-28.6</v>
      </c>
    </row>
    <row r="19" spans="1:8" ht="12.45" customHeight="1" x14ac:dyDescent="0.3">
      <c r="A19" s="1032">
        <v>2018</v>
      </c>
      <c r="B19" s="1032"/>
      <c r="C19" s="520">
        <v>1706</v>
      </c>
      <c r="D19" s="521">
        <v>33</v>
      </c>
      <c r="E19" s="520">
        <v>2211</v>
      </c>
      <c r="F19" s="518">
        <v>10</v>
      </c>
      <c r="G19" s="518">
        <v>-66</v>
      </c>
      <c r="H19" s="518">
        <v>-21.4</v>
      </c>
    </row>
    <row r="20" spans="1:8" ht="12.45" customHeight="1" x14ac:dyDescent="0.3">
      <c r="A20" s="1032">
        <v>2019</v>
      </c>
      <c r="B20" s="1032"/>
      <c r="C20" s="520">
        <v>1694</v>
      </c>
      <c r="D20" s="521">
        <v>46</v>
      </c>
      <c r="E20" s="520">
        <v>2209</v>
      </c>
      <c r="F20" s="518">
        <v>39.4</v>
      </c>
      <c r="G20" s="518">
        <v>-52.6</v>
      </c>
      <c r="H20" s="518">
        <v>9.5</v>
      </c>
    </row>
    <row r="21" spans="1:8" ht="12.45" customHeight="1" x14ac:dyDescent="0.3">
      <c r="A21" s="1032">
        <v>2020</v>
      </c>
      <c r="B21" s="1032"/>
      <c r="C21" s="520">
        <v>1239</v>
      </c>
      <c r="D21" s="521">
        <v>31</v>
      </c>
      <c r="E21" s="520">
        <v>1637</v>
      </c>
      <c r="F21" s="518">
        <v>-32.6</v>
      </c>
      <c r="G21" s="518">
        <v>-68</v>
      </c>
      <c r="H21" s="518">
        <v>-26.2</v>
      </c>
    </row>
    <row r="22" spans="1:8" ht="12.45" customHeight="1" x14ac:dyDescent="0.3">
      <c r="A22" s="1032">
        <v>2021</v>
      </c>
      <c r="B22" s="1032"/>
      <c r="C22" s="520">
        <v>1492</v>
      </c>
      <c r="D22" s="521">
        <v>24</v>
      </c>
      <c r="E22" s="520">
        <v>1965</v>
      </c>
      <c r="F22" s="518">
        <v>-22.6</v>
      </c>
      <c r="G22" s="518">
        <v>-75.3</v>
      </c>
      <c r="H22" s="518">
        <v>-42.9</v>
      </c>
    </row>
    <row r="23" spans="1:8" ht="12.45" customHeight="1" x14ac:dyDescent="0.3">
      <c r="A23" s="1032">
        <v>2022</v>
      </c>
      <c r="B23" s="1032"/>
      <c r="C23" s="520">
        <v>1775</v>
      </c>
      <c r="D23" s="521">
        <v>33</v>
      </c>
      <c r="E23" s="520">
        <v>2291</v>
      </c>
      <c r="F23" s="521">
        <v>37.5</v>
      </c>
      <c r="G23" s="518">
        <v>-66</v>
      </c>
      <c r="H23" s="521">
        <v>-21.4</v>
      </c>
    </row>
    <row r="24" spans="1:8" ht="12.45" customHeight="1" x14ac:dyDescent="0.3">
      <c r="A24" s="1033">
        <v>2023</v>
      </c>
      <c r="B24" s="1033"/>
      <c r="C24" s="744">
        <v>1766</v>
      </c>
      <c r="D24" s="745">
        <v>35</v>
      </c>
      <c r="E24" s="744">
        <v>2310</v>
      </c>
      <c r="F24" s="746">
        <v>6.0606060606060606</v>
      </c>
      <c r="G24" s="746">
        <v>-63.917525773195869</v>
      </c>
      <c r="H24" s="746">
        <v>-16.666666666666664</v>
      </c>
    </row>
    <row r="25" spans="1:8" ht="12.45" customHeight="1" x14ac:dyDescent="0.3">
      <c r="A25" s="887"/>
      <c r="B25" s="887"/>
      <c r="C25" s="522"/>
      <c r="D25" s="522"/>
      <c r="E25" s="522"/>
      <c r="F25" s="523"/>
      <c r="G25" s="523"/>
      <c r="H25" s="394"/>
    </row>
    <row r="26" spans="1:8" s="87" customFormat="1" ht="12.45" customHeight="1" x14ac:dyDescent="0.15">
      <c r="A26" s="640" t="s">
        <v>9</v>
      </c>
      <c r="B26" s="1034" t="s">
        <v>1335</v>
      </c>
      <c r="C26" s="784"/>
      <c r="D26" s="784"/>
      <c r="E26" s="784"/>
      <c r="F26" s="784"/>
      <c r="G26" s="784"/>
      <c r="H26" s="784"/>
    </row>
    <row r="27" spans="1:8" s="88" customFormat="1" ht="10.199999999999999" customHeight="1" x14ac:dyDescent="0.3">
      <c r="A27" s="295"/>
      <c r="B27" s="1020" t="s">
        <v>982</v>
      </c>
      <c r="C27" s="1020"/>
      <c r="D27" s="1020"/>
      <c r="E27" s="1020"/>
      <c r="F27" s="1020"/>
      <c r="G27" s="1020"/>
      <c r="H27" s="1020"/>
    </row>
    <row r="28" spans="1:8" s="288" customFormat="1" ht="16.5" customHeight="1" x14ac:dyDescent="0.15">
      <c r="A28" s="1019" t="s">
        <v>1248</v>
      </c>
      <c r="B28" s="1019"/>
      <c r="C28" s="1019"/>
      <c r="D28" s="697"/>
      <c r="E28" s="697"/>
      <c r="F28" s="697"/>
      <c r="G28" s="1034" t="s">
        <v>1249</v>
      </c>
      <c r="H28" s="1034"/>
    </row>
    <row r="29" spans="1:8" s="291" customFormat="1" x14ac:dyDescent="0.3">
      <c r="A29" s="697"/>
      <c r="B29" s="697"/>
      <c r="C29" s="697"/>
      <c r="D29" s="697"/>
      <c r="E29" s="697"/>
      <c r="F29" s="697"/>
      <c r="G29" s="699"/>
      <c r="H29" s="699"/>
    </row>
  </sheetData>
  <mergeCells count="29">
    <mergeCell ref="A12:B12"/>
    <mergeCell ref="A6:H6"/>
    <mergeCell ref="A7:B7"/>
    <mergeCell ref="A8:B8"/>
    <mergeCell ref="A9:B9"/>
    <mergeCell ref="A10:B10"/>
    <mergeCell ref="A11:B11"/>
    <mergeCell ref="A1:G1"/>
    <mergeCell ref="A2:H2"/>
    <mergeCell ref="A3:H3"/>
    <mergeCell ref="A4:H4"/>
    <mergeCell ref="A5:H5"/>
    <mergeCell ref="A13:B13"/>
    <mergeCell ref="A14:B14"/>
    <mergeCell ref="A15:B15"/>
    <mergeCell ref="A16:B16"/>
    <mergeCell ref="A17:B17"/>
    <mergeCell ref="B26:H26"/>
    <mergeCell ref="B27:H27"/>
    <mergeCell ref="A22:B22"/>
    <mergeCell ref="A23:B23"/>
    <mergeCell ref="A28:C28"/>
    <mergeCell ref="G28:H28"/>
    <mergeCell ref="A25:B25"/>
    <mergeCell ref="A18:B18"/>
    <mergeCell ref="A19:B19"/>
    <mergeCell ref="A20:B20"/>
    <mergeCell ref="A21:B21"/>
    <mergeCell ref="A24:B24"/>
  </mergeCells>
  <hyperlinks>
    <hyperlink ref="H1" location="'Inhaltsverzeichnis - Indice'!A1" display="Inhaltsverzeichnis / Indice" xr:uid="{00000000-0004-0000-2F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18"/>
  <sheetViews>
    <sheetView zoomScale="120" zoomScaleNormal="120" workbookViewId="0">
      <selection sqref="A1:I1"/>
    </sheetView>
  </sheetViews>
  <sheetFormatPr baseColWidth="10" defaultColWidth="9.33203125" defaultRowHeight="14.4" x14ac:dyDescent="0.3"/>
  <cols>
    <col min="1" max="1" width="2.6640625" customWidth="1"/>
    <col min="2" max="2" width="18.6640625" customWidth="1"/>
    <col min="3" max="8" width="9.6640625" customWidth="1"/>
    <col min="9" max="9" width="13.6640625" customWidth="1"/>
    <col min="10" max="10" width="25.77734375" style="98" customWidth="1"/>
  </cols>
  <sheetData>
    <row r="1" spans="1:10" ht="12" customHeight="1" x14ac:dyDescent="0.3">
      <c r="A1" s="787" t="s">
        <v>1766</v>
      </c>
      <c r="B1" s="787"/>
      <c r="C1" s="787"/>
      <c r="D1" s="787"/>
      <c r="E1" s="787"/>
      <c r="F1" s="787"/>
      <c r="G1" s="787"/>
      <c r="H1" s="787"/>
      <c r="I1" s="787"/>
      <c r="J1" s="283" t="s">
        <v>1614</v>
      </c>
    </row>
    <row r="2" spans="1:10" ht="22.05" customHeight="1" x14ac:dyDescent="0.3">
      <c r="A2" s="786" t="s">
        <v>1764</v>
      </c>
      <c r="B2" s="786"/>
      <c r="C2" s="786"/>
      <c r="D2" s="786"/>
      <c r="E2" s="786"/>
      <c r="F2" s="786"/>
      <c r="G2" s="786"/>
      <c r="H2" s="786"/>
      <c r="I2" s="786"/>
      <c r="J2" s="786"/>
    </row>
    <row r="3" spans="1:10" ht="22.05" customHeight="1" x14ac:dyDescent="0.3">
      <c r="A3" s="792" t="s">
        <v>1765</v>
      </c>
      <c r="B3" s="792"/>
      <c r="C3" s="792"/>
      <c r="D3" s="792"/>
      <c r="E3" s="792"/>
      <c r="F3" s="792"/>
      <c r="G3" s="792"/>
      <c r="H3" s="792"/>
      <c r="I3" s="792"/>
      <c r="J3" s="792"/>
    </row>
    <row r="4" spans="1:10" s="144" customFormat="1" ht="12" customHeight="1" x14ac:dyDescent="0.2">
      <c r="A4" s="824"/>
      <c r="B4" s="824"/>
      <c r="C4" s="824"/>
      <c r="D4" s="824"/>
      <c r="E4" s="824"/>
      <c r="F4" s="824"/>
      <c r="G4" s="824"/>
      <c r="H4" s="824"/>
      <c r="I4" s="824"/>
      <c r="J4" s="824"/>
    </row>
    <row r="5" spans="1:10" ht="16.05" customHeight="1" thickBot="1" x14ac:dyDescent="0.35">
      <c r="A5" s="818" t="s">
        <v>2159</v>
      </c>
      <c r="B5" s="904"/>
      <c r="C5" s="817" t="s">
        <v>984</v>
      </c>
      <c r="D5" s="817"/>
      <c r="E5" s="817" t="s">
        <v>1590</v>
      </c>
      <c r="F5" s="817"/>
      <c r="G5" s="807" t="s">
        <v>1591</v>
      </c>
      <c r="H5" s="807"/>
      <c r="I5" s="342" t="s">
        <v>1475</v>
      </c>
      <c r="J5" s="1041" t="s">
        <v>2160</v>
      </c>
    </row>
    <row r="6" spans="1:10" ht="16.05" customHeight="1" x14ac:dyDescent="0.3">
      <c r="A6" s="819"/>
      <c r="B6" s="907"/>
      <c r="C6" s="305" t="s">
        <v>985</v>
      </c>
      <c r="D6" s="305" t="s">
        <v>44</v>
      </c>
      <c r="E6" s="305" t="s">
        <v>985</v>
      </c>
      <c r="F6" s="305" t="s">
        <v>44</v>
      </c>
      <c r="G6" s="305" t="s">
        <v>985</v>
      </c>
      <c r="H6" s="305" t="s">
        <v>44</v>
      </c>
      <c r="I6" s="343" t="s">
        <v>1476</v>
      </c>
      <c r="J6" s="1042"/>
    </row>
    <row r="7" spans="1:10" ht="12.45" customHeight="1" x14ac:dyDescent="0.3">
      <c r="A7" s="886"/>
      <c r="B7" s="886"/>
      <c r="C7" s="369"/>
      <c r="D7" s="369"/>
      <c r="E7" s="369"/>
      <c r="F7" s="369"/>
      <c r="G7" s="369"/>
      <c r="H7" s="369"/>
      <c r="I7" s="436"/>
      <c r="J7" s="450"/>
    </row>
    <row r="8" spans="1:10" ht="12.45" customHeight="1" x14ac:dyDescent="0.3">
      <c r="A8" s="785" t="s">
        <v>1471</v>
      </c>
      <c r="B8" s="785"/>
      <c r="C8" s="382">
        <v>1065</v>
      </c>
      <c r="D8" s="433">
        <v>60.305775764439403</v>
      </c>
      <c r="E8" s="382">
        <v>9</v>
      </c>
      <c r="F8" s="433">
        <v>25.714285714285712</v>
      </c>
      <c r="G8" s="382">
        <v>1263</v>
      </c>
      <c r="H8" s="433">
        <v>54.675324675324674</v>
      </c>
      <c r="I8" s="433">
        <v>0.84507042253521114</v>
      </c>
      <c r="J8" s="450" t="s">
        <v>1472</v>
      </c>
    </row>
    <row r="9" spans="1:10" ht="12.45" customHeight="1" x14ac:dyDescent="0.3">
      <c r="A9" s="785" t="s">
        <v>1473</v>
      </c>
      <c r="B9" s="785"/>
      <c r="C9" s="447">
        <v>614</v>
      </c>
      <c r="D9" s="524">
        <v>34.767836919592298</v>
      </c>
      <c r="E9" s="447">
        <v>25</v>
      </c>
      <c r="F9" s="524">
        <v>71.428571428571431</v>
      </c>
      <c r="G9" s="447">
        <v>910</v>
      </c>
      <c r="H9" s="524">
        <v>39.393939393939391</v>
      </c>
      <c r="I9" s="524">
        <v>4.0716612377850163</v>
      </c>
      <c r="J9" s="450" t="s">
        <v>2187</v>
      </c>
    </row>
    <row r="10" spans="1:10" ht="12.45" customHeight="1" x14ac:dyDescent="0.3">
      <c r="A10" s="785" t="s">
        <v>986</v>
      </c>
      <c r="B10" s="785"/>
      <c r="C10" s="369">
        <v>87</v>
      </c>
      <c r="D10" s="376">
        <v>4.9263873159682898</v>
      </c>
      <c r="E10" s="369">
        <v>1</v>
      </c>
      <c r="F10" s="376">
        <v>2.8571428571428572</v>
      </c>
      <c r="G10" s="369">
        <v>137</v>
      </c>
      <c r="H10" s="376">
        <v>5.9307359307359313</v>
      </c>
      <c r="I10" s="376">
        <v>1.1494252873563218</v>
      </c>
      <c r="J10" s="450" t="s">
        <v>1474</v>
      </c>
    </row>
    <row r="11" spans="1:10" ht="12.45" customHeight="1" x14ac:dyDescent="0.3">
      <c r="A11" s="886"/>
      <c r="B11" s="886"/>
      <c r="C11" s="369"/>
      <c r="D11" s="369"/>
      <c r="E11" s="369"/>
      <c r="F11" s="369"/>
      <c r="G11" s="369"/>
      <c r="H11" s="369"/>
      <c r="I11" s="369"/>
      <c r="J11" s="450"/>
    </row>
    <row r="12" spans="1:10" ht="12.45" customHeight="1" x14ac:dyDescent="0.3">
      <c r="A12" s="795" t="s">
        <v>34</v>
      </c>
      <c r="B12" s="795"/>
      <c r="C12" s="728">
        <v>1766</v>
      </c>
      <c r="D12" s="733">
        <v>100</v>
      </c>
      <c r="E12" s="727">
        <v>35</v>
      </c>
      <c r="F12" s="733">
        <v>100</v>
      </c>
      <c r="G12" s="728">
        <v>2310</v>
      </c>
      <c r="H12" s="733">
        <v>100</v>
      </c>
      <c r="I12" s="733">
        <v>1.9818799546998869</v>
      </c>
      <c r="J12" s="730" t="s">
        <v>27</v>
      </c>
    </row>
    <row r="13" spans="1:10" ht="12.45" customHeight="1" x14ac:dyDescent="0.3">
      <c r="A13" s="887"/>
      <c r="B13" s="887"/>
      <c r="C13" s="384"/>
      <c r="D13" s="384"/>
      <c r="E13" s="384"/>
      <c r="F13" s="384"/>
      <c r="G13" s="384"/>
      <c r="H13" s="384"/>
      <c r="I13" s="384"/>
      <c r="J13" s="451"/>
    </row>
    <row r="14" spans="1:10" s="146" customFormat="1" ht="12.45" customHeight="1" x14ac:dyDescent="0.15">
      <c r="A14" s="640" t="s">
        <v>9</v>
      </c>
      <c r="B14" s="1019" t="s">
        <v>1336</v>
      </c>
      <c r="C14" s="910"/>
      <c r="D14" s="910"/>
      <c r="E14" s="910"/>
      <c r="F14" s="910"/>
      <c r="G14" s="910"/>
      <c r="H14" s="910"/>
      <c r="I14" s="910"/>
      <c r="J14" s="910"/>
    </row>
    <row r="15" spans="1:10" s="146" customFormat="1" ht="10.199999999999999" customHeight="1" x14ac:dyDescent="0.15">
      <c r="A15" s="640"/>
      <c r="B15" s="1040" t="s">
        <v>1477</v>
      </c>
      <c r="C15" s="1040"/>
      <c r="D15" s="1040"/>
      <c r="E15" s="1040"/>
      <c r="F15" s="1040"/>
      <c r="G15" s="1040"/>
      <c r="H15" s="1040"/>
      <c r="I15" s="1040"/>
      <c r="J15" s="1040"/>
    </row>
    <row r="16" spans="1:10" s="146" customFormat="1" ht="25.2" customHeight="1" x14ac:dyDescent="0.15">
      <c r="A16" s="674" t="s">
        <v>40</v>
      </c>
      <c r="B16" s="946" t="s">
        <v>1478</v>
      </c>
      <c r="C16" s="1019"/>
      <c r="D16" s="1019"/>
      <c r="E16" s="1019"/>
      <c r="F16" s="1019"/>
      <c r="G16" s="1019"/>
      <c r="H16" s="1019"/>
      <c r="I16" s="1019"/>
      <c r="J16" s="1019"/>
    </row>
    <row r="17" spans="1:10" s="146" customFormat="1" ht="18" customHeight="1" x14ac:dyDescent="0.15">
      <c r="A17" s="640"/>
      <c r="B17" s="1040" t="s">
        <v>1479</v>
      </c>
      <c r="C17" s="1040"/>
      <c r="D17" s="1040"/>
      <c r="E17" s="1040"/>
      <c r="F17" s="1040"/>
      <c r="G17" s="1040"/>
      <c r="H17" s="1040"/>
      <c r="I17" s="1040"/>
      <c r="J17" s="1040"/>
    </row>
    <row r="18" spans="1:10" s="146" customFormat="1" ht="16.5" customHeight="1" x14ac:dyDescent="0.15">
      <c r="A18" s="1034" t="s">
        <v>1028</v>
      </c>
      <c r="B18" s="1034"/>
      <c r="C18" s="1034"/>
      <c r="D18" s="1034"/>
      <c r="E18" s="1034"/>
      <c r="F18" s="1034"/>
      <c r="G18" s="1034"/>
      <c r="H18" s="1034"/>
      <c r="I18" s="640"/>
      <c r="J18" s="700" t="s">
        <v>1250</v>
      </c>
    </row>
  </sheetData>
  <mergeCells count="21">
    <mergeCell ref="B15:J15"/>
    <mergeCell ref="B16:J16"/>
    <mergeCell ref="B17:J17"/>
    <mergeCell ref="A18:H18"/>
    <mergeCell ref="A1:I1"/>
    <mergeCell ref="A2:J2"/>
    <mergeCell ref="A3:J3"/>
    <mergeCell ref="A4:J4"/>
    <mergeCell ref="J5:J6"/>
    <mergeCell ref="E5:F5"/>
    <mergeCell ref="G5:H5"/>
    <mergeCell ref="A5:B6"/>
    <mergeCell ref="A11:B11"/>
    <mergeCell ref="A12:B12"/>
    <mergeCell ref="B14:J14"/>
    <mergeCell ref="A13:B13"/>
    <mergeCell ref="A7:B7"/>
    <mergeCell ref="A8:B8"/>
    <mergeCell ref="A9:B9"/>
    <mergeCell ref="A10:B10"/>
    <mergeCell ref="C5:D5"/>
  </mergeCells>
  <hyperlinks>
    <hyperlink ref="J1" location="'Inhaltsverzeichnis - Indice'!A1" display="Inhaltsverzeichnis / Indice" xr:uid="{00000000-0004-0000-3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zoomScale="120" zoomScaleNormal="120" workbookViewId="0">
      <selection sqref="A1:H1"/>
    </sheetView>
  </sheetViews>
  <sheetFormatPr baseColWidth="10" defaultColWidth="9.33203125" defaultRowHeight="14.4" x14ac:dyDescent="0.3"/>
  <cols>
    <col min="1" max="1" width="3.33203125" style="7" customWidth="1"/>
    <col min="2" max="2" width="18.6640625" style="7" customWidth="1"/>
    <col min="3" max="7" width="13.6640625" style="7" customWidth="1"/>
    <col min="8" max="8" width="15.6640625" style="7" customWidth="1"/>
    <col min="9" max="9" width="22.6640625" style="7" customWidth="1"/>
    <col min="10" max="16384" width="9.33203125" style="7"/>
  </cols>
  <sheetData>
    <row r="1" spans="1:9" s="85" customFormat="1" ht="12" customHeight="1" x14ac:dyDescent="0.2">
      <c r="A1" s="767" t="s">
        <v>13</v>
      </c>
      <c r="B1" s="767"/>
      <c r="C1" s="767"/>
      <c r="D1" s="767"/>
      <c r="E1" s="767"/>
      <c r="F1" s="767"/>
      <c r="G1" s="767"/>
      <c r="H1" s="767"/>
      <c r="I1" s="249" t="s">
        <v>1614</v>
      </c>
    </row>
    <row r="2" spans="1:9" s="86" customFormat="1" ht="22.05" customHeight="1" x14ac:dyDescent="0.25">
      <c r="A2" s="805" t="s">
        <v>1625</v>
      </c>
      <c r="B2" s="805"/>
      <c r="C2" s="805"/>
      <c r="D2" s="805"/>
      <c r="E2" s="805"/>
      <c r="F2" s="805"/>
      <c r="G2" s="805"/>
      <c r="H2" s="805"/>
      <c r="I2" s="805"/>
    </row>
    <row r="3" spans="1:9" s="86" customFormat="1" ht="22.05" customHeight="1" x14ac:dyDescent="0.25">
      <c r="A3" s="805" t="s">
        <v>1626</v>
      </c>
      <c r="B3" s="805"/>
      <c r="C3" s="805"/>
      <c r="D3" s="805"/>
      <c r="E3" s="805"/>
      <c r="F3" s="805"/>
      <c r="G3" s="805"/>
      <c r="H3" s="805"/>
      <c r="I3" s="805"/>
    </row>
    <row r="4" spans="1:9" ht="12" customHeight="1" x14ac:dyDescent="0.3">
      <c r="A4" s="806"/>
      <c r="B4" s="806"/>
      <c r="C4" s="806"/>
      <c r="D4" s="806"/>
      <c r="E4" s="806"/>
      <c r="F4" s="806"/>
      <c r="G4" s="806"/>
      <c r="H4" s="806"/>
      <c r="I4" s="806"/>
    </row>
    <row r="5" spans="1:9" ht="22.95" customHeight="1" x14ac:dyDescent="0.3">
      <c r="A5" s="808" t="s">
        <v>2010</v>
      </c>
      <c r="B5" s="809"/>
      <c r="C5" s="807" t="s">
        <v>2005</v>
      </c>
      <c r="D5" s="807"/>
      <c r="E5" s="807"/>
      <c r="F5" s="807"/>
      <c r="G5" s="807"/>
      <c r="H5" s="298" t="s">
        <v>1627</v>
      </c>
      <c r="I5" s="812" t="s">
        <v>1588</v>
      </c>
    </row>
    <row r="6" spans="1:9" ht="22.95" customHeight="1" x14ac:dyDescent="0.3">
      <c r="A6" s="810"/>
      <c r="B6" s="811"/>
      <c r="C6" s="299">
        <v>2019</v>
      </c>
      <c r="D6" s="299">
        <v>2020</v>
      </c>
      <c r="E6" s="299">
        <v>2021</v>
      </c>
      <c r="F6" s="299">
        <v>2022</v>
      </c>
      <c r="G6" s="299">
        <v>2023</v>
      </c>
      <c r="H6" s="299" t="s">
        <v>1628</v>
      </c>
      <c r="I6" s="813"/>
    </row>
    <row r="7" spans="1:9" ht="12.45" customHeight="1" x14ac:dyDescent="0.3">
      <c r="A7" s="814"/>
      <c r="B7" s="814"/>
      <c r="C7" s="814"/>
      <c r="D7" s="814"/>
      <c r="E7" s="814"/>
      <c r="F7" s="814"/>
      <c r="G7" s="814"/>
      <c r="H7" s="814"/>
      <c r="I7" s="814"/>
    </row>
    <row r="8" spans="1:9" ht="12.45" customHeight="1" x14ac:dyDescent="0.3">
      <c r="A8" s="798" t="s">
        <v>15</v>
      </c>
      <c r="B8" s="798"/>
      <c r="C8" s="798"/>
      <c r="D8" s="798"/>
      <c r="E8" s="798"/>
      <c r="F8" s="798"/>
      <c r="G8" s="798"/>
      <c r="H8" s="798"/>
      <c r="I8" s="798"/>
    </row>
    <row r="9" spans="1:9" ht="12.45" customHeight="1" x14ac:dyDescent="0.3">
      <c r="A9" s="798"/>
      <c r="B9" s="798"/>
      <c r="C9" s="798"/>
      <c r="D9" s="798"/>
      <c r="E9" s="798"/>
      <c r="F9" s="798"/>
      <c r="G9" s="798"/>
      <c r="H9" s="798"/>
      <c r="I9" s="798"/>
    </row>
    <row r="10" spans="1:9" ht="12.45" customHeight="1" x14ac:dyDescent="0.3">
      <c r="A10" s="800" t="s">
        <v>16</v>
      </c>
      <c r="B10" s="800"/>
      <c r="C10" s="385"/>
      <c r="D10" s="385"/>
      <c r="E10" s="385"/>
      <c r="F10" s="385"/>
      <c r="G10" s="385"/>
      <c r="H10" s="385"/>
      <c r="I10" s="504" t="s">
        <v>17</v>
      </c>
    </row>
    <row r="11" spans="1:9" ht="12.45" customHeight="1" x14ac:dyDescent="0.3">
      <c r="A11" s="801" t="s">
        <v>18</v>
      </c>
      <c r="B11" s="801"/>
      <c r="C11" s="380">
        <v>496555</v>
      </c>
      <c r="D11" s="380">
        <v>466068</v>
      </c>
      <c r="E11" s="380">
        <v>479662</v>
      </c>
      <c r="F11" s="382">
        <v>499336</v>
      </c>
      <c r="G11" s="382">
        <v>491628</v>
      </c>
      <c r="H11" s="382">
        <v>60240</v>
      </c>
      <c r="I11" s="423" t="s">
        <v>19</v>
      </c>
    </row>
    <row r="12" spans="1:9" ht="12.45" customHeight="1" x14ac:dyDescent="0.3">
      <c r="A12" s="801" t="s">
        <v>20</v>
      </c>
      <c r="B12" s="801"/>
      <c r="C12" s="380">
        <v>1071</v>
      </c>
      <c r="D12" s="380">
        <v>1097</v>
      </c>
      <c r="E12" s="380">
        <v>1119</v>
      </c>
      <c r="F12" s="382">
        <v>1159</v>
      </c>
      <c r="G12" s="382">
        <v>1166</v>
      </c>
      <c r="H12" s="369">
        <v>275</v>
      </c>
      <c r="I12" s="423" t="s">
        <v>21</v>
      </c>
    </row>
    <row r="13" spans="1:9" ht="12.45" customHeight="1" x14ac:dyDescent="0.3">
      <c r="A13" s="801" t="s">
        <v>22</v>
      </c>
      <c r="B13" s="801"/>
      <c r="C13" s="380">
        <v>70477</v>
      </c>
      <c r="D13" s="380">
        <v>70321</v>
      </c>
      <c r="E13" s="380">
        <v>71200</v>
      </c>
      <c r="F13" s="382">
        <v>71388</v>
      </c>
      <c r="G13" s="382">
        <v>73403</v>
      </c>
      <c r="H13" s="382">
        <v>8068</v>
      </c>
      <c r="I13" s="423" t="s">
        <v>23</v>
      </c>
    </row>
    <row r="14" spans="1:9" s="649" customFormat="1" ht="16.5" customHeight="1" x14ac:dyDescent="0.3">
      <c r="A14" s="802" t="s">
        <v>24</v>
      </c>
      <c r="B14" s="802"/>
      <c r="C14" s="386">
        <v>2144</v>
      </c>
      <c r="D14" s="386">
        <v>2381</v>
      </c>
      <c r="E14" s="386">
        <v>2850</v>
      </c>
      <c r="F14" s="755">
        <v>3373</v>
      </c>
      <c r="G14" s="755">
        <v>3823</v>
      </c>
      <c r="H14" s="756">
        <v>544</v>
      </c>
      <c r="I14" s="757" t="s">
        <v>25</v>
      </c>
    </row>
    <row r="15" spans="1:9" ht="12.45" customHeight="1" x14ac:dyDescent="0.3">
      <c r="A15" s="799" t="s">
        <v>26</v>
      </c>
      <c r="B15" s="799"/>
      <c r="C15" s="387">
        <v>570247</v>
      </c>
      <c r="D15" s="387">
        <v>539867</v>
      </c>
      <c r="E15" s="387">
        <v>554831</v>
      </c>
      <c r="F15" s="387">
        <v>575256</v>
      </c>
      <c r="G15" s="387">
        <v>570020</v>
      </c>
      <c r="H15" s="387">
        <v>69127</v>
      </c>
      <c r="I15" s="622" t="s">
        <v>27</v>
      </c>
    </row>
    <row r="16" spans="1:9" ht="12.45" customHeight="1" x14ac:dyDescent="0.3">
      <c r="A16" s="801"/>
      <c r="B16" s="801"/>
      <c r="C16" s="388"/>
      <c r="D16" s="388"/>
      <c r="E16" s="388"/>
      <c r="F16" s="374"/>
      <c r="G16" s="369"/>
      <c r="H16" s="369"/>
      <c r="I16" s="423"/>
    </row>
    <row r="17" spans="1:9" ht="12.45" customHeight="1" x14ac:dyDescent="0.3">
      <c r="A17" s="800" t="s">
        <v>28</v>
      </c>
      <c r="B17" s="800"/>
      <c r="C17" s="385"/>
      <c r="D17" s="385"/>
      <c r="E17" s="385"/>
      <c r="F17" s="374"/>
      <c r="G17" s="369"/>
      <c r="H17" s="369"/>
      <c r="I17" s="504" t="s">
        <v>29</v>
      </c>
    </row>
    <row r="18" spans="1:9" ht="12.45" customHeight="1" x14ac:dyDescent="0.3">
      <c r="A18" s="801" t="s">
        <v>30</v>
      </c>
      <c r="B18" s="801"/>
      <c r="C18" s="380">
        <v>58831</v>
      </c>
      <c r="D18" s="380">
        <v>60761</v>
      </c>
      <c r="E18" s="380">
        <v>62624</v>
      </c>
      <c r="F18" s="382">
        <v>64705</v>
      </c>
      <c r="G18" s="382">
        <v>67313</v>
      </c>
      <c r="H18" s="382">
        <v>2569</v>
      </c>
      <c r="I18" s="423" t="s">
        <v>31</v>
      </c>
    </row>
    <row r="19" spans="1:9" s="94" customFormat="1" ht="16.5" customHeight="1" x14ac:dyDescent="0.3">
      <c r="A19" s="802" t="s">
        <v>32</v>
      </c>
      <c r="B19" s="802"/>
      <c r="C19" s="386">
        <v>2098</v>
      </c>
      <c r="D19" s="386">
        <v>2100</v>
      </c>
      <c r="E19" s="386">
        <v>2107</v>
      </c>
      <c r="F19" s="755">
        <v>2120</v>
      </c>
      <c r="G19" s="755">
        <v>2116</v>
      </c>
      <c r="H19" s="756">
        <v>23</v>
      </c>
      <c r="I19" s="757" t="s">
        <v>33</v>
      </c>
    </row>
    <row r="20" spans="1:9" ht="12.45" customHeight="1" x14ac:dyDescent="0.3">
      <c r="A20" s="799" t="s">
        <v>26</v>
      </c>
      <c r="B20" s="799"/>
      <c r="C20" s="387">
        <v>60929</v>
      </c>
      <c r="D20" s="387">
        <v>62861</v>
      </c>
      <c r="E20" s="387">
        <v>64731</v>
      </c>
      <c r="F20" s="387">
        <v>66825</v>
      </c>
      <c r="G20" s="387">
        <v>69429</v>
      </c>
      <c r="H20" s="387">
        <v>2592</v>
      </c>
      <c r="I20" s="622" t="s">
        <v>27</v>
      </c>
    </row>
    <row r="21" spans="1:9" ht="12.45" customHeight="1" x14ac:dyDescent="0.3">
      <c r="A21" s="801"/>
      <c r="B21" s="801"/>
      <c r="C21" s="388"/>
      <c r="D21" s="388"/>
      <c r="E21" s="388"/>
      <c r="F21" s="374"/>
      <c r="G21" s="369"/>
      <c r="H21" s="371"/>
      <c r="I21" s="423"/>
    </row>
    <row r="22" spans="1:9" ht="12.45" customHeight="1" x14ac:dyDescent="0.3">
      <c r="A22" s="795" t="s">
        <v>34</v>
      </c>
      <c r="B22" s="795"/>
      <c r="C22" s="728">
        <v>631176</v>
      </c>
      <c r="D22" s="728">
        <v>602728</v>
      </c>
      <c r="E22" s="728">
        <v>619562</v>
      </c>
      <c r="F22" s="728">
        <v>642081</v>
      </c>
      <c r="G22" s="728">
        <v>639449</v>
      </c>
      <c r="H22" s="728">
        <v>71719</v>
      </c>
      <c r="I22" s="730" t="s">
        <v>27</v>
      </c>
    </row>
    <row r="23" spans="1:9" ht="12.45" customHeight="1" x14ac:dyDescent="0.3">
      <c r="A23" s="801"/>
      <c r="B23" s="801"/>
      <c r="C23" s="388"/>
      <c r="D23" s="388"/>
      <c r="E23" s="388"/>
      <c r="F23" s="374"/>
      <c r="G23" s="374"/>
      <c r="H23" s="369"/>
      <c r="I23" s="423"/>
    </row>
    <row r="24" spans="1:9" ht="12.45" customHeight="1" x14ac:dyDescent="0.3">
      <c r="A24" s="801" t="s">
        <v>192</v>
      </c>
      <c r="B24" s="801"/>
      <c r="C24" s="380">
        <v>5191</v>
      </c>
      <c r="D24" s="380">
        <v>5371</v>
      </c>
      <c r="E24" s="380">
        <v>5893</v>
      </c>
      <c r="F24" s="380">
        <v>6538</v>
      </c>
      <c r="G24" s="382">
        <v>6723</v>
      </c>
      <c r="H24" s="369">
        <v>288</v>
      </c>
      <c r="I24" s="423" t="s">
        <v>193</v>
      </c>
    </row>
    <row r="25" spans="1:9" ht="12.45" customHeight="1" x14ac:dyDescent="0.3">
      <c r="A25" s="798"/>
      <c r="B25" s="798"/>
      <c r="C25" s="798"/>
      <c r="D25" s="798"/>
      <c r="E25" s="798"/>
      <c r="F25" s="798"/>
      <c r="G25" s="798"/>
      <c r="H25" s="798"/>
      <c r="I25" s="798"/>
    </row>
    <row r="26" spans="1:9" ht="12.45" customHeight="1" x14ac:dyDescent="0.3">
      <c r="A26" s="804" t="s">
        <v>2027</v>
      </c>
      <c r="B26" s="804"/>
      <c r="C26" s="804"/>
      <c r="D26" s="804"/>
      <c r="E26" s="804"/>
      <c r="F26" s="804"/>
      <c r="G26" s="804"/>
      <c r="H26" s="804"/>
      <c r="I26" s="804"/>
    </row>
    <row r="27" spans="1:9" ht="12.45" customHeight="1" x14ac:dyDescent="0.3">
      <c r="A27" s="798"/>
      <c r="B27" s="798"/>
      <c r="C27" s="798"/>
      <c r="D27" s="798"/>
      <c r="E27" s="798"/>
      <c r="F27" s="798"/>
      <c r="G27" s="798"/>
      <c r="H27" s="798"/>
      <c r="I27" s="798"/>
    </row>
    <row r="28" spans="1:9" ht="12.45" customHeight="1" x14ac:dyDescent="0.3">
      <c r="A28" s="800" t="s">
        <v>36</v>
      </c>
      <c r="B28" s="800"/>
      <c r="C28" s="385">
        <v>119</v>
      </c>
      <c r="D28" s="389">
        <v>114</v>
      </c>
      <c r="E28" s="385">
        <v>117</v>
      </c>
      <c r="F28" s="385">
        <v>122</v>
      </c>
      <c r="G28" s="371">
        <v>120</v>
      </c>
      <c r="H28" s="385"/>
      <c r="I28" s="504" t="s">
        <v>37</v>
      </c>
    </row>
    <row r="29" spans="1:9" ht="12.45" customHeight="1" x14ac:dyDescent="0.3">
      <c r="A29" s="801" t="s">
        <v>18</v>
      </c>
      <c r="B29" s="801"/>
      <c r="C29" s="388">
        <v>93</v>
      </c>
      <c r="D29" s="390">
        <v>87</v>
      </c>
      <c r="E29" s="388">
        <v>90</v>
      </c>
      <c r="F29" s="388">
        <v>94</v>
      </c>
      <c r="G29" s="369">
        <v>92</v>
      </c>
      <c r="H29" s="385"/>
      <c r="I29" s="423" t="s">
        <v>19</v>
      </c>
    </row>
    <row r="30" spans="1:9" ht="12.45" customHeight="1" x14ac:dyDescent="0.3">
      <c r="A30" s="801" t="s">
        <v>22</v>
      </c>
      <c r="B30" s="801"/>
      <c r="C30" s="388">
        <v>13</v>
      </c>
      <c r="D30" s="388">
        <v>13</v>
      </c>
      <c r="E30" s="388">
        <v>13</v>
      </c>
      <c r="F30" s="388">
        <v>13</v>
      </c>
      <c r="G30" s="369">
        <v>13</v>
      </c>
      <c r="H30" s="385"/>
      <c r="I30" s="423" t="s">
        <v>23</v>
      </c>
    </row>
    <row r="31" spans="1:9" ht="12.45" customHeight="1" x14ac:dyDescent="0.3">
      <c r="A31" s="801" t="s">
        <v>30</v>
      </c>
      <c r="B31" s="801"/>
      <c r="C31" s="388">
        <v>11</v>
      </c>
      <c r="D31" s="388">
        <v>11</v>
      </c>
      <c r="E31" s="388">
        <v>12</v>
      </c>
      <c r="F31" s="388">
        <v>12</v>
      </c>
      <c r="G31" s="369">
        <v>14</v>
      </c>
      <c r="H31" s="385"/>
      <c r="I31" s="423" t="s">
        <v>31</v>
      </c>
    </row>
    <row r="32" spans="1:9" ht="12.45" customHeight="1" x14ac:dyDescent="0.3">
      <c r="A32" s="803"/>
      <c r="B32" s="803"/>
      <c r="C32" s="391"/>
      <c r="D32" s="391"/>
      <c r="E32" s="391"/>
      <c r="F32" s="391"/>
      <c r="G32" s="391"/>
      <c r="H32" s="391"/>
      <c r="I32" s="435"/>
    </row>
    <row r="33" spans="1:9" s="288" customFormat="1" ht="12.45" customHeight="1" x14ac:dyDescent="0.15">
      <c r="A33" s="708" t="s">
        <v>9</v>
      </c>
      <c r="B33" s="782" t="s">
        <v>38</v>
      </c>
      <c r="C33" s="782"/>
      <c r="D33" s="782"/>
      <c r="E33" s="782"/>
      <c r="F33" s="782"/>
      <c r="G33" s="782"/>
      <c r="H33" s="782"/>
      <c r="I33" s="782"/>
    </row>
    <row r="34" spans="1:9" s="88" customFormat="1" ht="10.199999999999999" customHeight="1" x14ac:dyDescent="0.3">
      <c r="A34" s="709"/>
      <c r="B34" s="783" t="s">
        <v>39</v>
      </c>
      <c r="C34" s="783"/>
      <c r="D34" s="783"/>
      <c r="E34" s="783"/>
      <c r="F34" s="783"/>
      <c r="G34" s="783"/>
      <c r="H34" s="783"/>
      <c r="I34" s="783"/>
    </row>
    <row r="35" spans="1:9" s="288" customFormat="1" ht="16.5" customHeight="1" x14ac:dyDescent="0.15">
      <c r="A35" s="650" t="s">
        <v>40</v>
      </c>
      <c r="B35" s="784" t="s">
        <v>194</v>
      </c>
      <c r="C35" s="784"/>
      <c r="D35" s="784"/>
      <c r="E35" s="784"/>
      <c r="F35" s="784"/>
      <c r="G35" s="784"/>
      <c r="H35" s="784"/>
      <c r="I35" s="784"/>
    </row>
    <row r="36" spans="1:9" s="88" customFormat="1" ht="10.199999999999999" customHeight="1" x14ac:dyDescent="0.3">
      <c r="A36" s="709"/>
      <c r="B36" s="783" t="s">
        <v>195</v>
      </c>
      <c r="C36" s="783"/>
      <c r="D36" s="783"/>
      <c r="E36" s="783"/>
      <c r="F36" s="783"/>
      <c r="G36" s="783"/>
      <c r="H36" s="783"/>
      <c r="I36" s="783"/>
    </row>
    <row r="37" spans="1:9" s="288" customFormat="1" ht="16.5" customHeight="1" x14ac:dyDescent="0.15">
      <c r="A37" s="650" t="s">
        <v>196</v>
      </c>
      <c r="B37" s="784" t="s">
        <v>41</v>
      </c>
      <c r="C37" s="784"/>
      <c r="D37" s="784"/>
      <c r="E37" s="784"/>
      <c r="F37" s="784"/>
      <c r="G37" s="784"/>
      <c r="H37" s="784"/>
      <c r="I37" s="784"/>
    </row>
    <row r="38" spans="1:9" s="88" customFormat="1" ht="10.199999999999999" customHeight="1" x14ac:dyDescent="0.3">
      <c r="A38" s="709"/>
      <c r="B38" s="783" t="s">
        <v>42</v>
      </c>
      <c r="C38" s="783"/>
      <c r="D38" s="783"/>
      <c r="E38" s="783"/>
      <c r="F38" s="783"/>
      <c r="G38" s="783"/>
      <c r="H38" s="783"/>
      <c r="I38" s="783"/>
    </row>
    <row r="39" spans="1:9" s="288" customFormat="1" ht="16.5" customHeight="1" x14ac:dyDescent="0.15">
      <c r="A39" s="650" t="s">
        <v>1135</v>
      </c>
      <c r="B39" s="698"/>
      <c r="C39" s="698"/>
      <c r="D39" s="698"/>
      <c r="E39" s="698"/>
      <c r="F39" s="698"/>
      <c r="G39" s="698"/>
      <c r="H39" s="698"/>
      <c r="I39" s="318" t="s">
        <v>301</v>
      </c>
    </row>
    <row r="40" spans="1:9" s="649" customFormat="1" ht="16.5" customHeight="1" x14ac:dyDescent="0.3">
      <c r="A40" s="648"/>
      <c r="B40" s="648"/>
      <c r="C40" s="648"/>
      <c r="D40" s="648"/>
      <c r="E40" s="648"/>
      <c r="F40" s="648"/>
      <c r="G40" s="648"/>
      <c r="H40" s="648"/>
      <c r="I40" s="648"/>
    </row>
  </sheetData>
  <mergeCells count="39">
    <mergeCell ref="A8:I8"/>
    <mergeCell ref="A14:B14"/>
    <mergeCell ref="A15:B15"/>
    <mergeCell ref="A1:H1"/>
    <mergeCell ref="A2:I2"/>
    <mergeCell ref="A3:I3"/>
    <mergeCell ref="A4:I4"/>
    <mergeCell ref="C5:G5"/>
    <mergeCell ref="A5:B6"/>
    <mergeCell ref="I5:I6"/>
    <mergeCell ref="A13:B13"/>
    <mergeCell ref="A7:I7"/>
    <mergeCell ref="A9:I9"/>
    <mergeCell ref="A22:B22"/>
    <mergeCell ref="A23:B23"/>
    <mergeCell ref="A24:B24"/>
    <mergeCell ref="A26:I26"/>
    <mergeCell ref="A25:I25"/>
    <mergeCell ref="B38:I38"/>
    <mergeCell ref="A27:I27"/>
    <mergeCell ref="A20:B20"/>
    <mergeCell ref="A10:B10"/>
    <mergeCell ref="A11:B11"/>
    <mergeCell ref="A12:B12"/>
    <mergeCell ref="A16:B16"/>
    <mergeCell ref="A17:B17"/>
    <mergeCell ref="A18:B18"/>
    <mergeCell ref="A19:B19"/>
    <mergeCell ref="A28:B28"/>
    <mergeCell ref="A29:B29"/>
    <mergeCell ref="A30:B30"/>
    <mergeCell ref="A31:B31"/>
    <mergeCell ref="A32:B32"/>
    <mergeCell ref="A21:B21"/>
    <mergeCell ref="B33:I33"/>
    <mergeCell ref="B34:I34"/>
    <mergeCell ref="B35:I35"/>
    <mergeCell ref="B36:I36"/>
    <mergeCell ref="B37:I37"/>
  </mergeCells>
  <hyperlinks>
    <hyperlink ref="I1" location="'Inhaltsverzeichnis - Indice'!A1" display="Inhaltsverzeichnis / Indice" xr:uid="{00000000-0004-0000-0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25"/>
  <sheetViews>
    <sheetView zoomScale="120" zoomScaleNormal="120" workbookViewId="0">
      <selection sqref="A1:G1"/>
    </sheetView>
  </sheetViews>
  <sheetFormatPr baseColWidth="10" defaultColWidth="9.33203125" defaultRowHeight="14.4" x14ac:dyDescent="0.3"/>
  <cols>
    <col min="1" max="1" width="15.6640625" style="149" customWidth="1"/>
    <col min="2" max="6" width="11.6640625" customWidth="1"/>
    <col min="7" max="9" width="15.6640625" customWidth="1"/>
  </cols>
  <sheetData>
    <row r="1" spans="1:9" s="84" customFormat="1" ht="12" customHeight="1" x14ac:dyDescent="0.2">
      <c r="A1" s="915" t="s">
        <v>987</v>
      </c>
      <c r="B1" s="915"/>
      <c r="C1" s="915"/>
      <c r="D1" s="915"/>
      <c r="E1" s="915"/>
      <c r="F1" s="915"/>
      <c r="G1" s="915"/>
      <c r="H1" s="844" t="s">
        <v>1614</v>
      </c>
      <c r="I1" s="844"/>
    </row>
    <row r="2" spans="1:9" s="145" customFormat="1" ht="22.05" customHeight="1" x14ac:dyDescent="0.25">
      <c r="A2" s="792" t="s">
        <v>1642</v>
      </c>
      <c r="B2" s="792"/>
      <c r="C2" s="792"/>
      <c r="D2" s="792"/>
      <c r="E2" s="792"/>
      <c r="F2" s="792"/>
      <c r="G2" s="792"/>
      <c r="H2" s="792"/>
      <c r="I2" s="792"/>
    </row>
    <row r="3" spans="1:9" s="145" customFormat="1" ht="22.05" customHeight="1" x14ac:dyDescent="0.25">
      <c r="A3" s="792" t="s">
        <v>1643</v>
      </c>
      <c r="B3" s="792"/>
      <c r="C3" s="792"/>
      <c r="D3" s="792"/>
      <c r="E3" s="792"/>
      <c r="F3" s="792"/>
      <c r="G3" s="792"/>
      <c r="H3" s="792"/>
      <c r="I3" s="792"/>
    </row>
    <row r="4" spans="1:9" s="84" customFormat="1" ht="12" customHeight="1" x14ac:dyDescent="0.2">
      <c r="A4" s="1043"/>
      <c r="B4" s="1043"/>
      <c r="C4" s="1043"/>
      <c r="D4" s="1043"/>
      <c r="E4" s="1043"/>
      <c r="F4" s="1043"/>
      <c r="G4" s="1043"/>
      <c r="H4" s="1043"/>
      <c r="I4" s="1043"/>
    </row>
    <row r="5" spans="1:9" ht="22.95" customHeight="1" x14ac:dyDescent="0.3">
      <c r="A5" s="1044" t="s">
        <v>2161</v>
      </c>
      <c r="B5" s="1046">
        <v>2019</v>
      </c>
      <c r="C5" s="1046">
        <v>2020</v>
      </c>
      <c r="D5" s="1046">
        <v>2021</v>
      </c>
      <c r="E5" s="1046">
        <v>2022</v>
      </c>
      <c r="F5" s="1046">
        <v>2023</v>
      </c>
      <c r="G5" s="344" t="s">
        <v>1644</v>
      </c>
      <c r="H5" s="344" t="s">
        <v>1646</v>
      </c>
      <c r="I5" s="1048" t="s">
        <v>2162</v>
      </c>
    </row>
    <row r="6" spans="1:9" ht="22.95" customHeight="1" x14ac:dyDescent="0.3">
      <c r="A6" s="1045"/>
      <c r="B6" s="1047"/>
      <c r="C6" s="1047"/>
      <c r="D6" s="1047"/>
      <c r="E6" s="1050"/>
      <c r="F6" s="1050"/>
      <c r="G6" s="345" t="s">
        <v>1645</v>
      </c>
      <c r="H6" s="345" t="s">
        <v>1647</v>
      </c>
      <c r="I6" s="1049"/>
    </row>
    <row r="7" spans="1:9" ht="12.45" customHeight="1" x14ac:dyDescent="0.3">
      <c r="A7" s="439"/>
      <c r="B7" s="369"/>
      <c r="C7" s="369"/>
      <c r="D7" s="369"/>
      <c r="E7" s="369"/>
      <c r="F7" s="369"/>
      <c r="G7" s="369"/>
      <c r="H7" s="369"/>
      <c r="I7" s="450"/>
    </row>
    <row r="8" spans="1:9" ht="12.45" customHeight="1" x14ac:dyDescent="0.3">
      <c r="A8" s="439" t="s">
        <v>988</v>
      </c>
      <c r="B8" s="369">
        <v>11</v>
      </c>
      <c r="C8" s="369">
        <v>6</v>
      </c>
      <c r="D8" s="369">
        <v>13</v>
      </c>
      <c r="E8" s="369">
        <v>19</v>
      </c>
      <c r="F8" s="369">
        <v>6</v>
      </c>
      <c r="G8" s="369">
        <v>-68.400000000000006</v>
      </c>
      <c r="H8" s="369">
        <v>1.1000000000000001</v>
      </c>
      <c r="I8" s="450" t="s">
        <v>988</v>
      </c>
    </row>
    <row r="9" spans="1:9" ht="12.45" customHeight="1" x14ac:dyDescent="0.3">
      <c r="A9" s="439" t="s">
        <v>989</v>
      </c>
      <c r="B9" s="369">
        <v>52</v>
      </c>
      <c r="C9" s="369">
        <v>57</v>
      </c>
      <c r="D9" s="369">
        <v>70</v>
      </c>
      <c r="E9" s="369">
        <v>79</v>
      </c>
      <c r="F9" s="369">
        <v>70</v>
      </c>
      <c r="G9" s="369">
        <v>-11.4</v>
      </c>
      <c r="H9" s="369">
        <v>1.1000000000000001</v>
      </c>
      <c r="I9" s="450" t="s">
        <v>989</v>
      </c>
    </row>
    <row r="10" spans="1:9" ht="12.45" customHeight="1" x14ac:dyDescent="0.3">
      <c r="A10" s="439" t="s">
        <v>990</v>
      </c>
      <c r="B10" s="369">
        <v>67</v>
      </c>
      <c r="C10" s="369">
        <v>79</v>
      </c>
      <c r="D10" s="369">
        <v>77</v>
      </c>
      <c r="E10" s="369">
        <v>103</v>
      </c>
      <c r="F10" s="369">
        <v>86</v>
      </c>
      <c r="G10" s="369">
        <v>-16.5</v>
      </c>
      <c r="H10" s="369">
        <v>1.2</v>
      </c>
      <c r="I10" s="450" t="s">
        <v>990</v>
      </c>
    </row>
    <row r="11" spans="1:9" ht="12.45" customHeight="1" x14ac:dyDescent="0.3">
      <c r="A11" s="439" t="s">
        <v>991</v>
      </c>
      <c r="B11" s="369">
        <v>62</v>
      </c>
      <c r="C11" s="369">
        <v>50</v>
      </c>
      <c r="D11" s="369">
        <v>83</v>
      </c>
      <c r="E11" s="369">
        <v>77</v>
      </c>
      <c r="F11" s="369">
        <v>76</v>
      </c>
      <c r="G11" s="369">
        <v>-1.3</v>
      </c>
      <c r="H11" s="369">
        <v>1.4</v>
      </c>
      <c r="I11" s="450" t="s">
        <v>991</v>
      </c>
    </row>
    <row r="12" spans="1:9" ht="12.45" customHeight="1" x14ac:dyDescent="0.3">
      <c r="A12" s="439" t="s">
        <v>992</v>
      </c>
      <c r="B12" s="369">
        <v>60</v>
      </c>
      <c r="C12" s="369">
        <v>49</v>
      </c>
      <c r="D12" s="369">
        <v>45</v>
      </c>
      <c r="E12" s="369">
        <v>78</v>
      </c>
      <c r="F12" s="369">
        <v>70</v>
      </c>
      <c r="G12" s="369">
        <v>-10.3</v>
      </c>
      <c r="H12" s="369">
        <v>1.2</v>
      </c>
      <c r="I12" s="450" t="s">
        <v>992</v>
      </c>
    </row>
    <row r="13" spans="1:9" ht="12.45" customHeight="1" x14ac:dyDescent="0.3">
      <c r="A13" s="439" t="s">
        <v>993</v>
      </c>
      <c r="B13" s="369">
        <v>73</v>
      </c>
      <c r="C13" s="369">
        <v>57</v>
      </c>
      <c r="D13" s="369">
        <v>49</v>
      </c>
      <c r="E13" s="369">
        <v>65</v>
      </c>
      <c r="F13" s="369">
        <v>86</v>
      </c>
      <c r="G13" s="369">
        <v>32.299999999999997</v>
      </c>
      <c r="H13" s="369">
        <v>1.5</v>
      </c>
      <c r="I13" s="450" t="s">
        <v>993</v>
      </c>
    </row>
    <row r="14" spans="1:9" ht="12.45" customHeight="1" x14ac:dyDescent="0.3">
      <c r="A14" s="439" t="s">
        <v>994</v>
      </c>
      <c r="B14" s="369">
        <v>81</v>
      </c>
      <c r="C14" s="369">
        <v>64</v>
      </c>
      <c r="D14" s="369">
        <v>62</v>
      </c>
      <c r="E14" s="369">
        <v>108</v>
      </c>
      <c r="F14" s="369">
        <v>73</v>
      </c>
      <c r="G14" s="369">
        <v>-32.4</v>
      </c>
      <c r="H14" s="369">
        <v>1.4</v>
      </c>
      <c r="I14" s="450" t="s">
        <v>994</v>
      </c>
    </row>
    <row r="15" spans="1:9" ht="12.45" customHeight="1" x14ac:dyDescent="0.3">
      <c r="A15" s="439" t="s">
        <v>995</v>
      </c>
      <c r="B15" s="369">
        <v>69</v>
      </c>
      <c r="C15" s="369">
        <v>59</v>
      </c>
      <c r="D15" s="369">
        <v>53</v>
      </c>
      <c r="E15" s="369">
        <v>86</v>
      </c>
      <c r="F15" s="369">
        <v>65</v>
      </c>
      <c r="G15" s="369">
        <v>-24.4</v>
      </c>
      <c r="H15" s="369">
        <v>1.2</v>
      </c>
      <c r="I15" s="450" t="s">
        <v>995</v>
      </c>
    </row>
    <row r="16" spans="1:9" ht="12.45" customHeight="1" x14ac:dyDescent="0.3">
      <c r="A16" s="439" t="s">
        <v>996</v>
      </c>
      <c r="B16" s="369">
        <v>56</v>
      </c>
      <c r="C16" s="369">
        <v>39</v>
      </c>
      <c r="D16" s="369">
        <v>45</v>
      </c>
      <c r="E16" s="369">
        <v>74</v>
      </c>
      <c r="F16" s="369">
        <v>56</v>
      </c>
      <c r="G16" s="369">
        <v>-24.3</v>
      </c>
      <c r="H16" s="369">
        <v>1.4</v>
      </c>
      <c r="I16" s="450" t="s">
        <v>996</v>
      </c>
    </row>
    <row r="17" spans="1:9" ht="12.45" customHeight="1" x14ac:dyDescent="0.3">
      <c r="A17" s="439" t="s">
        <v>997</v>
      </c>
      <c r="B17" s="369">
        <v>31</v>
      </c>
      <c r="C17" s="369">
        <v>28</v>
      </c>
      <c r="D17" s="369">
        <v>30</v>
      </c>
      <c r="E17" s="369">
        <v>52</v>
      </c>
      <c r="F17" s="369">
        <v>43</v>
      </c>
      <c r="G17" s="369">
        <v>-17.3</v>
      </c>
      <c r="H17" s="369">
        <v>1.2</v>
      </c>
      <c r="I17" s="450" t="s">
        <v>997</v>
      </c>
    </row>
    <row r="18" spans="1:9" ht="12.45" customHeight="1" x14ac:dyDescent="0.3">
      <c r="A18" s="439" t="s">
        <v>998</v>
      </c>
      <c r="B18" s="369">
        <v>47</v>
      </c>
      <c r="C18" s="369">
        <v>30</v>
      </c>
      <c r="D18" s="369">
        <v>51</v>
      </c>
      <c r="E18" s="369">
        <v>59</v>
      </c>
      <c r="F18" s="369">
        <v>55</v>
      </c>
      <c r="G18" s="369">
        <v>-6.8</v>
      </c>
      <c r="H18" s="369">
        <v>1.3</v>
      </c>
      <c r="I18" s="450" t="s">
        <v>999</v>
      </c>
    </row>
    <row r="19" spans="1:9" ht="12.45" customHeight="1" x14ac:dyDescent="0.3">
      <c r="A19" s="439"/>
      <c r="B19" s="369"/>
      <c r="C19" s="369"/>
      <c r="D19" s="369"/>
      <c r="E19" s="369"/>
      <c r="F19" s="369"/>
      <c r="G19" s="369"/>
      <c r="H19" s="369"/>
      <c r="I19" s="450"/>
    </row>
    <row r="20" spans="1:9" ht="12.45" customHeight="1" x14ac:dyDescent="0.3">
      <c r="A20" s="735" t="s">
        <v>34</v>
      </c>
      <c r="B20" s="727">
        <v>609</v>
      </c>
      <c r="C20" s="727">
        <v>518</v>
      </c>
      <c r="D20" s="727">
        <v>578</v>
      </c>
      <c r="E20" s="727">
        <v>800</v>
      </c>
      <c r="F20" s="727">
        <v>686</v>
      </c>
      <c r="G20" s="727">
        <v>-14.3</v>
      </c>
      <c r="H20" s="727">
        <v>1.3</v>
      </c>
      <c r="I20" s="730" t="s">
        <v>27</v>
      </c>
    </row>
    <row r="21" spans="1:9" s="274" customFormat="1" ht="12.45" customHeight="1" x14ac:dyDescent="0.3">
      <c r="A21" s="398" t="s">
        <v>2044</v>
      </c>
      <c r="B21" s="525"/>
      <c r="C21" s="525"/>
      <c r="D21" s="525"/>
      <c r="E21" s="525"/>
      <c r="F21" s="525"/>
      <c r="G21" s="525"/>
      <c r="H21" s="525"/>
      <c r="I21" s="526" t="s">
        <v>1949</v>
      </c>
    </row>
    <row r="22" spans="1:9" ht="12.45" customHeight="1" x14ac:dyDescent="0.3">
      <c r="A22" s="527" t="s">
        <v>2045</v>
      </c>
      <c r="B22" s="528">
        <v>553</v>
      </c>
      <c r="C22" s="528">
        <v>466</v>
      </c>
      <c r="D22" s="528">
        <v>527</v>
      </c>
      <c r="E22" s="528">
        <v>724</v>
      </c>
      <c r="F22" s="528">
        <v>613</v>
      </c>
      <c r="G22" s="528">
        <v>-15.3</v>
      </c>
      <c r="H22" s="528">
        <v>1.3</v>
      </c>
      <c r="I22" s="461" t="s">
        <v>2046</v>
      </c>
    </row>
    <row r="23" spans="1:9" ht="12.45" customHeight="1" x14ac:dyDescent="0.3">
      <c r="A23" s="462" t="s">
        <v>2039</v>
      </c>
      <c r="B23" s="377">
        <v>56</v>
      </c>
      <c r="C23" s="377">
        <v>52</v>
      </c>
      <c r="D23" s="377">
        <v>51</v>
      </c>
      <c r="E23" s="377">
        <v>76</v>
      </c>
      <c r="F23" s="377">
        <v>73</v>
      </c>
      <c r="G23" s="529">
        <v>-3.9</v>
      </c>
      <c r="H23" s="377">
        <v>1.4</v>
      </c>
      <c r="I23" s="461" t="s">
        <v>2040</v>
      </c>
    </row>
    <row r="24" spans="1:9" ht="12.45" customHeight="1" x14ac:dyDescent="0.3">
      <c r="A24" s="530"/>
      <c r="B24" s="400"/>
      <c r="C24" s="400"/>
      <c r="D24" s="400"/>
      <c r="E24" s="400"/>
      <c r="F24" s="400"/>
      <c r="G24" s="400"/>
      <c r="H24" s="400"/>
      <c r="I24" s="613"/>
    </row>
    <row r="25" spans="1:9" s="300" customFormat="1" ht="12.45" customHeight="1" x14ac:dyDescent="0.15">
      <c r="A25" s="910" t="s">
        <v>1251</v>
      </c>
      <c r="B25" s="910"/>
      <c r="C25" s="910"/>
      <c r="D25" s="650"/>
      <c r="E25" s="650"/>
      <c r="F25" s="650"/>
      <c r="G25" s="911" t="s">
        <v>1252</v>
      </c>
      <c r="H25" s="911"/>
      <c r="I25" s="911"/>
    </row>
  </sheetData>
  <mergeCells count="14">
    <mergeCell ref="H1:I1"/>
    <mergeCell ref="A1:G1"/>
    <mergeCell ref="G25:I25"/>
    <mergeCell ref="A25:C25"/>
    <mergeCell ref="A2:I2"/>
    <mergeCell ref="A3:I3"/>
    <mergeCell ref="A4:I4"/>
    <mergeCell ref="A5:A6"/>
    <mergeCell ref="B5:B6"/>
    <mergeCell ref="C5:C6"/>
    <mergeCell ref="D5:D6"/>
    <mergeCell ref="I5:I6"/>
    <mergeCell ref="F5:F6"/>
    <mergeCell ref="E5:E6"/>
  </mergeCells>
  <hyperlinks>
    <hyperlink ref="H1" location="'Inhaltsverzeichnis - Indice'!A1" display="Inhaltsverzeichnis / Indice" xr:uid="{00000000-0004-0000-3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27"/>
  <sheetViews>
    <sheetView zoomScale="120" zoomScaleNormal="120" workbookViewId="0">
      <selection sqref="A1:D1"/>
    </sheetView>
  </sheetViews>
  <sheetFormatPr baseColWidth="10" defaultColWidth="8.6640625" defaultRowHeight="14.4" x14ac:dyDescent="0.3"/>
  <cols>
    <col min="1" max="6" width="15.6640625" customWidth="1"/>
  </cols>
  <sheetData>
    <row r="1" spans="1:6" s="84" customFormat="1" ht="12" customHeight="1" x14ac:dyDescent="0.2">
      <c r="A1" s="915" t="s">
        <v>1000</v>
      </c>
      <c r="B1" s="915"/>
      <c r="C1" s="915"/>
      <c r="D1" s="915"/>
      <c r="E1" s="844" t="s">
        <v>1614</v>
      </c>
      <c r="F1" s="844"/>
    </row>
    <row r="2" spans="1:6" ht="22.05" customHeight="1" x14ac:dyDescent="0.3">
      <c r="A2" s="786" t="s">
        <v>1784</v>
      </c>
      <c r="B2" s="786"/>
      <c r="C2" s="786"/>
      <c r="D2" s="786"/>
      <c r="E2" s="786"/>
      <c r="F2" s="786"/>
    </row>
    <row r="3" spans="1:6" ht="22.05" customHeight="1" x14ac:dyDescent="0.3">
      <c r="A3" s="786" t="s">
        <v>1785</v>
      </c>
      <c r="B3" s="786"/>
      <c r="C3" s="786"/>
      <c r="D3" s="786"/>
      <c r="E3" s="786"/>
      <c r="F3" s="786"/>
    </row>
    <row r="4" spans="1:6" s="84" customFormat="1" ht="12" customHeight="1" x14ac:dyDescent="0.2">
      <c r="A4" s="956"/>
      <c r="B4" s="956"/>
      <c r="C4" s="956"/>
      <c r="D4" s="956"/>
      <c r="E4" s="956"/>
      <c r="F4" s="956"/>
    </row>
    <row r="5" spans="1:6" ht="31.05" customHeight="1" thickBot="1" x14ac:dyDescent="0.35">
      <c r="A5" s="1052" t="s">
        <v>1950</v>
      </c>
      <c r="B5" s="348" t="s">
        <v>1253</v>
      </c>
      <c r="C5" s="348" t="s">
        <v>1258</v>
      </c>
      <c r="D5" s="817" t="s">
        <v>1255</v>
      </c>
      <c r="E5" s="817"/>
      <c r="F5" s="1051"/>
    </row>
    <row r="6" spans="1:6" ht="31.05" customHeight="1" x14ac:dyDescent="0.3">
      <c r="A6" s="1053"/>
      <c r="B6" s="305" t="s">
        <v>1254</v>
      </c>
      <c r="C6" s="305" t="s">
        <v>1259</v>
      </c>
      <c r="D6" s="305" t="s">
        <v>1256</v>
      </c>
      <c r="E6" s="305" t="s">
        <v>1257</v>
      </c>
      <c r="F6" s="347" t="s">
        <v>482</v>
      </c>
    </row>
    <row r="7" spans="1:6" ht="12.45" customHeight="1" x14ac:dyDescent="0.3">
      <c r="A7" s="438"/>
      <c r="B7" s="436"/>
      <c r="C7" s="436"/>
      <c r="D7" s="436"/>
      <c r="E7" s="436"/>
      <c r="F7" s="436"/>
    </row>
    <row r="8" spans="1:6" ht="12.45" customHeight="1" x14ac:dyDescent="0.3">
      <c r="A8" s="439">
        <v>2006</v>
      </c>
      <c r="B8" s="382">
        <v>3125986</v>
      </c>
      <c r="C8" s="369" t="s">
        <v>789</v>
      </c>
      <c r="D8" s="382">
        <v>11636300</v>
      </c>
      <c r="E8" s="382">
        <v>33330400</v>
      </c>
      <c r="F8" s="382">
        <v>44966700</v>
      </c>
    </row>
    <row r="9" spans="1:6" ht="12.45" customHeight="1" x14ac:dyDescent="0.3">
      <c r="A9" s="439">
        <v>2007</v>
      </c>
      <c r="B9" s="382">
        <v>3173675</v>
      </c>
      <c r="C9" s="369" t="s">
        <v>789</v>
      </c>
      <c r="D9" s="382">
        <v>13255500</v>
      </c>
      <c r="E9" s="382">
        <v>34953700</v>
      </c>
      <c r="F9" s="382">
        <v>48209200</v>
      </c>
    </row>
    <row r="10" spans="1:6" ht="12.45" customHeight="1" x14ac:dyDescent="0.3">
      <c r="A10" s="439">
        <v>2008</v>
      </c>
      <c r="B10" s="382">
        <v>3142110</v>
      </c>
      <c r="C10" s="369" t="s">
        <v>789</v>
      </c>
      <c r="D10" s="382">
        <v>14012300</v>
      </c>
      <c r="E10" s="382">
        <v>33814900</v>
      </c>
      <c r="F10" s="382">
        <v>47827200</v>
      </c>
    </row>
    <row r="11" spans="1:6" ht="12.45" customHeight="1" x14ac:dyDescent="0.3">
      <c r="A11" s="439">
        <v>2009</v>
      </c>
      <c r="B11" s="382">
        <v>2827290</v>
      </c>
      <c r="C11" s="369" t="s">
        <v>789</v>
      </c>
      <c r="D11" s="382">
        <v>13117100</v>
      </c>
      <c r="E11" s="382">
        <v>25842400</v>
      </c>
      <c r="F11" s="382">
        <v>38959500</v>
      </c>
    </row>
    <row r="12" spans="1:6" ht="12.45" customHeight="1" x14ac:dyDescent="0.3">
      <c r="A12" s="439">
        <v>2010</v>
      </c>
      <c r="B12" s="382">
        <v>3013075</v>
      </c>
      <c r="C12" s="382">
        <v>22564</v>
      </c>
      <c r="D12" s="382">
        <v>14373500</v>
      </c>
      <c r="E12" s="382">
        <v>27509200</v>
      </c>
      <c r="F12" s="382">
        <v>41882700</v>
      </c>
    </row>
    <row r="13" spans="1:6" ht="12.45" customHeight="1" x14ac:dyDescent="0.3">
      <c r="A13" s="439">
        <v>2011</v>
      </c>
      <c r="B13" s="382">
        <v>3178420</v>
      </c>
      <c r="C13" s="382">
        <v>24507</v>
      </c>
      <c r="D13" s="382">
        <v>14067300</v>
      </c>
      <c r="E13" s="382">
        <v>28168600</v>
      </c>
      <c r="F13" s="382">
        <v>42235900</v>
      </c>
    </row>
    <row r="14" spans="1:6" ht="12.45" customHeight="1" x14ac:dyDescent="0.3">
      <c r="A14" s="439">
        <v>2012</v>
      </c>
      <c r="B14" s="382">
        <v>3217872</v>
      </c>
      <c r="C14" s="382">
        <v>18248</v>
      </c>
      <c r="D14" s="382">
        <v>11163700</v>
      </c>
      <c r="E14" s="382">
        <v>29454000</v>
      </c>
      <c r="F14" s="382">
        <v>40617700</v>
      </c>
    </row>
    <row r="15" spans="1:6" ht="12.45" customHeight="1" x14ac:dyDescent="0.3">
      <c r="A15" s="439">
        <v>2013</v>
      </c>
      <c r="B15" s="382">
        <v>3205065</v>
      </c>
      <c r="C15" s="382">
        <v>18602</v>
      </c>
      <c r="D15" s="382">
        <v>11701600</v>
      </c>
      <c r="E15" s="382">
        <v>29022300</v>
      </c>
      <c r="F15" s="382">
        <v>40723900</v>
      </c>
    </row>
    <row r="16" spans="1:6" ht="12.45" customHeight="1" x14ac:dyDescent="0.3">
      <c r="A16" s="439">
        <v>2014</v>
      </c>
      <c r="B16" s="382">
        <v>3141910</v>
      </c>
      <c r="C16" s="382">
        <v>18828</v>
      </c>
      <c r="D16" s="382">
        <v>11926100</v>
      </c>
      <c r="E16" s="382">
        <v>30249600</v>
      </c>
      <c r="F16" s="382">
        <v>42175700</v>
      </c>
    </row>
    <row r="17" spans="1:6" ht="12.45" customHeight="1" x14ac:dyDescent="0.3">
      <c r="A17" s="439">
        <v>2015</v>
      </c>
      <c r="B17" s="382">
        <v>3251396</v>
      </c>
      <c r="C17" s="382">
        <v>18690</v>
      </c>
      <c r="D17" s="382">
        <v>12560700</v>
      </c>
      <c r="E17" s="382">
        <v>31156500</v>
      </c>
      <c r="F17" s="382">
        <v>43717200</v>
      </c>
    </row>
    <row r="18" spans="1:6" ht="12.45" customHeight="1" x14ac:dyDescent="0.3">
      <c r="A18" s="439">
        <v>2016</v>
      </c>
      <c r="B18" s="382">
        <v>3501761</v>
      </c>
      <c r="C18" s="382">
        <v>19726</v>
      </c>
      <c r="D18" s="382">
        <v>13402100</v>
      </c>
      <c r="E18" s="382">
        <v>33484700</v>
      </c>
      <c r="F18" s="382">
        <v>46886800</v>
      </c>
    </row>
    <row r="19" spans="1:6" ht="12.45" customHeight="1" x14ac:dyDescent="0.3">
      <c r="A19" s="439">
        <v>2017</v>
      </c>
      <c r="B19" s="382">
        <v>3859073</v>
      </c>
      <c r="C19" s="382">
        <v>19548</v>
      </c>
      <c r="D19" s="382">
        <v>13809800</v>
      </c>
      <c r="E19" s="382">
        <v>35617300</v>
      </c>
      <c r="F19" s="382">
        <v>49427100</v>
      </c>
    </row>
    <row r="20" spans="1:6" ht="12.45" customHeight="1" x14ac:dyDescent="0.3">
      <c r="A20" s="439">
        <v>2018</v>
      </c>
      <c r="B20" s="382">
        <v>4018783</v>
      </c>
      <c r="C20" s="382">
        <v>19142</v>
      </c>
      <c r="D20" s="382">
        <v>14048100</v>
      </c>
      <c r="E20" s="382">
        <v>38826500</v>
      </c>
      <c r="F20" s="382">
        <v>52874600</v>
      </c>
    </row>
    <row r="21" spans="1:6" ht="12.45" customHeight="1" x14ac:dyDescent="0.3">
      <c r="A21" s="439">
        <v>2019</v>
      </c>
      <c r="B21" s="382">
        <v>4095558</v>
      </c>
      <c r="C21" s="382">
        <v>19176</v>
      </c>
      <c r="D21" s="382">
        <v>13781900</v>
      </c>
      <c r="E21" s="382">
        <v>39918900</v>
      </c>
      <c r="F21" s="382">
        <v>53700800</v>
      </c>
    </row>
    <row r="22" spans="1:6" ht="12.45" customHeight="1" x14ac:dyDescent="0.3">
      <c r="A22" s="452">
        <v>2020</v>
      </c>
      <c r="B22" s="437">
        <v>3331651</v>
      </c>
      <c r="C22" s="437">
        <v>18449</v>
      </c>
      <c r="D22" s="437">
        <v>13602000</v>
      </c>
      <c r="E22" s="437">
        <v>37422500</v>
      </c>
      <c r="F22" s="437">
        <v>51024500</v>
      </c>
    </row>
    <row r="23" spans="1:6" ht="12.45" customHeight="1" x14ac:dyDescent="0.3">
      <c r="A23" s="452">
        <v>2021</v>
      </c>
      <c r="B23" s="437">
        <v>3847481</v>
      </c>
      <c r="C23" s="437">
        <v>19553</v>
      </c>
      <c r="D23" s="437">
        <v>14911800</v>
      </c>
      <c r="E23" s="437">
        <v>39676300</v>
      </c>
      <c r="F23" s="437">
        <v>54588100</v>
      </c>
    </row>
    <row r="24" spans="1:6" ht="12.45" customHeight="1" x14ac:dyDescent="0.3">
      <c r="A24" s="452">
        <v>2022</v>
      </c>
      <c r="B24" s="437">
        <v>4222545</v>
      </c>
      <c r="C24" s="437">
        <v>20446</v>
      </c>
      <c r="D24" s="437">
        <v>14666100</v>
      </c>
      <c r="E24" s="437">
        <v>40256300</v>
      </c>
      <c r="F24" s="437">
        <v>54922400</v>
      </c>
    </row>
    <row r="25" spans="1:6" ht="12.45" customHeight="1" x14ac:dyDescent="0.3">
      <c r="A25" s="735">
        <v>2023</v>
      </c>
      <c r="B25" s="728">
        <v>4212090</v>
      </c>
      <c r="C25" s="728">
        <v>18529</v>
      </c>
      <c r="D25" s="728">
        <v>12893700</v>
      </c>
      <c r="E25" s="728">
        <v>38821400</v>
      </c>
      <c r="F25" s="728">
        <v>51715100</v>
      </c>
    </row>
    <row r="26" spans="1:6" ht="12.45" customHeight="1" x14ac:dyDescent="0.3">
      <c r="A26" s="443"/>
      <c r="B26" s="384"/>
      <c r="C26" s="384"/>
      <c r="D26" s="384"/>
      <c r="E26" s="384"/>
      <c r="F26" s="384"/>
    </row>
    <row r="27" spans="1:6" s="300" customFormat="1" ht="12.45" customHeight="1" x14ac:dyDescent="0.15">
      <c r="A27" s="650" t="s">
        <v>1260</v>
      </c>
      <c r="B27" s="650"/>
      <c r="C27" s="650"/>
      <c r="D27" s="650"/>
      <c r="E27" s="650"/>
      <c r="F27" s="651" t="s">
        <v>1261</v>
      </c>
    </row>
  </sheetData>
  <mergeCells count="7">
    <mergeCell ref="D5:F5"/>
    <mergeCell ref="A5:A6"/>
    <mergeCell ref="E1:F1"/>
    <mergeCell ref="A1:D1"/>
    <mergeCell ref="A2:F2"/>
    <mergeCell ref="A3:F3"/>
    <mergeCell ref="A4:F4"/>
  </mergeCells>
  <hyperlinks>
    <hyperlink ref="E1" location="'Inhaltsverzeichnis - Indice'!A1" display="Inhaltsverzeichnis / Indice" xr:uid="{00000000-0004-0000-3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27"/>
  <sheetViews>
    <sheetView zoomScale="120" zoomScaleNormal="120" workbookViewId="0">
      <selection sqref="A1:F1"/>
    </sheetView>
  </sheetViews>
  <sheetFormatPr baseColWidth="10" defaultColWidth="8.6640625" defaultRowHeight="14.4" x14ac:dyDescent="0.3"/>
  <cols>
    <col min="1" max="1" width="3.109375" customWidth="1"/>
    <col min="2" max="2" width="12.88671875" customWidth="1"/>
    <col min="3" max="8" width="12.6640625" customWidth="1"/>
  </cols>
  <sheetData>
    <row r="1" spans="1:8" s="84" customFormat="1" ht="12" customHeight="1" x14ac:dyDescent="0.2">
      <c r="A1" s="933" t="s">
        <v>1001</v>
      </c>
      <c r="B1" s="933"/>
      <c r="C1" s="933"/>
      <c r="D1" s="933"/>
      <c r="E1" s="933"/>
      <c r="F1" s="933"/>
      <c r="G1" s="844" t="s">
        <v>1614</v>
      </c>
      <c r="H1" s="844"/>
    </row>
    <row r="2" spans="1:8" s="279" customFormat="1" ht="22.05" customHeight="1" x14ac:dyDescent="0.3">
      <c r="A2" s="951" t="s">
        <v>1786</v>
      </c>
      <c r="B2" s="951"/>
      <c r="C2" s="951"/>
      <c r="D2" s="951"/>
      <c r="E2" s="951"/>
      <c r="F2" s="951"/>
      <c r="G2" s="951"/>
      <c r="H2" s="951"/>
    </row>
    <row r="3" spans="1:8" s="279" customFormat="1" ht="22.05" customHeight="1" x14ac:dyDescent="0.3">
      <c r="A3" s="951" t="s">
        <v>1787</v>
      </c>
      <c r="B3" s="951"/>
      <c r="C3" s="951"/>
      <c r="D3" s="951"/>
      <c r="E3" s="951"/>
      <c r="F3" s="951"/>
      <c r="G3" s="951"/>
      <c r="H3" s="951"/>
    </row>
    <row r="4" spans="1:8" s="84" customFormat="1" ht="12" customHeight="1" x14ac:dyDescent="0.2">
      <c r="A4" s="967"/>
      <c r="B4" s="967"/>
      <c r="C4" s="967"/>
      <c r="D4" s="967"/>
      <c r="E4" s="967"/>
      <c r="F4" s="967"/>
      <c r="G4" s="967"/>
      <c r="H4" s="967"/>
    </row>
    <row r="5" spans="1:8" ht="22.95" customHeight="1" x14ac:dyDescent="0.3">
      <c r="A5" s="1044" t="s">
        <v>512</v>
      </c>
      <c r="B5" s="1058"/>
      <c r="C5" s="348" t="s">
        <v>1002</v>
      </c>
      <c r="D5" s="348" t="s">
        <v>1003</v>
      </c>
      <c r="E5" s="348" t="s">
        <v>1004</v>
      </c>
      <c r="F5" s="348" t="s">
        <v>1005</v>
      </c>
      <c r="G5" s="348" t="s">
        <v>1264</v>
      </c>
      <c r="H5" s="349" t="s">
        <v>1944</v>
      </c>
    </row>
    <row r="6" spans="1:8" ht="22.95" customHeight="1" x14ac:dyDescent="0.3">
      <c r="A6" s="1045" t="s">
        <v>979</v>
      </c>
      <c r="B6" s="1059"/>
      <c r="C6" s="305" t="s">
        <v>1263</v>
      </c>
      <c r="D6" s="305" t="s">
        <v>1262</v>
      </c>
      <c r="E6" s="305" t="s">
        <v>1549</v>
      </c>
      <c r="F6" s="305" t="s">
        <v>1006</v>
      </c>
      <c r="G6" s="305" t="s">
        <v>1265</v>
      </c>
      <c r="H6" s="347" t="s">
        <v>1007</v>
      </c>
    </row>
    <row r="7" spans="1:8" ht="12.45" customHeight="1" x14ac:dyDescent="0.3">
      <c r="A7" s="936"/>
      <c r="B7" s="936"/>
      <c r="C7" s="369"/>
      <c r="D7" s="369"/>
      <c r="E7" s="369"/>
      <c r="F7" s="369"/>
      <c r="G7" s="369"/>
      <c r="H7" s="369"/>
    </row>
    <row r="8" spans="1:8" ht="12.45" customHeight="1" x14ac:dyDescent="0.3">
      <c r="A8" s="964">
        <v>2010</v>
      </c>
      <c r="B8" s="964"/>
      <c r="C8" s="382">
        <v>26715</v>
      </c>
      <c r="D8" s="382">
        <v>22564</v>
      </c>
      <c r="E8" s="369">
        <v>84.5</v>
      </c>
      <c r="F8" s="382">
        <v>34918720</v>
      </c>
      <c r="G8" s="369" t="s">
        <v>789</v>
      </c>
      <c r="H8" s="369" t="s">
        <v>789</v>
      </c>
    </row>
    <row r="9" spans="1:8" ht="12.45" customHeight="1" x14ac:dyDescent="0.3">
      <c r="A9" s="964">
        <v>2011</v>
      </c>
      <c r="B9" s="964"/>
      <c r="C9" s="382">
        <v>31530</v>
      </c>
      <c r="D9" s="382">
        <v>24507</v>
      </c>
      <c r="E9" s="369">
        <v>77.7</v>
      </c>
      <c r="F9" s="382">
        <v>40774880</v>
      </c>
      <c r="G9" s="369" t="s">
        <v>789</v>
      </c>
      <c r="H9" s="369" t="s">
        <v>789</v>
      </c>
    </row>
    <row r="10" spans="1:8" ht="12.45" customHeight="1" x14ac:dyDescent="0.3">
      <c r="A10" s="964">
        <v>2012</v>
      </c>
      <c r="B10" s="964"/>
      <c r="C10" s="382">
        <v>28315</v>
      </c>
      <c r="D10" s="382">
        <v>18248</v>
      </c>
      <c r="E10" s="369">
        <v>64.400000000000006</v>
      </c>
      <c r="F10" s="382">
        <v>36401550</v>
      </c>
      <c r="G10" s="369" t="s">
        <v>789</v>
      </c>
      <c r="H10" s="369" t="s">
        <v>789</v>
      </c>
    </row>
    <row r="11" spans="1:8" ht="12.45" customHeight="1" x14ac:dyDescent="0.3">
      <c r="A11" s="964">
        <v>2013</v>
      </c>
      <c r="B11" s="964"/>
      <c r="C11" s="382">
        <v>24004</v>
      </c>
      <c r="D11" s="382">
        <v>18602</v>
      </c>
      <c r="E11" s="369">
        <v>77.5</v>
      </c>
      <c r="F11" s="382">
        <v>30793720</v>
      </c>
      <c r="G11" s="369" t="s">
        <v>789</v>
      </c>
      <c r="H11" s="369" t="s">
        <v>789</v>
      </c>
    </row>
    <row r="12" spans="1:8" ht="12.45" customHeight="1" x14ac:dyDescent="0.3">
      <c r="A12" s="964">
        <v>2014</v>
      </c>
      <c r="B12" s="964"/>
      <c r="C12" s="382">
        <v>23451</v>
      </c>
      <c r="D12" s="382">
        <v>18828</v>
      </c>
      <c r="E12" s="369">
        <v>80.3</v>
      </c>
      <c r="F12" s="382">
        <v>30779700</v>
      </c>
      <c r="G12" s="369" t="s">
        <v>789</v>
      </c>
      <c r="H12" s="369" t="s">
        <v>789</v>
      </c>
    </row>
    <row r="13" spans="1:8" ht="12.45" customHeight="1" x14ac:dyDescent="0.3">
      <c r="A13" s="964">
        <v>2015</v>
      </c>
      <c r="B13" s="964"/>
      <c r="C13" s="382">
        <v>23328</v>
      </c>
      <c r="D13" s="382">
        <v>18690</v>
      </c>
      <c r="E13" s="369">
        <v>80.099999999999994</v>
      </c>
      <c r="F13" s="382">
        <v>30549330</v>
      </c>
      <c r="G13" s="382">
        <v>23157350</v>
      </c>
      <c r="H13" s="369">
        <v>75.8</v>
      </c>
    </row>
    <row r="14" spans="1:8" ht="12.45" customHeight="1" x14ac:dyDescent="0.3">
      <c r="A14" s="964">
        <v>2016</v>
      </c>
      <c r="B14" s="964"/>
      <c r="C14" s="382">
        <v>24019</v>
      </c>
      <c r="D14" s="382">
        <v>19726</v>
      </c>
      <c r="E14" s="369">
        <v>82.1</v>
      </c>
      <c r="F14" s="382">
        <v>32202170</v>
      </c>
      <c r="G14" s="382">
        <v>24870994</v>
      </c>
      <c r="H14" s="369">
        <v>77.2</v>
      </c>
    </row>
    <row r="15" spans="1:8" ht="12.45" customHeight="1" x14ac:dyDescent="0.3">
      <c r="A15" s="964">
        <v>2017</v>
      </c>
      <c r="B15" s="964"/>
      <c r="C15" s="382">
        <v>22484</v>
      </c>
      <c r="D15" s="382">
        <v>19548</v>
      </c>
      <c r="E15" s="369">
        <v>86.9</v>
      </c>
      <c r="F15" s="382">
        <v>29964360</v>
      </c>
      <c r="G15" s="369" t="s">
        <v>789</v>
      </c>
      <c r="H15" s="369" t="s">
        <v>789</v>
      </c>
    </row>
    <row r="16" spans="1:8" ht="12.45" customHeight="1" x14ac:dyDescent="0.3">
      <c r="A16" s="964">
        <v>2018</v>
      </c>
      <c r="B16" s="964"/>
      <c r="C16" s="382">
        <v>26324</v>
      </c>
      <c r="D16" s="382">
        <v>19142</v>
      </c>
      <c r="E16" s="369">
        <v>72.7</v>
      </c>
      <c r="F16" s="369" t="s">
        <v>789</v>
      </c>
      <c r="G16" s="369" t="s">
        <v>789</v>
      </c>
      <c r="H16" s="369" t="s">
        <v>789</v>
      </c>
    </row>
    <row r="17" spans="1:8" ht="12.45" customHeight="1" x14ac:dyDescent="0.3">
      <c r="A17" s="964">
        <v>2019</v>
      </c>
      <c r="B17" s="964"/>
      <c r="C17" s="382">
        <v>25958</v>
      </c>
      <c r="D17" s="382">
        <v>19176</v>
      </c>
      <c r="E17" s="369">
        <v>73.900000000000006</v>
      </c>
      <c r="F17" s="369" t="s">
        <v>789</v>
      </c>
      <c r="G17" s="382">
        <v>24879057</v>
      </c>
      <c r="H17" s="369" t="s">
        <v>789</v>
      </c>
    </row>
    <row r="18" spans="1:8" ht="12.45" customHeight="1" x14ac:dyDescent="0.3">
      <c r="A18" s="945">
        <v>2020</v>
      </c>
      <c r="B18" s="945"/>
      <c r="C18" s="437">
        <v>28650</v>
      </c>
      <c r="D18" s="437">
        <v>18449</v>
      </c>
      <c r="E18" s="440">
        <v>64.400000000000006</v>
      </c>
      <c r="F18" s="437">
        <v>41106246</v>
      </c>
      <c r="G18" s="437">
        <v>13001986</v>
      </c>
      <c r="H18" s="440">
        <v>31.6</v>
      </c>
    </row>
    <row r="19" spans="1:8" ht="12.45" customHeight="1" x14ac:dyDescent="0.3">
      <c r="A19" s="945">
        <v>2021</v>
      </c>
      <c r="B19" s="945"/>
      <c r="C19" s="437">
        <v>27543</v>
      </c>
      <c r="D19" s="437">
        <v>19553</v>
      </c>
      <c r="E19" s="375">
        <v>71</v>
      </c>
      <c r="F19" s="437">
        <v>40117124</v>
      </c>
      <c r="G19" s="437">
        <v>25912326</v>
      </c>
      <c r="H19" s="440">
        <v>64.599999999999994</v>
      </c>
    </row>
    <row r="20" spans="1:8" ht="12.45" customHeight="1" x14ac:dyDescent="0.3">
      <c r="A20" s="945">
        <v>2022</v>
      </c>
      <c r="B20" s="945"/>
      <c r="C20" s="437">
        <v>28916</v>
      </c>
      <c r="D20" s="437">
        <v>20446</v>
      </c>
      <c r="E20" s="531">
        <v>70.7</v>
      </c>
      <c r="F20" s="437">
        <v>43601129</v>
      </c>
      <c r="G20" s="437">
        <v>26931813</v>
      </c>
      <c r="H20" s="440">
        <v>61.8</v>
      </c>
    </row>
    <row r="21" spans="1:8" ht="12.45" customHeight="1" x14ac:dyDescent="0.3">
      <c r="A21" s="926">
        <v>2023</v>
      </c>
      <c r="B21" s="926"/>
      <c r="C21" s="728">
        <v>29913</v>
      </c>
      <c r="D21" s="728">
        <v>18529</v>
      </c>
      <c r="E21" s="743">
        <v>61.9</v>
      </c>
      <c r="F21" s="728">
        <v>44512060</v>
      </c>
      <c r="G21" s="728">
        <v>23736021</v>
      </c>
      <c r="H21" s="727">
        <v>53.3</v>
      </c>
    </row>
    <row r="22" spans="1:8" ht="12.45" customHeight="1" x14ac:dyDescent="0.3">
      <c r="A22" s="965"/>
      <c r="B22" s="965"/>
      <c r="C22" s="384"/>
      <c r="D22" s="384"/>
      <c r="E22" s="384"/>
      <c r="F22" s="384"/>
      <c r="G22" s="384"/>
      <c r="H22" s="384"/>
    </row>
    <row r="23" spans="1:8" s="146" customFormat="1" ht="12.45" customHeight="1" x14ac:dyDescent="0.15">
      <c r="A23" s="640" t="s">
        <v>9</v>
      </c>
      <c r="B23" s="1057" t="s">
        <v>1942</v>
      </c>
      <c r="C23" s="1057"/>
      <c r="D23" s="1057"/>
      <c r="E23" s="1057"/>
      <c r="F23" s="1057"/>
      <c r="G23" s="1057"/>
      <c r="H23" s="1057"/>
    </row>
    <row r="24" spans="1:8" s="146" customFormat="1" ht="10.199999999999999" customHeight="1" x14ac:dyDescent="0.15">
      <c r="A24" s="640"/>
      <c r="B24" s="1056" t="s">
        <v>1943</v>
      </c>
      <c r="C24" s="1056"/>
      <c r="D24" s="1056"/>
      <c r="E24" s="1056"/>
      <c r="F24" s="1056"/>
      <c r="G24" s="1056"/>
      <c r="H24" s="1056"/>
    </row>
    <row r="25" spans="1:8" s="146" customFormat="1" ht="16.5" customHeight="1" x14ac:dyDescent="0.15">
      <c r="A25" s="640" t="s">
        <v>40</v>
      </c>
      <c r="B25" s="1054" t="s">
        <v>1875</v>
      </c>
      <c r="C25" s="1054"/>
      <c r="D25" s="1054"/>
      <c r="E25" s="1054"/>
      <c r="F25" s="1054"/>
      <c r="G25" s="1054"/>
      <c r="H25" s="1054"/>
    </row>
    <row r="26" spans="1:8" s="146" customFormat="1" ht="10.199999999999999" customHeight="1" x14ac:dyDescent="0.15">
      <c r="A26" s="640"/>
      <c r="B26" s="1056" t="s">
        <v>1874</v>
      </c>
      <c r="C26" s="1056"/>
      <c r="D26" s="1056"/>
      <c r="E26" s="1056"/>
      <c r="F26" s="1056"/>
      <c r="G26" s="1056"/>
      <c r="H26" s="1056"/>
    </row>
    <row r="27" spans="1:8" s="146" customFormat="1" ht="16.5" customHeight="1" x14ac:dyDescent="0.15">
      <c r="A27" s="1055" t="s">
        <v>1260</v>
      </c>
      <c r="B27" s="1055"/>
      <c r="C27" s="640"/>
      <c r="D27" s="640"/>
      <c r="E27" s="640"/>
      <c r="F27" s="640"/>
      <c r="G27" s="640"/>
      <c r="H27" s="359" t="s">
        <v>1261</v>
      </c>
    </row>
  </sheetData>
  <mergeCells count="28">
    <mergeCell ref="G1:H1"/>
    <mergeCell ref="B23:H23"/>
    <mergeCell ref="B26:H26"/>
    <mergeCell ref="A1:F1"/>
    <mergeCell ref="A2:H2"/>
    <mergeCell ref="A3:H3"/>
    <mergeCell ref="A4:H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B25:H25"/>
    <mergeCell ref="A27:B27"/>
    <mergeCell ref="A19:B19"/>
    <mergeCell ref="A20:B20"/>
    <mergeCell ref="A21:B21"/>
    <mergeCell ref="A22:B22"/>
    <mergeCell ref="B24:H24"/>
  </mergeCells>
  <hyperlinks>
    <hyperlink ref="G1" location="'Inhaltsverzeichnis - Indice'!A1" display="Inhaltsverzeichnis / Indice" xr:uid="{00000000-0004-0000-3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31"/>
  <sheetViews>
    <sheetView zoomScale="120" zoomScaleNormal="120" workbookViewId="0">
      <selection sqref="A1:L1"/>
    </sheetView>
  </sheetViews>
  <sheetFormatPr baseColWidth="10" defaultColWidth="8.6640625" defaultRowHeight="14.4" x14ac:dyDescent="0.3"/>
  <cols>
    <col min="1" max="1" width="2.6640625" customWidth="1"/>
    <col min="2" max="2" width="13.5546875" customWidth="1"/>
    <col min="3" max="14" width="11.6640625" customWidth="1"/>
  </cols>
  <sheetData>
    <row r="1" spans="1:14" s="84" customFormat="1" ht="12" customHeight="1" x14ac:dyDescent="0.2">
      <c r="A1" s="1061" t="s">
        <v>1008</v>
      </c>
      <c r="B1" s="1061"/>
      <c r="C1" s="1061"/>
      <c r="D1" s="1061"/>
      <c r="E1" s="1061"/>
      <c r="F1" s="1061"/>
      <c r="G1" s="1061"/>
      <c r="H1" s="1061"/>
      <c r="I1" s="1061"/>
      <c r="J1" s="1061"/>
      <c r="K1" s="1061"/>
      <c r="L1" s="1061"/>
      <c r="M1" s="844" t="s">
        <v>1614</v>
      </c>
      <c r="N1" s="844"/>
    </row>
    <row r="2" spans="1:14" ht="22.05" customHeight="1" x14ac:dyDescent="0.3">
      <c r="A2" s="932" t="s">
        <v>2024</v>
      </c>
      <c r="B2" s="932"/>
      <c r="C2" s="932"/>
      <c r="D2" s="932"/>
      <c r="E2" s="932"/>
      <c r="F2" s="932"/>
      <c r="G2" s="932"/>
      <c r="H2" s="932"/>
      <c r="I2" s="932"/>
      <c r="J2" s="932"/>
      <c r="K2" s="932"/>
      <c r="L2" s="932"/>
      <c r="M2" s="932"/>
      <c r="N2" s="932"/>
    </row>
    <row r="3" spans="1:14" s="84" customFormat="1" ht="12" customHeight="1" x14ac:dyDescent="0.2">
      <c r="A3" s="933" t="s">
        <v>1009</v>
      </c>
      <c r="B3" s="933"/>
      <c r="C3" s="933"/>
      <c r="D3" s="933"/>
      <c r="E3" s="933"/>
      <c r="F3" s="933"/>
      <c r="G3" s="933"/>
      <c r="H3" s="933"/>
      <c r="I3" s="933"/>
      <c r="J3" s="933"/>
      <c r="K3" s="933"/>
      <c r="L3" s="933"/>
      <c r="M3" s="933"/>
      <c r="N3" s="933"/>
    </row>
    <row r="4" spans="1:14" ht="22.05" customHeight="1" x14ac:dyDescent="0.3">
      <c r="A4" s="951" t="s">
        <v>1790</v>
      </c>
      <c r="B4" s="951"/>
      <c r="C4" s="951"/>
      <c r="D4" s="951"/>
      <c r="E4" s="951"/>
      <c r="F4" s="951"/>
      <c r="G4" s="951"/>
      <c r="H4" s="951"/>
      <c r="I4" s="951"/>
      <c r="J4" s="951"/>
      <c r="K4" s="951"/>
      <c r="L4" s="951"/>
      <c r="M4" s="951"/>
      <c r="N4" s="951"/>
    </row>
    <row r="5" spans="1:14" s="84" customFormat="1" ht="12" customHeight="1" x14ac:dyDescent="0.2">
      <c r="A5" s="933" t="s">
        <v>1010</v>
      </c>
      <c r="B5" s="933"/>
      <c r="C5" s="933"/>
      <c r="D5" s="933"/>
      <c r="E5" s="933"/>
      <c r="F5" s="933"/>
      <c r="G5" s="933"/>
      <c r="H5" s="933"/>
      <c r="I5" s="933"/>
      <c r="J5" s="933"/>
      <c r="K5" s="933"/>
      <c r="L5" s="933"/>
      <c r="M5" s="933"/>
      <c r="N5" s="933"/>
    </row>
    <row r="6" spans="1:14" s="84" customFormat="1" ht="12" customHeight="1" x14ac:dyDescent="0.2">
      <c r="A6" s="1064"/>
      <c r="B6" s="1064"/>
      <c r="C6" s="1064"/>
      <c r="D6" s="1064"/>
      <c r="E6" s="1064"/>
      <c r="F6" s="1064"/>
      <c r="G6" s="1064"/>
      <c r="H6" s="1064"/>
      <c r="I6" s="1064"/>
      <c r="J6" s="1064"/>
      <c r="K6" s="1064"/>
      <c r="L6" s="1064"/>
      <c r="M6" s="1064"/>
      <c r="N6" s="1064"/>
    </row>
    <row r="7" spans="1:14" ht="22.95" customHeight="1" x14ac:dyDescent="0.3">
      <c r="A7" s="1062" t="s">
        <v>512</v>
      </c>
      <c r="B7" s="1063"/>
      <c r="C7" s="1060" t="s">
        <v>1266</v>
      </c>
      <c r="D7" s="1060"/>
      <c r="E7" s="1060" t="s">
        <v>1267</v>
      </c>
      <c r="F7" s="1060"/>
      <c r="G7" s="1060" t="s">
        <v>1268</v>
      </c>
      <c r="H7" s="1060"/>
      <c r="I7" s="1060" t="s">
        <v>1011</v>
      </c>
      <c r="J7" s="1060"/>
      <c r="K7" s="1060" t="s">
        <v>1269</v>
      </c>
      <c r="L7" s="1060"/>
      <c r="M7" s="352" t="s">
        <v>1270</v>
      </c>
      <c r="N7" s="353" t="s">
        <v>1271</v>
      </c>
    </row>
    <row r="8" spans="1:14" ht="22.95" customHeight="1" x14ac:dyDescent="0.3">
      <c r="A8" s="1065" t="s">
        <v>979</v>
      </c>
      <c r="B8" s="1066"/>
      <c r="C8" s="350" t="s">
        <v>1256</v>
      </c>
      <c r="D8" s="350" t="s">
        <v>1257</v>
      </c>
      <c r="E8" s="350" t="s">
        <v>1256</v>
      </c>
      <c r="F8" s="350" t="s">
        <v>1257</v>
      </c>
      <c r="G8" s="350" t="s">
        <v>1256</v>
      </c>
      <c r="H8" s="350" t="s">
        <v>1257</v>
      </c>
      <c r="I8" s="350" t="s">
        <v>1256</v>
      </c>
      <c r="J8" s="350" t="s">
        <v>1257</v>
      </c>
      <c r="K8" s="350" t="s">
        <v>1256</v>
      </c>
      <c r="L8" s="350" t="s">
        <v>1257</v>
      </c>
      <c r="M8" s="350" t="s">
        <v>1257</v>
      </c>
      <c r="N8" s="351" t="s">
        <v>1257</v>
      </c>
    </row>
    <row r="9" spans="1:14" ht="12.45" customHeight="1" x14ac:dyDescent="0.3">
      <c r="A9" s="936"/>
      <c r="B9" s="936"/>
      <c r="C9" s="369"/>
      <c r="D9" s="369"/>
      <c r="E9" s="369"/>
      <c r="F9" s="369"/>
      <c r="G9" s="369"/>
      <c r="H9" s="369"/>
      <c r="I9" s="369"/>
      <c r="J9" s="369"/>
      <c r="K9" s="369"/>
      <c r="L9" s="369"/>
      <c r="M9" s="369"/>
      <c r="N9" s="369"/>
    </row>
    <row r="10" spans="1:14" ht="12.45" customHeight="1" x14ac:dyDescent="0.3">
      <c r="A10" s="964">
        <v>2006</v>
      </c>
      <c r="B10" s="964"/>
      <c r="C10" s="382">
        <v>16200700</v>
      </c>
      <c r="D10" s="382">
        <v>9321900</v>
      </c>
      <c r="E10" s="382">
        <v>5179800</v>
      </c>
      <c r="F10" s="382">
        <v>12494200</v>
      </c>
      <c r="G10" s="382">
        <v>8038500</v>
      </c>
      <c r="H10" s="382">
        <v>11064900</v>
      </c>
      <c r="I10" s="382">
        <v>602300</v>
      </c>
      <c r="J10" s="382">
        <v>18907400</v>
      </c>
      <c r="K10" s="382">
        <v>8985300</v>
      </c>
      <c r="L10" s="382">
        <v>874500</v>
      </c>
      <c r="M10" s="382">
        <v>8971400</v>
      </c>
      <c r="N10" s="382">
        <v>1959400</v>
      </c>
    </row>
    <row r="11" spans="1:14" ht="12.45" customHeight="1" x14ac:dyDescent="0.3">
      <c r="A11" s="964">
        <v>2007</v>
      </c>
      <c r="B11" s="964"/>
      <c r="C11" s="382">
        <v>15585400</v>
      </c>
      <c r="D11" s="382">
        <v>10753900</v>
      </c>
      <c r="E11" s="382">
        <v>5694400</v>
      </c>
      <c r="F11" s="382">
        <v>12970100</v>
      </c>
      <c r="G11" s="382">
        <v>8977600</v>
      </c>
      <c r="H11" s="382">
        <v>13163800</v>
      </c>
      <c r="I11" s="382">
        <v>559700</v>
      </c>
      <c r="J11" s="382">
        <v>19491400</v>
      </c>
      <c r="K11" s="382">
        <v>9666600</v>
      </c>
      <c r="L11" s="382">
        <v>888400</v>
      </c>
      <c r="M11" s="382">
        <v>8791700</v>
      </c>
      <c r="N11" s="382">
        <v>1778000</v>
      </c>
    </row>
    <row r="12" spans="1:14" ht="12.45" customHeight="1" x14ac:dyDescent="0.3">
      <c r="A12" s="964">
        <v>2008</v>
      </c>
      <c r="B12" s="964"/>
      <c r="C12" s="382">
        <v>15484700</v>
      </c>
      <c r="D12" s="382">
        <v>10989800</v>
      </c>
      <c r="E12" s="382">
        <v>4570600</v>
      </c>
      <c r="F12" s="382">
        <v>12189400</v>
      </c>
      <c r="G12" s="382">
        <v>9165200</v>
      </c>
      <c r="H12" s="382">
        <v>13799800</v>
      </c>
      <c r="I12" s="382">
        <v>568500</v>
      </c>
      <c r="J12" s="382">
        <v>18632700</v>
      </c>
      <c r="K12" s="382">
        <v>9881800</v>
      </c>
      <c r="L12" s="382">
        <v>906700</v>
      </c>
      <c r="M12" s="382">
        <v>8826600</v>
      </c>
      <c r="N12" s="382">
        <v>1828400</v>
      </c>
    </row>
    <row r="13" spans="1:14" ht="12.45" customHeight="1" x14ac:dyDescent="0.3">
      <c r="A13" s="964">
        <v>2009</v>
      </c>
      <c r="B13" s="964"/>
      <c r="C13" s="382">
        <v>11601100</v>
      </c>
      <c r="D13" s="382">
        <v>10212200</v>
      </c>
      <c r="E13" s="382">
        <v>2368800</v>
      </c>
      <c r="F13" s="382">
        <v>10115800</v>
      </c>
      <c r="G13" s="382">
        <v>5933300</v>
      </c>
      <c r="H13" s="382">
        <v>12668700</v>
      </c>
      <c r="I13" s="382">
        <v>359100</v>
      </c>
      <c r="J13" s="382">
        <v>17061000</v>
      </c>
      <c r="K13" s="382">
        <v>9234300</v>
      </c>
      <c r="L13" s="382">
        <v>750800</v>
      </c>
      <c r="M13" s="382">
        <v>7825400</v>
      </c>
      <c r="N13" s="382">
        <v>1863200</v>
      </c>
    </row>
    <row r="14" spans="1:14" ht="12.45" customHeight="1" x14ac:dyDescent="0.3">
      <c r="A14" s="964">
        <v>2010</v>
      </c>
      <c r="B14" s="964"/>
      <c r="C14" s="382">
        <v>14440500</v>
      </c>
      <c r="D14" s="382">
        <v>10791200</v>
      </c>
      <c r="E14" s="382">
        <v>3018700</v>
      </c>
      <c r="F14" s="382">
        <v>10995700</v>
      </c>
      <c r="G14" s="382">
        <v>7345500</v>
      </c>
      <c r="H14" s="382">
        <v>13483600</v>
      </c>
      <c r="I14" s="382">
        <v>162000</v>
      </c>
      <c r="J14" s="382">
        <v>17846900</v>
      </c>
      <c r="K14" s="382">
        <v>9613800</v>
      </c>
      <c r="L14" s="382">
        <v>826200</v>
      </c>
      <c r="M14" s="382">
        <v>8685900</v>
      </c>
      <c r="N14" s="382">
        <v>2116000</v>
      </c>
    </row>
    <row r="15" spans="1:14" ht="12.45" customHeight="1" x14ac:dyDescent="0.3">
      <c r="A15" s="964">
        <v>2011</v>
      </c>
      <c r="B15" s="964"/>
      <c r="C15" s="382">
        <v>14358500</v>
      </c>
      <c r="D15" s="382">
        <v>10592800</v>
      </c>
      <c r="E15" s="382">
        <v>3411800</v>
      </c>
      <c r="F15" s="382">
        <v>11042000</v>
      </c>
      <c r="G15" s="382">
        <v>6563400</v>
      </c>
      <c r="H15" s="382">
        <v>13845900</v>
      </c>
      <c r="I15" s="382">
        <v>148100</v>
      </c>
      <c r="J15" s="382">
        <v>17922600</v>
      </c>
      <c r="K15" s="382">
        <v>11268400</v>
      </c>
      <c r="L15" s="382">
        <v>947900</v>
      </c>
      <c r="M15" s="382">
        <v>9209500</v>
      </c>
      <c r="N15" s="382">
        <v>2182400</v>
      </c>
    </row>
    <row r="16" spans="1:14" ht="12.45" customHeight="1" x14ac:dyDescent="0.3">
      <c r="A16" s="964">
        <v>2012</v>
      </c>
      <c r="B16" s="964"/>
      <c r="C16" s="382">
        <v>13871600</v>
      </c>
      <c r="D16" s="382">
        <v>9983300</v>
      </c>
      <c r="E16" s="382">
        <v>3378600</v>
      </c>
      <c r="F16" s="382">
        <v>10188100</v>
      </c>
      <c r="G16" s="382">
        <v>8347400</v>
      </c>
      <c r="H16" s="382">
        <v>13258300</v>
      </c>
      <c r="I16" s="382">
        <v>350300</v>
      </c>
      <c r="J16" s="382">
        <v>17100600</v>
      </c>
      <c r="K16" s="382">
        <v>9841100</v>
      </c>
      <c r="L16" s="382">
        <v>1005600</v>
      </c>
      <c r="M16" s="382">
        <v>8829900</v>
      </c>
      <c r="N16" s="382">
        <v>1983500</v>
      </c>
    </row>
    <row r="17" spans="1:14" ht="12.45" customHeight="1" x14ac:dyDescent="0.3">
      <c r="A17" s="964">
        <v>2013</v>
      </c>
      <c r="B17" s="964"/>
      <c r="C17" s="382">
        <v>15044500</v>
      </c>
      <c r="D17" s="382">
        <v>9336400</v>
      </c>
      <c r="E17" s="382">
        <v>3244800</v>
      </c>
      <c r="F17" s="382">
        <v>9964400</v>
      </c>
      <c r="G17" s="382">
        <v>7906100</v>
      </c>
      <c r="H17" s="382">
        <v>13507600</v>
      </c>
      <c r="I17" s="382">
        <v>462600</v>
      </c>
      <c r="J17" s="382">
        <v>17266900</v>
      </c>
      <c r="K17" s="382">
        <v>10130100</v>
      </c>
      <c r="L17" s="382">
        <v>964000</v>
      </c>
      <c r="M17" s="382">
        <v>8346600</v>
      </c>
      <c r="N17" s="382">
        <v>1899500</v>
      </c>
    </row>
    <row r="18" spans="1:14" ht="12.45" customHeight="1" x14ac:dyDescent="0.3">
      <c r="A18" s="964">
        <v>2014</v>
      </c>
      <c r="B18" s="964"/>
      <c r="C18" s="382">
        <v>15601600</v>
      </c>
      <c r="D18" s="382">
        <v>9144400</v>
      </c>
      <c r="E18" s="382">
        <v>3298900</v>
      </c>
      <c r="F18" s="382">
        <v>10017400</v>
      </c>
      <c r="G18" s="382">
        <v>9106700</v>
      </c>
      <c r="H18" s="382">
        <v>13823900</v>
      </c>
      <c r="I18" s="382">
        <v>376100</v>
      </c>
      <c r="J18" s="382">
        <v>17584700</v>
      </c>
      <c r="K18" s="382">
        <v>10467800</v>
      </c>
      <c r="L18" s="382">
        <v>936000</v>
      </c>
      <c r="M18" s="382">
        <v>8415000</v>
      </c>
      <c r="N18" s="382">
        <v>1817000</v>
      </c>
    </row>
    <row r="19" spans="1:14" ht="12.45" customHeight="1" x14ac:dyDescent="0.3">
      <c r="A19" s="964">
        <v>2015</v>
      </c>
      <c r="B19" s="964"/>
      <c r="C19" s="382">
        <v>15250600</v>
      </c>
      <c r="D19" s="382">
        <v>8690700</v>
      </c>
      <c r="E19" s="382">
        <v>3165500</v>
      </c>
      <c r="F19" s="382">
        <v>10174200</v>
      </c>
      <c r="G19" s="382">
        <v>9296400</v>
      </c>
      <c r="H19" s="382">
        <v>14338100</v>
      </c>
      <c r="I19" s="382">
        <v>474000</v>
      </c>
      <c r="J19" s="382">
        <v>18080900</v>
      </c>
      <c r="K19" s="382">
        <v>11688200</v>
      </c>
      <c r="L19" s="382">
        <v>995100</v>
      </c>
      <c r="M19" s="382">
        <v>8747700</v>
      </c>
      <c r="N19" s="382">
        <v>1870500</v>
      </c>
    </row>
    <row r="20" spans="1:14" ht="12.45" customHeight="1" x14ac:dyDescent="0.3">
      <c r="A20" s="964">
        <v>2016</v>
      </c>
      <c r="B20" s="964"/>
      <c r="C20" s="382">
        <v>15309200</v>
      </c>
      <c r="D20" s="382">
        <v>8435400</v>
      </c>
      <c r="E20" s="382">
        <v>2921200</v>
      </c>
      <c r="F20" s="382">
        <v>10578700</v>
      </c>
      <c r="G20" s="382">
        <v>9682400</v>
      </c>
      <c r="H20" s="382">
        <v>15064300</v>
      </c>
      <c r="I20" s="382">
        <v>336800</v>
      </c>
      <c r="J20" s="382">
        <v>19338800</v>
      </c>
      <c r="K20" s="382">
        <v>13438600</v>
      </c>
      <c r="L20" s="382">
        <v>1087400</v>
      </c>
      <c r="M20" s="382">
        <v>8736100</v>
      </c>
      <c r="N20" s="382">
        <v>1765300</v>
      </c>
    </row>
    <row r="21" spans="1:14" ht="12.45" customHeight="1" x14ac:dyDescent="0.3">
      <c r="A21" s="964">
        <v>2017</v>
      </c>
      <c r="B21" s="964"/>
      <c r="C21" s="382">
        <v>13562100</v>
      </c>
      <c r="D21" s="382">
        <v>8568700</v>
      </c>
      <c r="E21" s="382">
        <v>2739200</v>
      </c>
      <c r="F21" s="382">
        <v>11130600</v>
      </c>
      <c r="G21" s="382">
        <v>10270200</v>
      </c>
      <c r="H21" s="382">
        <v>16278300</v>
      </c>
      <c r="I21" s="382">
        <v>672700</v>
      </c>
      <c r="J21" s="382">
        <v>19534500</v>
      </c>
      <c r="K21" s="382">
        <v>13588900</v>
      </c>
      <c r="L21" s="382">
        <v>984500</v>
      </c>
      <c r="M21" s="382">
        <v>9445500</v>
      </c>
      <c r="N21" s="382">
        <v>1848000</v>
      </c>
    </row>
    <row r="22" spans="1:14" ht="12.45" customHeight="1" x14ac:dyDescent="0.3">
      <c r="A22" s="964">
        <v>2018</v>
      </c>
      <c r="B22" s="964"/>
      <c r="C22" s="382">
        <v>15320200</v>
      </c>
      <c r="D22" s="382">
        <v>8416100</v>
      </c>
      <c r="E22" s="382">
        <v>2635100</v>
      </c>
      <c r="F22" s="382">
        <v>11817400</v>
      </c>
      <c r="G22" s="382">
        <v>8317500</v>
      </c>
      <c r="H22" s="382">
        <v>15583800</v>
      </c>
      <c r="I22" s="382">
        <v>738200</v>
      </c>
      <c r="J22" s="382">
        <v>20056600</v>
      </c>
      <c r="K22" s="382">
        <v>12608900</v>
      </c>
      <c r="L22" s="382">
        <v>1040600</v>
      </c>
      <c r="M22" s="382">
        <v>9456400</v>
      </c>
      <c r="N22" s="382">
        <v>1841300</v>
      </c>
    </row>
    <row r="23" spans="1:14" ht="12.45" customHeight="1" x14ac:dyDescent="0.3">
      <c r="A23" s="964">
        <v>2019</v>
      </c>
      <c r="B23" s="964"/>
      <c r="C23" s="382">
        <v>15110800</v>
      </c>
      <c r="D23" s="382">
        <v>7983200</v>
      </c>
      <c r="E23" s="382">
        <v>2863700</v>
      </c>
      <c r="F23" s="382">
        <v>11598300</v>
      </c>
      <c r="G23" s="382">
        <v>8100100</v>
      </c>
      <c r="H23" s="382">
        <v>15387000</v>
      </c>
      <c r="I23" s="382">
        <v>743700</v>
      </c>
      <c r="J23" s="382">
        <v>20961400</v>
      </c>
      <c r="K23" s="382">
        <v>11538200</v>
      </c>
      <c r="L23" s="382">
        <v>1078100</v>
      </c>
      <c r="M23" s="382">
        <v>9544700</v>
      </c>
      <c r="N23" s="382">
        <v>1673300</v>
      </c>
    </row>
    <row r="24" spans="1:14" ht="12.45" customHeight="1" x14ac:dyDescent="0.3">
      <c r="A24" s="945">
        <v>2020</v>
      </c>
      <c r="B24" s="945"/>
      <c r="C24" s="437">
        <v>15291225</v>
      </c>
      <c r="D24" s="437">
        <v>7140433</v>
      </c>
      <c r="E24" s="437">
        <v>2406286</v>
      </c>
      <c r="F24" s="437">
        <v>10682556</v>
      </c>
      <c r="G24" s="437">
        <v>6913600</v>
      </c>
      <c r="H24" s="437">
        <v>15043900</v>
      </c>
      <c r="I24" s="382">
        <v>633688</v>
      </c>
      <c r="J24" s="382">
        <v>18881965</v>
      </c>
      <c r="K24" s="382">
        <v>9716474</v>
      </c>
      <c r="L24" s="382">
        <v>1051408</v>
      </c>
      <c r="M24" s="382">
        <v>8597448</v>
      </c>
      <c r="N24" s="382">
        <v>1305757</v>
      </c>
    </row>
    <row r="25" spans="1:14" ht="12.45" customHeight="1" x14ac:dyDescent="0.3">
      <c r="A25" s="945">
        <v>2022</v>
      </c>
      <c r="B25" s="945"/>
      <c r="C25" s="437">
        <v>19609341</v>
      </c>
      <c r="D25" s="437">
        <v>7699233</v>
      </c>
      <c r="E25" s="437">
        <v>2337934</v>
      </c>
      <c r="F25" s="437">
        <v>13588517</v>
      </c>
      <c r="G25" s="437">
        <v>8931400</v>
      </c>
      <c r="H25" s="437">
        <v>16977810</v>
      </c>
      <c r="I25" s="382">
        <v>839065</v>
      </c>
      <c r="J25" s="382">
        <v>21606323</v>
      </c>
      <c r="K25" s="382">
        <v>8691125</v>
      </c>
      <c r="L25" s="382">
        <v>1111331.1000000001</v>
      </c>
      <c r="M25" s="382">
        <v>8535104</v>
      </c>
      <c r="N25" s="382">
        <v>1413099</v>
      </c>
    </row>
    <row r="26" spans="1:14" ht="12.45" customHeight="1" x14ac:dyDescent="0.3">
      <c r="A26" s="926">
        <v>2023</v>
      </c>
      <c r="B26" s="926"/>
      <c r="C26" s="728">
        <v>18135783.92922296</v>
      </c>
      <c r="D26" s="728">
        <v>7331920.9309050599</v>
      </c>
      <c r="E26" s="728" t="s">
        <v>1789</v>
      </c>
      <c r="F26" s="728">
        <v>13810952.298585</v>
      </c>
      <c r="G26" s="728">
        <v>7123400</v>
      </c>
      <c r="H26" s="728">
        <v>16382500</v>
      </c>
      <c r="I26" s="728">
        <v>827437</v>
      </c>
      <c r="J26" s="728">
        <v>21668607.863873001</v>
      </c>
      <c r="K26" s="728">
        <v>8501773.0797953606</v>
      </c>
      <c r="L26" s="728">
        <v>1090503.7</v>
      </c>
      <c r="M26" s="728">
        <v>7862195.8889204999</v>
      </c>
      <c r="N26" s="728">
        <v>1633174.3823800599</v>
      </c>
    </row>
    <row r="27" spans="1:14" ht="12.45" customHeight="1" x14ac:dyDescent="0.3">
      <c r="A27" s="965"/>
      <c r="B27" s="965"/>
      <c r="C27" s="384"/>
      <c r="D27" s="384"/>
      <c r="E27" s="384"/>
      <c r="F27" s="384"/>
      <c r="G27" s="384"/>
      <c r="H27" s="384"/>
      <c r="I27" s="384"/>
      <c r="J27" s="384"/>
      <c r="K27" s="384"/>
      <c r="L27" s="384"/>
      <c r="M27" s="384"/>
      <c r="N27" s="384"/>
    </row>
    <row r="28" spans="1:14" s="146" customFormat="1" ht="12.45" customHeight="1" x14ac:dyDescent="0.15">
      <c r="A28" s="640" t="s">
        <v>9</v>
      </c>
      <c r="B28" s="1055" t="s">
        <v>1842</v>
      </c>
      <c r="C28" s="1055"/>
      <c r="D28" s="1055"/>
      <c r="E28" s="1055"/>
      <c r="F28" s="1055"/>
      <c r="G28" s="1055"/>
      <c r="H28" s="1055"/>
      <c r="I28" s="1055"/>
      <c r="J28" s="1055"/>
      <c r="K28" s="1055"/>
      <c r="L28" s="1055"/>
      <c r="M28" s="1055"/>
      <c r="N28" s="1055"/>
    </row>
    <row r="29" spans="1:14" s="146" customFormat="1" ht="10.199999999999999" customHeight="1" x14ac:dyDescent="0.15">
      <c r="A29" s="640"/>
      <c r="B29" s="1056" t="s">
        <v>1788</v>
      </c>
      <c r="C29" s="1056"/>
      <c r="D29" s="1056"/>
      <c r="E29" s="1056"/>
      <c r="F29" s="1056"/>
      <c r="G29" s="1056"/>
      <c r="H29" s="1056"/>
      <c r="I29" s="1056"/>
      <c r="J29" s="1056"/>
      <c r="K29" s="1056"/>
      <c r="L29" s="1056"/>
      <c r="M29" s="1056"/>
      <c r="N29" s="1056"/>
    </row>
    <row r="30" spans="1:14" s="146" customFormat="1" ht="16.5" customHeight="1" x14ac:dyDescent="0.15">
      <c r="A30" s="640" t="s">
        <v>1272</v>
      </c>
      <c r="B30" s="701"/>
      <c r="C30" s="701"/>
      <c r="D30" s="701"/>
      <c r="E30" s="701"/>
      <c r="F30" s="701"/>
      <c r="G30" s="701"/>
      <c r="H30" s="701"/>
      <c r="I30" s="701"/>
      <c r="J30" s="701"/>
      <c r="K30" s="701"/>
      <c r="L30" s="701"/>
      <c r="M30" s="701"/>
      <c r="N30" s="359" t="s">
        <v>1273</v>
      </c>
    </row>
    <row r="31" spans="1:14" x14ac:dyDescent="0.3">
      <c r="A31" s="1055"/>
      <c r="B31" s="1055"/>
      <c r="C31" s="640"/>
      <c r="D31" s="640"/>
      <c r="E31" s="640"/>
      <c r="F31" s="640"/>
      <c r="G31" s="640"/>
      <c r="H31" s="640"/>
      <c r="I31" s="640"/>
      <c r="J31" s="640"/>
      <c r="K31" s="640"/>
      <c r="L31" s="640"/>
      <c r="M31" s="640"/>
      <c r="N31" s="359"/>
    </row>
  </sheetData>
  <mergeCells count="36">
    <mergeCell ref="B28:N28"/>
    <mergeCell ref="B29:N29"/>
    <mergeCell ref="A31:B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M1:N1"/>
    <mergeCell ref="K7:L7"/>
    <mergeCell ref="C7:D7"/>
    <mergeCell ref="E7:F7"/>
    <mergeCell ref="G7:H7"/>
    <mergeCell ref="I7:J7"/>
    <mergeCell ref="A1:L1"/>
    <mergeCell ref="A2:N2"/>
    <mergeCell ref="A3:N3"/>
    <mergeCell ref="A4:N4"/>
    <mergeCell ref="A5:N5"/>
    <mergeCell ref="A7:B7"/>
    <mergeCell ref="A6:N6"/>
  </mergeCells>
  <hyperlinks>
    <hyperlink ref="M1" location="'Inhaltsverzeichnis - Indice'!A1" display="Inhaltsverzeichnis / Indice" xr:uid="{00000000-0004-0000-3400-000000000000}"/>
  </hyperlinks>
  <pageMargins left="0.59055118110236227" right="0.59055118110236227" top="0.59055118110236227" bottom="0.59055118110236227" header="0.19685039370078741" footer="0.19685039370078741"/>
  <pageSetup paperSize="9" scale="85" orientation="landscape" r:id="rId1"/>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N34"/>
  <sheetViews>
    <sheetView zoomScale="120" zoomScaleNormal="120" workbookViewId="0">
      <selection sqref="A1:D1"/>
    </sheetView>
  </sheetViews>
  <sheetFormatPr baseColWidth="10" defaultColWidth="8.6640625" defaultRowHeight="14.4" x14ac:dyDescent="0.3"/>
  <cols>
    <col min="1" max="1" width="2.6640625" customWidth="1"/>
    <col min="2" max="2" width="14.6640625" customWidth="1"/>
    <col min="3" max="4" width="16.6640625" customWidth="1"/>
    <col min="5" max="5" width="18.88671875" bestFit="1" customWidth="1"/>
  </cols>
  <sheetData>
    <row r="1" spans="1:5" s="84" customFormat="1" ht="12" customHeight="1" x14ac:dyDescent="0.2">
      <c r="A1" s="787" t="s">
        <v>1012</v>
      </c>
      <c r="B1" s="787"/>
      <c r="C1" s="787"/>
      <c r="D1" s="787"/>
      <c r="E1" s="249" t="s">
        <v>1614</v>
      </c>
    </row>
    <row r="2" spans="1:5" s="153" customFormat="1" ht="22.05" customHeight="1" x14ac:dyDescent="0.25">
      <c r="A2" s="786" t="s">
        <v>1817</v>
      </c>
      <c r="B2" s="786"/>
      <c r="C2" s="786"/>
      <c r="D2" s="786"/>
      <c r="E2" s="786"/>
    </row>
    <row r="3" spans="1:5" s="84" customFormat="1" ht="12" customHeight="1" x14ac:dyDescent="0.2">
      <c r="A3" s="787" t="s">
        <v>1009</v>
      </c>
      <c r="B3" s="787"/>
      <c r="C3" s="787"/>
      <c r="D3" s="787"/>
      <c r="E3" s="787"/>
    </row>
    <row r="4" spans="1:5" s="153" customFormat="1" ht="22.05" customHeight="1" x14ac:dyDescent="0.25">
      <c r="A4" s="786" t="s">
        <v>1818</v>
      </c>
      <c r="B4" s="786"/>
      <c r="C4" s="786"/>
      <c r="D4" s="786"/>
      <c r="E4" s="786"/>
    </row>
    <row r="5" spans="1:5" s="84" customFormat="1" ht="12" customHeight="1" x14ac:dyDescent="0.2">
      <c r="A5" s="787" t="s">
        <v>1010</v>
      </c>
      <c r="B5" s="787"/>
      <c r="C5" s="787"/>
      <c r="D5" s="787"/>
      <c r="E5" s="787"/>
    </row>
    <row r="6" spans="1:5" s="84" customFormat="1" ht="12" customHeight="1" x14ac:dyDescent="0.2">
      <c r="A6" s="1035"/>
      <c r="B6" s="1035"/>
      <c r="C6" s="1035"/>
      <c r="D6" s="1035"/>
      <c r="E6" s="1035"/>
    </row>
    <row r="7" spans="1:5" ht="22.95" customHeight="1" x14ac:dyDescent="0.3">
      <c r="A7" s="1044" t="s">
        <v>512</v>
      </c>
      <c r="B7" s="1058"/>
      <c r="C7" s="817" t="s">
        <v>1274</v>
      </c>
      <c r="D7" s="817"/>
      <c r="E7" s="349" t="s">
        <v>34</v>
      </c>
    </row>
    <row r="8" spans="1:5" ht="22.95" customHeight="1" x14ac:dyDescent="0.3">
      <c r="A8" s="1045" t="s">
        <v>979</v>
      </c>
      <c r="B8" s="1059"/>
      <c r="C8" s="305" t="s">
        <v>1275</v>
      </c>
      <c r="D8" s="305" t="s">
        <v>1276</v>
      </c>
      <c r="E8" s="347" t="s">
        <v>27</v>
      </c>
    </row>
    <row r="9" spans="1:5" ht="12.45" customHeight="1" x14ac:dyDescent="0.3">
      <c r="A9" s="886"/>
      <c r="B9" s="886"/>
      <c r="C9" s="369"/>
      <c r="D9" s="369"/>
      <c r="E9" s="369"/>
    </row>
    <row r="10" spans="1:5" ht="12.45" customHeight="1" x14ac:dyDescent="0.3">
      <c r="A10" s="964">
        <v>2006</v>
      </c>
      <c r="B10" s="964"/>
      <c r="C10" s="382">
        <v>10572904</v>
      </c>
      <c r="D10" s="382">
        <v>23625285</v>
      </c>
      <c r="E10" s="382">
        <v>34198190</v>
      </c>
    </row>
    <row r="11" spans="1:5" ht="12.45" customHeight="1" x14ac:dyDescent="0.3">
      <c r="A11" s="964">
        <v>2007</v>
      </c>
      <c r="B11" s="964"/>
      <c r="C11" s="382">
        <v>14026972</v>
      </c>
      <c r="D11" s="382">
        <v>18077084</v>
      </c>
      <c r="E11" s="382">
        <v>32104057</v>
      </c>
    </row>
    <row r="12" spans="1:5" ht="12.45" customHeight="1" x14ac:dyDescent="0.3">
      <c r="A12" s="964">
        <v>2008</v>
      </c>
      <c r="B12" s="964"/>
      <c r="C12" s="382">
        <v>10248154</v>
      </c>
      <c r="D12" s="382">
        <v>24010488</v>
      </c>
      <c r="E12" s="382">
        <v>34258640</v>
      </c>
    </row>
    <row r="13" spans="1:5" ht="12.45" customHeight="1" x14ac:dyDescent="0.3">
      <c r="A13" s="964">
        <v>2009</v>
      </c>
      <c r="B13" s="964"/>
      <c r="C13" s="382">
        <v>10558509</v>
      </c>
      <c r="D13" s="382">
        <v>18488289</v>
      </c>
      <c r="E13" s="382">
        <v>29046798</v>
      </c>
    </row>
    <row r="14" spans="1:5" ht="12.45" customHeight="1" x14ac:dyDescent="0.3">
      <c r="A14" s="964">
        <v>2010</v>
      </c>
      <c r="B14" s="964"/>
      <c r="C14" s="382">
        <v>12608249</v>
      </c>
      <c r="D14" s="382">
        <v>23468780</v>
      </c>
      <c r="E14" s="382">
        <v>36077029</v>
      </c>
    </row>
    <row r="15" spans="1:5" ht="12.45" customHeight="1" x14ac:dyDescent="0.3">
      <c r="A15" s="964">
        <v>2011</v>
      </c>
      <c r="B15" s="964"/>
      <c r="C15" s="382">
        <v>12033123</v>
      </c>
      <c r="D15" s="382">
        <v>20749032</v>
      </c>
      <c r="E15" s="382">
        <v>32782155</v>
      </c>
    </row>
    <row r="16" spans="1:5" ht="12.45" customHeight="1" x14ac:dyDescent="0.3">
      <c r="A16" s="964">
        <v>2012</v>
      </c>
      <c r="B16" s="964"/>
      <c r="C16" s="382">
        <v>9265533</v>
      </c>
      <c r="D16" s="382">
        <v>14618399</v>
      </c>
      <c r="E16" s="382">
        <v>23883933</v>
      </c>
    </row>
    <row r="17" spans="1:14" ht="12.45" customHeight="1" x14ac:dyDescent="0.3">
      <c r="A17" s="964">
        <v>2013</v>
      </c>
      <c r="B17" s="964"/>
      <c r="C17" s="382">
        <v>10207223</v>
      </c>
      <c r="D17" s="382">
        <v>18739575</v>
      </c>
      <c r="E17" s="382">
        <v>28946797</v>
      </c>
    </row>
    <row r="18" spans="1:14" ht="12.45" customHeight="1" x14ac:dyDescent="0.3">
      <c r="A18" s="964">
        <v>2014</v>
      </c>
      <c r="B18" s="964"/>
      <c r="C18" s="382">
        <v>8300418</v>
      </c>
      <c r="D18" s="382">
        <v>15705350</v>
      </c>
      <c r="E18" s="382">
        <v>24005766</v>
      </c>
    </row>
    <row r="19" spans="1:14" ht="12.45" customHeight="1" x14ac:dyDescent="0.3">
      <c r="A19" s="964">
        <v>2015</v>
      </c>
      <c r="B19" s="964"/>
      <c r="C19" s="382">
        <v>7935910</v>
      </c>
      <c r="D19" s="382">
        <v>15100014</v>
      </c>
      <c r="E19" s="382">
        <v>23035925</v>
      </c>
    </row>
    <row r="20" spans="1:14" ht="12.45" customHeight="1" x14ac:dyDescent="0.3">
      <c r="A20" s="964">
        <v>2016</v>
      </c>
      <c r="B20" s="964"/>
      <c r="C20" s="382">
        <v>7429430</v>
      </c>
      <c r="D20" s="382">
        <v>14722926</v>
      </c>
      <c r="E20" s="382">
        <v>22152355</v>
      </c>
    </row>
    <row r="21" spans="1:14" ht="12.45" customHeight="1" x14ac:dyDescent="0.3">
      <c r="A21" s="964">
        <v>2017</v>
      </c>
      <c r="B21" s="964"/>
      <c r="C21" s="382">
        <v>9466699</v>
      </c>
      <c r="D21" s="382">
        <v>15704566</v>
      </c>
      <c r="E21" s="382">
        <v>25171265</v>
      </c>
    </row>
    <row r="22" spans="1:14" ht="12.45" customHeight="1" x14ac:dyDescent="0.3">
      <c r="A22" s="964">
        <v>2018</v>
      </c>
      <c r="B22" s="964"/>
      <c r="C22" s="382">
        <v>5397262</v>
      </c>
      <c r="D22" s="382">
        <v>14784224</v>
      </c>
      <c r="E22" s="382">
        <v>20181486</v>
      </c>
    </row>
    <row r="23" spans="1:14" ht="12.45" customHeight="1" x14ac:dyDescent="0.3">
      <c r="A23" s="964">
        <v>2019</v>
      </c>
      <c r="B23" s="964"/>
      <c r="C23" s="382">
        <v>6523771</v>
      </c>
      <c r="D23" s="382">
        <v>16374848</v>
      </c>
      <c r="E23" s="382">
        <v>22898619</v>
      </c>
    </row>
    <row r="24" spans="1:14" ht="12.45" customHeight="1" x14ac:dyDescent="0.3">
      <c r="A24" s="964">
        <v>2020</v>
      </c>
      <c r="B24" s="964"/>
      <c r="C24" s="382">
        <v>6561051</v>
      </c>
      <c r="D24" s="382">
        <v>17928825</v>
      </c>
      <c r="E24" s="382">
        <v>24489876</v>
      </c>
    </row>
    <row r="25" spans="1:14" ht="12.45" customHeight="1" x14ac:dyDescent="0.3">
      <c r="A25" s="964">
        <v>2021</v>
      </c>
      <c r="B25" s="964"/>
      <c r="C25" s="382">
        <v>5969615</v>
      </c>
      <c r="D25" s="382">
        <v>20267625</v>
      </c>
      <c r="E25" s="382">
        <v>26237241</v>
      </c>
    </row>
    <row r="26" spans="1:14" ht="12.45" customHeight="1" x14ac:dyDescent="0.3">
      <c r="A26" s="945">
        <v>2022</v>
      </c>
      <c r="B26" s="945"/>
      <c r="C26" s="437">
        <v>7085852</v>
      </c>
      <c r="D26" s="437">
        <v>20030920</v>
      </c>
      <c r="E26" s="437">
        <v>27116771</v>
      </c>
    </row>
    <row r="27" spans="1:14" ht="12.45" customHeight="1" x14ac:dyDescent="0.3">
      <c r="A27" s="926">
        <v>2023</v>
      </c>
      <c r="B27" s="926"/>
      <c r="C27" s="728">
        <v>6093529</v>
      </c>
      <c r="D27" s="728">
        <v>22787810</v>
      </c>
      <c r="E27" s="728">
        <v>28881338</v>
      </c>
    </row>
    <row r="28" spans="1:14" s="87" customFormat="1" ht="12.45" customHeight="1" x14ac:dyDescent="0.3">
      <c r="A28" s="887"/>
      <c r="B28" s="887"/>
      <c r="C28" s="384"/>
      <c r="D28" s="384"/>
      <c r="E28" s="384"/>
      <c r="F28"/>
    </row>
    <row r="29" spans="1:14" s="288" customFormat="1" ht="12.45" customHeight="1" x14ac:dyDescent="0.15">
      <c r="A29" s="640" t="s">
        <v>9</v>
      </c>
      <c r="B29" s="1067" t="s">
        <v>1013</v>
      </c>
      <c r="C29" s="1067"/>
      <c r="D29" s="1067"/>
      <c r="E29" s="1067"/>
      <c r="F29" s="701"/>
      <c r="G29" s="701"/>
      <c r="H29" s="701"/>
      <c r="I29" s="701"/>
      <c r="J29" s="701"/>
      <c r="K29" s="701"/>
      <c r="L29" s="701"/>
      <c r="M29" s="701"/>
      <c r="N29" s="701"/>
    </row>
    <row r="30" spans="1:14" s="703" customFormat="1" ht="10.199999999999999" customHeight="1" x14ac:dyDescent="0.3">
      <c r="A30" s="295"/>
      <c r="B30" s="1068" t="s">
        <v>1014</v>
      </c>
      <c r="C30" s="1068"/>
      <c r="D30" s="1068"/>
      <c r="E30" s="1068"/>
      <c r="F30" s="702"/>
      <c r="G30" s="702"/>
      <c r="H30" s="702"/>
      <c r="I30" s="702"/>
      <c r="J30" s="702"/>
      <c r="K30" s="702"/>
      <c r="L30" s="702"/>
      <c r="M30" s="702"/>
      <c r="N30" s="702"/>
    </row>
    <row r="31" spans="1:14" s="288" customFormat="1" ht="16.5" customHeight="1" x14ac:dyDescent="0.15">
      <c r="A31" s="640" t="s">
        <v>1248</v>
      </c>
      <c r="B31" s="701"/>
      <c r="C31" s="701"/>
      <c r="D31" s="701"/>
      <c r="E31" s="701" t="s">
        <v>1249</v>
      </c>
      <c r="F31" s="701"/>
      <c r="G31" s="701"/>
      <c r="H31" s="701"/>
      <c r="I31" s="701"/>
      <c r="J31" s="701"/>
      <c r="K31" s="701"/>
      <c r="L31" s="701"/>
      <c r="M31" s="701"/>
      <c r="N31" s="701"/>
    </row>
    <row r="32" spans="1:14" ht="12.45" customHeight="1" x14ac:dyDescent="0.3">
      <c r="A32" s="640"/>
      <c r="B32" s="640"/>
      <c r="C32" s="650"/>
      <c r="D32" s="650"/>
      <c r="E32" s="650"/>
      <c r="F32" s="87"/>
    </row>
    <row r="33" spans="1:5" ht="12.45" customHeight="1" x14ac:dyDescent="0.3">
      <c r="A33" s="300"/>
      <c r="B33" s="311"/>
      <c r="C33" s="311"/>
      <c r="D33" s="311"/>
      <c r="E33" s="311"/>
    </row>
    <row r="34" spans="1:5" ht="12.45" customHeight="1" x14ac:dyDescent="0.3">
      <c r="A34" s="640"/>
      <c r="B34" s="640"/>
      <c r="C34" s="640"/>
      <c r="D34" s="962"/>
      <c r="E34" s="962"/>
    </row>
  </sheetData>
  <mergeCells count="32">
    <mergeCell ref="A25:B25"/>
    <mergeCell ref="A1:D1"/>
    <mergeCell ref="A17:B17"/>
    <mergeCell ref="A18:B18"/>
    <mergeCell ref="A8:B8"/>
    <mergeCell ref="A9:B9"/>
    <mergeCell ref="A11:B11"/>
    <mergeCell ref="A12:B12"/>
    <mergeCell ref="A13:B13"/>
    <mergeCell ref="A15:B15"/>
    <mergeCell ref="A10:B10"/>
    <mergeCell ref="A16:B16"/>
    <mergeCell ref="A2:E2"/>
    <mergeCell ref="A3:E3"/>
    <mergeCell ref="A4:E4"/>
    <mergeCell ref="A5:E5"/>
    <mergeCell ref="B29:E29"/>
    <mergeCell ref="B30:E30"/>
    <mergeCell ref="D34:E34"/>
    <mergeCell ref="C7:D7"/>
    <mergeCell ref="A6:E6"/>
    <mergeCell ref="A7:B7"/>
    <mergeCell ref="A28:B28"/>
    <mergeCell ref="A19:B19"/>
    <mergeCell ref="A20:B20"/>
    <mergeCell ref="A27:B27"/>
    <mergeCell ref="A14:B14"/>
    <mergeCell ref="A21:B21"/>
    <mergeCell ref="A22:B22"/>
    <mergeCell ref="A23:B23"/>
    <mergeCell ref="A24:B24"/>
    <mergeCell ref="A26:B26"/>
  </mergeCells>
  <hyperlinks>
    <hyperlink ref="E1" location="'Inhaltsverzeichnis - Indice'!A1" display="Inhaltsverzeichnis / Indice" xr:uid="{00000000-0004-0000-3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27"/>
  <sheetViews>
    <sheetView zoomScale="120" zoomScaleNormal="120" workbookViewId="0">
      <selection sqref="A1:H1"/>
    </sheetView>
  </sheetViews>
  <sheetFormatPr baseColWidth="10" defaultColWidth="8.6640625" defaultRowHeight="14.4" x14ac:dyDescent="0.3"/>
  <cols>
    <col min="1" max="1" width="2.6640625" customWidth="1"/>
    <col min="2" max="2" width="21.6640625" customWidth="1"/>
    <col min="3" max="8" width="11.6640625" customWidth="1"/>
    <col min="9" max="9" width="22.6640625" customWidth="1"/>
  </cols>
  <sheetData>
    <row r="1" spans="1:9" s="84" customFormat="1" ht="12" customHeight="1" x14ac:dyDescent="0.2">
      <c r="A1" s="787" t="s">
        <v>1015</v>
      </c>
      <c r="B1" s="787"/>
      <c r="C1" s="787"/>
      <c r="D1" s="787"/>
      <c r="E1" s="787"/>
      <c r="F1" s="787"/>
      <c r="G1" s="787"/>
      <c r="H1" s="787"/>
      <c r="I1" s="249" t="s">
        <v>1614</v>
      </c>
    </row>
    <row r="2" spans="1:9" s="145" customFormat="1" ht="22.05" customHeight="1" x14ac:dyDescent="0.25">
      <c r="A2" s="815" t="s">
        <v>1819</v>
      </c>
      <c r="B2" s="815"/>
      <c r="C2" s="815"/>
      <c r="D2" s="815"/>
      <c r="E2" s="815"/>
      <c r="F2" s="815"/>
      <c r="G2" s="815"/>
      <c r="H2" s="815"/>
      <c r="I2" s="815"/>
    </row>
    <row r="3" spans="1:9" s="84" customFormat="1" ht="12" customHeight="1" x14ac:dyDescent="0.2">
      <c r="A3" s="915" t="s">
        <v>1016</v>
      </c>
      <c r="B3" s="915"/>
      <c r="C3" s="915"/>
      <c r="D3" s="915"/>
      <c r="E3" s="915"/>
      <c r="F3" s="915"/>
      <c r="G3" s="915"/>
      <c r="H3" s="915"/>
      <c r="I3" s="915"/>
    </row>
    <row r="4" spans="1:9" s="145" customFormat="1" ht="22.05" customHeight="1" x14ac:dyDescent="0.25">
      <c r="A4" s="815" t="s">
        <v>1820</v>
      </c>
      <c r="B4" s="815"/>
      <c r="C4" s="815"/>
      <c r="D4" s="815"/>
      <c r="E4" s="815"/>
      <c r="F4" s="815"/>
      <c r="G4" s="815"/>
      <c r="H4" s="815"/>
      <c r="I4" s="815"/>
    </row>
    <row r="5" spans="1:9" s="84" customFormat="1" ht="12" customHeight="1" x14ac:dyDescent="0.2">
      <c r="A5" s="915" t="s">
        <v>1017</v>
      </c>
      <c r="B5" s="915"/>
      <c r="C5" s="915"/>
      <c r="D5" s="915"/>
      <c r="E5" s="915"/>
      <c r="F5" s="915"/>
      <c r="G5" s="915"/>
      <c r="H5" s="915"/>
      <c r="I5" s="915"/>
    </row>
    <row r="6" spans="1:9" s="84" customFormat="1" ht="12" customHeight="1" x14ac:dyDescent="0.2">
      <c r="A6" s="1035"/>
      <c r="B6" s="1035"/>
      <c r="C6" s="1035"/>
      <c r="D6" s="1035"/>
      <c r="E6" s="1035"/>
      <c r="F6" s="1035"/>
      <c r="G6" s="1035"/>
      <c r="H6" s="1035"/>
      <c r="I6" s="1035"/>
    </row>
    <row r="7" spans="1:9" ht="22.95" customHeight="1" thickBot="1" x14ac:dyDescent="0.35">
      <c r="A7" s="818" t="s">
        <v>1277</v>
      </c>
      <c r="B7" s="904"/>
      <c r="C7" s="817" t="s">
        <v>1275</v>
      </c>
      <c r="D7" s="817"/>
      <c r="E7" s="817" t="s">
        <v>1276</v>
      </c>
      <c r="F7" s="817"/>
      <c r="G7" s="817" t="s">
        <v>482</v>
      </c>
      <c r="H7" s="817"/>
      <c r="I7" s="1041" t="s">
        <v>1278</v>
      </c>
    </row>
    <row r="8" spans="1:9" ht="22.95" customHeight="1" x14ac:dyDescent="0.3">
      <c r="A8" s="819"/>
      <c r="B8" s="907"/>
      <c r="C8" s="305" t="s">
        <v>1279</v>
      </c>
      <c r="D8" s="305" t="s">
        <v>44</v>
      </c>
      <c r="E8" s="305" t="s">
        <v>1279</v>
      </c>
      <c r="F8" s="305" t="s">
        <v>44</v>
      </c>
      <c r="G8" s="305" t="s">
        <v>1279</v>
      </c>
      <c r="H8" s="305" t="s">
        <v>44</v>
      </c>
      <c r="I8" s="1042"/>
    </row>
    <row r="9" spans="1:9" ht="13.2" customHeight="1" x14ac:dyDescent="0.3">
      <c r="A9" s="886"/>
      <c r="B9" s="886"/>
      <c r="C9" s="436"/>
      <c r="D9" s="436"/>
      <c r="E9" s="436"/>
      <c r="F9" s="436"/>
      <c r="G9" s="436"/>
      <c r="H9" s="436"/>
      <c r="I9" s="448"/>
    </row>
    <row r="10" spans="1:9" ht="21" customHeight="1" x14ac:dyDescent="0.3">
      <c r="A10" s="800" t="s">
        <v>1280</v>
      </c>
      <c r="B10" s="800"/>
      <c r="C10" s="532">
        <v>5184687</v>
      </c>
      <c r="D10" s="533">
        <v>85.085128830928682</v>
      </c>
      <c r="E10" s="532">
        <v>12496251</v>
      </c>
      <c r="F10" s="533">
        <v>54.837437208753272</v>
      </c>
      <c r="G10" s="532">
        <v>17680939</v>
      </c>
      <c r="H10" s="533">
        <v>61.219251684253685</v>
      </c>
      <c r="I10" s="608" t="s">
        <v>1281</v>
      </c>
    </row>
    <row r="11" spans="1:9" ht="12.45" customHeight="1" x14ac:dyDescent="0.3">
      <c r="A11" s="886"/>
      <c r="B11" s="886"/>
      <c r="C11" s="534"/>
      <c r="D11" s="535"/>
      <c r="E11" s="534"/>
      <c r="F11" s="535"/>
      <c r="G11" s="534"/>
      <c r="H11" s="535"/>
      <c r="I11" s="608"/>
    </row>
    <row r="12" spans="1:9" ht="12.45" customHeight="1" x14ac:dyDescent="0.3">
      <c r="A12" s="800" t="s">
        <v>1020</v>
      </c>
      <c r="B12" s="800"/>
      <c r="C12" s="534">
        <v>813841</v>
      </c>
      <c r="D12" s="535">
        <v>13.355823858391418</v>
      </c>
      <c r="E12" s="534">
        <v>7582631</v>
      </c>
      <c r="F12" s="535">
        <v>33.274943928354674</v>
      </c>
      <c r="G12" s="534">
        <v>8396469</v>
      </c>
      <c r="H12" s="535">
        <v>29.072299212730378</v>
      </c>
      <c r="I12" s="504" t="s">
        <v>1021</v>
      </c>
    </row>
    <row r="13" spans="1:9" s="271" customFormat="1" ht="12.45" customHeight="1" x14ac:dyDescent="0.3">
      <c r="A13" s="870" t="s">
        <v>1948</v>
      </c>
      <c r="B13" s="870"/>
      <c r="C13" s="534"/>
      <c r="D13" s="535"/>
      <c r="E13" s="534"/>
      <c r="F13" s="535"/>
      <c r="G13" s="534"/>
      <c r="H13" s="535"/>
      <c r="I13" s="422" t="s">
        <v>2041</v>
      </c>
    </row>
    <row r="14" spans="1:9" ht="21" customHeight="1" x14ac:dyDescent="0.3">
      <c r="A14" s="793" t="s">
        <v>1971</v>
      </c>
      <c r="B14" s="793"/>
      <c r="C14" s="536">
        <v>309800</v>
      </c>
      <c r="D14" s="537">
        <v>5.0840818185980572</v>
      </c>
      <c r="E14" s="536">
        <v>3355276</v>
      </c>
      <c r="F14" s="537">
        <v>14.723994978016755</v>
      </c>
      <c r="G14" s="536">
        <v>3665074</v>
      </c>
      <c r="H14" s="537">
        <v>12.690111517686612</v>
      </c>
      <c r="I14" s="611" t="s">
        <v>2043</v>
      </c>
    </row>
    <row r="15" spans="1:9" ht="21" customHeight="1" x14ac:dyDescent="0.3">
      <c r="A15" s="876" t="s">
        <v>1945</v>
      </c>
      <c r="B15" s="876"/>
      <c r="C15" s="536">
        <v>504041</v>
      </c>
      <c r="D15" s="537">
        <v>8.2717420397933612</v>
      </c>
      <c r="E15" s="536">
        <v>4227355</v>
      </c>
      <c r="F15" s="537">
        <v>18.550948950337922</v>
      </c>
      <c r="G15" s="536">
        <v>4731395</v>
      </c>
      <c r="H15" s="537">
        <v>16.382187695043768</v>
      </c>
      <c r="I15" s="422" t="s">
        <v>1969</v>
      </c>
    </row>
    <row r="16" spans="1:9" ht="12.45" customHeight="1" x14ac:dyDescent="0.3">
      <c r="A16" s="886"/>
      <c r="B16" s="886"/>
      <c r="C16" s="395"/>
      <c r="D16" s="529"/>
      <c r="E16" s="395"/>
      <c r="F16" s="529"/>
      <c r="G16" s="395"/>
      <c r="H16" s="529"/>
      <c r="I16" s="610"/>
    </row>
    <row r="17" spans="1:9" ht="12.45" customHeight="1" x14ac:dyDescent="0.3">
      <c r="A17" s="800" t="s">
        <v>1022</v>
      </c>
      <c r="B17" s="800"/>
      <c r="C17" s="534">
        <v>95001</v>
      </c>
      <c r="D17" s="535">
        <v>1.5590473106799032</v>
      </c>
      <c r="E17" s="534">
        <v>2708928</v>
      </c>
      <c r="F17" s="535">
        <v>11.887618862892046</v>
      </c>
      <c r="G17" s="534">
        <v>2803930</v>
      </c>
      <c r="H17" s="535">
        <v>9.7084491030159334</v>
      </c>
      <c r="I17" s="504" t="s">
        <v>1023</v>
      </c>
    </row>
    <row r="18" spans="1:9" s="271" customFormat="1" ht="12.45" customHeight="1" x14ac:dyDescent="0.3">
      <c r="A18" s="870" t="s">
        <v>1948</v>
      </c>
      <c r="B18" s="870"/>
      <c r="C18" s="534"/>
      <c r="D18" s="535"/>
      <c r="E18" s="534"/>
      <c r="F18" s="535"/>
      <c r="G18" s="534"/>
      <c r="H18" s="535"/>
      <c r="I18" s="422" t="s">
        <v>2041</v>
      </c>
    </row>
    <row r="19" spans="1:9" s="271" customFormat="1" ht="21" customHeight="1" x14ac:dyDescent="0.3">
      <c r="A19" s="1069" t="s">
        <v>1975</v>
      </c>
      <c r="B19" s="1069"/>
      <c r="C19" s="536">
        <v>25062</v>
      </c>
      <c r="D19" s="537">
        <v>0.41128876222628957</v>
      </c>
      <c r="E19" s="536">
        <v>1316697</v>
      </c>
      <c r="F19" s="537">
        <v>5.7780760854158428</v>
      </c>
      <c r="G19" s="536">
        <v>1341760</v>
      </c>
      <c r="H19" s="537">
        <v>4.6457681427363235</v>
      </c>
      <c r="I19" s="611" t="s">
        <v>2042</v>
      </c>
    </row>
    <row r="20" spans="1:9" ht="21" customHeight="1" x14ac:dyDescent="0.3">
      <c r="A20" s="870" t="s">
        <v>1946</v>
      </c>
      <c r="B20" s="870"/>
      <c r="C20" s="536">
        <v>69939</v>
      </c>
      <c r="D20" s="537">
        <v>1.1477585484536137</v>
      </c>
      <c r="E20" s="536">
        <v>1392231</v>
      </c>
      <c r="F20" s="537">
        <v>6.1095427774762028</v>
      </c>
      <c r="G20" s="536">
        <v>1462170</v>
      </c>
      <c r="H20" s="537">
        <v>5.0626809602796099</v>
      </c>
      <c r="I20" s="612" t="s">
        <v>1970</v>
      </c>
    </row>
    <row r="21" spans="1:9" ht="12.45" customHeight="1" x14ac:dyDescent="0.3">
      <c r="A21" s="886"/>
      <c r="B21" s="886"/>
      <c r="C21" s="369"/>
      <c r="D21" s="376"/>
      <c r="E21" s="371"/>
      <c r="F21" s="535"/>
      <c r="G21" s="369"/>
      <c r="H21" s="376"/>
      <c r="I21" s="423"/>
    </row>
    <row r="22" spans="1:9" ht="13.2" customHeight="1" x14ac:dyDescent="0.3">
      <c r="A22" s="795" t="s">
        <v>34</v>
      </c>
      <c r="B22" s="795"/>
      <c r="C22" s="728">
        <v>6093529</v>
      </c>
      <c r="D22" s="733">
        <v>100</v>
      </c>
      <c r="E22" s="728">
        <v>22787810</v>
      </c>
      <c r="F22" s="733">
        <v>100</v>
      </c>
      <c r="G22" s="728">
        <v>28881338</v>
      </c>
      <c r="H22" s="733">
        <v>100</v>
      </c>
      <c r="I22" s="730" t="s">
        <v>27</v>
      </c>
    </row>
    <row r="23" spans="1:9" ht="12.45" customHeight="1" x14ac:dyDescent="0.3">
      <c r="A23" s="887"/>
      <c r="B23" s="887"/>
      <c r="C23" s="384"/>
      <c r="D23" s="384"/>
      <c r="E23" s="384"/>
      <c r="F23" s="384"/>
      <c r="G23" s="384"/>
      <c r="H23" s="384"/>
      <c r="I23" s="435"/>
    </row>
    <row r="24" spans="1:9" s="87" customFormat="1" ht="12.45" customHeight="1" x14ac:dyDescent="0.15">
      <c r="A24" s="640" t="s">
        <v>9</v>
      </c>
      <c r="B24" s="924" t="s">
        <v>1013</v>
      </c>
      <c r="C24" s="859"/>
      <c r="D24" s="859"/>
      <c r="E24" s="859"/>
      <c r="F24" s="859"/>
      <c r="G24" s="859"/>
      <c r="H24" s="859"/>
      <c r="I24" s="859"/>
    </row>
    <row r="25" spans="1:9" ht="10.199999999999999" customHeight="1" x14ac:dyDescent="0.3">
      <c r="A25" s="300"/>
      <c r="B25" s="925" t="s">
        <v>1014</v>
      </c>
      <c r="C25" s="925"/>
      <c r="D25" s="925"/>
      <c r="E25" s="925"/>
      <c r="F25" s="925"/>
      <c r="G25" s="925"/>
      <c r="H25" s="925"/>
      <c r="I25" s="925"/>
    </row>
    <row r="26" spans="1:9" s="288" customFormat="1" ht="16.5" customHeight="1" x14ac:dyDescent="0.15">
      <c r="A26" s="1019" t="s">
        <v>1248</v>
      </c>
      <c r="B26" s="1019"/>
      <c r="C26" s="1019"/>
      <c r="D26" s="1019"/>
      <c r="E26" s="1019"/>
      <c r="F26" s="646"/>
      <c r="G26" s="646"/>
      <c r="H26" s="646"/>
      <c r="I26" s="359" t="s">
        <v>1249</v>
      </c>
    </row>
    <row r="27" spans="1:9" s="87" customFormat="1" ht="15" customHeight="1" x14ac:dyDescent="0.15">
      <c r="F27" s="640"/>
      <c r="G27" s="640"/>
      <c r="H27" s="640"/>
      <c r="I27" s="359"/>
    </row>
  </sheetData>
  <mergeCells count="29">
    <mergeCell ref="A18:B18"/>
    <mergeCell ref="A15:B15"/>
    <mergeCell ref="A9:B9"/>
    <mergeCell ref="A10:B10"/>
    <mergeCell ref="A11:B11"/>
    <mergeCell ref="A12:B12"/>
    <mergeCell ref="A14:B14"/>
    <mergeCell ref="A13:B13"/>
    <mergeCell ref="A2:I2"/>
    <mergeCell ref="A3:I3"/>
    <mergeCell ref="A4:I4"/>
    <mergeCell ref="A5:I5"/>
    <mergeCell ref="A1:H1"/>
    <mergeCell ref="A6:I6"/>
    <mergeCell ref="A26:E26"/>
    <mergeCell ref="A17:B17"/>
    <mergeCell ref="A19:B19"/>
    <mergeCell ref="A20:B20"/>
    <mergeCell ref="A21:B21"/>
    <mergeCell ref="A22:B22"/>
    <mergeCell ref="B24:I24"/>
    <mergeCell ref="B25:I25"/>
    <mergeCell ref="A23:B23"/>
    <mergeCell ref="A16:B16"/>
    <mergeCell ref="I7:I8"/>
    <mergeCell ref="C7:D7"/>
    <mergeCell ref="E7:F7"/>
    <mergeCell ref="G7:H7"/>
    <mergeCell ref="A7:B8"/>
  </mergeCells>
  <hyperlinks>
    <hyperlink ref="I1" location="'Inhaltsverzeichnis - Indice'!A1" display="Inhaltsverzeichnis / Indice" xr:uid="{00000000-0004-0000-3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P50"/>
  <sheetViews>
    <sheetView zoomScale="120" zoomScaleNormal="120" workbookViewId="0">
      <selection sqref="A1:K1"/>
    </sheetView>
  </sheetViews>
  <sheetFormatPr baseColWidth="10" defaultColWidth="8.6640625" defaultRowHeight="14.4" x14ac:dyDescent="0.3"/>
  <cols>
    <col min="1" max="1" width="2.6640625" customWidth="1"/>
    <col min="2" max="2" width="25.6640625" customWidth="1"/>
    <col min="3" max="9" width="17.77734375" customWidth="1"/>
    <col min="10" max="10" width="21.88671875" customWidth="1"/>
    <col min="11" max="11" width="15.6640625" customWidth="1"/>
    <col min="12" max="12" width="30.77734375" customWidth="1"/>
  </cols>
  <sheetData>
    <row r="1" spans="1:12" s="189" customFormat="1" ht="12" customHeight="1" x14ac:dyDescent="0.3">
      <c r="A1" s="787" t="s">
        <v>1024</v>
      </c>
      <c r="B1" s="787"/>
      <c r="C1" s="787"/>
      <c r="D1" s="787"/>
      <c r="E1" s="787"/>
      <c r="F1" s="787"/>
      <c r="G1" s="787"/>
      <c r="H1" s="787"/>
      <c r="I1" s="787"/>
      <c r="J1" s="787"/>
      <c r="K1" s="787"/>
      <c r="L1" s="254" t="s">
        <v>1614</v>
      </c>
    </row>
    <row r="2" spans="1:12" s="145" customFormat="1" ht="22.05" customHeight="1" x14ac:dyDescent="0.25">
      <c r="A2" s="815" t="s">
        <v>1821</v>
      </c>
      <c r="B2" s="815"/>
      <c r="C2" s="815"/>
      <c r="D2" s="815"/>
      <c r="E2" s="815"/>
      <c r="F2" s="815"/>
      <c r="G2" s="815"/>
    </row>
    <row r="3" spans="1:12" s="145" customFormat="1" ht="22.05" customHeight="1" x14ac:dyDescent="0.25">
      <c r="A3" s="815" t="s">
        <v>1947</v>
      </c>
      <c r="B3" s="815"/>
      <c r="C3" s="815"/>
      <c r="D3" s="815"/>
      <c r="E3" s="815"/>
      <c r="F3" s="815"/>
      <c r="G3" s="815"/>
    </row>
    <row r="4" spans="1:12" s="144" customFormat="1" ht="12" customHeight="1" x14ac:dyDescent="0.2">
      <c r="A4" s="824"/>
      <c r="B4" s="824"/>
      <c r="C4" s="824"/>
      <c r="D4" s="824"/>
      <c r="E4" s="824"/>
      <c r="F4" s="824"/>
      <c r="G4" s="824"/>
    </row>
    <row r="5" spans="1:12" ht="22.95" customHeight="1" thickBot="1" x14ac:dyDescent="0.35">
      <c r="A5" s="818" t="s">
        <v>1018</v>
      </c>
      <c r="B5" s="904"/>
      <c r="C5" s="817" t="s">
        <v>1282</v>
      </c>
      <c r="D5" s="817"/>
      <c r="E5" s="817"/>
      <c r="F5" s="817"/>
      <c r="G5" s="817"/>
      <c r="H5" s="817" t="s">
        <v>1283</v>
      </c>
      <c r="I5" s="817"/>
      <c r="J5" s="817"/>
      <c r="K5" s="1075" t="s">
        <v>1291</v>
      </c>
      <c r="L5" s="1041" t="s">
        <v>1019</v>
      </c>
    </row>
    <row r="6" spans="1:12" ht="63" customHeight="1" thickBot="1" x14ac:dyDescent="0.35">
      <c r="A6" s="905"/>
      <c r="B6" s="906"/>
      <c r="C6" s="346" t="s">
        <v>1290</v>
      </c>
      <c r="D6" s="346" t="s">
        <v>1289</v>
      </c>
      <c r="E6" s="346" t="s">
        <v>2048</v>
      </c>
      <c r="F6" s="346" t="s">
        <v>1288</v>
      </c>
      <c r="G6" s="346" t="s">
        <v>1287</v>
      </c>
      <c r="H6" s="346" t="s">
        <v>1286</v>
      </c>
      <c r="I6" s="346" t="s">
        <v>1285</v>
      </c>
      <c r="J6" s="346" t="s">
        <v>1284</v>
      </c>
      <c r="K6" s="1076"/>
      <c r="L6" s="1074"/>
    </row>
    <row r="7" spans="1:12" ht="63" customHeight="1" x14ac:dyDescent="0.3">
      <c r="A7" s="819"/>
      <c r="B7" s="907"/>
      <c r="C7" s="305" t="s">
        <v>2167</v>
      </c>
      <c r="D7" s="305" t="s">
        <v>2166</v>
      </c>
      <c r="E7" s="305" t="s">
        <v>2165</v>
      </c>
      <c r="F7" s="305" t="s">
        <v>2164</v>
      </c>
      <c r="G7" s="305" t="s">
        <v>2163</v>
      </c>
      <c r="H7" s="305" t="s">
        <v>2047</v>
      </c>
      <c r="I7" s="305" t="s">
        <v>2168</v>
      </c>
      <c r="J7" s="305" t="s">
        <v>2169</v>
      </c>
      <c r="K7" s="1077"/>
      <c r="L7" s="1042"/>
    </row>
    <row r="8" spans="1:12" ht="12.45" customHeight="1" x14ac:dyDescent="0.3">
      <c r="A8" s="886"/>
      <c r="B8" s="886"/>
      <c r="C8" s="436"/>
      <c r="D8" s="436"/>
      <c r="E8" s="436"/>
      <c r="F8" s="436"/>
      <c r="G8" s="436"/>
      <c r="H8" s="436"/>
      <c r="I8" s="436"/>
      <c r="J8" s="436"/>
      <c r="K8" s="436"/>
      <c r="L8" s="538"/>
    </row>
    <row r="9" spans="1:12" ht="12.45" customHeight="1" x14ac:dyDescent="0.3">
      <c r="A9" s="959" t="s">
        <v>1025</v>
      </c>
      <c r="B9" s="959"/>
      <c r="C9" s="959"/>
      <c r="D9" s="959"/>
      <c r="E9" s="959"/>
      <c r="F9" s="959"/>
      <c r="G9" s="959"/>
      <c r="H9" s="959"/>
      <c r="I9" s="959"/>
      <c r="J9" s="959"/>
      <c r="K9" s="959"/>
      <c r="L9" s="959"/>
    </row>
    <row r="10" spans="1:12" ht="12.45" customHeight="1" x14ac:dyDescent="0.3">
      <c r="A10" s="886"/>
      <c r="B10" s="886"/>
      <c r="C10" s="539"/>
      <c r="D10" s="539"/>
      <c r="E10" s="539"/>
      <c r="F10" s="539"/>
      <c r="G10" s="539"/>
      <c r="H10" s="270"/>
      <c r="I10" s="270"/>
      <c r="J10" s="270"/>
      <c r="K10" s="270"/>
      <c r="L10" s="607"/>
    </row>
    <row r="11" spans="1:12" ht="12.45" customHeight="1" x14ac:dyDescent="0.3">
      <c r="A11" s="800" t="s">
        <v>1292</v>
      </c>
      <c r="B11" s="800"/>
      <c r="C11" s="534">
        <v>2086664</v>
      </c>
      <c r="D11" s="534">
        <v>311863</v>
      </c>
      <c r="E11" s="534">
        <v>11571600</v>
      </c>
      <c r="F11" s="534">
        <v>52662</v>
      </c>
      <c r="G11" s="534">
        <v>1610475</v>
      </c>
      <c r="H11" s="540">
        <v>643536</v>
      </c>
      <c r="I11" s="534">
        <v>1131856</v>
      </c>
      <c r="J11" s="534">
        <v>272282</v>
      </c>
      <c r="K11" s="534">
        <v>17680939</v>
      </c>
      <c r="L11" s="608" t="s">
        <v>1293</v>
      </c>
    </row>
    <row r="12" spans="1:12" ht="12.45" customHeight="1" x14ac:dyDescent="0.3">
      <c r="A12" s="886"/>
      <c r="B12" s="886"/>
      <c r="C12" s="534"/>
      <c r="D12" s="534"/>
      <c r="E12" s="534"/>
      <c r="F12" s="534"/>
      <c r="G12" s="534"/>
      <c r="H12" s="540"/>
      <c r="I12" s="534"/>
      <c r="J12" s="369"/>
      <c r="K12" s="369"/>
      <c r="L12" s="608"/>
    </row>
    <row r="13" spans="1:12" ht="12.45" customHeight="1" x14ac:dyDescent="0.3">
      <c r="A13" s="1071" t="s">
        <v>1020</v>
      </c>
      <c r="B13" s="1071"/>
      <c r="C13" s="534">
        <v>2415681</v>
      </c>
      <c r="D13" s="534">
        <v>232315</v>
      </c>
      <c r="E13" s="534">
        <v>2752021</v>
      </c>
      <c r="F13" s="534">
        <v>160787</v>
      </c>
      <c r="G13" s="534">
        <v>779100</v>
      </c>
      <c r="H13" s="540">
        <v>303328</v>
      </c>
      <c r="I13" s="534">
        <v>769687</v>
      </c>
      <c r="J13" s="534">
        <v>983552</v>
      </c>
      <c r="K13" s="534">
        <v>8396469</v>
      </c>
      <c r="L13" s="608" t="s">
        <v>1021</v>
      </c>
    </row>
    <row r="14" spans="1:12" ht="12.45" customHeight="1" x14ac:dyDescent="0.3">
      <c r="A14" s="1069" t="s">
        <v>1948</v>
      </c>
      <c r="B14" s="1069"/>
      <c r="C14" s="377"/>
      <c r="D14" s="377"/>
      <c r="E14" s="377"/>
      <c r="F14" s="377"/>
      <c r="G14" s="377"/>
      <c r="H14" s="463"/>
      <c r="I14" s="377"/>
      <c r="J14" s="377"/>
      <c r="K14" s="377"/>
      <c r="L14" s="461" t="s">
        <v>1949</v>
      </c>
    </row>
    <row r="15" spans="1:12" ht="12.45" customHeight="1" x14ac:dyDescent="0.3">
      <c r="A15" s="793" t="s">
        <v>1971</v>
      </c>
      <c r="B15" s="793"/>
      <c r="C15" s="395">
        <v>1242008</v>
      </c>
      <c r="D15" s="395">
        <v>16766</v>
      </c>
      <c r="E15" s="395">
        <v>877912</v>
      </c>
      <c r="F15" s="395">
        <v>54737</v>
      </c>
      <c r="G15" s="395">
        <v>525071</v>
      </c>
      <c r="H15" s="445">
        <v>146089</v>
      </c>
      <c r="I15" s="382">
        <v>425004</v>
      </c>
      <c r="J15" s="382">
        <v>377488</v>
      </c>
      <c r="K15" s="382">
        <v>3665074</v>
      </c>
      <c r="L15" s="461" t="s">
        <v>1973</v>
      </c>
    </row>
    <row r="16" spans="1:12" ht="12.45" customHeight="1" x14ac:dyDescent="0.3">
      <c r="A16" s="793" t="s">
        <v>1972</v>
      </c>
      <c r="B16" s="793"/>
      <c r="C16" s="395">
        <v>1173673</v>
      </c>
      <c r="D16" s="395">
        <v>215549</v>
      </c>
      <c r="E16" s="395">
        <v>1874109</v>
      </c>
      <c r="F16" s="395">
        <v>106050</v>
      </c>
      <c r="G16" s="395">
        <v>254029</v>
      </c>
      <c r="H16" s="445">
        <v>157239</v>
      </c>
      <c r="I16" s="382">
        <v>344683</v>
      </c>
      <c r="J16" s="382">
        <v>606064</v>
      </c>
      <c r="K16" s="382">
        <v>4731395</v>
      </c>
      <c r="L16" s="461" t="s">
        <v>1974</v>
      </c>
    </row>
    <row r="17" spans="1:12" ht="12.45" customHeight="1" x14ac:dyDescent="0.3">
      <c r="A17" s="886"/>
      <c r="B17" s="886"/>
      <c r="C17" s="395"/>
      <c r="D17" s="395"/>
      <c r="E17" s="395"/>
      <c r="F17" s="395"/>
      <c r="G17" s="395"/>
      <c r="H17" s="445"/>
      <c r="I17" s="382"/>
      <c r="J17" s="382"/>
      <c r="K17" s="270"/>
      <c r="L17" s="379"/>
    </row>
    <row r="18" spans="1:12" ht="12.45" customHeight="1" x14ac:dyDescent="0.3">
      <c r="A18" s="1071" t="s">
        <v>1022</v>
      </c>
      <c r="B18" s="1071"/>
      <c r="C18" s="534">
        <v>776188</v>
      </c>
      <c r="D18" s="371" t="s">
        <v>431</v>
      </c>
      <c r="E18" s="534">
        <v>648292</v>
      </c>
      <c r="F18" s="534">
        <v>110567</v>
      </c>
      <c r="G18" s="534">
        <v>499782</v>
      </c>
      <c r="H18" s="540">
        <v>46691</v>
      </c>
      <c r="I18" s="534">
        <v>125518</v>
      </c>
      <c r="J18" s="534">
        <v>596891</v>
      </c>
      <c r="K18" s="534">
        <v>2803930</v>
      </c>
      <c r="L18" s="608" t="s">
        <v>1023</v>
      </c>
    </row>
    <row r="19" spans="1:12" ht="12.45" customHeight="1" x14ac:dyDescent="0.3">
      <c r="A19" s="1069" t="s">
        <v>1948</v>
      </c>
      <c r="B19" s="1069"/>
      <c r="C19" s="377"/>
      <c r="D19" s="377"/>
      <c r="E19" s="377"/>
      <c r="F19" s="377"/>
      <c r="G19" s="377"/>
      <c r="H19" s="445"/>
      <c r="I19" s="382"/>
      <c r="J19" s="382"/>
      <c r="K19" s="270"/>
      <c r="L19" s="461" t="s">
        <v>1949</v>
      </c>
    </row>
    <row r="20" spans="1:12" ht="12.45" customHeight="1" x14ac:dyDescent="0.3">
      <c r="A20" s="1073" t="s">
        <v>1975</v>
      </c>
      <c r="B20" s="1073"/>
      <c r="C20" s="542">
        <v>364898</v>
      </c>
      <c r="D20" s="543" t="s">
        <v>431</v>
      </c>
      <c r="E20" s="542">
        <v>345205</v>
      </c>
      <c r="F20" s="542">
        <v>46758</v>
      </c>
      <c r="G20" s="542">
        <v>198169</v>
      </c>
      <c r="H20" s="544">
        <v>19328</v>
      </c>
      <c r="I20" s="544">
        <v>60743</v>
      </c>
      <c r="J20" s="544">
        <v>306658</v>
      </c>
      <c r="K20" s="382">
        <v>1341760</v>
      </c>
      <c r="L20" s="461" t="s">
        <v>1977</v>
      </c>
    </row>
    <row r="21" spans="1:12" ht="12.45" customHeight="1" x14ac:dyDescent="0.3">
      <c r="A21" s="1073" t="s">
        <v>1976</v>
      </c>
      <c r="B21" s="1073"/>
      <c r="C21" s="542">
        <v>411290</v>
      </c>
      <c r="D21" s="543" t="s">
        <v>431</v>
      </c>
      <c r="E21" s="542">
        <v>303087</v>
      </c>
      <c r="F21" s="545">
        <v>63809</v>
      </c>
      <c r="G21" s="542">
        <v>301613</v>
      </c>
      <c r="H21" s="544">
        <v>27363</v>
      </c>
      <c r="I21" s="544">
        <v>64775</v>
      </c>
      <c r="J21" s="544">
        <v>290233</v>
      </c>
      <c r="K21" s="544">
        <v>1462170</v>
      </c>
      <c r="L21" s="461" t="s">
        <v>1978</v>
      </c>
    </row>
    <row r="22" spans="1:12" ht="12.45" customHeight="1" x14ac:dyDescent="0.3">
      <c r="A22" s="886"/>
      <c r="B22" s="886"/>
      <c r="C22" s="369"/>
      <c r="D22" s="369"/>
      <c r="E22" s="369"/>
      <c r="F22" s="369"/>
      <c r="G22" s="369"/>
      <c r="H22" s="270"/>
      <c r="I22" s="270"/>
      <c r="J22" s="270"/>
      <c r="K22" s="270"/>
      <c r="L22" s="379"/>
    </row>
    <row r="23" spans="1:12" ht="12.45" customHeight="1" x14ac:dyDescent="0.3">
      <c r="A23" s="926" t="s">
        <v>34</v>
      </c>
      <c r="B23" s="926"/>
      <c r="C23" s="728">
        <v>5278533</v>
      </c>
      <c r="D23" s="728">
        <v>544178</v>
      </c>
      <c r="E23" s="728">
        <v>14971913</v>
      </c>
      <c r="F23" s="728">
        <v>324016</v>
      </c>
      <c r="G23" s="728">
        <v>2889357</v>
      </c>
      <c r="H23" s="742">
        <v>993555</v>
      </c>
      <c r="I23" s="728">
        <v>2027061</v>
      </c>
      <c r="J23" s="728">
        <v>1852725</v>
      </c>
      <c r="K23" s="728">
        <v>28881338</v>
      </c>
      <c r="L23" s="730" t="s">
        <v>27</v>
      </c>
    </row>
    <row r="24" spans="1:12" ht="12.45" customHeight="1" x14ac:dyDescent="0.3">
      <c r="A24" s="886"/>
      <c r="B24" s="886"/>
      <c r="C24" s="534"/>
      <c r="D24" s="534"/>
      <c r="E24" s="534"/>
      <c r="F24" s="534"/>
      <c r="G24" s="534"/>
      <c r="H24" s="540"/>
      <c r="I24" s="534"/>
      <c r="J24" s="534"/>
      <c r="K24" s="534"/>
      <c r="L24" s="546"/>
    </row>
    <row r="25" spans="1:12" ht="12.45" customHeight="1" x14ac:dyDescent="0.3">
      <c r="A25" s="959" t="s">
        <v>1026</v>
      </c>
      <c r="B25" s="959"/>
      <c r="C25" s="959"/>
      <c r="D25" s="959"/>
      <c r="E25" s="959"/>
      <c r="F25" s="959"/>
      <c r="G25" s="959"/>
      <c r="H25" s="959"/>
      <c r="I25" s="959"/>
      <c r="J25" s="959"/>
      <c r="K25" s="959"/>
      <c r="L25" s="959"/>
    </row>
    <row r="26" spans="1:12" ht="12.45" customHeight="1" x14ac:dyDescent="0.3">
      <c r="A26" s="886"/>
      <c r="B26" s="886"/>
      <c r="C26" s="539"/>
      <c r="D26" s="539"/>
      <c r="E26" s="539"/>
      <c r="F26" s="539"/>
      <c r="G26" s="539"/>
      <c r="H26" s="270"/>
      <c r="I26" s="270"/>
      <c r="J26" s="270"/>
      <c r="K26" s="541"/>
      <c r="L26" s="270"/>
    </row>
    <row r="27" spans="1:12" ht="12.45" customHeight="1" x14ac:dyDescent="0.3">
      <c r="A27" s="800" t="s">
        <v>1292</v>
      </c>
      <c r="B27" s="800"/>
      <c r="C27" s="535">
        <v>39.531134881604416</v>
      </c>
      <c r="D27" s="535">
        <v>57.309005509226765</v>
      </c>
      <c r="E27" s="535">
        <v>77.288720552944696</v>
      </c>
      <c r="F27" s="535">
        <v>16.252901091304135</v>
      </c>
      <c r="G27" s="535">
        <v>55.738179809556243</v>
      </c>
      <c r="H27" s="547">
        <v>64.771049413469811</v>
      </c>
      <c r="I27" s="535">
        <v>55.837293500294265</v>
      </c>
      <c r="J27" s="535">
        <v>14.696298695165229</v>
      </c>
      <c r="K27" s="535">
        <v>61.219251684253685</v>
      </c>
      <c r="L27" s="608" t="s">
        <v>1293</v>
      </c>
    </row>
    <row r="28" spans="1:12" ht="12.45" customHeight="1" x14ac:dyDescent="0.3">
      <c r="A28" s="886"/>
      <c r="B28" s="886"/>
      <c r="C28" s="535"/>
      <c r="D28" s="535"/>
      <c r="E28" s="535"/>
      <c r="F28" s="535"/>
      <c r="G28" s="535"/>
      <c r="H28" s="548"/>
      <c r="I28" s="548"/>
      <c r="J28" s="548"/>
      <c r="K28" s="548"/>
      <c r="L28" s="373"/>
    </row>
    <row r="29" spans="1:12" ht="12.45" customHeight="1" x14ac:dyDescent="0.3">
      <c r="A29" s="1071" t="s">
        <v>1027</v>
      </c>
      <c r="B29" s="1071"/>
      <c r="C29" s="535">
        <v>45.764249271530552</v>
      </c>
      <c r="D29" s="535">
        <v>42.690994490773242</v>
      </c>
      <c r="E29" s="535">
        <v>18.381224897579887</v>
      </c>
      <c r="F29" s="535">
        <v>49.623166757197176</v>
      </c>
      <c r="G29" s="535">
        <v>26.964476871497705</v>
      </c>
      <c r="H29" s="547">
        <v>30.529563033752538</v>
      </c>
      <c r="I29" s="535">
        <v>37.970588946262595</v>
      </c>
      <c r="J29" s="535">
        <v>53.086777584368967</v>
      </c>
      <c r="K29" s="535">
        <v>29.072299212730378</v>
      </c>
      <c r="L29" s="608" t="s">
        <v>1021</v>
      </c>
    </row>
    <row r="30" spans="1:12" ht="12.45" customHeight="1" x14ac:dyDescent="0.3">
      <c r="A30" s="1072" t="s">
        <v>1948</v>
      </c>
      <c r="B30" s="1072"/>
      <c r="C30" s="371"/>
      <c r="D30" s="371"/>
      <c r="E30" s="371"/>
      <c r="F30" s="371"/>
      <c r="G30" s="371"/>
      <c r="H30" s="463"/>
      <c r="I30" s="377"/>
      <c r="J30" s="377"/>
      <c r="K30" s="377"/>
      <c r="L30" s="461" t="s">
        <v>1949</v>
      </c>
    </row>
    <row r="31" spans="1:12" ht="12.45" customHeight="1" x14ac:dyDescent="0.3">
      <c r="A31" s="1070" t="s">
        <v>1971</v>
      </c>
      <c r="B31" s="1070"/>
      <c r="C31" s="529">
        <v>22.234833049258192</v>
      </c>
      <c r="D31" s="529">
        <v>39.610017310512369</v>
      </c>
      <c r="E31" s="529">
        <v>12.517498598876443</v>
      </c>
      <c r="F31" s="529">
        <v>32.729865191842379</v>
      </c>
      <c r="G31" s="529">
        <v>8.7918869146318723</v>
      </c>
      <c r="H31" s="549">
        <v>15.82589791204312</v>
      </c>
      <c r="I31" s="529">
        <v>17.00407634501379</v>
      </c>
      <c r="J31" s="529">
        <v>32.7120322767815</v>
      </c>
      <c r="K31" s="529">
        <v>16.382187695043768</v>
      </c>
      <c r="L31" s="461" t="s">
        <v>1973</v>
      </c>
    </row>
    <row r="32" spans="1:12" ht="12.45" customHeight="1" x14ac:dyDescent="0.3">
      <c r="A32" s="1070" t="s">
        <v>1972</v>
      </c>
      <c r="B32" s="1070"/>
      <c r="C32" s="529">
        <v>23.52941622227236</v>
      </c>
      <c r="D32" s="529">
        <v>3.0809771802608705</v>
      </c>
      <c r="E32" s="529">
        <v>5.8637262987034457</v>
      </c>
      <c r="F32" s="529">
        <v>16.893301565354797</v>
      </c>
      <c r="G32" s="529">
        <v>18.172589956865835</v>
      </c>
      <c r="H32" s="549">
        <v>14.703665121709419</v>
      </c>
      <c r="I32" s="529">
        <v>20.966512601248802</v>
      </c>
      <c r="J32" s="529">
        <v>20.374745307587471</v>
      </c>
      <c r="K32" s="529">
        <v>12.690111517686612</v>
      </c>
      <c r="L32" s="461" t="s">
        <v>1974</v>
      </c>
    </row>
    <row r="33" spans="1:16" ht="12.45" customHeight="1" x14ac:dyDescent="0.3">
      <c r="A33" s="886"/>
      <c r="B33" s="886"/>
      <c r="C33" s="377"/>
      <c r="D33" s="377"/>
      <c r="E33" s="377"/>
      <c r="F33" s="377"/>
      <c r="G33" s="377"/>
      <c r="H33" s="463"/>
      <c r="I33" s="377"/>
      <c r="J33" s="377"/>
      <c r="K33" s="270"/>
      <c r="L33" s="541"/>
    </row>
    <row r="34" spans="1:16" ht="12.45" customHeight="1" x14ac:dyDescent="0.3">
      <c r="A34" s="1071" t="s">
        <v>1022</v>
      </c>
      <c r="B34" s="1071"/>
      <c r="C34" s="535">
        <v>14.704615846865028</v>
      </c>
      <c r="D34" s="535" t="s">
        <v>431</v>
      </c>
      <c r="E34" s="535">
        <v>4.3300545494754079</v>
      </c>
      <c r="F34" s="550">
        <v>34.123932151498693</v>
      </c>
      <c r="G34" s="535">
        <v>17.297343318946048</v>
      </c>
      <c r="H34" s="547">
        <v>4.6993875527776527</v>
      </c>
      <c r="I34" s="535">
        <v>6.1921175534431372</v>
      </c>
      <c r="J34" s="372">
        <v>32.2169237204658</v>
      </c>
      <c r="K34" s="551">
        <v>9.7084491030159334</v>
      </c>
      <c r="L34" s="608" t="s">
        <v>1023</v>
      </c>
    </row>
    <row r="35" spans="1:16" ht="12.45" customHeight="1" x14ac:dyDescent="0.3">
      <c r="A35" s="1072" t="s">
        <v>1948</v>
      </c>
      <c r="B35" s="1072"/>
      <c r="C35" s="371"/>
      <c r="D35" s="371"/>
      <c r="E35" s="371"/>
      <c r="F35" s="371"/>
      <c r="G35" s="371"/>
      <c r="H35" s="463"/>
      <c r="I35" s="377"/>
      <c r="J35" s="377"/>
      <c r="K35" s="270"/>
      <c r="L35" s="461" t="s">
        <v>1949</v>
      </c>
    </row>
    <row r="36" spans="1:16" ht="12.45" customHeight="1" x14ac:dyDescent="0.3">
      <c r="A36" s="1070" t="s">
        <v>1975</v>
      </c>
      <c r="B36" s="1070"/>
      <c r="C36" s="529">
        <v>6.9128676471284729</v>
      </c>
      <c r="D36" s="529" t="s">
        <v>431</v>
      </c>
      <c r="E36" s="529">
        <v>2.30568398306883</v>
      </c>
      <c r="F36" s="529">
        <v>14.430768850920943</v>
      </c>
      <c r="G36" s="529">
        <v>6.8585847993169411</v>
      </c>
      <c r="H36" s="549">
        <v>1.945337701486078</v>
      </c>
      <c r="I36" s="529">
        <v>2.9966044435761923</v>
      </c>
      <c r="J36" s="529">
        <v>16.551727860313861</v>
      </c>
      <c r="K36" s="529">
        <v>4.6457681427363235</v>
      </c>
      <c r="L36" s="461" t="s">
        <v>1977</v>
      </c>
    </row>
    <row r="37" spans="1:16" ht="12.45" customHeight="1" x14ac:dyDescent="0.3">
      <c r="A37" s="1070" t="s">
        <v>1976</v>
      </c>
      <c r="B37" s="1070"/>
      <c r="C37" s="529">
        <v>7.7917481997365554</v>
      </c>
      <c r="D37" s="529" t="s">
        <v>431</v>
      </c>
      <c r="E37" s="529">
        <v>2.0243705664065774</v>
      </c>
      <c r="F37" s="529">
        <v>19.693163300577751</v>
      </c>
      <c r="G37" s="529">
        <v>10.438758519629108</v>
      </c>
      <c r="H37" s="549">
        <v>2.7540498512915743</v>
      </c>
      <c r="I37" s="529">
        <v>3.1955131098669454</v>
      </c>
      <c r="J37" s="529">
        <v>15.665195860151938</v>
      </c>
      <c r="K37" s="529">
        <v>5.0626809602796099</v>
      </c>
      <c r="L37" s="461" t="s">
        <v>1978</v>
      </c>
    </row>
    <row r="38" spans="1:16" ht="12.45" customHeight="1" x14ac:dyDescent="0.3">
      <c r="A38" s="886"/>
      <c r="B38" s="886"/>
      <c r="C38" s="369"/>
      <c r="D38" s="369"/>
      <c r="E38" s="369"/>
      <c r="F38" s="369"/>
      <c r="G38" s="369"/>
      <c r="H38" s="381"/>
      <c r="I38" s="369"/>
      <c r="J38" s="369"/>
      <c r="K38" s="369"/>
      <c r="L38" s="609"/>
    </row>
    <row r="39" spans="1:16" ht="12.45" customHeight="1" x14ac:dyDescent="0.3">
      <c r="A39" s="926" t="s">
        <v>34</v>
      </c>
      <c r="B39" s="926"/>
      <c r="C39" s="733">
        <v>100</v>
      </c>
      <c r="D39" s="733">
        <v>100</v>
      </c>
      <c r="E39" s="733">
        <v>100</v>
      </c>
      <c r="F39" s="733">
        <v>100</v>
      </c>
      <c r="G39" s="733">
        <v>100</v>
      </c>
      <c r="H39" s="741">
        <v>100</v>
      </c>
      <c r="I39" s="733">
        <v>100</v>
      </c>
      <c r="J39" s="733">
        <v>100</v>
      </c>
      <c r="K39" s="733">
        <v>100</v>
      </c>
      <c r="L39" s="730" t="s">
        <v>27</v>
      </c>
    </row>
    <row r="40" spans="1:16" ht="12.45" customHeight="1" x14ac:dyDescent="0.3">
      <c r="A40" s="887"/>
      <c r="B40" s="887"/>
      <c r="C40" s="384"/>
      <c r="D40" s="384"/>
      <c r="E40" s="384"/>
      <c r="F40" s="384"/>
      <c r="G40" s="384"/>
      <c r="H40" s="455"/>
      <c r="I40" s="455"/>
      <c r="J40" s="455"/>
      <c r="K40" s="455"/>
      <c r="L40" s="451"/>
    </row>
    <row r="41" spans="1:16" s="87" customFormat="1" ht="12.45" customHeight="1" x14ac:dyDescent="0.15">
      <c r="A41" s="640" t="s">
        <v>9</v>
      </c>
      <c r="B41" s="1019" t="s">
        <v>1013</v>
      </c>
      <c r="C41" s="910"/>
      <c r="D41" s="910"/>
      <c r="E41" s="910"/>
      <c r="F41" s="910"/>
      <c r="G41" s="910"/>
      <c r="H41" s="910"/>
      <c r="I41" s="910"/>
      <c r="J41" s="910"/>
      <c r="K41" s="910"/>
      <c r="L41" s="910"/>
    </row>
    <row r="42" spans="1:16" s="88" customFormat="1" ht="10.199999999999999" customHeight="1" x14ac:dyDescent="0.3">
      <c r="A42" s="652"/>
      <c r="B42" s="1020" t="s">
        <v>1014</v>
      </c>
      <c r="C42" s="1020"/>
      <c r="D42" s="1020"/>
      <c r="E42" s="1020"/>
      <c r="F42" s="1020"/>
      <c r="G42" s="1020"/>
      <c r="H42" s="1020"/>
      <c r="I42" s="1020"/>
      <c r="J42" s="1020"/>
      <c r="K42" s="1020"/>
      <c r="L42" s="1020"/>
    </row>
    <row r="43" spans="1:16" s="288" customFormat="1" ht="16.5" customHeight="1" x14ac:dyDescent="0.15">
      <c r="A43" s="640" t="s">
        <v>1028</v>
      </c>
      <c r="B43" s="640"/>
      <c r="C43" s="650"/>
      <c r="D43" s="650"/>
      <c r="E43" s="650"/>
      <c r="F43" s="650"/>
      <c r="G43" s="650"/>
      <c r="H43" s="650"/>
      <c r="I43" s="650"/>
      <c r="J43" s="650"/>
      <c r="K43" s="650"/>
      <c r="L43" s="651" t="s">
        <v>1249</v>
      </c>
    </row>
    <row r="44" spans="1:16" ht="15" customHeight="1" x14ac:dyDescent="0.3">
      <c r="A44" s="640"/>
      <c r="B44" s="640"/>
      <c r="C44" s="640"/>
      <c r="D44" s="640"/>
      <c r="E44" s="640"/>
      <c r="F44" s="640"/>
      <c r="G44" s="640"/>
      <c r="H44" s="300"/>
      <c r="I44" s="300"/>
      <c r="J44" s="300"/>
      <c r="K44" s="300"/>
      <c r="L44" s="359"/>
      <c r="M44" s="247"/>
      <c r="N44" s="247"/>
      <c r="O44" s="247"/>
      <c r="P44" s="247"/>
    </row>
    <row r="45" spans="1:16" x14ac:dyDescent="0.3">
      <c r="B45" s="74"/>
      <c r="C45" s="74"/>
      <c r="D45" s="74"/>
      <c r="E45" s="74"/>
      <c r="F45" s="74"/>
      <c r="G45" s="74"/>
    </row>
    <row r="48" spans="1:16" x14ac:dyDescent="0.3">
      <c r="B48" s="74"/>
      <c r="C48" s="74"/>
      <c r="D48" s="74"/>
      <c r="E48" s="74"/>
      <c r="F48" s="74"/>
    </row>
    <row r="50" spans="2:2" x14ac:dyDescent="0.3">
      <c r="B50" s="5"/>
    </row>
  </sheetData>
  <mergeCells count="44">
    <mergeCell ref="A2:G2"/>
    <mergeCell ref="A3:G3"/>
    <mergeCell ref="A4:G4"/>
    <mergeCell ref="A5:B7"/>
    <mergeCell ref="A1:K1"/>
    <mergeCell ref="H5:J5"/>
    <mergeCell ref="L5:L7"/>
    <mergeCell ref="K5:K7"/>
    <mergeCell ref="A8:B8"/>
    <mergeCell ref="A10:B10"/>
    <mergeCell ref="C5:G5"/>
    <mergeCell ref="A9:L9"/>
    <mergeCell ref="A38:B38"/>
    <mergeCell ref="A31:B31"/>
    <mergeCell ref="A11:B11"/>
    <mergeCell ref="A12:B12"/>
    <mergeCell ref="A13:B13"/>
    <mergeCell ref="A20:B20"/>
    <mergeCell ref="A21:B21"/>
    <mergeCell ref="A14:B14"/>
    <mergeCell ref="A15:B15"/>
    <mergeCell ref="A19:B19"/>
    <mergeCell ref="A16:B16"/>
    <mergeCell ref="A27:B27"/>
    <mergeCell ref="A22:B22"/>
    <mergeCell ref="A23:B23"/>
    <mergeCell ref="A17:B17"/>
    <mergeCell ref="A18:B18"/>
    <mergeCell ref="B41:L41"/>
    <mergeCell ref="B42:L42"/>
    <mergeCell ref="A32:B32"/>
    <mergeCell ref="A33:B33"/>
    <mergeCell ref="A24:B24"/>
    <mergeCell ref="A26:B26"/>
    <mergeCell ref="A39:B39"/>
    <mergeCell ref="A40:B40"/>
    <mergeCell ref="A28:B28"/>
    <mergeCell ref="A25:L25"/>
    <mergeCell ref="A34:B34"/>
    <mergeCell ref="A35:B35"/>
    <mergeCell ref="A36:B36"/>
    <mergeCell ref="A29:B29"/>
    <mergeCell ref="A30:B30"/>
    <mergeCell ref="A37:B37"/>
  </mergeCells>
  <hyperlinks>
    <hyperlink ref="L1" location="'Inhaltsverzeichnis - Indice'!A1" display="Inhaltsverzeichnis / Indice" xr:uid="{00000000-0004-0000-3700-000000000000}"/>
  </hyperlinks>
  <pageMargins left="0.59055118110236227" right="0.59055118110236227" top="0.59055118110236227" bottom="0.59055118110236227" header="0.19685039370078741" footer="0.19685039370078741"/>
  <pageSetup paperSize="9" scale="63" orientation="landscape"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T14"/>
  <sheetViews>
    <sheetView zoomScale="120" zoomScaleNormal="120" workbookViewId="0">
      <selection sqref="A1:Q1"/>
    </sheetView>
  </sheetViews>
  <sheetFormatPr baseColWidth="10" defaultColWidth="9.109375" defaultRowHeight="13.2" x14ac:dyDescent="0.25"/>
  <cols>
    <col min="1" max="1" width="15.109375" style="191" customWidth="1"/>
    <col min="2" max="19" width="8.77734375" style="191" customWidth="1"/>
    <col min="20" max="20" width="15.109375" style="231" customWidth="1"/>
    <col min="21" max="21" width="19.5546875" style="191" customWidth="1"/>
    <col min="22" max="16384" width="9.109375" style="191"/>
  </cols>
  <sheetData>
    <row r="1" spans="1:20" s="228" customFormat="1" ht="12" customHeight="1" x14ac:dyDescent="0.2">
      <c r="A1" s="1079" t="s">
        <v>1600</v>
      </c>
      <c r="B1" s="1079"/>
      <c r="C1" s="1079"/>
      <c r="D1" s="1079"/>
      <c r="E1" s="1079"/>
      <c r="F1" s="1079"/>
      <c r="G1" s="1079"/>
      <c r="H1" s="1079"/>
      <c r="I1" s="1079"/>
      <c r="J1" s="1079"/>
      <c r="K1" s="1079"/>
      <c r="L1" s="1079"/>
      <c r="M1" s="1079"/>
      <c r="N1" s="1079"/>
      <c r="O1" s="1079"/>
      <c r="P1" s="1079"/>
      <c r="Q1" s="1079"/>
      <c r="R1" s="1080" t="s">
        <v>1614</v>
      </c>
      <c r="S1" s="1080"/>
      <c r="T1" s="1080"/>
    </row>
    <row r="2" spans="1:20" s="230" customFormat="1" ht="22.05" customHeight="1" x14ac:dyDescent="0.25">
      <c r="A2" s="930" t="s">
        <v>1791</v>
      </c>
      <c r="B2" s="930"/>
      <c r="C2" s="930"/>
      <c r="D2" s="930"/>
      <c r="E2" s="930"/>
      <c r="F2" s="930"/>
      <c r="G2" s="930"/>
      <c r="H2" s="930"/>
      <c r="I2" s="930"/>
      <c r="J2" s="930"/>
      <c r="K2" s="930"/>
      <c r="L2" s="930"/>
      <c r="M2" s="930"/>
      <c r="N2" s="930"/>
      <c r="O2" s="930"/>
      <c r="P2" s="930"/>
      <c r="Q2" s="930"/>
      <c r="R2" s="930"/>
      <c r="S2" s="930"/>
      <c r="T2" s="930"/>
    </row>
    <row r="3" spans="1:20" s="228" customFormat="1" ht="12" customHeight="1" x14ac:dyDescent="0.2">
      <c r="A3" s="1081" t="s">
        <v>1009</v>
      </c>
      <c r="B3" s="1081"/>
      <c r="C3" s="1081"/>
      <c r="D3" s="1081"/>
      <c r="E3" s="1081"/>
      <c r="F3" s="1081"/>
      <c r="G3" s="1081"/>
      <c r="H3" s="1081"/>
      <c r="I3" s="1081"/>
      <c r="J3" s="1081"/>
      <c r="K3" s="1081"/>
      <c r="L3" s="1081"/>
      <c r="M3" s="1081"/>
      <c r="N3" s="1081"/>
      <c r="O3" s="1081"/>
      <c r="P3" s="1081"/>
      <c r="Q3" s="1081"/>
      <c r="R3" s="1081"/>
      <c r="S3" s="1081"/>
      <c r="T3" s="1081"/>
    </row>
    <row r="4" spans="1:20" s="230" customFormat="1" ht="22.05" customHeight="1" x14ac:dyDescent="0.25">
      <c r="A4" s="930" t="s">
        <v>1792</v>
      </c>
      <c r="B4" s="930"/>
      <c r="C4" s="930"/>
      <c r="D4" s="930"/>
      <c r="E4" s="930"/>
      <c r="F4" s="930"/>
      <c r="G4" s="930"/>
      <c r="H4" s="930"/>
      <c r="I4" s="930"/>
      <c r="J4" s="930"/>
      <c r="K4" s="930"/>
      <c r="L4" s="930"/>
      <c r="M4" s="930"/>
      <c r="N4" s="930"/>
      <c r="O4" s="930"/>
      <c r="P4" s="930"/>
      <c r="Q4" s="930"/>
      <c r="R4" s="930"/>
      <c r="S4" s="930"/>
      <c r="T4" s="930"/>
    </row>
    <row r="5" spans="1:20" s="228" customFormat="1" ht="12" customHeight="1" x14ac:dyDescent="0.2">
      <c r="A5" s="1081" t="s">
        <v>1010</v>
      </c>
      <c r="B5" s="1081"/>
      <c r="C5" s="1081"/>
      <c r="D5" s="1081"/>
      <c r="E5" s="1081"/>
      <c r="F5" s="1081"/>
      <c r="G5" s="1081"/>
      <c r="H5" s="1081"/>
      <c r="I5" s="1081"/>
      <c r="J5" s="1081"/>
      <c r="K5" s="1081"/>
      <c r="L5" s="1081"/>
      <c r="M5" s="1081"/>
      <c r="N5" s="1081"/>
      <c r="O5" s="1081"/>
      <c r="P5" s="1081"/>
      <c r="Q5" s="1081"/>
      <c r="R5" s="1081"/>
      <c r="S5" s="1081"/>
      <c r="T5" s="1081"/>
    </row>
    <row r="6" spans="1:20" s="228" customFormat="1" ht="12" customHeight="1" x14ac:dyDescent="0.2">
      <c r="A6" s="1078"/>
      <c r="B6" s="1078"/>
      <c r="C6" s="1078"/>
      <c r="D6" s="1078"/>
      <c r="E6" s="1078"/>
      <c r="F6" s="1078"/>
      <c r="G6" s="1078"/>
      <c r="H6" s="1078"/>
      <c r="I6" s="1078"/>
      <c r="J6" s="1078"/>
      <c r="K6" s="1078"/>
      <c r="L6" s="1078"/>
      <c r="M6" s="1078"/>
      <c r="N6" s="1078"/>
      <c r="O6" s="1078"/>
      <c r="P6" s="1078"/>
      <c r="Q6" s="1078"/>
      <c r="R6" s="1078"/>
      <c r="S6" s="1078"/>
      <c r="T6" s="1078"/>
    </row>
    <row r="7" spans="1:20" s="239" customFormat="1" ht="16.05" customHeight="1" x14ac:dyDescent="0.15">
      <c r="A7" s="238"/>
      <c r="B7" s="246">
        <v>2006</v>
      </c>
      <c r="C7" s="246">
        <v>2007</v>
      </c>
      <c r="D7" s="246">
        <v>2008</v>
      </c>
      <c r="E7" s="246">
        <v>2009</v>
      </c>
      <c r="F7" s="246">
        <v>2010</v>
      </c>
      <c r="G7" s="246">
        <v>2011</v>
      </c>
      <c r="H7" s="246">
        <v>2012</v>
      </c>
      <c r="I7" s="246">
        <v>2013</v>
      </c>
      <c r="J7" s="246">
        <v>2014</v>
      </c>
      <c r="K7" s="246">
        <v>2015</v>
      </c>
      <c r="L7" s="246">
        <v>2016</v>
      </c>
      <c r="M7" s="246">
        <v>2017</v>
      </c>
      <c r="N7" s="246">
        <v>2018</v>
      </c>
      <c r="O7" s="246">
        <v>2019</v>
      </c>
      <c r="P7" s="246">
        <v>2020</v>
      </c>
      <c r="Q7" s="246">
        <v>2021</v>
      </c>
      <c r="R7" s="246">
        <v>2022</v>
      </c>
      <c r="S7" s="262">
        <v>2023</v>
      </c>
      <c r="T7" s="604"/>
    </row>
    <row r="8" spans="1:20" s="222" customFormat="1" ht="12.45" customHeight="1" x14ac:dyDescent="0.2">
      <c r="A8" s="552"/>
      <c r="B8" s="553"/>
      <c r="C8" s="553"/>
      <c r="D8" s="553"/>
      <c r="E8" s="553"/>
      <c r="F8" s="553"/>
      <c r="G8" s="553"/>
      <c r="H8" s="553"/>
      <c r="I8" s="553"/>
      <c r="J8" s="553"/>
      <c r="K8" s="553"/>
      <c r="L8" s="553"/>
      <c r="M8" s="553"/>
      <c r="N8" s="553"/>
      <c r="O8" s="553"/>
      <c r="P8" s="553"/>
      <c r="Q8" s="553"/>
      <c r="R8" s="553"/>
      <c r="S8" s="553"/>
      <c r="T8" s="605"/>
    </row>
    <row r="9" spans="1:20" s="223" customFormat="1" ht="12.45" customHeight="1" x14ac:dyDescent="0.2">
      <c r="A9" s="554" t="s">
        <v>1558</v>
      </c>
      <c r="B9" s="555">
        <v>11636300</v>
      </c>
      <c r="C9" s="556">
        <v>13255500</v>
      </c>
      <c r="D9" s="555">
        <v>14012300</v>
      </c>
      <c r="E9" s="555">
        <v>13117100</v>
      </c>
      <c r="F9" s="555">
        <v>14373500</v>
      </c>
      <c r="G9" s="555">
        <v>14067300</v>
      </c>
      <c r="H9" s="555">
        <v>11163700</v>
      </c>
      <c r="I9" s="555">
        <v>11701600</v>
      </c>
      <c r="J9" s="555">
        <v>11926100</v>
      </c>
      <c r="K9" s="555">
        <v>12560700</v>
      </c>
      <c r="L9" s="555">
        <v>13402100</v>
      </c>
      <c r="M9" s="555">
        <v>13809800</v>
      </c>
      <c r="N9" s="557">
        <v>14048100</v>
      </c>
      <c r="O9" s="557">
        <v>13781900</v>
      </c>
      <c r="P9" s="557">
        <v>13602000</v>
      </c>
      <c r="Q9" s="557">
        <v>14911800</v>
      </c>
      <c r="R9" s="557">
        <v>14666100</v>
      </c>
      <c r="S9" s="557">
        <v>12893700</v>
      </c>
      <c r="T9" s="596" t="s">
        <v>1560</v>
      </c>
    </row>
    <row r="10" spans="1:20" s="223" customFormat="1" ht="12.45" customHeight="1" x14ac:dyDescent="0.2">
      <c r="A10" s="558" t="s">
        <v>1559</v>
      </c>
      <c r="B10" s="556">
        <v>33330400</v>
      </c>
      <c r="C10" s="556">
        <v>34953700</v>
      </c>
      <c r="D10" s="556">
        <v>33814900</v>
      </c>
      <c r="E10" s="555">
        <v>25842400</v>
      </c>
      <c r="F10" s="555">
        <v>27509200</v>
      </c>
      <c r="G10" s="555">
        <v>28168600</v>
      </c>
      <c r="H10" s="555">
        <v>29454000</v>
      </c>
      <c r="I10" s="555">
        <v>29022300</v>
      </c>
      <c r="J10" s="555">
        <v>30249600</v>
      </c>
      <c r="K10" s="555">
        <v>31156500</v>
      </c>
      <c r="L10" s="555">
        <v>33484700</v>
      </c>
      <c r="M10" s="555">
        <v>35617300</v>
      </c>
      <c r="N10" s="557">
        <v>38826500</v>
      </c>
      <c r="O10" s="557">
        <v>39918900</v>
      </c>
      <c r="P10" s="557">
        <v>37422500.000000007</v>
      </c>
      <c r="Q10" s="557">
        <v>39676299.999999993</v>
      </c>
      <c r="R10" s="557">
        <v>40256300</v>
      </c>
      <c r="S10" s="557">
        <v>38821400</v>
      </c>
      <c r="T10" s="606" t="s">
        <v>786</v>
      </c>
    </row>
    <row r="11" spans="1:20" s="223" customFormat="1" ht="12.45" customHeight="1" x14ac:dyDescent="0.2">
      <c r="A11" s="558"/>
      <c r="B11" s="556"/>
      <c r="C11" s="556"/>
      <c r="D11" s="556"/>
      <c r="E11" s="555"/>
      <c r="F11" s="555"/>
      <c r="G11" s="555"/>
      <c r="H11" s="555"/>
      <c r="I11" s="555"/>
      <c r="J11" s="555"/>
      <c r="K11" s="555"/>
      <c r="L11" s="555"/>
      <c r="M11" s="555"/>
      <c r="N11" s="557"/>
      <c r="O11" s="557"/>
      <c r="P11" s="557"/>
      <c r="Q11" s="557"/>
      <c r="R11" s="557"/>
      <c r="S11" s="557"/>
      <c r="T11" s="606"/>
    </row>
    <row r="12" spans="1:20" s="245" customFormat="1" ht="12.45" customHeight="1" x14ac:dyDescent="0.3">
      <c r="A12" s="738" t="s">
        <v>34</v>
      </c>
      <c r="B12" s="739">
        <f t="shared" ref="B12:R12" si="0">B9+B10</f>
        <v>44966700</v>
      </c>
      <c r="C12" s="739">
        <f t="shared" si="0"/>
        <v>48209200</v>
      </c>
      <c r="D12" s="739">
        <f t="shared" si="0"/>
        <v>47827200</v>
      </c>
      <c r="E12" s="739">
        <f t="shared" si="0"/>
        <v>38959500</v>
      </c>
      <c r="F12" s="739">
        <f t="shared" si="0"/>
        <v>41882700</v>
      </c>
      <c r="G12" s="739">
        <f t="shared" si="0"/>
        <v>42235900</v>
      </c>
      <c r="H12" s="739">
        <f t="shared" si="0"/>
        <v>40617700</v>
      </c>
      <c r="I12" s="739">
        <f t="shared" si="0"/>
        <v>40723900</v>
      </c>
      <c r="J12" s="739">
        <f t="shared" si="0"/>
        <v>42175700</v>
      </c>
      <c r="K12" s="739">
        <f t="shared" si="0"/>
        <v>43717200</v>
      </c>
      <c r="L12" s="739">
        <f t="shared" si="0"/>
        <v>46886800</v>
      </c>
      <c r="M12" s="739">
        <f t="shared" si="0"/>
        <v>49427100</v>
      </c>
      <c r="N12" s="739">
        <f t="shared" si="0"/>
        <v>52874600</v>
      </c>
      <c r="O12" s="739">
        <f t="shared" si="0"/>
        <v>53700800</v>
      </c>
      <c r="P12" s="739">
        <f t="shared" si="0"/>
        <v>51024500.000000007</v>
      </c>
      <c r="Q12" s="739">
        <f t="shared" si="0"/>
        <v>54588099.999999993</v>
      </c>
      <c r="R12" s="739">
        <f t="shared" si="0"/>
        <v>54922400</v>
      </c>
      <c r="S12" s="739">
        <v>51715100</v>
      </c>
      <c r="T12" s="740" t="s">
        <v>27</v>
      </c>
    </row>
    <row r="13" spans="1:20" s="223" customFormat="1" ht="12.45" customHeight="1" x14ac:dyDescent="0.2">
      <c r="A13" s="559"/>
      <c r="B13" s="560"/>
      <c r="C13" s="560"/>
      <c r="D13" s="560"/>
      <c r="E13" s="560"/>
      <c r="F13" s="560"/>
      <c r="G13" s="560"/>
      <c r="H13" s="560"/>
      <c r="I13" s="560"/>
      <c r="J13" s="560"/>
      <c r="K13" s="560"/>
      <c r="L13" s="560"/>
      <c r="M13" s="560"/>
      <c r="N13" s="560"/>
      <c r="O13" s="560"/>
      <c r="P13" s="560"/>
      <c r="Q13" s="560"/>
      <c r="R13" s="560"/>
      <c r="S13" s="560"/>
      <c r="T13" s="603"/>
    </row>
    <row r="14" spans="1:20" s="640" customFormat="1" ht="12.45" customHeight="1" x14ac:dyDescent="0.15">
      <c r="A14" s="704" t="s">
        <v>1260</v>
      </c>
      <c r="B14" s="704"/>
      <c r="C14" s="704"/>
      <c r="D14" s="704"/>
      <c r="E14" s="704"/>
      <c r="F14" s="704"/>
      <c r="G14" s="705"/>
      <c r="H14" s="704"/>
      <c r="I14" s="704"/>
      <c r="J14" s="704"/>
      <c r="K14" s="704"/>
      <c r="L14" s="704"/>
      <c r="M14" s="704"/>
      <c r="N14" s="704"/>
      <c r="O14" s="704"/>
      <c r="P14" s="704"/>
      <c r="Q14" s="704"/>
      <c r="R14" s="704"/>
      <c r="S14" s="704"/>
      <c r="T14" s="359" t="s">
        <v>1261</v>
      </c>
    </row>
  </sheetData>
  <mergeCells count="7">
    <mergeCell ref="A6:T6"/>
    <mergeCell ref="A1:Q1"/>
    <mergeCell ref="R1:T1"/>
    <mergeCell ref="A2:T2"/>
    <mergeCell ref="A3:T3"/>
    <mergeCell ref="A5:T5"/>
    <mergeCell ref="A4:T4"/>
  </mergeCells>
  <hyperlinks>
    <hyperlink ref="R1" location="'Inhaltsverzeichnis - Indice'!A1" display="Inhaltsverzeichnis / Indice" xr:uid="{00000000-0004-0000-3800-000000000000}"/>
  </hyperlinks>
  <pageMargins left="0.75" right="0.75" top="1" bottom="1" header="0.4921259845" footer="0.4921259845"/>
  <pageSetup paperSize="9"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25"/>
  <sheetViews>
    <sheetView zoomScale="120" zoomScaleNormal="120" workbookViewId="0"/>
  </sheetViews>
  <sheetFormatPr baseColWidth="10" defaultColWidth="9.109375" defaultRowHeight="13.2" x14ac:dyDescent="0.25"/>
  <cols>
    <col min="1" max="2" width="35.6640625" style="191" customWidth="1"/>
    <col min="3" max="11" width="9.109375" style="191" customWidth="1"/>
    <col min="12" max="12" width="12.44140625" style="191" customWidth="1"/>
    <col min="13" max="14" width="9.109375" style="191" customWidth="1"/>
    <col min="15" max="15" width="9.5546875" style="191" bestFit="1" customWidth="1"/>
    <col min="16" max="17" width="9.5546875" style="191" customWidth="1"/>
    <col min="18" max="18" width="41.44140625" style="191" customWidth="1"/>
    <col min="19" max="16384" width="9.109375" style="191"/>
  </cols>
  <sheetData>
    <row r="1" spans="1:10" s="228" customFormat="1" ht="12" customHeight="1" x14ac:dyDescent="0.2">
      <c r="A1" s="228" t="s">
        <v>1599</v>
      </c>
      <c r="B1" s="249" t="s">
        <v>1614</v>
      </c>
    </row>
    <row r="2" spans="1:10" s="230" customFormat="1" ht="22.05" customHeight="1" x14ac:dyDescent="0.25">
      <c r="A2" s="229" t="s">
        <v>1793</v>
      </c>
      <c r="B2" s="229"/>
      <c r="C2" s="229"/>
    </row>
    <row r="3" spans="1:10" s="230" customFormat="1" ht="22.05" customHeight="1" x14ac:dyDescent="0.25">
      <c r="A3" s="229" t="s">
        <v>1794</v>
      </c>
      <c r="B3" s="229"/>
      <c r="C3" s="229"/>
    </row>
    <row r="4" spans="1:10" s="224" customFormat="1" ht="12" customHeight="1" x14ac:dyDescent="0.3"/>
    <row r="5" spans="1:10" s="237" customFormat="1" ht="22.95" customHeight="1" x14ac:dyDescent="0.15">
      <c r="A5" s="354" t="s">
        <v>1154</v>
      </c>
      <c r="B5" s="355" t="s">
        <v>2170</v>
      </c>
      <c r="C5" s="233"/>
      <c r="D5" s="234"/>
      <c r="E5" s="234"/>
      <c r="F5" s="234"/>
      <c r="G5" s="235"/>
      <c r="H5" s="236"/>
      <c r="I5" s="236"/>
      <c r="J5" s="234"/>
    </row>
    <row r="6" spans="1:10" ht="12.45" customHeight="1" x14ac:dyDescent="0.25">
      <c r="A6" s="561"/>
      <c r="B6" s="561"/>
      <c r="C6" s="225"/>
      <c r="D6" s="193"/>
      <c r="E6" s="193"/>
      <c r="F6" s="193"/>
      <c r="G6" s="195"/>
      <c r="H6" s="194"/>
      <c r="I6" s="194"/>
      <c r="J6" s="193"/>
    </row>
    <row r="7" spans="1:10" ht="12.45" customHeight="1" x14ac:dyDescent="0.25">
      <c r="A7" s="562">
        <v>2007</v>
      </c>
      <c r="B7" s="563">
        <v>3173675</v>
      </c>
    </row>
    <row r="8" spans="1:10" ht="12.45" customHeight="1" x14ac:dyDescent="0.25">
      <c r="A8" s="562">
        <v>2008</v>
      </c>
      <c r="B8" s="563">
        <v>3142110</v>
      </c>
    </row>
    <row r="9" spans="1:10" ht="12.45" customHeight="1" x14ac:dyDescent="0.25">
      <c r="A9" s="562">
        <v>2009</v>
      </c>
      <c r="B9" s="563">
        <v>2827290</v>
      </c>
    </row>
    <row r="10" spans="1:10" ht="12.45" customHeight="1" x14ac:dyDescent="0.25">
      <c r="A10" s="562">
        <v>2010</v>
      </c>
      <c r="B10" s="563">
        <v>3013075</v>
      </c>
    </row>
    <row r="11" spans="1:10" ht="12.45" customHeight="1" x14ac:dyDescent="0.25">
      <c r="A11" s="562">
        <v>2011</v>
      </c>
      <c r="B11" s="563">
        <v>3178420</v>
      </c>
    </row>
    <row r="12" spans="1:10" ht="12.45" customHeight="1" x14ac:dyDescent="0.25">
      <c r="A12" s="562">
        <v>2012</v>
      </c>
      <c r="B12" s="563">
        <v>3217872</v>
      </c>
    </row>
    <row r="13" spans="1:10" ht="12.45" customHeight="1" x14ac:dyDescent="0.25">
      <c r="A13" s="562">
        <v>2013</v>
      </c>
      <c r="B13" s="563">
        <v>3205065</v>
      </c>
    </row>
    <row r="14" spans="1:10" ht="12.45" customHeight="1" x14ac:dyDescent="0.25">
      <c r="A14" s="562">
        <v>2014</v>
      </c>
      <c r="B14" s="563">
        <v>3141910</v>
      </c>
    </row>
    <row r="15" spans="1:10" ht="12.45" customHeight="1" x14ac:dyDescent="0.25">
      <c r="A15" s="562">
        <v>2015</v>
      </c>
      <c r="B15" s="563">
        <v>3251396</v>
      </c>
    </row>
    <row r="16" spans="1:10" ht="12.45" customHeight="1" x14ac:dyDescent="0.25">
      <c r="A16" s="562">
        <v>2016</v>
      </c>
      <c r="B16" s="563">
        <v>3501761</v>
      </c>
    </row>
    <row r="17" spans="1:2" ht="12.45" customHeight="1" x14ac:dyDescent="0.25">
      <c r="A17" s="562">
        <v>2017</v>
      </c>
      <c r="B17" s="563">
        <v>3859073</v>
      </c>
    </row>
    <row r="18" spans="1:2" ht="12.45" customHeight="1" x14ac:dyDescent="0.25">
      <c r="A18" s="562">
        <v>2018</v>
      </c>
      <c r="B18" s="563">
        <v>4018783</v>
      </c>
    </row>
    <row r="19" spans="1:2" ht="12.45" customHeight="1" x14ac:dyDescent="0.25">
      <c r="A19" s="562">
        <v>2019</v>
      </c>
      <c r="B19" s="563">
        <v>4095558</v>
      </c>
    </row>
    <row r="20" spans="1:2" ht="12.45" customHeight="1" x14ac:dyDescent="0.25">
      <c r="A20" s="562">
        <v>2020</v>
      </c>
      <c r="B20" s="563">
        <v>3331651</v>
      </c>
    </row>
    <row r="21" spans="1:2" ht="12.45" customHeight="1" x14ac:dyDescent="0.25">
      <c r="A21" s="562">
        <v>2021</v>
      </c>
      <c r="B21" s="563">
        <v>3847481</v>
      </c>
    </row>
    <row r="22" spans="1:2" ht="12.45" customHeight="1" x14ac:dyDescent="0.25">
      <c r="A22" s="562">
        <v>2022</v>
      </c>
      <c r="B22" s="563">
        <v>4222545</v>
      </c>
    </row>
    <row r="23" spans="1:2" ht="12.45" customHeight="1" x14ac:dyDescent="0.25">
      <c r="A23" s="737">
        <v>2023</v>
      </c>
      <c r="B23" s="731">
        <v>4212090</v>
      </c>
    </row>
    <row r="24" spans="1:2" ht="12.45" customHeight="1" x14ac:dyDescent="0.25">
      <c r="A24" s="564"/>
      <c r="B24" s="564"/>
    </row>
    <row r="25" spans="1:2" s="237" customFormat="1" ht="12.45" customHeight="1" x14ac:dyDescent="0.15">
      <c r="A25" s="237" t="s">
        <v>1260</v>
      </c>
      <c r="B25" s="359" t="s">
        <v>1261</v>
      </c>
    </row>
  </sheetData>
  <hyperlinks>
    <hyperlink ref="B1" location="'Inhaltsverzeichnis - Indice'!A1" display="Inhaltsverzeichnis / Indice" xr:uid="{00000000-0004-0000-39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22"/>
  <sheetViews>
    <sheetView zoomScale="120" zoomScaleNormal="120" workbookViewId="0"/>
  </sheetViews>
  <sheetFormatPr baseColWidth="10" defaultColWidth="11.5546875" defaultRowHeight="13.2" x14ac:dyDescent="0.25"/>
  <cols>
    <col min="1" max="1" width="31.33203125" style="191" customWidth="1"/>
    <col min="2" max="2" width="35.88671875" style="191" customWidth="1"/>
    <col min="3" max="7" width="9.109375" style="191" customWidth="1"/>
    <col min="8" max="8" width="10.6640625" style="191" customWidth="1"/>
    <col min="9" max="253" width="9.109375" style="191" customWidth="1"/>
    <col min="254" max="16384" width="11.5546875" style="191"/>
  </cols>
  <sheetData>
    <row r="1" spans="1:2" s="228" customFormat="1" ht="12" customHeight="1" x14ac:dyDescent="0.2">
      <c r="A1" s="228" t="s">
        <v>1598</v>
      </c>
      <c r="B1" s="249" t="s">
        <v>1614</v>
      </c>
    </row>
    <row r="2" spans="1:2" s="230" customFormat="1" ht="22.05" customHeight="1" x14ac:dyDescent="0.25">
      <c r="A2" s="229" t="s">
        <v>1795</v>
      </c>
    </row>
    <row r="3" spans="1:2" s="230" customFormat="1" ht="22.05" customHeight="1" x14ac:dyDescent="0.25">
      <c r="A3" s="229" t="s">
        <v>1796</v>
      </c>
    </row>
    <row r="4" spans="1:2" s="228" customFormat="1" ht="12" customHeight="1" x14ac:dyDescent="0.2"/>
    <row r="5" spans="1:2" s="240" customFormat="1" ht="22.95" customHeight="1" x14ac:dyDescent="0.3">
      <c r="A5" s="354" t="s">
        <v>1154</v>
      </c>
      <c r="B5" s="355" t="s">
        <v>2171</v>
      </c>
    </row>
    <row r="6" spans="1:2" ht="12.45" customHeight="1" x14ac:dyDescent="0.25">
      <c r="A6" s="561"/>
      <c r="B6" s="561"/>
    </row>
    <row r="7" spans="1:2" ht="12.45" customHeight="1" x14ac:dyDescent="0.25">
      <c r="A7" s="562">
        <v>2010</v>
      </c>
      <c r="B7" s="563">
        <v>22564</v>
      </c>
    </row>
    <row r="8" spans="1:2" ht="12.45" customHeight="1" x14ac:dyDescent="0.25">
      <c r="A8" s="562">
        <v>2011</v>
      </c>
      <c r="B8" s="563">
        <v>24507</v>
      </c>
    </row>
    <row r="9" spans="1:2" ht="12.45" customHeight="1" x14ac:dyDescent="0.25">
      <c r="A9" s="562">
        <v>2012</v>
      </c>
      <c r="B9" s="563">
        <v>18248</v>
      </c>
    </row>
    <row r="10" spans="1:2" ht="12.45" customHeight="1" x14ac:dyDescent="0.25">
      <c r="A10" s="562">
        <v>2013</v>
      </c>
      <c r="B10" s="563">
        <v>18602</v>
      </c>
    </row>
    <row r="11" spans="1:2" ht="12.45" customHeight="1" x14ac:dyDescent="0.25">
      <c r="A11" s="562">
        <v>2014</v>
      </c>
      <c r="B11" s="563">
        <v>18828</v>
      </c>
    </row>
    <row r="12" spans="1:2" ht="12.45" customHeight="1" x14ac:dyDescent="0.25">
      <c r="A12" s="562">
        <v>2015</v>
      </c>
      <c r="B12" s="563">
        <v>18690</v>
      </c>
    </row>
    <row r="13" spans="1:2" ht="12.45" customHeight="1" x14ac:dyDescent="0.25">
      <c r="A13" s="562">
        <v>2016</v>
      </c>
      <c r="B13" s="563">
        <v>19726</v>
      </c>
    </row>
    <row r="14" spans="1:2" ht="12.45" customHeight="1" x14ac:dyDescent="0.25">
      <c r="A14" s="562">
        <v>2017</v>
      </c>
      <c r="B14" s="563">
        <v>19548</v>
      </c>
    </row>
    <row r="15" spans="1:2" ht="12.45" customHeight="1" x14ac:dyDescent="0.25">
      <c r="A15" s="562">
        <v>2018</v>
      </c>
      <c r="B15" s="563">
        <v>19142</v>
      </c>
    </row>
    <row r="16" spans="1:2" ht="12.45" customHeight="1" x14ac:dyDescent="0.25">
      <c r="A16" s="562">
        <v>2019</v>
      </c>
      <c r="B16" s="563">
        <v>19176</v>
      </c>
    </row>
    <row r="17" spans="1:2" ht="12.45" customHeight="1" x14ac:dyDescent="0.25">
      <c r="A17" s="562">
        <v>2020</v>
      </c>
      <c r="B17" s="563">
        <v>18449</v>
      </c>
    </row>
    <row r="18" spans="1:2" ht="12.45" customHeight="1" x14ac:dyDescent="0.25">
      <c r="A18" s="562">
        <v>2021</v>
      </c>
      <c r="B18" s="563">
        <v>19553</v>
      </c>
    </row>
    <row r="19" spans="1:2" ht="12.45" customHeight="1" x14ac:dyDescent="0.25">
      <c r="A19" s="562">
        <v>2022</v>
      </c>
      <c r="B19" s="563">
        <v>20446</v>
      </c>
    </row>
    <row r="20" spans="1:2" ht="12.45" customHeight="1" x14ac:dyDescent="0.25">
      <c r="A20" s="737">
        <v>2023</v>
      </c>
      <c r="B20" s="731">
        <v>18529</v>
      </c>
    </row>
    <row r="21" spans="1:2" ht="12.45" customHeight="1" x14ac:dyDescent="0.25">
      <c r="A21" s="564"/>
      <c r="B21" s="564"/>
    </row>
    <row r="22" spans="1:2" s="237" customFormat="1" ht="12.45" customHeight="1" x14ac:dyDescent="0.15">
      <c r="A22" s="237" t="s">
        <v>1260</v>
      </c>
      <c r="B22" s="359" t="s">
        <v>1261</v>
      </c>
    </row>
  </sheetData>
  <hyperlinks>
    <hyperlink ref="B1" location="'Inhaltsverzeichnis - Indice'!A1" display="Inhaltsverzeichnis / Indice" xr:uid="{00000000-0004-0000-3A00-000000000000}"/>
  </hyperlinks>
  <pageMargins left="0.75" right="0.75" top="1" bottom="1" header="0.4921259845" footer="0.4921259845"/>
  <pageSetup orientation="portrait" horizontalDpi="1200" verticalDpi="1200"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
  <sheetViews>
    <sheetView zoomScale="120" zoomScaleNormal="120" workbookViewId="0">
      <selection sqref="A1:E1"/>
    </sheetView>
  </sheetViews>
  <sheetFormatPr baseColWidth="10" defaultColWidth="8.6640625" defaultRowHeight="14.4" x14ac:dyDescent="0.3"/>
  <cols>
    <col min="1" max="1" width="22.6640625" customWidth="1"/>
    <col min="2" max="5" width="17.6640625" customWidth="1"/>
    <col min="6" max="6" width="25.6640625" customWidth="1"/>
    <col min="9" max="9" width="18.6640625" customWidth="1"/>
  </cols>
  <sheetData>
    <row r="1" spans="1:6" ht="12" customHeight="1" x14ac:dyDescent="0.3">
      <c r="A1" s="787" t="s">
        <v>43</v>
      </c>
      <c r="B1" s="787"/>
      <c r="C1" s="787"/>
      <c r="D1" s="787"/>
      <c r="E1" s="787"/>
      <c r="F1" s="249" t="s">
        <v>1614</v>
      </c>
    </row>
    <row r="2" spans="1:6" ht="22.05" customHeight="1" x14ac:dyDescent="0.3">
      <c r="A2" s="815" t="s">
        <v>1909</v>
      </c>
      <c r="B2" s="815"/>
      <c r="C2" s="815"/>
      <c r="D2" s="815"/>
      <c r="E2" s="815"/>
      <c r="F2" s="815"/>
    </row>
    <row r="3" spans="1:6" ht="22.05" customHeight="1" x14ac:dyDescent="0.3">
      <c r="A3" s="815" t="s">
        <v>1629</v>
      </c>
      <c r="B3" s="815"/>
      <c r="C3" s="815"/>
      <c r="D3" s="815"/>
      <c r="E3" s="815"/>
      <c r="F3" s="815"/>
    </row>
    <row r="4" spans="1:6" s="84" customFormat="1" ht="12" customHeight="1" x14ac:dyDescent="0.2">
      <c r="A4" s="816"/>
      <c r="B4" s="816"/>
      <c r="C4" s="816"/>
      <c r="D4" s="816"/>
      <c r="E4" s="816"/>
      <c r="F4" s="816"/>
    </row>
    <row r="5" spans="1:6" s="300" customFormat="1" ht="22.95" customHeight="1" x14ac:dyDescent="0.15">
      <c r="A5" s="301" t="s">
        <v>2118</v>
      </c>
      <c r="B5" s="302" t="s">
        <v>1136</v>
      </c>
      <c r="C5" s="302" t="s">
        <v>44</v>
      </c>
      <c r="D5" s="302" t="s">
        <v>1315</v>
      </c>
      <c r="E5" s="302" t="s">
        <v>44</v>
      </c>
      <c r="F5" s="323" t="s">
        <v>2119</v>
      </c>
    </row>
    <row r="6" spans="1:6" ht="12.45" customHeight="1" x14ac:dyDescent="0.3">
      <c r="A6" s="381"/>
      <c r="B6" s="369"/>
      <c r="C6" s="369"/>
      <c r="D6" s="369"/>
      <c r="E6" s="369"/>
      <c r="F6" s="450"/>
    </row>
    <row r="7" spans="1:6" ht="12.45" customHeight="1" x14ac:dyDescent="0.3">
      <c r="A7" s="381" t="s">
        <v>45</v>
      </c>
      <c r="B7" s="382">
        <v>103007</v>
      </c>
      <c r="C7" s="376">
        <v>21</v>
      </c>
      <c r="D7" s="382">
        <v>26977</v>
      </c>
      <c r="E7" s="376">
        <v>44.8</v>
      </c>
      <c r="F7" s="450" t="s">
        <v>46</v>
      </c>
    </row>
    <row r="8" spans="1:6" ht="12.45" customHeight="1" x14ac:dyDescent="0.3">
      <c r="A8" s="381" t="s">
        <v>47</v>
      </c>
      <c r="B8" s="382">
        <v>79507</v>
      </c>
      <c r="C8" s="376">
        <v>16.2</v>
      </c>
      <c r="D8" s="382">
        <v>4112</v>
      </c>
      <c r="E8" s="376">
        <v>6.8</v>
      </c>
      <c r="F8" s="450" t="s">
        <v>47</v>
      </c>
    </row>
    <row r="9" spans="1:6" ht="12.45" customHeight="1" x14ac:dyDescent="0.3">
      <c r="A9" s="381" t="s">
        <v>48</v>
      </c>
      <c r="B9" s="382">
        <v>96222</v>
      </c>
      <c r="C9" s="376">
        <v>19.600000000000001</v>
      </c>
      <c r="D9" s="382">
        <v>15331</v>
      </c>
      <c r="E9" s="376">
        <v>25.4</v>
      </c>
      <c r="F9" s="450" t="s">
        <v>48</v>
      </c>
    </row>
    <row r="10" spans="1:6" ht="12.45" customHeight="1" x14ac:dyDescent="0.3">
      <c r="A10" s="381" t="s">
        <v>49</v>
      </c>
      <c r="B10" s="382">
        <v>10691</v>
      </c>
      <c r="C10" s="376">
        <v>2.2000000000000002</v>
      </c>
      <c r="D10" s="382">
        <v>33</v>
      </c>
      <c r="E10" s="376">
        <v>0.1</v>
      </c>
      <c r="F10" s="450" t="s">
        <v>49</v>
      </c>
    </row>
    <row r="11" spans="1:6" ht="12.45" customHeight="1" x14ac:dyDescent="0.3">
      <c r="A11" s="381" t="s">
        <v>50</v>
      </c>
      <c r="B11" s="382">
        <v>151325</v>
      </c>
      <c r="C11" s="376">
        <v>30.8</v>
      </c>
      <c r="D11" s="382">
        <v>10383</v>
      </c>
      <c r="E11" s="376">
        <v>17.2</v>
      </c>
      <c r="F11" s="450" t="s">
        <v>50</v>
      </c>
    </row>
    <row r="12" spans="1:6" ht="12.45" customHeight="1" x14ac:dyDescent="0.3">
      <c r="A12" s="381" t="s">
        <v>51</v>
      </c>
      <c r="B12" s="382">
        <v>18912</v>
      </c>
      <c r="C12" s="376">
        <v>3.8</v>
      </c>
      <c r="D12" s="382">
        <v>818</v>
      </c>
      <c r="E12" s="376">
        <v>1.4</v>
      </c>
      <c r="F12" s="450" t="s">
        <v>51</v>
      </c>
    </row>
    <row r="13" spans="1:6" ht="12.45" customHeight="1" x14ac:dyDescent="0.3">
      <c r="A13" s="381" t="s">
        <v>52</v>
      </c>
      <c r="B13" s="382">
        <v>23211</v>
      </c>
      <c r="C13" s="376">
        <v>4.7</v>
      </c>
      <c r="D13" s="382">
        <v>546</v>
      </c>
      <c r="E13" s="376">
        <v>0.9</v>
      </c>
      <c r="F13" s="450" t="s">
        <v>53</v>
      </c>
    </row>
    <row r="14" spans="1:6" ht="12.45" customHeight="1" x14ac:dyDescent="0.3">
      <c r="A14" s="381"/>
      <c r="B14" s="369"/>
      <c r="C14" s="376"/>
      <c r="D14" s="369"/>
      <c r="E14" s="376"/>
      <c r="F14" s="450"/>
    </row>
    <row r="15" spans="1:6" ht="12.45" customHeight="1" x14ac:dyDescent="0.3">
      <c r="A15" s="381" t="s">
        <v>54</v>
      </c>
      <c r="B15" s="382">
        <v>8753</v>
      </c>
      <c r="C15" s="376">
        <v>1.8</v>
      </c>
      <c r="D15" s="382">
        <v>2040</v>
      </c>
      <c r="E15" s="376">
        <v>3.4</v>
      </c>
      <c r="F15" s="450" t="s">
        <v>55</v>
      </c>
    </row>
    <row r="16" spans="1:6" ht="12.45" customHeight="1" x14ac:dyDescent="0.3">
      <c r="A16" s="381"/>
      <c r="B16" s="369"/>
      <c r="C16" s="376"/>
      <c r="D16" s="369"/>
      <c r="E16" s="376"/>
      <c r="F16" s="450"/>
    </row>
    <row r="17" spans="1:6" s="10" customFormat="1" ht="12.45" customHeight="1" x14ac:dyDescent="0.3">
      <c r="A17" s="734" t="s">
        <v>34</v>
      </c>
      <c r="B17" s="728">
        <v>491628</v>
      </c>
      <c r="C17" s="733">
        <v>100</v>
      </c>
      <c r="D17" s="728">
        <v>60240</v>
      </c>
      <c r="E17" s="733">
        <v>100</v>
      </c>
      <c r="F17" s="730" t="s">
        <v>27</v>
      </c>
    </row>
    <row r="18" spans="1:6" ht="12.45" customHeight="1" x14ac:dyDescent="0.3">
      <c r="A18" s="392"/>
      <c r="B18" s="393"/>
      <c r="C18" s="393"/>
      <c r="D18" s="393"/>
      <c r="E18" s="393"/>
      <c r="F18" s="623"/>
    </row>
    <row r="19" spans="1:6" s="300" customFormat="1" ht="12.45" customHeight="1" x14ac:dyDescent="0.15">
      <c r="A19" s="650" t="s">
        <v>1135</v>
      </c>
      <c r="B19" s="650"/>
      <c r="C19" s="650"/>
      <c r="D19" s="650"/>
      <c r="E19" s="650"/>
      <c r="F19" s="651" t="s">
        <v>301</v>
      </c>
    </row>
    <row r="20" spans="1:6" x14ac:dyDescent="0.3">
      <c r="A20" s="5"/>
    </row>
  </sheetData>
  <mergeCells count="4">
    <mergeCell ref="A2:F2"/>
    <mergeCell ref="A3:F3"/>
    <mergeCell ref="A4:F4"/>
    <mergeCell ref="A1:E1"/>
  </mergeCells>
  <hyperlinks>
    <hyperlink ref="F1" location="'Inhaltsverzeichnis - Indice'!A1" display="Inhaltsverzeichnis / Indice" xr:uid="{00000000-0004-0000-0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27"/>
  <sheetViews>
    <sheetView zoomScale="120" zoomScaleNormal="120" workbookViewId="0">
      <selection sqref="A1:C1"/>
    </sheetView>
  </sheetViews>
  <sheetFormatPr baseColWidth="10" defaultColWidth="11.5546875" defaultRowHeight="13.2" x14ac:dyDescent="0.25"/>
  <cols>
    <col min="1" max="1" width="2.6640625" style="191" customWidth="1"/>
    <col min="2" max="2" width="24.88671875" style="191" customWidth="1"/>
    <col min="3" max="3" width="27.88671875" style="191" customWidth="1"/>
    <col min="4" max="4" width="28.33203125" style="191" customWidth="1"/>
    <col min="5" max="253" width="9.109375" style="191" customWidth="1"/>
    <col min="254" max="16384" width="11.5546875" style="191"/>
  </cols>
  <sheetData>
    <row r="1" spans="1:6" s="228" customFormat="1" ht="12" customHeight="1" x14ac:dyDescent="0.2">
      <c r="A1" s="1079" t="s">
        <v>1601</v>
      </c>
      <c r="B1" s="1079"/>
      <c r="C1" s="1079"/>
      <c r="D1" s="249" t="s">
        <v>1614</v>
      </c>
    </row>
    <row r="2" spans="1:6" s="230" customFormat="1" ht="22.05" customHeight="1" x14ac:dyDescent="0.25">
      <c r="A2" s="1085" t="s">
        <v>1984</v>
      </c>
      <c r="B2" s="1085"/>
      <c r="C2" s="1085"/>
      <c r="D2" s="1085"/>
      <c r="E2" s="229"/>
      <c r="F2" s="229"/>
    </row>
    <row r="3" spans="1:6" s="230" customFormat="1" ht="22.05" customHeight="1" x14ac:dyDescent="0.25">
      <c r="A3" s="1086" t="s">
        <v>1985</v>
      </c>
      <c r="B3" s="1086"/>
      <c r="C3" s="1086"/>
      <c r="D3" s="1086"/>
      <c r="E3" s="229"/>
      <c r="F3" s="229"/>
    </row>
    <row r="4" spans="1:6" s="228" customFormat="1" ht="12" customHeight="1" x14ac:dyDescent="0.2">
      <c r="A4" s="1087"/>
      <c r="B4" s="1087"/>
      <c r="C4" s="1087"/>
      <c r="D4" s="1087"/>
    </row>
    <row r="5" spans="1:6" s="237" customFormat="1" ht="22.95" customHeight="1" x14ac:dyDescent="0.15">
      <c r="A5" s="1089" t="s">
        <v>1154</v>
      </c>
      <c r="B5" s="1090"/>
      <c r="C5" s="364" t="s">
        <v>2171</v>
      </c>
      <c r="D5" s="355" t="s">
        <v>1279</v>
      </c>
    </row>
    <row r="6" spans="1:6" ht="12.45" customHeight="1" x14ac:dyDescent="0.25">
      <c r="A6" s="1091"/>
      <c r="B6" s="1091"/>
      <c r="C6" s="565"/>
      <c r="D6" s="565"/>
    </row>
    <row r="7" spans="1:6" ht="12.45" customHeight="1" x14ac:dyDescent="0.25">
      <c r="A7" s="1088">
        <v>2011</v>
      </c>
      <c r="B7" s="1088"/>
      <c r="C7" s="566">
        <v>5461</v>
      </c>
      <c r="D7" s="566">
        <v>3137376</v>
      </c>
    </row>
    <row r="8" spans="1:6" ht="12.45" customHeight="1" x14ac:dyDescent="0.25">
      <c r="A8" s="1088" t="s">
        <v>1561</v>
      </c>
      <c r="B8" s="1088"/>
      <c r="C8" s="566">
        <v>2710</v>
      </c>
      <c r="D8" s="566">
        <v>1631417</v>
      </c>
    </row>
    <row r="9" spans="1:6" ht="12.45" customHeight="1" x14ac:dyDescent="0.25">
      <c r="A9" s="1088">
        <v>2013</v>
      </c>
      <c r="B9" s="1088"/>
      <c r="C9" s="566">
        <v>1955</v>
      </c>
      <c r="D9" s="566">
        <v>1131502</v>
      </c>
    </row>
    <row r="10" spans="1:6" ht="12.45" customHeight="1" x14ac:dyDescent="0.25">
      <c r="A10" s="1088">
        <v>2014</v>
      </c>
      <c r="B10" s="1088"/>
      <c r="C10" s="566">
        <v>1603</v>
      </c>
      <c r="D10" s="566">
        <v>937506</v>
      </c>
    </row>
    <row r="11" spans="1:6" ht="12.45" customHeight="1" x14ac:dyDescent="0.25">
      <c r="A11" s="1088">
        <v>2015</v>
      </c>
      <c r="B11" s="1088"/>
      <c r="C11" s="566">
        <v>1562</v>
      </c>
      <c r="D11" s="566">
        <v>941029</v>
      </c>
    </row>
    <row r="12" spans="1:6" ht="12.45" customHeight="1" x14ac:dyDescent="0.25">
      <c r="A12" s="1088" t="s">
        <v>1562</v>
      </c>
      <c r="B12" s="1088"/>
      <c r="C12" s="566">
        <v>1136</v>
      </c>
      <c r="D12" s="566">
        <v>662936</v>
      </c>
    </row>
    <row r="13" spans="1:6" ht="12.45" customHeight="1" x14ac:dyDescent="0.25">
      <c r="A13" s="1088" t="s">
        <v>1563</v>
      </c>
      <c r="B13" s="1088"/>
      <c r="C13" s="566">
        <v>798</v>
      </c>
      <c r="D13" s="566">
        <v>476318</v>
      </c>
    </row>
    <row r="14" spans="1:6" ht="12.45" customHeight="1" x14ac:dyDescent="0.25">
      <c r="A14" s="1088">
        <v>2018</v>
      </c>
      <c r="B14" s="1088"/>
      <c r="C14" s="567">
        <v>613</v>
      </c>
      <c r="D14" s="567">
        <v>362656</v>
      </c>
    </row>
    <row r="15" spans="1:6" ht="12.45" customHeight="1" x14ac:dyDescent="0.25">
      <c r="A15" s="1088">
        <v>2019</v>
      </c>
      <c r="B15" s="1088"/>
      <c r="C15" s="567">
        <v>553</v>
      </c>
      <c r="D15" s="567">
        <v>316546</v>
      </c>
    </row>
    <row r="16" spans="1:6" ht="12.45" customHeight="1" x14ac:dyDescent="0.25">
      <c r="A16" s="1088">
        <v>2020</v>
      </c>
      <c r="B16" s="1088"/>
      <c r="C16" s="567">
        <v>258</v>
      </c>
      <c r="D16" s="567">
        <v>133316</v>
      </c>
    </row>
    <row r="17" spans="1:14" ht="12.45" customHeight="1" x14ac:dyDescent="0.25">
      <c r="A17" s="1088">
        <v>2021</v>
      </c>
      <c r="B17" s="1088"/>
      <c r="C17" s="567">
        <v>469</v>
      </c>
      <c r="D17" s="567">
        <v>252238</v>
      </c>
    </row>
    <row r="18" spans="1:14" ht="12.45" customHeight="1" x14ac:dyDescent="0.25">
      <c r="A18" s="1088">
        <v>2022</v>
      </c>
      <c r="B18" s="1088"/>
      <c r="C18" s="567">
        <v>599</v>
      </c>
      <c r="D18" s="567">
        <v>279889</v>
      </c>
    </row>
    <row r="19" spans="1:14" ht="12.45" customHeight="1" x14ac:dyDescent="0.25">
      <c r="A19" s="1092">
        <v>2023</v>
      </c>
      <c r="B19" s="1092"/>
      <c r="C19" s="736">
        <v>552</v>
      </c>
      <c r="D19" s="736">
        <v>252447</v>
      </c>
    </row>
    <row r="20" spans="1:14" ht="12.45" customHeight="1" x14ac:dyDescent="0.25">
      <c r="A20" s="1083"/>
      <c r="B20" s="1083"/>
      <c r="C20" s="568"/>
      <c r="D20" s="568"/>
      <c r="E20" s="707"/>
    </row>
    <row r="21" spans="1:14" s="288" customFormat="1" ht="12.45" customHeight="1" x14ac:dyDescent="0.15">
      <c r="A21" s="708" t="s">
        <v>9</v>
      </c>
      <c r="B21" s="1067" t="s">
        <v>1611</v>
      </c>
      <c r="C21" s="1067"/>
      <c r="D21" s="1067"/>
      <c r="E21" s="706"/>
      <c r="F21" s="701"/>
      <c r="G21" s="701"/>
      <c r="H21" s="701"/>
      <c r="I21" s="701"/>
      <c r="J21" s="701"/>
      <c r="K21" s="701"/>
      <c r="L21" s="701"/>
      <c r="M21" s="701"/>
      <c r="N21" s="701"/>
    </row>
    <row r="22" spans="1:14" s="703" customFormat="1" ht="10.199999999999999" customHeight="1" x14ac:dyDescent="0.3">
      <c r="A22" s="709"/>
      <c r="B22" s="1082" t="s">
        <v>1951</v>
      </c>
      <c r="C22" s="1082"/>
      <c r="D22" s="1082"/>
      <c r="E22" s="702"/>
      <c r="F22" s="702"/>
      <c r="G22" s="702"/>
      <c r="H22" s="702"/>
      <c r="I22" s="702"/>
      <c r="J22" s="702"/>
      <c r="K22" s="702"/>
      <c r="L22" s="702"/>
      <c r="M22" s="702"/>
      <c r="N22" s="702"/>
    </row>
    <row r="23" spans="1:14" s="288" customFormat="1" ht="16.5" customHeight="1" x14ac:dyDescent="0.15">
      <c r="A23" s="650" t="s">
        <v>40</v>
      </c>
      <c r="B23" s="1057" t="s">
        <v>1952</v>
      </c>
      <c r="C23" s="1057"/>
      <c r="D23" s="1057"/>
      <c r="E23" s="706"/>
      <c r="F23" s="701"/>
      <c r="G23" s="701"/>
      <c r="H23" s="701"/>
      <c r="I23" s="701"/>
      <c r="J23" s="701"/>
      <c r="K23" s="701"/>
      <c r="L23" s="701"/>
      <c r="M23" s="701"/>
      <c r="N23" s="701"/>
    </row>
    <row r="24" spans="1:14" s="703" customFormat="1" ht="16.5" customHeight="1" x14ac:dyDescent="0.3">
      <c r="A24" s="709"/>
      <c r="B24" s="1082" t="s">
        <v>1583</v>
      </c>
      <c r="C24" s="1082"/>
      <c r="D24" s="1082"/>
      <c r="E24" s="702"/>
      <c r="F24" s="702"/>
      <c r="G24" s="702"/>
      <c r="H24" s="702"/>
      <c r="I24" s="702"/>
      <c r="J24" s="702"/>
      <c r="K24" s="702"/>
      <c r="L24" s="702"/>
      <c r="M24" s="702"/>
      <c r="N24" s="702"/>
    </row>
    <row r="25" spans="1:14" s="288" customFormat="1" ht="16.5" customHeight="1" x14ac:dyDescent="0.15">
      <c r="A25" s="650" t="s">
        <v>1613</v>
      </c>
      <c r="B25" s="1057" t="s">
        <v>1612</v>
      </c>
      <c r="C25" s="1057"/>
      <c r="D25" s="1057"/>
      <c r="E25" s="706"/>
      <c r="F25" s="701"/>
      <c r="G25" s="701"/>
      <c r="H25" s="701"/>
      <c r="I25" s="701"/>
      <c r="J25" s="701"/>
      <c r="K25" s="701"/>
      <c r="L25" s="701"/>
      <c r="M25" s="701"/>
      <c r="N25" s="701"/>
    </row>
    <row r="26" spans="1:14" s="703" customFormat="1" ht="10.199999999999999" customHeight="1" x14ac:dyDescent="0.3">
      <c r="A26" s="709"/>
      <c r="B26" s="1082" t="s">
        <v>1953</v>
      </c>
      <c r="C26" s="1082"/>
      <c r="D26" s="1082"/>
      <c r="E26" s="702"/>
      <c r="F26" s="702"/>
      <c r="G26" s="702"/>
      <c r="H26" s="702"/>
      <c r="I26" s="702"/>
      <c r="J26" s="702"/>
      <c r="K26" s="702"/>
      <c r="L26" s="702"/>
      <c r="M26" s="702"/>
      <c r="N26" s="702"/>
    </row>
    <row r="27" spans="1:14" s="232" customFormat="1" ht="16.5" customHeight="1" x14ac:dyDescent="0.15">
      <c r="A27" s="1084" t="s">
        <v>1565</v>
      </c>
      <c r="B27" s="1084"/>
      <c r="C27" s="710"/>
      <c r="D27" s="651" t="s">
        <v>1564</v>
      </c>
    </row>
  </sheetData>
  <mergeCells count="27">
    <mergeCell ref="A1:C1"/>
    <mergeCell ref="A13:B13"/>
    <mergeCell ref="A14:B14"/>
    <mergeCell ref="A15:B15"/>
    <mergeCell ref="A16:B16"/>
    <mergeCell ref="A7:B7"/>
    <mergeCell ref="A8:B8"/>
    <mergeCell ref="A9:B9"/>
    <mergeCell ref="A10:B10"/>
    <mergeCell ref="A11:B11"/>
    <mergeCell ref="A27:B27"/>
    <mergeCell ref="A2:D2"/>
    <mergeCell ref="A3:D3"/>
    <mergeCell ref="A4:D4"/>
    <mergeCell ref="A17:B17"/>
    <mergeCell ref="A18:B18"/>
    <mergeCell ref="A12:B12"/>
    <mergeCell ref="A5:B5"/>
    <mergeCell ref="A6:B6"/>
    <mergeCell ref="A19:B19"/>
    <mergeCell ref="B21:D21"/>
    <mergeCell ref="B22:D22"/>
    <mergeCell ref="B23:D23"/>
    <mergeCell ref="B24:D24"/>
    <mergeCell ref="B25:D25"/>
    <mergeCell ref="B26:D26"/>
    <mergeCell ref="A20:B20"/>
  </mergeCells>
  <hyperlinks>
    <hyperlink ref="D1" location="'Inhaltsverzeichnis - Indice'!A1" display="Inhaltsverzeichnis / Indice" xr:uid="{00000000-0004-0000-3B00-000000000000}"/>
  </hyperlinks>
  <pageMargins left="0.7" right="0.7" top="0.75" bottom="0.75" header="0.3" footer="0.3"/>
  <pageSetup paperSize="9" orientation="portrait" r:id="rId1"/>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U28"/>
  <sheetViews>
    <sheetView zoomScale="120" zoomScaleNormal="120" workbookViewId="0">
      <selection sqref="A1:S1"/>
    </sheetView>
  </sheetViews>
  <sheetFormatPr baseColWidth="10" defaultColWidth="9.109375" defaultRowHeight="13.2" x14ac:dyDescent="0.25"/>
  <cols>
    <col min="1" max="1" width="24.88671875" style="191" customWidth="1"/>
    <col min="2" max="19" width="9.109375" style="191" customWidth="1"/>
    <col min="20" max="20" width="25.77734375" style="231" customWidth="1"/>
    <col min="21" max="16384" width="9.109375" style="191"/>
  </cols>
  <sheetData>
    <row r="1" spans="1:21" s="228" customFormat="1" ht="12" customHeight="1" x14ac:dyDescent="0.2">
      <c r="A1" s="1081" t="s">
        <v>1616</v>
      </c>
      <c r="B1" s="1081"/>
      <c r="C1" s="1081"/>
      <c r="D1" s="1081"/>
      <c r="E1" s="1081"/>
      <c r="F1" s="1081"/>
      <c r="G1" s="1081"/>
      <c r="H1" s="1081"/>
      <c r="I1" s="1081"/>
      <c r="J1" s="1081"/>
      <c r="K1" s="1081"/>
      <c r="L1" s="1081"/>
      <c r="M1" s="1081"/>
      <c r="N1" s="1081"/>
      <c r="O1" s="1081"/>
      <c r="P1" s="1081"/>
      <c r="Q1" s="1081"/>
      <c r="R1" s="1081"/>
      <c r="S1" s="1081"/>
      <c r="T1" s="249" t="s">
        <v>1614</v>
      </c>
    </row>
    <row r="2" spans="1:21" s="230" customFormat="1" ht="22.05" customHeight="1" x14ac:dyDescent="0.25">
      <c r="A2" s="930" t="s">
        <v>1797</v>
      </c>
      <c r="B2" s="930"/>
      <c r="C2" s="930"/>
      <c r="D2" s="930"/>
      <c r="E2" s="930"/>
      <c r="F2" s="930"/>
      <c r="G2" s="930"/>
      <c r="H2" s="930"/>
      <c r="I2" s="930"/>
      <c r="J2" s="930"/>
      <c r="K2" s="930"/>
      <c r="L2" s="930"/>
      <c r="M2" s="930"/>
      <c r="N2" s="930"/>
      <c r="O2" s="930"/>
      <c r="P2" s="930"/>
      <c r="Q2" s="930"/>
      <c r="R2" s="930"/>
      <c r="S2" s="930"/>
      <c r="T2" s="930"/>
    </row>
    <row r="3" spans="1:21" s="228" customFormat="1" ht="12" customHeight="1" x14ac:dyDescent="0.2">
      <c r="A3" s="1081" t="s">
        <v>1535</v>
      </c>
      <c r="B3" s="1081"/>
      <c r="C3" s="1081"/>
      <c r="D3" s="1081"/>
      <c r="E3" s="1081"/>
      <c r="F3" s="1081"/>
      <c r="G3" s="1081"/>
      <c r="H3" s="1081"/>
      <c r="I3" s="1081"/>
      <c r="J3" s="1081"/>
      <c r="K3" s="1081"/>
      <c r="L3" s="1081"/>
      <c r="M3" s="1081"/>
      <c r="N3" s="1081"/>
      <c r="O3" s="1081"/>
      <c r="P3" s="1081"/>
      <c r="Q3" s="1081"/>
      <c r="R3" s="1081"/>
      <c r="S3" s="1081"/>
      <c r="T3" s="1081"/>
    </row>
    <row r="4" spans="1:21" s="230" customFormat="1" ht="22.05" customHeight="1" x14ac:dyDescent="0.25">
      <c r="A4" s="930" t="s">
        <v>1798</v>
      </c>
      <c r="B4" s="930"/>
      <c r="C4" s="930"/>
      <c r="D4" s="930"/>
      <c r="E4" s="930"/>
      <c r="F4" s="930"/>
      <c r="G4" s="930"/>
      <c r="H4" s="930"/>
      <c r="I4" s="930"/>
      <c r="J4" s="930"/>
      <c r="K4" s="930"/>
      <c r="L4" s="930"/>
      <c r="M4" s="930"/>
      <c r="N4" s="930"/>
      <c r="O4" s="930"/>
      <c r="P4" s="930"/>
      <c r="Q4" s="930"/>
      <c r="R4" s="930"/>
      <c r="S4" s="930"/>
      <c r="T4" s="930"/>
    </row>
    <row r="5" spans="1:21" s="228" customFormat="1" ht="12" customHeight="1" x14ac:dyDescent="0.2">
      <c r="A5" s="1081" t="s">
        <v>1534</v>
      </c>
      <c r="B5" s="1081"/>
      <c r="C5" s="1081"/>
      <c r="D5" s="1081"/>
      <c r="E5" s="1081"/>
      <c r="F5" s="1081"/>
      <c r="G5" s="1081"/>
      <c r="H5" s="1081"/>
      <c r="I5" s="1081"/>
      <c r="J5" s="1081"/>
      <c r="K5" s="1081"/>
      <c r="L5" s="1081"/>
      <c r="M5" s="1081"/>
      <c r="N5" s="1081"/>
      <c r="O5" s="1081"/>
      <c r="P5" s="1081"/>
      <c r="Q5" s="1081"/>
      <c r="R5" s="1081"/>
      <c r="S5" s="1081"/>
      <c r="T5" s="1081"/>
    </row>
    <row r="6" spans="1:21" s="228" customFormat="1" ht="12" customHeight="1" x14ac:dyDescent="0.2">
      <c r="A6" s="1078"/>
      <c r="B6" s="1078"/>
      <c r="C6" s="1078"/>
      <c r="D6" s="1078"/>
      <c r="E6" s="1078"/>
      <c r="F6" s="1078"/>
      <c r="G6" s="1078"/>
      <c r="H6" s="1078"/>
      <c r="I6" s="1078"/>
      <c r="J6" s="1078"/>
      <c r="K6" s="1078"/>
      <c r="L6" s="1078"/>
      <c r="M6" s="1078"/>
      <c r="N6" s="1078"/>
      <c r="O6" s="1078"/>
      <c r="P6" s="1078"/>
      <c r="Q6" s="1078"/>
      <c r="R6" s="1078"/>
      <c r="S6" s="1078"/>
      <c r="T6" s="1078"/>
    </row>
    <row r="7" spans="1:21" s="240" customFormat="1" ht="16.05" customHeight="1" x14ac:dyDescent="0.3">
      <c r="A7" s="244"/>
      <c r="B7" s="241">
        <v>2006</v>
      </c>
      <c r="C7" s="241">
        <v>2007</v>
      </c>
      <c r="D7" s="241">
        <v>2008</v>
      </c>
      <c r="E7" s="241">
        <v>2009</v>
      </c>
      <c r="F7" s="241">
        <v>2010</v>
      </c>
      <c r="G7" s="241">
        <v>2011</v>
      </c>
      <c r="H7" s="241">
        <v>2012</v>
      </c>
      <c r="I7" s="241">
        <v>2013</v>
      </c>
      <c r="J7" s="241">
        <v>2014</v>
      </c>
      <c r="K7" s="241">
        <v>2015</v>
      </c>
      <c r="L7" s="241">
        <v>2016</v>
      </c>
      <c r="M7" s="241">
        <v>2017</v>
      </c>
      <c r="N7" s="241">
        <v>2018</v>
      </c>
      <c r="O7" s="241">
        <v>2019</v>
      </c>
      <c r="P7" s="241">
        <v>2020</v>
      </c>
      <c r="Q7" s="241">
        <v>2021</v>
      </c>
      <c r="R7" s="242">
        <v>2022</v>
      </c>
      <c r="S7" s="263">
        <v>2023</v>
      </c>
      <c r="T7" s="595"/>
      <c r="U7" s="243"/>
    </row>
    <row r="8" spans="1:21" s="240" customFormat="1" ht="12.45" customHeight="1" x14ac:dyDescent="0.3">
      <c r="A8" s="569"/>
      <c r="B8" s="570"/>
      <c r="C8" s="570"/>
      <c r="D8" s="570"/>
      <c r="E8" s="570"/>
      <c r="F8" s="570"/>
      <c r="G8" s="570"/>
      <c r="H8" s="570"/>
      <c r="I8" s="570"/>
      <c r="J8" s="570"/>
      <c r="K8" s="570"/>
      <c r="L8" s="570"/>
      <c r="M8" s="570"/>
      <c r="N8" s="570"/>
      <c r="O8" s="570"/>
      <c r="P8" s="570"/>
      <c r="Q8" s="570"/>
      <c r="R8" s="571"/>
      <c r="S8" s="571"/>
      <c r="T8" s="596"/>
      <c r="U8" s="243"/>
    </row>
    <row r="9" spans="1:21" s="192" customFormat="1" ht="12.45" customHeight="1" x14ac:dyDescent="0.25">
      <c r="A9" s="572" t="s">
        <v>1992</v>
      </c>
      <c r="B9" s="519">
        <v>63.5</v>
      </c>
      <c r="C9" s="519">
        <v>59.2</v>
      </c>
      <c r="D9" s="519">
        <v>58.5</v>
      </c>
      <c r="E9" s="519">
        <v>53.2</v>
      </c>
      <c r="F9" s="519">
        <v>57.2</v>
      </c>
      <c r="G9" s="519">
        <v>57.5</v>
      </c>
      <c r="H9" s="519">
        <v>58.1</v>
      </c>
      <c r="I9" s="519">
        <v>61.7</v>
      </c>
      <c r="J9" s="519">
        <v>63</v>
      </c>
      <c r="K9" s="519">
        <v>63.7</v>
      </c>
      <c r="L9" s="519">
        <v>64.5</v>
      </c>
      <c r="M9" s="519">
        <v>61.3</v>
      </c>
      <c r="N9" s="519">
        <v>64.5</v>
      </c>
      <c r="O9" s="519">
        <v>65.400000000000006</v>
      </c>
      <c r="P9" s="519">
        <v>68.2</v>
      </c>
      <c r="Q9" s="519">
        <v>72</v>
      </c>
      <c r="R9" s="519">
        <v>71.8</v>
      </c>
      <c r="S9" s="519">
        <v>71.2</v>
      </c>
      <c r="T9" s="596" t="s">
        <v>1542</v>
      </c>
      <c r="U9" s="197"/>
    </row>
    <row r="10" spans="1:21" s="192" customFormat="1" ht="12.45" customHeight="1" x14ac:dyDescent="0.25">
      <c r="A10" s="569" t="s">
        <v>1566</v>
      </c>
      <c r="B10" s="519">
        <v>36.5</v>
      </c>
      <c r="C10" s="519">
        <v>40.799999999999997</v>
      </c>
      <c r="D10" s="519">
        <v>41.5</v>
      </c>
      <c r="E10" s="519">
        <v>46.8</v>
      </c>
      <c r="F10" s="519">
        <v>42.8</v>
      </c>
      <c r="G10" s="519">
        <v>42.5</v>
      </c>
      <c r="H10" s="519">
        <v>41.9</v>
      </c>
      <c r="I10" s="519">
        <v>38.299999999999997</v>
      </c>
      <c r="J10" s="519">
        <v>37</v>
      </c>
      <c r="K10" s="519">
        <v>36.299999999999997</v>
      </c>
      <c r="L10" s="519">
        <v>35.5</v>
      </c>
      <c r="M10" s="519">
        <v>38.700000000000003</v>
      </c>
      <c r="N10" s="519">
        <v>35.5</v>
      </c>
      <c r="O10" s="519">
        <v>34.6</v>
      </c>
      <c r="P10" s="519">
        <v>31.8</v>
      </c>
      <c r="Q10" s="519">
        <v>28</v>
      </c>
      <c r="R10" s="519">
        <v>28.2</v>
      </c>
      <c r="S10" s="519">
        <v>28.8</v>
      </c>
      <c r="T10" s="596" t="s">
        <v>1541</v>
      </c>
      <c r="U10" s="197"/>
    </row>
    <row r="11" spans="1:21" s="192" customFormat="1" ht="12.45" customHeight="1" x14ac:dyDescent="0.25">
      <c r="A11" s="573"/>
      <c r="B11" s="574"/>
      <c r="C11" s="574"/>
      <c r="D11" s="574"/>
      <c r="E11" s="574"/>
      <c r="F11" s="574"/>
      <c r="G11" s="574"/>
      <c r="H11" s="574"/>
      <c r="I11" s="574"/>
      <c r="J11" s="574"/>
      <c r="K11" s="574"/>
      <c r="L11" s="574"/>
      <c r="M11" s="574"/>
      <c r="N11" s="574"/>
      <c r="O11" s="574"/>
      <c r="P11" s="574"/>
      <c r="Q11" s="574"/>
      <c r="R11" s="574"/>
      <c r="S11" s="574"/>
      <c r="T11" s="597"/>
      <c r="U11" s="197"/>
    </row>
    <row r="12" spans="1:21" ht="12.45" customHeight="1" x14ac:dyDescent="0.3">
      <c r="A12" s="572" t="s">
        <v>1568</v>
      </c>
      <c r="B12" s="518">
        <v>100</v>
      </c>
      <c r="C12" s="518">
        <v>100</v>
      </c>
      <c r="D12" s="518">
        <v>100</v>
      </c>
      <c r="E12" s="518">
        <v>100</v>
      </c>
      <c r="F12" s="518">
        <v>100</v>
      </c>
      <c r="G12" s="518">
        <v>100</v>
      </c>
      <c r="H12" s="518">
        <v>100</v>
      </c>
      <c r="I12" s="518">
        <v>100</v>
      </c>
      <c r="J12" s="518">
        <v>100</v>
      </c>
      <c r="K12" s="518">
        <v>100</v>
      </c>
      <c r="L12" s="518">
        <v>100</v>
      </c>
      <c r="M12" s="518">
        <v>100</v>
      </c>
      <c r="N12" s="518">
        <v>100</v>
      </c>
      <c r="O12" s="518">
        <v>100</v>
      </c>
      <c r="P12" s="518">
        <v>100</v>
      </c>
      <c r="Q12" s="518">
        <v>100</v>
      </c>
      <c r="R12" s="518">
        <v>100</v>
      </c>
      <c r="S12" s="518">
        <v>100</v>
      </c>
      <c r="T12" s="598" t="s">
        <v>1567</v>
      </c>
      <c r="U12" s="196"/>
    </row>
    <row r="13" spans="1:21" ht="12.45" customHeight="1" x14ac:dyDescent="0.3">
      <c r="A13" s="575"/>
      <c r="B13" s="574"/>
      <c r="C13" s="574"/>
      <c r="D13" s="574"/>
      <c r="E13" s="574"/>
      <c r="F13" s="574"/>
      <c r="G13" s="574"/>
      <c r="H13" s="574"/>
      <c r="I13" s="574"/>
      <c r="J13" s="574"/>
      <c r="K13" s="574"/>
      <c r="L13" s="574"/>
      <c r="M13" s="574"/>
      <c r="N13" s="574"/>
      <c r="O13" s="574"/>
      <c r="P13" s="574"/>
      <c r="Q13" s="574"/>
      <c r="R13" s="574"/>
      <c r="S13" s="574"/>
      <c r="T13" s="599"/>
      <c r="U13" s="196"/>
    </row>
    <row r="14" spans="1:21" ht="12.45" customHeight="1" x14ac:dyDescent="0.3">
      <c r="A14" s="572" t="s">
        <v>1571</v>
      </c>
      <c r="B14" s="519">
        <v>29.3</v>
      </c>
      <c r="C14" s="519">
        <v>30.5</v>
      </c>
      <c r="D14" s="519">
        <v>27.3</v>
      </c>
      <c r="E14" s="519">
        <v>19</v>
      </c>
      <c r="F14" s="519">
        <v>21.5</v>
      </c>
      <c r="G14" s="519">
        <v>23.6</v>
      </c>
      <c r="H14" s="519">
        <v>24.9</v>
      </c>
      <c r="I14" s="519">
        <v>24.6</v>
      </c>
      <c r="J14" s="519">
        <v>24.8</v>
      </c>
      <c r="K14" s="519">
        <v>23.7</v>
      </c>
      <c r="L14" s="519">
        <v>21.6</v>
      </c>
      <c r="M14" s="519">
        <v>19.7</v>
      </c>
      <c r="N14" s="519">
        <v>18.2</v>
      </c>
      <c r="O14" s="519">
        <v>19.8</v>
      </c>
      <c r="P14" s="519">
        <v>18.399999999999999</v>
      </c>
      <c r="Q14" s="519">
        <v>17.899999999999999</v>
      </c>
      <c r="R14" s="519">
        <v>14.7</v>
      </c>
      <c r="S14" s="519">
        <v>9.1</v>
      </c>
      <c r="T14" s="598" t="s">
        <v>1569</v>
      </c>
      <c r="U14" s="196"/>
    </row>
    <row r="15" spans="1:21" ht="12.45" customHeight="1" x14ac:dyDescent="0.3">
      <c r="A15" s="572" t="s">
        <v>1572</v>
      </c>
      <c r="B15" s="519">
        <v>70.7</v>
      </c>
      <c r="C15" s="519">
        <v>69.5</v>
      </c>
      <c r="D15" s="519">
        <v>72.7</v>
      </c>
      <c r="E15" s="519">
        <v>81</v>
      </c>
      <c r="F15" s="519">
        <v>78.5</v>
      </c>
      <c r="G15" s="519">
        <v>76.400000000000006</v>
      </c>
      <c r="H15" s="519">
        <v>75.099999999999994</v>
      </c>
      <c r="I15" s="519">
        <v>75.400000000000006</v>
      </c>
      <c r="J15" s="519">
        <v>75.2</v>
      </c>
      <c r="K15" s="519">
        <v>76.3</v>
      </c>
      <c r="L15" s="519">
        <v>78.400000000000006</v>
      </c>
      <c r="M15" s="519">
        <v>80.3</v>
      </c>
      <c r="N15" s="519">
        <v>81.8</v>
      </c>
      <c r="O15" s="519">
        <v>80.2</v>
      </c>
      <c r="P15" s="519">
        <v>81.599999999999994</v>
      </c>
      <c r="Q15" s="519">
        <v>82.1</v>
      </c>
      <c r="R15" s="519">
        <v>85.3</v>
      </c>
      <c r="S15" s="519">
        <v>90.9</v>
      </c>
      <c r="T15" s="598" t="s">
        <v>1570</v>
      </c>
      <c r="U15" s="196"/>
    </row>
    <row r="16" spans="1:21" ht="12.45" customHeight="1" x14ac:dyDescent="0.3">
      <c r="A16" s="575"/>
      <c r="B16" s="574"/>
      <c r="C16" s="574"/>
      <c r="D16" s="574"/>
      <c r="E16" s="574"/>
      <c r="F16" s="574"/>
      <c r="G16" s="574"/>
      <c r="H16" s="574"/>
      <c r="I16" s="574"/>
      <c r="J16" s="574"/>
      <c r="K16" s="574"/>
      <c r="L16" s="574"/>
      <c r="M16" s="574"/>
      <c r="N16" s="574"/>
      <c r="O16" s="574"/>
      <c r="P16" s="574"/>
      <c r="Q16" s="574"/>
      <c r="R16" s="574"/>
      <c r="S16" s="574"/>
      <c r="T16" s="599"/>
      <c r="U16" s="196"/>
    </row>
    <row r="17" spans="1:21" ht="12.45" customHeight="1" x14ac:dyDescent="0.3">
      <c r="A17" s="572" t="s">
        <v>1575</v>
      </c>
      <c r="B17" s="519">
        <v>42.1</v>
      </c>
      <c r="C17" s="519">
        <v>40.5</v>
      </c>
      <c r="D17" s="519">
        <v>39.9</v>
      </c>
      <c r="E17" s="519">
        <v>31.9</v>
      </c>
      <c r="F17" s="519">
        <v>35.299999999999997</v>
      </c>
      <c r="G17" s="519">
        <v>32.200000000000003</v>
      </c>
      <c r="H17" s="519">
        <v>38.6</v>
      </c>
      <c r="I17" s="519">
        <v>36.9</v>
      </c>
      <c r="J17" s="519">
        <v>39.700000000000003</v>
      </c>
      <c r="K17" s="519">
        <v>39.299999999999997</v>
      </c>
      <c r="L17" s="519">
        <v>39.1</v>
      </c>
      <c r="M17" s="519">
        <v>38.700000000000003</v>
      </c>
      <c r="N17" s="519">
        <v>34.799999999999997</v>
      </c>
      <c r="O17" s="519">
        <v>34.5</v>
      </c>
      <c r="P17" s="519">
        <v>31.5</v>
      </c>
      <c r="Q17" s="519">
        <v>36.1</v>
      </c>
      <c r="R17" s="519">
        <v>34.5</v>
      </c>
      <c r="S17" s="519">
        <v>30.3</v>
      </c>
      <c r="T17" s="598" t="s">
        <v>1573</v>
      </c>
      <c r="U17" s="196"/>
    </row>
    <row r="18" spans="1:21" ht="12.45" customHeight="1" x14ac:dyDescent="0.3">
      <c r="A18" s="572" t="s">
        <v>1576</v>
      </c>
      <c r="B18" s="519">
        <v>57.9</v>
      </c>
      <c r="C18" s="519">
        <v>59.5</v>
      </c>
      <c r="D18" s="519">
        <v>60.1</v>
      </c>
      <c r="E18" s="519">
        <v>68.099999999999994</v>
      </c>
      <c r="F18" s="519">
        <v>64.7</v>
      </c>
      <c r="G18" s="519">
        <v>67.8</v>
      </c>
      <c r="H18" s="519">
        <v>61.4</v>
      </c>
      <c r="I18" s="519">
        <v>63.1</v>
      </c>
      <c r="J18" s="519">
        <v>60.3</v>
      </c>
      <c r="K18" s="519">
        <v>60.7</v>
      </c>
      <c r="L18" s="519">
        <v>60.9</v>
      </c>
      <c r="M18" s="519">
        <v>61.3</v>
      </c>
      <c r="N18" s="519">
        <v>65.2</v>
      </c>
      <c r="O18" s="519">
        <v>65.5</v>
      </c>
      <c r="P18" s="519">
        <v>68.5</v>
      </c>
      <c r="Q18" s="519">
        <v>63.9</v>
      </c>
      <c r="R18" s="519">
        <v>65.5</v>
      </c>
      <c r="S18" s="519">
        <v>69.7</v>
      </c>
      <c r="T18" s="598" t="s">
        <v>1574</v>
      </c>
      <c r="U18" s="196"/>
    </row>
    <row r="19" spans="1:21" ht="12.45" customHeight="1" x14ac:dyDescent="0.25">
      <c r="A19" s="576"/>
      <c r="B19" s="574"/>
      <c r="C19" s="574"/>
      <c r="D19" s="574"/>
      <c r="E19" s="574"/>
      <c r="F19" s="574"/>
      <c r="G19" s="574"/>
      <c r="H19" s="574"/>
      <c r="I19" s="574"/>
      <c r="J19" s="574"/>
      <c r="K19" s="574"/>
      <c r="L19" s="574"/>
      <c r="M19" s="574"/>
      <c r="N19" s="574"/>
      <c r="O19" s="574"/>
      <c r="P19" s="574"/>
      <c r="Q19" s="574"/>
      <c r="R19" s="574"/>
      <c r="S19" s="574"/>
      <c r="T19" s="600"/>
    </row>
    <row r="20" spans="1:21" ht="12.45" customHeight="1" x14ac:dyDescent="0.25">
      <c r="A20" s="577" t="s">
        <v>1579</v>
      </c>
      <c r="B20" s="519">
        <v>3.1</v>
      </c>
      <c r="C20" s="519">
        <v>2.8</v>
      </c>
      <c r="D20" s="519">
        <v>3</v>
      </c>
      <c r="E20" s="519">
        <v>2.1</v>
      </c>
      <c r="F20" s="519">
        <v>0.9</v>
      </c>
      <c r="G20" s="519">
        <v>0.8</v>
      </c>
      <c r="H20" s="519">
        <v>2</v>
      </c>
      <c r="I20" s="519">
        <v>2.6</v>
      </c>
      <c r="J20" s="519">
        <v>2.1</v>
      </c>
      <c r="K20" s="519">
        <v>2.6</v>
      </c>
      <c r="L20" s="519">
        <v>1.7</v>
      </c>
      <c r="M20" s="519">
        <v>3.3</v>
      </c>
      <c r="N20" s="519">
        <v>3.5</v>
      </c>
      <c r="O20" s="519">
        <v>3.4</v>
      </c>
      <c r="P20" s="519">
        <v>3.2</v>
      </c>
      <c r="Q20" s="519">
        <v>3.6</v>
      </c>
      <c r="R20" s="519">
        <v>3.7</v>
      </c>
      <c r="S20" s="519">
        <v>3.7</v>
      </c>
      <c r="T20" s="601" t="s">
        <v>1540</v>
      </c>
    </row>
    <row r="21" spans="1:21" ht="12.45" customHeight="1" x14ac:dyDescent="0.25">
      <c r="A21" s="577" t="s">
        <v>1580</v>
      </c>
      <c r="B21" s="519">
        <v>96.9</v>
      </c>
      <c r="C21" s="519">
        <v>97.2</v>
      </c>
      <c r="D21" s="519">
        <v>97</v>
      </c>
      <c r="E21" s="519">
        <v>97.9</v>
      </c>
      <c r="F21" s="519">
        <v>99.1</v>
      </c>
      <c r="G21" s="519">
        <v>99.2</v>
      </c>
      <c r="H21" s="519">
        <v>98</v>
      </c>
      <c r="I21" s="519">
        <v>97.4</v>
      </c>
      <c r="J21" s="519">
        <v>97.9</v>
      </c>
      <c r="K21" s="519">
        <v>97.4</v>
      </c>
      <c r="L21" s="519">
        <v>98.3</v>
      </c>
      <c r="M21" s="519">
        <v>96.7</v>
      </c>
      <c r="N21" s="519">
        <v>96.5</v>
      </c>
      <c r="O21" s="519">
        <v>96.6</v>
      </c>
      <c r="P21" s="519">
        <v>96.8</v>
      </c>
      <c r="Q21" s="519">
        <v>96.4</v>
      </c>
      <c r="R21" s="519">
        <v>96.3</v>
      </c>
      <c r="S21" s="519">
        <v>96.3</v>
      </c>
      <c r="T21" s="601" t="s">
        <v>1539</v>
      </c>
    </row>
    <row r="22" spans="1:21" ht="12.45" customHeight="1" x14ac:dyDescent="0.25">
      <c r="A22" s="578"/>
      <c r="B22" s="574"/>
      <c r="C22" s="574"/>
      <c r="D22" s="574"/>
      <c r="E22" s="574"/>
      <c r="F22" s="574"/>
      <c r="G22" s="574"/>
      <c r="H22" s="574"/>
      <c r="I22" s="574"/>
      <c r="J22" s="574"/>
      <c r="K22" s="574"/>
      <c r="L22" s="574"/>
      <c r="M22" s="574"/>
      <c r="N22" s="574"/>
      <c r="O22" s="574"/>
      <c r="P22" s="574"/>
      <c r="Q22" s="574"/>
      <c r="R22" s="574"/>
      <c r="S22" s="574"/>
      <c r="T22" s="602"/>
    </row>
    <row r="23" spans="1:21" ht="12.45" customHeight="1" x14ac:dyDescent="0.25">
      <c r="A23" s="578" t="s">
        <v>1577</v>
      </c>
      <c r="B23" s="519">
        <v>91.1</v>
      </c>
      <c r="C23" s="519">
        <v>91.6</v>
      </c>
      <c r="D23" s="519">
        <v>91.6</v>
      </c>
      <c r="E23" s="519">
        <v>92.5</v>
      </c>
      <c r="F23" s="519">
        <v>92.1</v>
      </c>
      <c r="G23" s="519">
        <v>92.2</v>
      </c>
      <c r="H23" s="519">
        <v>90.7</v>
      </c>
      <c r="I23" s="519">
        <v>91.3</v>
      </c>
      <c r="J23" s="519">
        <v>91.8</v>
      </c>
      <c r="K23" s="519">
        <v>92.2</v>
      </c>
      <c r="L23" s="519">
        <v>92.5</v>
      </c>
      <c r="M23" s="519">
        <v>93.2</v>
      </c>
      <c r="N23" s="519">
        <v>92.4</v>
      </c>
      <c r="O23" s="519">
        <v>91.5</v>
      </c>
      <c r="P23" s="519">
        <v>90.2</v>
      </c>
      <c r="Q23" s="519">
        <v>91.8</v>
      </c>
      <c r="R23" s="519">
        <v>92.9</v>
      </c>
      <c r="S23" s="519">
        <v>88.6</v>
      </c>
      <c r="T23" s="602" t="s">
        <v>1538</v>
      </c>
    </row>
    <row r="24" spans="1:21" ht="12.45" customHeight="1" x14ac:dyDescent="0.25">
      <c r="A24" s="578" t="s">
        <v>1578</v>
      </c>
      <c r="B24" s="519">
        <v>8.9</v>
      </c>
      <c r="C24" s="519">
        <v>8.4</v>
      </c>
      <c r="D24" s="519">
        <v>8.4</v>
      </c>
      <c r="E24" s="519">
        <v>7.5</v>
      </c>
      <c r="F24" s="519">
        <v>7.9</v>
      </c>
      <c r="G24" s="519">
        <v>7.8</v>
      </c>
      <c r="H24" s="519">
        <v>9.3000000000000007</v>
      </c>
      <c r="I24" s="519">
        <v>8.6999999999999993</v>
      </c>
      <c r="J24" s="519">
        <v>8.1999999999999993</v>
      </c>
      <c r="K24" s="519">
        <v>7.8</v>
      </c>
      <c r="L24" s="519">
        <v>7.5</v>
      </c>
      <c r="M24" s="519">
        <v>6.8</v>
      </c>
      <c r="N24" s="519">
        <v>7.6</v>
      </c>
      <c r="O24" s="519">
        <v>8.5</v>
      </c>
      <c r="P24" s="519">
        <v>9.8000000000000007</v>
      </c>
      <c r="Q24" s="519">
        <v>8.1999999999999993</v>
      </c>
      <c r="R24" s="519">
        <v>7.1</v>
      </c>
      <c r="S24" s="519">
        <v>11.4</v>
      </c>
      <c r="T24" s="602" t="s">
        <v>1537</v>
      </c>
    </row>
    <row r="25" spans="1:21" ht="12.45" customHeight="1" x14ac:dyDescent="0.25">
      <c r="A25" s="578"/>
      <c r="B25" s="574"/>
      <c r="C25" s="574"/>
      <c r="D25" s="574"/>
      <c r="E25" s="574"/>
      <c r="F25" s="574"/>
      <c r="G25" s="574"/>
      <c r="H25" s="574"/>
      <c r="I25" s="574"/>
      <c r="J25" s="574"/>
      <c r="K25" s="574"/>
      <c r="L25" s="574"/>
      <c r="M25" s="574"/>
      <c r="N25" s="574"/>
      <c r="O25" s="574"/>
      <c r="P25" s="574"/>
      <c r="Q25" s="574"/>
      <c r="R25" s="574"/>
      <c r="S25" s="574"/>
      <c r="T25" s="602"/>
    </row>
    <row r="26" spans="1:21" ht="12.45" customHeight="1" x14ac:dyDescent="0.25">
      <c r="A26" s="578" t="s">
        <v>1581</v>
      </c>
      <c r="B26" s="518">
        <v>100</v>
      </c>
      <c r="C26" s="518">
        <v>100</v>
      </c>
      <c r="D26" s="518">
        <v>100</v>
      </c>
      <c r="E26" s="518">
        <v>100</v>
      </c>
      <c r="F26" s="518">
        <v>100</v>
      </c>
      <c r="G26" s="518">
        <v>100</v>
      </c>
      <c r="H26" s="518">
        <v>100</v>
      </c>
      <c r="I26" s="518">
        <v>100</v>
      </c>
      <c r="J26" s="518">
        <v>100</v>
      </c>
      <c r="K26" s="518">
        <v>100</v>
      </c>
      <c r="L26" s="518">
        <v>100</v>
      </c>
      <c r="M26" s="519">
        <v>100</v>
      </c>
      <c r="N26" s="519">
        <v>100</v>
      </c>
      <c r="O26" s="519">
        <v>100</v>
      </c>
      <c r="P26" s="518">
        <v>100</v>
      </c>
      <c r="Q26" s="518">
        <v>100</v>
      </c>
      <c r="R26" s="518">
        <v>100</v>
      </c>
      <c r="S26" s="518">
        <v>100</v>
      </c>
      <c r="T26" s="602" t="s">
        <v>1536</v>
      </c>
    </row>
    <row r="27" spans="1:21" ht="12.45" customHeight="1" x14ac:dyDescent="0.25">
      <c r="A27" s="564"/>
      <c r="B27" s="564"/>
      <c r="C27" s="564"/>
      <c r="D27" s="564"/>
      <c r="E27" s="564"/>
      <c r="F27" s="564"/>
      <c r="G27" s="564"/>
      <c r="H27" s="564"/>
      <c r="I27" s="564"/>
      <c r="J27" s="564"/>
      <c r="K27" s="564"/>
      <c r="L27" s="564"/>
      <c r="M27" s="564"/>
      <c r="N27" s="564"/>
      <c r="O27" s="564"/>
      <c r="P27" s="564"/>
      <c r="Q27" s="564"/>
      <c r="R27" s="564"/>
      <c r="S27" s="564"/>
      <c r="T27" s="603"/>
    </row>
    <row r="28" spans="1:21" s="300" customFormat="1" ht="12.45" customHeight="1" x14ac:dyDescent="0.15">
      <c r="A28" s="1019" t="s">
        <v>1260</v>
      </c>
      <c r="B28" s="1019"/>
      <c r="C28" s="1019"/>
      <c r="D28" s="1019"/>
      <c r="E28" s="1019"/>
      <c r="G28" s="359"/>
      <c r="R28" s="1093" t="s">
        <v>1261</v>
      </c>
      <c r="S28" s="1093"/>
      <c r="T28" s="1093"/>
    </row>
  </sheetData>
  <mergeCells count="8">
    <mergeCell ref="A1:S1"/>
    <mergeCell ref="A6:T6"/>
    <mergeCell ref="A28:E28"/>
    <mergeCell ref="R28:T28"/>
    <mergeCell ref="A2:T2"/>
    <mergeCell ref="A3:T3"/>
    <mergeCell ref="A4:T4"/>
    <mergeCell ref="A5:T5"/>
  </mergeCells>
  <hyperlinks>
    <hyperlink ref="T1" location="'Inhaltsverzeichnis - Indice'!A1" display="Inhaltsverzeichnis / Indice" xr:uid="{00000000-0004-0000-3C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163B-8036-40EE-B5A2-1EA2D15B52A2}">
  <dimension ref="A1:P40"/>
  <sheetViews>
    <sheetView zoomScale="120" zoomScaleNormal="120" workbookViewId="0">
      <selection sqref="A1:XFD1"/>
    </sheetView>
  </sheetViews>
  <sheetFormatPr baseColWidth="10" defaultColWidth="11.5546875" defaultRowHeight="13.2" x14ac:dyDescent="0.25"/>
  <cols>
    <col min="1" max="1" width="11.44140625" style="191" customWidth="1"/>
    <col min="2" max="2" width="23.109375" style="191" bestFit="1" customWidth="1"/>
    <col min="3" max="3" width="13.33203125" style="191" customWidth="1"/>
    <col min="4" max="4" width="14.109375" style="191" customWidth="1"/>
    <col min="5" max="5" width="15.44140625" style="191" customWidth="1"/>
    <col min="6" max="6" width="15.6640625" style="191" customWidth="1"/>
    <col min="7" max="7" width="13.6640625" style="191" customWidth="1"/>
    <col min="8" max="8" width="14.5546875" style="191" customWidth="1"/>
    <col min="9" max="9" width="12.88671875" style="191" customWidth="1"/>
    <col min="10" max="10" width="11.88671875" style="191" customWidth="1"/>
    <col min="11" max="11" width="14.109375" style="191" customWidth="1"/>
    <col min="12" max="12" width="12.5546875" style="191" customWidth="1"/>
    <col min="13" max="13" width="12.6640625" style="191" customWidth="1"/>
    <col min="14" max="14" width="15.109375" style="191" customWidth="1"/>
    <col min="15" max="17" width="14.109375" style="191" customWidth="1"/>
    <col min="18" max="21" width="15" style="191" customWidth="1"/>
    <col min="22" max="22" width="14.88671875" style="191" customWidth="1"/>
    <col min="23" max="23" width="14.88671875" style="191" bestFit="1" customWidth="1"/>
    <col min="24" max="24" width="13.44140625" style="191" customWidth="1"/>
    <col min="25" max="25" width="12.6640625" style="191" bestFit="1" customWidth="1"/>
    <col min="26" max="26" width="13" style="191" bestFit="1" customWidth="1"/>
    <col min="27" max="260" width="9.109375" style="191" customWidth="1"/>
    <col min="261" max="16384" width="11.5546875" style="191"/>
  </cols>
  <sheetData>
    <row r="1" spans="1:15" ht="12" customHeight="1" x14ac:dyDescent="0.25">
      <c r="A1" s="968"/>
      <c r="B1" s="968"/>
      <c r="C1" s="968"/>
      <c r="D1" s="968"/>
      <c r="E1" s="968"/>
      <c r="F1" s="968"/>
      <c r="G1" s="844" t="s">
        <v>1614</v>
      </c>
      <c r="H1" s="844"/>
      <c r="I1" s="212"/>
      <c r="J1" s="212"/>
      <c r="K1" s="212"/>
      <c r="L1" s="212"/>
      <c r="M1" s="212"/>
      <c r="N1" s="844"/>
      <c r="O1" s="844"/>
    </row>
    <row r="2" spans="1:15" x14ac:dyDescent="0.25">
      <c r="A2" s="1094"/>
      <c r="B2" s="1094"/>
      <c r="C2" s="1094"/>
      <c r="D2" s="1094"/>
      <c r="E2" s="1094"/>
      <c r="F2" s="1094"/>
      <c r="G2" s="1094"/>
      <c r="H2" s="1094"/>
    </row>
    <row r="27" spans="9:16" x14ac:dyDescent="0.25">
      <c r="I27" s="277"/>
      <c r="J27" s="277"/>
      <c r="K27" s="277"/>
      <c r="L27" s="277"/>
      <c r="M27" s="277"/>
      <c r="N27" s="277"/>
      <c r="O27" s="277"/>
      <c r="P27" s="277"/>
    </row>
    <row r="28" spans="9:16" x14ac:dyDescent="0.25">
      <c r="I28" s="277"/>
      <c r="J28" s="277"/>
      <c r="K28" s="277"/>
      <c r="L28" s="277"/>
      <c r="M28" s="277"/>
      <c r="N28" s="277"/>
      <c r="O28" s="277"/>
      <c r="P28" s="277"/>
    </row>
    <row r="29" spans="9:16" x14ac:dyDescent="0.25">
      <c r="I29" s="277"/>
      <c r="J29" s="277"/>
      <c r="K29" s="277"/>
      <c r="L29" s="277"/>
      <c r="M29" s="277"/>
      <c r="N29" s="277"/>
      <c r="O29" s="277"/>
      <c r="P29" s="277"/>
    </row>
    <row r="30" spans="9:16" x14ac:dyDescent="0.25">
      <c r="I30" s="277"/>
      <c r="J30" s="277"/>
      <c r="K30" s="277"/>
      <c r="L30" s="277"/>
      <c r="M30" s="277"/>
      <c r="N30" s="277"/>
      <c r="O30" s="277"/>
      <c r="P30" s="277"/>
    </row>
    <row r="31" spans="9:16" x14ac:dyDescent="0.25">
      <c r="I31" s="277"/>
      <c r="J31" s="277"/>
      <c r="K31" s="277"/>
      <c r="L31" s="277"/>
      <c r="M31" s="277"/>
      <c r="N31" s="277"/>
      <c r="O31" s="277"/>
      <c r="P31" s="277"/>
    </row>
    <row r="32" spans="9:16" x14ac:dyDescent="0.25">
      <c r="I32" s="277"/>
      <c r="J32" s="277"/>
      <c r="K32" s="277"/>
      <c r="L32" s="277"/>
      <c r="M32" s="277"/>
      <c r="N32" s="277"/>
      <c r="O32" s="277"/>
      <c r="P32" s="277"/>
    </row>
    <row r="33" spans="9:16" x14ac:dyDescent="0.25">
      <c r="I33" s="277"/>
      <c r="J33" s="277"/>
      <c r="K33" s="277"/>
      <c r="L33" s="277"/>
      <c r="M33" s="277"/>
      <c r="N33" s="277"/>
      <c r="O33" s="277"/>
      <c r="P33" s="277"/>
    </row>
    <row r="34" spans="9:16" x14ac:dyDescent="0.25">
      <c r="I34" s="277"/>
      <c r="J34" s="277"/>
      <c r="K34" s="277"/>
      <c r="L34" s="277"/>
      <c r="M34" s="277"/>
      <c r="N34" s="277"/>
      <c r="O34" s="277"/>
      <c r="P34" s="277"/>
    </row>
    <row r="35" spans="9:16" x14ac:dyDescent="0.25">
      <c r="I35" s="277"/>
      <c r="J35" s="277"/>
      <c r="K35" s="277"/>
      <c r="L35" s="277"/>
      <c r="M35" s="277"/>
      <c r="N35" s="277"/>
      <c r="O35" s="277"/>
      <c r="P35" s="277"/>
    </row>
    <row r="36" spans="9:16" x14ac:dyDescent="0.25">
      <c r="I36" s="277"/>
      <c r="J36" s="277"/>
      <c r="K36" s="277"/>
      <c r="L36" s="277"/>
      <c r="M36" s="277"/>
      <c r="N36" s="277"/>
      <c r="O36" s="277"/>
      <c r="P36" s="277"/>
    </row>
    <row r="37" spans="9:16" x14ac:dyDescent="0.25">
      <c r="I37" s="277"/>
      <c r="J37" s="277"/>
      <c r="K37" s="277"/>
      <c r="L37" s="277"/>
      <c r="M37" s="277"/>
      <c r="N37" s="277"/>
      <c r="O37" s="277"/>
      <c r="P37" s="277"/>
    </row>
    <row r="38" spans="9:16" x14ac:dyDescent="0.25">
      <c r="I38" s="277"/>
      <c r="J38" s="277"/>
      <c r="K38" s="277"/>
      <c r="L38" s="277"/>
      <c r="M38" s="277"/>
      <c r="N38" s="277"/>
      <c r="O38" s="277"/>
      <c r="P38" s="277"/>
    </row>
    <row r="39" spans="9:16" x14ac:dyDescent="0.25">
      <c r="I39" s="277"/>
      <c r="J39" s="277"/>
      <c r="K39" s="277"/>
      <c r="L39" s="277"/>
      <c r="M39" s="277"/>
      <c r="N39" s="277"/>
      <c r="O39" s="277"/>
      <c r="P39" s="277"/>
    </row>
    <row r="40" spans="9:16" x14ac:dyDescent="0.25">
      <c r="I40" s="277"/>
      <c r="J40" s="277"/>
      <c r="K40" s="277"/>
      <c r="L40" s="277"/>
      <c r="M40" s="277"/>
      <c r="N40" s="277"/>
      <c r="O40" s="277"/>
      <c r="P40" s="277"/>
    </row>
  </sheetData>
  <mergeCells count="4">
    <mergeCell ref="N1:O1"/>
    <mergeCell ref="G1:H1"/>
    <mergeCell ref="A1:F1"/>
    <mergeCell ref="A2:H2"/>
  </mergeCells>
  <hyperlinks>
    <hyperlink ref="G1" location="'Inhaltsverzeichnis - Indice'!A1" display="Inhaltsverzeichnis / Indice" xr:uid="{45B6E956-1103-4971-9F59-DD345EBB33CA}"/>
  </hyperlinks>
  <pageMargins left="0.75" right="0.75" top="1" bottom="1" header="0.4921259845" footer="0.4921259845"/>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J29"/>
  <sheetViews>
    <sheetView zoomScale="120" zoomScaleNormal="120" workbookViewId="0">
      <selection sqref="A1:H1"/>
    </sheetView>
  </sheetViews>
  <sheetFormatPr baseColWidth="10" defaultColWidth="9.33203125" defaultRowHeight="14.4" x14ac:dyDescent="0.3"/>
  <cols>
    <col min="1" max="1" width="25.6640625" customWidth="1"/>
    <col min="2" max="8" width="11.6640625" customWidth="1"/>
    <col min="9" max="9" width="29.5546875" customWidth="1"/>
  </cols>
  <sheetData>
    <row r="1" spans="1:10" s="84" customFormat="1" ht="12" customHeight="1" x14ac:dyDescent="0.2">
      <c r="A1" s="915" t="s">
        <v>1029</v>
      </c>
      <c r="B1" s="915"/>
      <c r="C1" s="915"/>
      <c r="D1" s="915"/>
      <c r="E1" s="915"/>
      <c r="F1" s="915"/>
      <c r="G1" s="915"/>
      <c r="H1" s="915"/>
      <c r="I1" s="249" t="s">
        <v>1614</v>
      </c>
    </row>
    <row r="2" spans="1:10" s="145" customFormat="1" ht="22.05" customHeight="1" x14ac:dyDescent="0.25">
      <c r="A2" s="815" t="s">
        <v>1652</v>
      </c>
      <c r="B2" s="815"/>
      <c r="C2" s="815"/>
      <c r="D2" s="815"/>
      <c r="E2" s="815"/>
      <c r="F2" s="815"/>
      <c r="G2" s="815"/>
      <c r="H2" s="815"/>
      <c r="I2" s="815"/>
    </row>
    <row r="3" spans="1:10" s="84" customFormat="1" ht="12" customHeight="1" x14ac:dyDescent="0.2">
      <c r="A3" s="915" t="s">
        <v>510</v>
      </c>
      <c r="B3" s="915"/>
      <c r="C3" s="915"/>
      <c r="D3" s="915"/>
      <c r="E3" s="915"/>
      <c r="F3" s="915"/>
      <c r="G3" s="915"/>
      <c r="H3" s="915"/>
      <c r="I3" s="915"/>
    </row>
    <row r="4" spans="1:10" s="145" customFormat="1" ht="22.05" customHeight="1" x14ac:dyDescent="0.25">
      <c r="A4" s="805" t="s">
        <v>1994</v>
      </c>
      <c r="B4" s="805"/>
      <c r="C4" s="805"/>
      <c r="D4" s="805"/>
      <c r="E4" s="805"/>
      <c r="F4" s="805"/>
      <c r="G4" s="805"/>
      <c r="H4" s="805"/>
      <c r="I4" s="805"/>
    </row>
    <row r="5" spans="1:10" s="84" customFormat="1" ht="12" customHeight="1" x14ac:dyDescent="0.2">
      <c r="A5" s="915" t="s">
        <v>1856</v>
      </c>
      <c r="B5" s="915"/>
      <c r="C5" s="915"/>
      <c r="D5" s="915"/>
      <c r="E5" s="915"/>
      <c r="F5" s="915"/>
      <c r="G5" s="915"/>
      <c r="H5" s="915"/>
      <c r="I5" s="915"/>
    </row>
    <row r="6" spans="1:10" s="84" customFormat="1" ht="12" customHeight="1" x14ac:dyDescent="0.2">
      <c r="A6" s="915"/>
      <c r="B6" s="915"/>
      <c r="C6" s="915"/>
      <c r="D6" s="915"/>
      <c r="E6" s="915"/>
      <c r="F6" s="915"/>
      <c r="G6" s="915"/>
      <c r="H6" s="915"/>
      <c r="I6" s="915"/>
    </row>
    <row r="7" spans="1:10" ht="16.05" customHeight="1" x14ac:dyDescent="0.3">
      <c r="A7" s="301" t="s">
        <v>1961</v>
      </c>
      <c r="B7" s="302">
        <v>1970</v>
      </c>
      <c r="C7" s="302">
        <v>1980</v>
      </c>
      <c r="D7" s="302">
        <v>1990</v>
      </c>
      <c r="E7" s="302">
        <v>2000</v>
      </c>
      <c r="F7" s="302">
        <v>2010</v>
      </c>
      <c r="G7" s="302">
        <v>2020</v>
      </c>
      <c r="H7" s="302">
        <v>2023</v>
      </c>
      <c r="I7" s="323" t="s">
        <v>1993</v>
      </c>
      <c r="J7" s="74"/>
    </row>
    <row r="8" spans="1:10" ht="12.45" customHeight="1" x14ac:dyDescent="0.3">
      <c r="A8" s="444"/>
      <c r="B8" s="436"/>
      <c r="C8" s="436"/>
      <c r="D8" s="436"/>
      <c r="E8" s="436"/>
      <c r="F8" s="436"/>
      <c r="G8" s="436"/>
      <c r="H8" s="436"/>
      <c r="I8" s="448"/>
      <c r="J8" s="74"/>
    </row>
    <row r="9" spans="1:10" ht="12.45" customHeight="1" x14ac:dyDescent="0.3">
      <c r="A9" s="381" t="s">
        <v>1030</v>
      </c>
      <c r="B9" s="369">
        <v>12</v>
      </c>
      <c r="C9" s="369">
        <v>20</v>
      </c>
      <c r="D9" s="369">
        <v>21</v>
      </c>
      <c r="E9" s="369">
        <v>22</v>
      </c>
      <c r="F9" s="369">
        <v>17</v>
      </c>
      <c r="G9" s="369">
        <v>16</v>
      </c>
      <c r="H9" s="369">
        <v>15</v>
      </c>
      <c r="I9" s="450" t="s">
        <v>1031</v>
      </c>
      <c r="J9" s="74"/>
    </row>
    <row r="10" spans="1:10" ht="12.45" customHeight="1" x14ac:dyDescent="0.3">
      <c r="A10" s="381" t="s">
        <v>170</v>
      </c>
      <c r="B10" s="369">
        <v>28</v>
      </c>
      <c r="C10" s="369">
        <v>28</v>
      </c>
      <c r="D10" s="369">
        <v>25</v>
      </c>
      <c r="E10" s="369">
        <v>23</v>
      </c>
      <c r="F10" s="369">
        <v>17</v>
      </c>
      <c r="G10" s="369">
        <v>16</v>
      </c>
      <c r="H10" s="369">
        <v>16</v>
      </c>
      <c r="I10" s="450" t="s">
        <v>277</v>
      </c>
      <c r="J10" s="74"/>
    </row>
    <row r="11" spans="1:10" ht="12.45" customHeight="1" x14ac:dyDescent="0.3">
      <c r="A11" s="381" t="s">
        <v>1032</v>
      </c>
      <c r="B11" s="369">
        <v>3</v>
      </c>
      <c r="C11" s="369">
        <v>5</v>
      </c>
      <c r="D11" s="369">
        <v>6</v>
      </c>
      <c r="E11" s="369">
        <v>5</v>
      </c>
      <c r="F11" s="369">
        <v>5</v>
      </c>
      <c r="G11" s="369">
        <v>2</v>
      </c>
      <c r="H11" s="369">
        <v>2</v>
      </c>
      <c r="I11" s="450" t="s">
        <v>1033</v>
      </c>
      <c r="J11" s="74"/>
    </row>
    <row r="12" spans="1:10" ht="12.45" customHeight="1" x14ac:dyDescent="0.3">
      <c r="A12" s="381" t="s">
        <v>451</v>
      </c>
      <c r="B12" s="369">
        <v>4</v>
      </c>
      <c r="C12" s="369">
        <v>7</v>
      </c>
      <c r="D12" s="369">
        <v>9</v>
      </c>
      <c r="E12" s="369">
        <v>10</v>
      </c>
      <c r="F12" s="369">
        <v>12</v>
      </c>
      <c r="G12" s="369">
        <v>12</v>
      </c>
      <c r="H12" s="369">
        <v>12</v>
      </c>
      <c r="I12" s="450" t="s">
        <v>452</v>
      </c>
      <c r="J12" s="74"/>
    </row>
    <row r="13" spans="1:10" ht="12.45" customHeight="1" x14ac:dyDescent="0.3">
      <c r="A13" s="381" t="s">
        <v>1034</v>
      </c>
      <c r="B13" s="369">
        <v>10</v>
      </c>
      <c r="C13" s="369">
        <v>13</v>
      </c>
      <c r="D13" s="369">
        <v>10</v>
      </c>
      <c r="E13" s="369">
        <v>8</v>
      </c>
      <c r="F13" s="369">
        <v>10</v>
      </c>
      <c r="G13" s="369">
        <v>10</v>
      </c>
      <c r="H13" s="369">
        <v>10</v>
      </c>
      <c r="I13" s="450" t="s">
        <v>1035</v>
      </c>
      <c r="J13" s="74"/>
    </row>
    <row r="14" spans="1:10" ht="12.45" customHeight="1" x14ac:dyDescent="0.3">
      <c r="A14" s="381" t="s">
        <v>455</v>
      </c>
      <c r="B14" s="369">
        <v>21</v>
      </c>
      <c r="C14" s="369">
        <v>25</v>
      </c>
      <c r="D14" s="369">
        <v>20</v>
      </c>
      <c r="E14" s="369">
        <v>17</v>
      </c>
      <c r="F14" s="369">
        <v>16</v>
      </c>
      <c r="G14" s="369">
        <v>16</v>
      </c>
      <c r="H14" s="369">
        <v>16</v>
      </c>
      <c r="I14" s="450" t="s">
        <v>456</v>
      </c>
      <c r="J14" s="74"/>
    </row>
    <row r="15" spans="1:10" ht="12.45" customHeight="1" x14ac:dyDescent="0.3">
      <c r="A15" s="381" t="s">
        <v>162</v>
      </c>
      <c r="B15" s="369">
        <v>5</v>
      </c>
      <c r="C15" s="369">
        <v>7</v>
      </c>
      <c r="D15" s="369">
        <v>9</v>
      </c>
      <c r="E15" s="369">
        <v>6</v>
      </c>
      <c r="F15" s="369">
        <v>4</v>
      </c>
      <c r="G15" s="369">
        <v>4</v>
      </c>
      <c r="H15" s="369">
        <v>4</v>
      </c>
      <c r="I15" s="450" t="s">
        <v>1036</v>
      </c>
      <c r="J15" s="74"/>
    </row>
    <row r="16" spans="1:10" ht="12.45" customHeight="1" x14ac:dyDescent="0.3">
      <c r="A16" s="381" t="s">
        <v>156</v>
      </c>
      <c r="B16" s="369">
        <v>5</v>
      </c>
      <c r="C16" s="369">
        <v>7</v>
      </c>
      <c r="D16" s="369">
        <v>6</v>
      </c>
      <c r="E16" s="369">
        <v>5</v>
      </c>
      <c r="F16" s="369">
        <v>3</v>
      </c>
      <c r="G16" s="369">
        <v>3</v>
      </c>
      <c r="H16" s="369">
        <v>3</v>
      </c>
      <c r="I16" s="450" t="s">
        <v>264</v>
      </c>
      <c r="J16" s="74"/>
    </row>
    <row r="17" spans="1:10" ht="12.45" customHeight="1" x14ac:dyDescent="0.3">
      <c r="A17" s="381" t="s">
        <v>1037</v>
      </c>
      <c r="B17" s="369">
        <v>17</v>
      </c>
      <c r="C17" s="369">
        <v>30</v>
      </c>
      <c r="D17" s="369">
        <v>30</v>
      </c>
      <c r="E17" s="369">
        <v>29</v>
      </c>
      <c r="F17" s="369">
        <v>30</v>
      </c>
      <c r="G17" s="369">
        <v>27</v>
      </c>
      <c r="H17" s="369">
        <v>26</v>
      </c>
      <c r="I17" s="450" t="s">
        <v>1038</v>
      </c>
      <c r="J17" s="74"/>
    </row>
    <row r="18" spans="1:10" ht="12.45" customHeight="1" x14ac:dyDescent="0.3">
      <c r="A18" s="381" t="s">
        <v>1039</v>
      </c>
      <c r="B18" s="369">
        <v>86</v>
      </c>
      <c r="C18" s="369">
        <v>80</v>
      </c>
      <c r="D18" s="369">
        <v>80</v>
      </c>
      <c r="E18" s="369">
        <v>77</v>
      </c>
      <c r="F18" s="369">
        <v>78</v>
      </c>
      <c r="G18" s="369">
        <v>74</v>
      </c>
      <c r="H18" s="369">
        <v>75</v>
      </c>
      <c r="I18" s="450" t="s">
        <v>1040</v>
      </c>
      <c r="J18" s="74"/>
    </row>
    <row r="19" spans="1:10" ht="12.45" customHeight="1" x14ac:dyDescent="0.3">
      <c r="A19" s="381" t="s">
        <v>514</v>
      </c>
      <c r="B19" s="369">
        <v>19</v>
      </c>
      <c r="C19" s="369">
        <v>32</v>
      </c>
      <c r="D19" s="369">
        <v>34</v>
      </c>
      <c r="E19" s="369">
        <v>32</v>
      </c>
      <c r="F19" s="369">
        <v>28</v>
      </c>
      <c r="G19" s="369">
        <v>25</v>
      </c>
      <c r="H19" s="369">
        <v>26</v>
      </c>
      <c r="I19" s="450" t="s">
        <v>515</v>
      </c>
      <c r="J19" s="74"/>
    </row>
    <row r="20" spans="1:10" ht="12.45" customHeight="1" x14ac:dyDescent="0.3">
      <c r="A20" s="381" t="s">
        <v>462</v>
      </c>
      <c r="B20" s="369">
        <v>20</v>
      </c>
      <c r="C20" s="369">
        <v>28</v>
      </c>
      <c r="D20" s="369">
        <v>29</v>
      </c>
      <c r="E20" s="369">
        <v>19</v>
      </c>
      <c r="F20" s="369">
        <v>16</v>
      </c>
      <c r="G20" s="369">
        <v>15</v>
      </c>
      <c r="H20" s="369">
        <v>16</v>
      </c>
      <c r="I20" s="450" t="s">
        <v>463</v>
      </c>
      <c r="J20" s="74"/>
    </row>
    <row r="21" spans="1:10" ht="12.45" customHeight="1" x14ac:dyDescent="0.3">
      <c r="A21" s="381" t="s">
        <v>182</v>
      </c>
      <c r="B21" s="369">
        <v>11</v>
      </c>
      <c r="C21" s="369">
        <v>22</v>
      </c>
      <c r="D21" s="369">
        <v>21</v>
      </c>
      <c r="E21" s="369">
        <v>18</v>
      </c>
      <c r="F21" s="369">
        <v>18</v>
      </c>
      <c r="G21" s="369">
        <v>16</v>
      </c>
      <c r="H21" s="369">
        <v>16</v>
      </c>
      <c r="I21" s="450" t="s">
        <v>288</v>
      </c>
      <c r="J21" s="74"/>
    </row>
    <row r="22" spans="1:10" ht="12.45" customHeight="1" x14ac:dyDescent="0.3">
      <c r="A22" s="381" t="s">
        <v>464</v>
      </c>
      <c r="B22" s="369">
        <v>21</v>
      </c>
      <c r="C22" s="369">
        <v>31</v>
      </c>
      <c r="D22" s="369">
        <v>29</v>
      </c>
      <c r="E22" s="369">
        <v>28</v>
      </c>
      <c r="F22" s="369">
        <v>28</v>
      </c>
      <c r="G22" s="369">
        <v>28</v>
      </c>
      <c r="H22" s="369">
        <v>28</v>
      </c>
      <c r="I22" s="450" t="s">
        <v>465</v>
      </c>
      <c r="J22" s="74"/>
    </row>
    <row r="23" spans="1:10" ht="12.45" customHeight="1" x14ac:dyDescent="0.3">
      <c r="A23" s="381" t="s">
        <v>1041</v>
      </c>
      <c r="B23" s="369">
        <v>36</v>
      </c>
      <c r="C23" s="369">
        <v>53</v>
      </c>
      <c r="D23" s="369">
        <v>51</v>
      </c>
      <c r="E23" s="369">
        <v>51</v>
      </c>
      <c r="F23" s="369">
        <v>49</v>
      </c>
      <c r="G23" s="369">
        <v>49</v>
      </c>
      <c r="H23" s="369">
        <v>49</v>
      </c>
      <c r="I23" s="450" t="s">
        <v>1042</v>
      </c>
      <c r="J23" s="74"/>
    </row>
    <row r="24" spans="1:10" ht="12.45" customHeight="1" x14ac:dyDescent="0.3">
      <c r="A24" s="381" t="s">
        <v>1043</v>
      </c>
      <c r="B24" s="369">
        <v>25</v>
      </c>
      <c r="C24" s="369">
        <v>35</v>
      </c>
      <c r="D24" s="369">
        <v>38</v>
      </c>
      <c r="E24" s="369">
        <v>31</v>
      </c>
      <c r="F24" s="369">
        <v>31</v>
      </c>
      <c r="G24" s="369">
        <v>32</v>
      </c>
      <c r="H24" s="369">
        <v>31</v>
      </c>
      <c r="I24" s="450" t="s">
        <v>1044</v>
      </c>
      <c r="J24" s="74"/>
    </row>
    <row r="25" spans="1:10" ht="12.45" customHeight="1" x14ac:dyDescent="0.3">
      <c r="A25" s="381" t="s">
        <v>1045</v>
      </c>
      <c r="B25" s="369">
        <v>16</v>
      </c>
      <c r="C25" s="369">
        <v>15</v>
      </c>
      <c r="D25" s="369">
        <v>12</v>
      </c>
      <c r="E25" s="369">
        <v>11</v>
      </c>
      <c r="F25" s="369">
        <v>13</v>
      </c>
      <c r="G25" s="369">
        <v>12</v>
      </c>
      <c r="H25" s="369">
        <v>12</v>
      </c>
      <c r="I25" s="450" t="s">
        <v>1046</v>
      </c>
      <c r="J25" s="74"/>
    </row>
    <row r="26" spans="1:10" ht="12.45" customHeight="1" x14ac:dyDescent="0.3">
      <c r="A26" s="381"/>
      <c r="B26" s="369"/>
      <c r="C26" s="369"/>
      <c r="D26" s="369"/>
      <c r="E26" s="369"/>
      <c r="F26" s="369"/>
      <c r="G26" s="369"/>
      <c r="H26" s="369"/>
      <c r="I26" s="450"/>
      <c r="J26" s="74"/>
    </row>
    <row r="27" spans="1:10" ht="12.45" customHeight="1" x14ac:dyDescent="0.3">
      <c r="A27" s="734" t="s">
        <v>34</v>
      </c>
      <c r="B27" s="727">
        <v>339</v>
      </c>
      <c r="C27" s="727">
        <v>438</v>
      </c>
      <c r="D27" s="727">
        <v>430</v>
      </c>
      <c r="E27" s="727">
        <v>392</v>
      </c>
      <c r="F27" s="727">
        <v>375</v>
      </c>
      <c r="G27" s="727">
        <v>357</v>
      </c>
      <c r="H27" s="727">
        <v>357</v>
      </c>
      <c r="I27" s="730" t="s">
        <v>27</v>
      </c>
      <c r="J27" s="74"/>
    </row>
    <row r="28" spans="1:10" ht="12.45" customHeight="1" x14ac:dyDescent="0.3">
      <c r="A28" s="579"/>
      <c r="B28" s="580"/>
      <c r="C28" s="580"/>
      <c r="D28" s="580"/>
      <c r="E28" s="580"/>
      <c r="F28" s="580"/>
      <c r="G28" s="580"/>
      <c r="H28" s="580"/>
      <c r="I28" s="594"/>
      <c r="J28" s="74"/>
    </row>
    <row r="29" spans="1:10" s="300" customFormat="1" ht="12.45" customHeight="1" x14ac:dyDescent="0.15">
      <c r="A29" s="650" t="s">
        <v>1294</v>
      </c>
      <c r="B29" s="650"/>
      <c r="C29" s="650"/>
      <c r="D29" s="650"/>
      <c r="E29" s="650"/>
      <c r="F29" s="650"/>
      <c r="G29" s="650"/>
      <c r="H29" s="650"/>
      <c r="I29" s="651" t="s">
        <v>1295</v>
      </c>
      <c r="J29" s="711"/>
    </row>
  </sheetData>
  <mergeCells count="6">
    <mergeCell ref="A1:H1"/>
    <mergeCell ref="A6:I6"/>
    <mergeCell ref="A2:I2"/>
    <mergeCell ref="A3:I3"/>
    <mergeCell ref="A4:I4"/>
    <mergeCell ref="A5:I5"/>
  </mergeCells>
  <hyperlinks>
    <hyperlink ref="I1" location="'Inhaltsverzeichnis - Indice'!A1" display="Inhaltsverzeichnis / Indice" xr:uid="{00000000-0004-0000-3E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90"/>
  <sheetViews>
    <sheetView zoomScale="120" zoomScaleNormal="120" workbookViewId="0">
      <selection sqref="A1:D1"/>
    </sheetView>
  </sheetViews>
  <sheetFormatPr baseColWidth="10" defaultColWidth="8.6640625" defaultRowHeight="14.4" x14ac:dyDescent="0.3"/>
  <cols>
    <col min="1" max="1" width="13.6640625" customWidth="1"/>
    <col min="2" max="2" width="22.6640625" customWidth="1"/>
    <col min="3" max="3" width="25" customWidth="1"/>
    <col min="4" max="6" width="13.6640625" customWidth="1"/>
  </cols>
  <sheetData>
    <row r="1" spans="1:6" s="84" customFormat="1" ht="12" customHeight="1" x14ac:dyDescent="0.2">
      <c r="A1" s="915" t="s">
        <v>1047</v>
      </c>
      <c r="B1" s="915"/>
      <c r="C1" s="915"/>
      <c r="D1" s="915"/>
      <c r="E1" s="844" t="s">
        <v>1614</v>
      </c>
      <c r="F1" s="844"/>
    </row>
    <row r="2" spans="1:6" s="145" customFormat="1" ht="22.05" customHeight="1" x14ac:dyDescent="0.25">
      <c r="A2" s="815" t="s">
        <v>1653</v>
      </c>
      <c r="B2" s="815"/>
      <c r="C2" s="815"/>
      <c r="D2" s="815"/>
      <c r="E2" s="815"/>
      <c r="F2" s="815"/>
    </row>
    <row r="3" spans="1:6" s="145" customFormat="1" ht="22.05" customHeight="1" x14ac:dyDescent="0.25">
      <c r="A3" s="815" t="s">
        <v>1654</v>
      </c>
      <c r="B3" s="815"/>
      <c r="C3" s="815"/>
      <c r="D3" s="815"/>
      <c r="E3" s="815"/>
      <c r="F3" s="815"/>
    </row>
    <row r="4" spans="1:6" s="84" customFormat="1" ht="12" customHeight="1" x14ac:dyDescent="0.2">
      <c r="A4" s="942"/>
      <c r="B4" s="942"/>
      <c r="C4" s="942"/>
      <c r="D4" s="942"/>
      <c r="E4" s="942"/>
      <c r="F4" s="942"/>
    </row>
    <row r="5" spans="1:6" ht="22.95" customHeight="1" x14ac:dyDescent="0.3">
      <c r="A5" s="356" t="s">
        <v>1882</v>
      </c>
      <c r="B5" s="1098" t="s">
        <v>1883</v>
      </c>
      <c r="C5" s="1098" t="s">
        <v>1884</v>
      </c>
      <c r="D5" s="348" t="s">
        <v>1885</v>
      </c>
      <c r="E5" s="348" t="s">
        <v>1297</v>
      </c>
      <c r="F5" s="349" t="s">
        <v>1886</v>
      </c>
    </row>
    <row r="6" spans="1:6" ht="22.95" customHeight="1" x14ac:dyDescent="0.3">
      <c r="A6" s="357" t="s">
        <v>1887</v>
      </c>
      <c r="B6" s="1099"/>
      <c r="C6" s="1099"/>
      <c r="D6" s="305" t="s">
        <v>1888</v>
      </c>
      <c r="E6" s="305" t="s">
        <v>1296</v>
      </c>
      <c r="F6" s="347" t="s">
        <v>1889</v>
      </c>
    </row>
    <row r="7" spans="1:6" ht="13.2" customHeight="1" x14ac:dyDescent="0.3">
      <c r="A7" s="1"/>
      <c r="B7" s="1"/>
      <c r="C7" s="1"/>
      <c r="D7" s="2"/>
      <c r="E7" s="2"/>
      <c r="F7" s="2"/>
    </row>
    <row r="8" spans="1:6" ht="21" customHeight="1" x14ac:dyDescent="0.3">
      <c r="A8" s="1097" t="s">
        <v>2183</v>
      </c>
      <c r="B8" s="1097"/>
      <c r="C8" s="1097"/>
      <c r="D8" s="1097"/>
      <c r="E8" s="1097"/>
      <c r="F8" s="1097"/>
    </row>
    <row r="9" spans="1:6" ht="12.45" customHeight="1" x14ac:dyDescent="0.3">
      <c r="A9" s="1096"/>
      <c r="B9" s="1096"/>
      <c r="C9" s="1096"/>
      <c r="D9" s="1096"/>
      <c r="E9" s="1096"/>
      <c r="F9" s="1096"/>
    </row>
    <row r="10" spans="1:6" ht="12.45" customHeight="1" x14ac:dyDescent="0.3">
      <c r="A10" s="381"/>
      <c r="B10" s="456" t="s">
        <v>1655</v>
      </c>
      <c r="C10" s="456" t="s">
        <v>1656</v>
      </c>
      <c r="D10" s="369"/>
      <c r="E10" s="369"/>
      <c r="F10" s="369"/>
    </row>
    <row r="11" spans="1:6" ht="12.45" customHeight="1" x14ac:dyDescent="0.3">
      <c r="A11" s="581"/>
      <c r="B11" s="633" t="s">
        <v>1657</v>
      </c>
      <c r="C11" s="633" t="s">
        <v>1658</v>
      </c>
      <c r="D11" s="371"/>
      <c r="E11" s="371"/>
      <c r="F11" s="371"/>
    </row>
    <row r="12" spans="1:6" ht="12.45" customHeight="1" x14ac:dyDescent="0.3">
      <c r="A12" s="381" t="s">
        <v>1659</v>
      </c>
      <c r="B12" s="456" t="s">
        <v>1660</v>
      </c>
      <c r="C12" s="456" t="s">
        <v>1661</v>
      </c>
      <c r="D12" s="382">
        <v>2141</v>
      </c>
      <c r="E12" s="369">
        <v>800</v>
      </c>
      <c r="F12" s="382">
        <v>1181</v>
      </c>
    </row>
    <row r="13" spans="1:6" s="285" customFormat="1" ht="12.45" customHeight="1" x14ac:dyDescent="0.3">
      <c r="A13" s="381"/>
      <c r="B13" s="456"/>
      <c r="C13" s="456"/>
      <c r="D13" s="382"/>
      <c r="E13" s="369"/>
      <c r="F13" s="382"/>
    </row>
    <row r="14" spans="1:6" ht="12.45" customHeight="1" x14ac:dyDescent="0.3">
      <c r="A14" s="381"/>
      <c r="B14" s="456" t="s">
        <v>1662</v>
      </c>
      <c r="C14" s="456" t="s">
        <v>1663</v>
      </c>
      <c r="D14" s="369"/>
      <c r="E14" s="369"/>
      <c r="F14" s="369"/>
    </row>
    <row r="15" spans="1:6" ht="12.45" customHeight="1" x14ac:dyDescent="0.3">
      <c r="A15" s="581"/>
      <c r="B15" s="633" t="s">
        <v>1664</v>
      </c>
      <c r="C15" s="633" t="s">
        <v>1665</v>
      </c>
      <c r="D15" s="371"/>
      <c r="E15" s="371"/>
      <c r="F15" s="371"/>
    </row>
    <row r="16" spans="1:6" ht="12.45" customHeight="1" x14ac:dyDescent="0.3">
      <c r="A16" s="381" t="s">
        <v>1666</v>
      </c>
      <c r="B16" s="456" t="s">
        <v>1667</v>
      </c>
      <c r="C16" s="456" t="s">
        <v>1668</v>
      </c>
      <c r="D16" s="382">
        <v>2210</v>
      </c>
      <c r="E16" s="369">
        <v>378</v>
      </c>
      <c r="F16" s="382">
        <v>1158</v>
      </c>
    </row>
    <row r="17" spans="1:6" s="285" customFormat="1" ht="12.45" customHeight="1" x14ac:dyDescent="0.3">
      <c r="A17" s="381"/>
      <c r="B17" s="456"/>
      <c r="C17" s="456"/>
      <c r="D17" s="382"/>
      <c r="E17" s="369"/>
      <c r="F17" s="382"/>
    </row>
    <row r="18" spans="1:6" ht="12.45" customHeight="1" x14ac:dyDescent="0.3">
      <c r="A18" s="381"/>
      <c r="B18" s="456" t="s">
        <v>1462</v>
      </c>
      <c r="C18" s="456" t="s">
        <v>1463</v>
      </c>
      <c r="D18" s="369"/>
      <c r="E18" s="369"/>
      <c r="F18" s="369"/>
    </row>
    <row r="19" spans="1:6" ht="12.45" customHeight="1" x14ac:dyDescent="0.3">
      <c r="A19" s="581"/>
      <c r="B19" s="633" t="s">
        <v>1669</v>
      </c>
      <c r="C19" s="633" t="s">
        <v>1669</v>
      </c>
      <c r="D19" s="371"/>
      <c r="E19" s="371"/>
      <c r="F19" s="371"/>
    </row>
    <row r="20" spans="1:6" ht="12.45" customHeight="1" x14ac:dyDescent="0.3">
      <c r="A20" s="381" t="s">
        <v>1670</v>
      </c>
      <c r="B20" s="456" t="s">
        <v>1671</v>
      </c>
      <c r="C20" s="456" t="s">
        <v>1671</v>
      </c>
      <c r="D20" s="369">
        <v>334</v>
      </c>
      <c r="E20" s="369">
        <v>895</v>
      </c>
      <c r="F20" s="369">
        <v>56</v>
      </c>
    </row>
    <row r="21" spans="1:6" s="285" customFormat="1" ht="12.45" customHeight="1" x14ac:dyDescent="0.3">
      <c r="A21" s="381"/>
      <c r="B21" s="456"/>
      <c r="C21" s="456"/>
      <c r="D21" s="369"/>
      <c r="E21" s="369"/>
      <c r="F21" s="369"/>
    </row>
    <row r="22" spans="1:6" ht="12.45" customHeight="1" x14ac:dyDescent="0.3">
      <c r="A22" s="381"/>
      <c r="B22" s="456" t="s">
        <v>1048</v>
      </c>
      <c r="C22" s="456" t="s">
        <v>1049</v>
      </c>
      <c r="D22" s="369"/>
      <c r="E22" s="369"/>
      <c r="F22" s="369"/>
    </row>
    <row r="23" spans="1:6" ht="12.45" customHeight="1" x14ac:dyDescent="0.3">
      <c r="A23" s="581"/>
      <c r="B23" s="633" t="s">
        <v>1672</v>
      </c>
      <c r="C23" s="633" t="s">
        <v>1672</v>
      </c>
      <c r="D23" s="371"/>
      <c r="E23" s="371"/>
      <c r="F23" s="371"/>
    </row>
    <row r="24" spans="1:6" ht="12.45" customHeight="1" x14ac:dyDescent="0.3">
      <c r="A24" s="381" t="s">
        <v>1673</v>
      </c>
      <c r="B24" s="456" t="s">
        <v>1674</v>
      </c>
      <c r="C24" s="456" t="s">
        <v>1674</v>
      </c>
      <c r="D24" s="382">
        <v>1502</v>
      </c>
      <c r="E24" s="382">
        <v>2400</v>
      </c>
      <c r="F24" s="369">
        <v>556</v>
      </c>
    </row>
    <row r="25" spans="1:6" ht="12.45" customHeight="1" x14ac:dyDescent="0.3">
      <c r="A25" s="381" t="s">
        <v>1675</v>
      </c>
      <c r="B25" s="456" t="s">
        <v>1676</v>
      </c>
      <c r="C25" s="456" t="s">
        <v>1676</v>
      </c>
      <c r="D25" s="382">
        <v>1141</v>
      </c>
      <c r="E25" s="382">
        <v>2400</v>
      </c>
      <c r="F25" s="369">
        <v>424</v>
      </c>
    </row>
    <row r="26" spans="1:6" s="285" customFormat="1" ht="12.45" customHeight="1" x14ac:dyDescent="0.3">
      <c r="A26" s="381"/>
      <c r="B26" s="456"/>
      <c r="C26" s="456"/>
      <c r="D26" s="382"/>
      <c r="E26" s="382"/>
      <c r="F26" s="369"/>
    </row>
    <row r="27" spans="1:6" ht="12.45" customHeight="1" x14ac:dyDescent="0.3">
      <c r="A27" s="381"/>
      <c r="B27" s="456" t="s">
        <v>1464</v>
      </c>
      <c r="C27" s="456" t="s">
        <v>1465</v>
      </c>
      <c r="D27" s="369"/>
      <c r="E27" s="369"/>
      <c r="F27" s="369"/>
    </row>
    <row r="28" spans="1:6" ht="12.45" customHeight="1" x14ac:dyDescent="0.3">
      <c r="A28" s="581"/>
      <c r="B28" s="633" t="s">
        <v>1677</v>
      </c>
      <c r="C28" s="633" t="s">
        <v>1678</v>
      </c>
      <c r="D28" s="371"/>
      <c r="E28" s="371"/>
      <c r="F28" s="371"/>
    </row>
    <row r="29" spans="1:6" ht="12.45" customHeight="1" x14ac:dyDescent="0.3">
      <c r="A29" s="381" t="s">
        <v>1679</v>
      </c>
      <c r="B29" s="456" t="s">
        <v>1680</v>
      </c>
      <c r="C29" s="456" t="s">
        <v>1680</v>
      </c>
      <c r="D29" s="382">
        <v>1458</v>
      </c>
      <c r="E29" s="382">
        <v>2400</v>
      </c>
      <c r="F29" s="369">
        <v>578</v>
      </c>
    </row>
    <row r="30" spans="1:6" s="285" customFormat="1" ht="12.45" customHeight="1" x14ac:dyDescent="0.3">
      <c r="A30" s="381"/>
      <c r="B30" s="456"/>
      <c r="C30" s="456"/>
      <c r="D30" s="382"/>
      <c r="E30" s="382"/>
      <c r="F30" s="369"/>
    </row>
    <row r="31" spans="1:6" ht="12.45" customHeight="1" x14ac:dyDescent="0.3">
      <c r="A31" s="381"/>
      <c r="B31" s="456" t="s">
        <v>1466</v>
      </c>
      <c r="C31" s="456" t="s">
        <v>1467</v>
      </c>
      <c r="D31" s="369"/>
      <c r="E31" s="369"/>
      <c r="F31" s="369"/>
    </row>
    <row r="32" spans="1:6" ht="12.45" customHeight="1" x14ac:dyDescent="0.3">
      <c r="A32" s="581"/>
      <c r="B32" s="633" t="s">
        <v>1681</v>
      </c>
      <c r="C32" s="633" t="s">
        <v>1682</v>
      </c>
      <c r="D32" s="371"/>
      <c r="E32" s="371"/>
      <c r="F32" s="371"/>
    </row>
    <row r="33" spans="1:6" ht="12.45" customHeight="1" x14ac:dyDescent="0.3">
      <c r="A33" s="381" t="s">
        <v>1683</v>
      </c>
      <c r="B33" s="456" t="s">
        <v>1684</v>
      </c>
      <c r="C33" s="456" t="s">
        <v>1684</v>
      </c>
      <c r="D33" s="369">
        <v>451</v>
      </c>
      <c r="E33" s="369">
        <v>898</v>
      </c>
      <c r="F33" s="369">
        <v>58</v>
      </c>
    </row>
    <row r="34" spans="1:6" ht="12.45" customHeight="1" x14ac:dyDescent="0.3">
      <c r="A34" s="959"/>
      <c r="B34" s="959"/>
      <c r="C34" s="959"/>
      <c r="D34" s="959"/>
      <c r="E34" s="959"/>
      <c r="F34" s="959"/>
    </row>
    <row r="35" spans="1:6" ht="22.95" customHeight="1" x14ac:dyDescent="0.3">
      <c r="A35" s="1097" t="s">
        <v>2184</v>
      </c>
      <c r="B35" s="1097"/>
      <c r="C35" s="1097"/>
      <c r="D35" s="1097"/>
      <c r="E35" s="1097"/>
      <c r="F35" s="1097"/>
    </row>
    <row r="36" spans="1:6" ht="12.45" customHeight="1" x14ac:dyDescent="0.3">
      <c r="A36" s="1095"/>
      <c r="B36" s="1095"/>
      <c r="C36" s="1095"/>
      <c r="D36" s="1095"/>
      <c r="E36" s="1095"/>
      <c r="F36" s="1095"/>
    </row>
    <row r="37" spans="1:6" ht="12.45" customHeight="1" x14ac:dyDescent="0.3">
      <c r="A37" s="1"/>
      <c r="B37" s="164" t="s">
        <v>1685</v>
      </c>
      <c r="C37" s="164" t="s">
        <v>1686</v>
      </c>
      <c r="D37" s="2"/>
      <c r="E37" s="2"/>
      <c r="F37" s="2"/>
    </row>
    <row r="38" spans="1:6" ht="12.45" customHeight="1" x14ac:dyDescent="0.3">
      <c r="A38" s="260"/>
      <c r="B38" s="634" t="s">
        <v>1687</v>
      </c>
      <c r="C38" s="634" t="s">
        <v>1688</v>
      </c>
      <c r="D38" s="15"/>
      <c r="E38" s="15"/>
      <c r="F38" s="15"/>
    </row>
    <row r="39" spans="1:6" ht="12.45" customHeight="1" x14ac:dyDescent="0.3">
      <c r="A39" s="1" t="s">
        <v>1689</v>
      </c>
      <c r="B39" s="164" t="s">
        <v>1690</v>
      </c>
      <c r="C39" s="164" t="s">
        <v>1688</v>
      </c>
      <c r="D39" s="4">
        <v>1138</v>
      </c>
      <c r="E39" s="2">
        <v>720</v>
      </c>
      <c r="F39" s="2">
        <v>405</v>
      </c>
    </row>
    <row r="40" spans="1:6" s="285" customFormat="1" ht="12.45" customHeight="1" x14ac:dyDescent="0.3">
      <c r="A40" s="282"/>
      <c r="B40" s="164"/>
      <c r="C40" s="164"/>
      <c r="D40" s="4"/>
      <c r="E40" s="286"/>
      <c r="F40" s="286"/>
    </row>
    <row r="41" spans="1:6" ht="12.45" customHeight="1" x14ac:dyDescent="0.3">
      <c r="A41" s="1"/>
      <c r="B41" s="164" t="s">
        <v>1655</v>
      </c>
      <c r="C41" s="164" t="s">
        <v>1656</v>
      </c>
      <c r="D41" s="2"/>
      <c r="E41" s="2"/>
      <c r="F41" s="2"/>
    </row>
    <row r="42" spans="1:6" ht="12.45" customHeight="1" x14ac:dyDescent="0.3">
      <c r="A42" s="260"/>
      <c r="B42" s="634" t="s">
        <v>1657</v>
      </c>
      <c r="C42" s="634" t="s">
        <v>1658</v>
      </c>
      <c r="D42" s="15"/>
      <c r="E42" s="15"/>
      <c r="F42" s="15"/>
    </row>
    <row r="43" spans="1:6" ht="12.45" customHeight="1" x14ac:dyDescent="0.3">
      <c r="A43" s="1" t="s">
        <v>1659</v>
      </c>
      <c r="B43" s="164" t="s">
        <v>1660</v>
      </c>
      <c r="C43" s="164" t="s">
        <v>1661</v>
      </c>
      <c r="D43" s="4">
        <v>2154</v>
      </c>
      <c r="E43" s="2">
        <v>800</v>
      </c>
      <c r="F43" s="4">
        <v>1190</v>
      </c>
    </row>
    <row r="44" spans="1:6" s="285" customFormat="1" ht="12.45" customHeight="1" x14ac:dyDescent="0.3">
      <c r="A44" s="282"/>
      <c r="B44" s="164"/>
      <c r="C44" s="164"/>
      <c r="D44" s="4"/>
      <c r="E44" s="286"/>
      <c r="F44" s="4"/>
    </row>
    <row r="45" spans="1:6" ht="12.45" customHeight="1" x14ac:dyDescent="0.3">
      <c r="A45" s="1"/>
      <c r="B45" s="164" t="s">
        <v>1662</v>
      </c>
      <c r="C45" s="164" t="s">
        <v>1663</v>
      </c>
      <c r="D45" s="2"/>
      <c r="E45" s="2"/>
      <c r="F45" s="2"/>
    </row>
    <row r="46" spans="1:6" ht="12.45" customHeight="1" x14ac:dyDescent="0.3">
      <c r="A46" s="260"/>
      <c r="B46" s="634" t="s">
        <v>1664</v>
      </c>
      <c r="C46" s="634" t="s">
        <v>1665</v>
      </c>
      <c r="D46" s="15"/>
      <c r="E46" s="15"/>
      <c r="F46" s="15"/>
    </row>
    <row r="47" spans="1:6" ht="12.45" customHeight="1" x14ac:dyDescent="0.3">
      <c r="A47" s="1" t="s">
        <v>1666</v>
      </c>
      <c r="B47" s="164" t="s">
        <v>1667</v>
      </c>
      <c r="C47" s="164" t="s">
        <v>1668</v>
      </c>
      <c r="D47" s="4">
        <v>2216</v>
      </c>
      <c r="E47" s="2">
        <v>240</v>
      </c>
      <c r="F47" s="4">
        <v>1158</v>
      </c>
    </row>
    <row r="48" spans="1:6" s="285" customFormat="1" ht="12.45" customHeight="1" x14ac:dyDescent="0.3">
      <c r="A48" s="282"/>
      <c r="B48" s="164"/>
      <c r="C48" s="164"/>
      <c r="D48" s="4"/>
      <c r="E48" s="286"/>
      <c r="F48" s="4"/>
    </row>
    <row r="49" spans="1:6" ht="12.45" customHeight="1" x14ac:dyDescent="0.3">
      <c r="A49" s="1"/>
      <c r="B49" s="164" t="s">
        <v>1462</v>
      </c>
      <c r="C49" s="164" t="s">
        <v>1463</v>
      </c>
      <c r="D49" s="2"/>
      <c r="E49" s="2"/>
      <c r="F49" s="2"/>
    </row>
    <row r="50" spans="1:6" ht="12.45" customHeight="1" x14ac:dyDescent="0.3">
      <c r="A50" s="260"/>
      <c r="B50" s="634" t="s">
        <v>1669</v>
      </c>
      <c r="C50" s="634" t="s">
        <v>1669</v>
      </c>
      <c r="D50" s="15"/>
      <c r="E50" s="15"/>
      <c r="F50" s="15"/>
    </row>
    <row r="51" spans="1:6" ht="12.45" customHeight="1" x14ac:dyDescent="0.3">
      <c r="A51" s="1" t="s">
        <v>1691</v>
      </c>
      <c r="B51" s="164" t="s">
        <v>1671</v>
      </c>
      <c r="C51" s="164" t="s">
        <v>1671</v>
      </c>
      <c r="D51" s="2">
        <v>349</v>
      </c>
      <c r="E51" s="2">
        <v>900</v>
      </c>
      <c r="F51" s="2">
        <v>62</v>
      </c>
    </row>
    <row r="52" spans="1:6" s="285" customFormat="1" ht="12.45" customHeight="1" x14ac:dyDescent="0.3">
      <c r="A52" s="282"/>
      <c r="B52" s="164"/>
      <c r="C52" s="164"/>
      <c r="D52" s="286"/>
      <c r="E52" s="286"/>
      <c r="F52" s="286"/>
    </row>
    <row r="53" spans="1:6" ht="12.45" customHeight="1" x14ac:dyDescent="0.3">
      <c r="A53" s="1"/>
      <c r="B53" s="164" t="s">
        <v>1048</v>
      </c>
      <c r="C53" s="164" t="s">
        <v>1049</v>
      </c>
      <c r="D53" s="2"/>
      <c r="E53" s="2"/>
      <c r="F53" s="2"/>
    </row>
    <row r="54" spans="1:6" ht="12.45" customHeight="1" x14ac:dyDescent="0.3">
      <c r="A54" s="260"/>
      <c r="B54" s="634" t="s">
        <v>1672</v>
      </c>
      <c r="C54" s="634" t="s">
        <v>1672</v>
      </c>
      <c r="D54" s="15"/>
      <c r="E54" s="15"/>
      <c r="F54" s="15"/>
    </row>
    <row r="55" spans="1:6" ht="12.45" customHeight="1" x14ac:dyDescent="0.3">
      <c r="A55" s="1" t="s">
        <v>1692</v>
      </c>
      <c r="B55" s="164" t="s">
        <v>1693</v>
      </c>
      <c r="C55" s="164" t="s">
        <v>1693</v>
      </c>
      <c r="D55" s="4">
        <v>2673</v>
      </c>
      <c r="E55" s="4">
        <v>1800</v>
      </c>
      <c r="F55" s="2">
        <v>979</v>
      </c>
    </row>
    <row r="56" spans="1:6" s="285" customFormat="1" ht="12.45" customHeight="1" x14ac:dyDescent="0.3">
      <c r="A56" s="282"/>
      <c r="B56" s="164"/>
      <c r="C56" s="164"/>
      <c r="D56" s="4"/>
      <c r="E56" s="4"/>
      <c r="F56" s="286"/>
    </row>
    <row r="57" spans="1:6" ht="12.45" customHeight="1" x14ac:dyDescent="0.3">
      <c r="A57" s="1"/>
      <c r="B57" s="164" t="s">
        <v>1464</v>
      </c>
      <c r="C57" s="164" t="s">
        <v>1465</v>
      </c>
      <c r="D57" s="2"/>
      <c r="E57" s="2"/>
      <c r="F57" s="2"/>
    </row>
    <row r="58" spans="1:6" ht="12.45" customHeight="1" x14ac:dyDescent="0.3">
      <c r="A58" s="260"/>
      <c r="B58" s="634" t="s">
        <v>1677</v>
      </c>
      <c r="C58" s="634" t="s">
        <v>1678</v>
      </c>
      <c r="D58" s="15"/>
      <c r="E58" s="15"/>
      <c r="F58" s="15"/>
    </row>
    <row r="59" spans="1:6" ht="12.45" customHeight="1" x14ac:dyDescent="0.3">
      <c r="A59" s="1" t="s">
        <v>1694</v>
      </c>
      <c r="B59" s="164" t="s">
        <v>1680</v>
      </c>
      <c r="C59" s="164" t="s">
        <v>1680</v>
      </c>
      <c r="D59" s="2">
        <v>859</v>
      </c>
      <c r="E59" s="4">
        <v>1500</v>
      </c>
      <c r="F59" s="2">
        <v>346</v>
      </c>
    </row>
    <row r="60" spans="1:6" s="285" customFormat="1" ht="12.45" customHeight="1" x14ac:dyDescent="0.3">
      <c r="A60" s="282"/>
      <c r="B60" s="164"/>
      <c r="C60" s="164"/>
      <c r="D60" s="286"/>
      <c r="E60" s="4"/>
      <c r="F60" s="286"/>
    </row>
    <row r="61" spans="1:6" ht="12.45" customHeight="1" x14ac:dyDescent="0.3">
      <c r="A61" s="1"/>
      <c r="B61" s="164" t="s">
        <v>1466</v>
      </c>
      <c r="C61" s="164" t="s">
        <v>1467</v>
      </c>
      <c r="D61" s="2"/>
      <c r="E61" s="2"/>
      <c r="F61" s="2"/>
    </row>
    <row r="62" spans="1:6" ht="12.45" customHeight="1" x14ac:dyDescent="0.3">
      <c r="A62" s="260"/>
      <c r="B62" s="634" t="s">
        <v>1695</v>
      </c>
      <c r="C62" s="634" t="s">
        <v>1696</v>
      </c>
      <c r="D62" s="260"/>
      <c r="E62" s="260"/>
      <c r="F62" s="260"/>
    </row>
    <row r="63" spans="1:6" ht="12.45" customHeight="1" x14ac:dyDescent="0.3">
      <c r="A63" s="1" t="s">
        <v>1697</v>
      </c>
      <c r="B63" s="164" t="s">
        <v>1698</v>
      </c>
      <c r="C63" s="164" t="s">
        <v>1698</v>
      </c>
      <c r="D63" s="2">
        <v>140</v>
      </c>
      <c r="E63" s="2">
        <v>561</v>
      </c>
      <c r="F63" s="2">
        <v>16</v>
      </c>
    </row>
    <row r="64" spans="1:6" ht="12.45" customHeight="1" x14ac:dyDescent="0.3">
      <c r="A64" s="260"/>
      <c r="B64" s="634" t="s">
        <v>1681</v>
      </c>
      <c r="C64" s="634" t="s">
        <v>1682</v>
      </c>
      <c r="D64" s="15"/>
      <c r="E64" s="15"/>
      <c r="F64" s="15"/>
    </row>
    <row r="65" spans="1:6" ht="12.45" customHeight="1" x14ac:dyDescent="0.3">
      <c r="A65" s="1" t="s">
        <v>1683</v>
      </c>
      <c r="B65" s="164" t="s">
        <v>1699</v>
      </c>
      <c r="C65" s="164" t="s">
        <v>1699</v>
      </c>
      <c r="D65" s="2">
        <v>468</v>
      </c>
      <c r="E65" s="2">
        <v>500</v>
      </c>
      <c r="F65" s="2">
        <v>59</v>
      </c>
    </row>
    <row r="66" spans="1:6" ht="12.45" customHeight="1" x14ac:dyDescent="0.3">
      <c r="A66" s="1100"/>
      <c r="B66" s="1100"/>
      <c r="C66" s="1100"/>
      <c r="D66" s="1100"/>
      <c r="E66" s="1100"/>
      <c r="F66" s="1100"/>
    </row>
    <row r="67" spans="1:6" ht="22.95" customHeight="1" x14ac:dyDescent="0.3">
      <c r="A67" s="1097" t="s">
        <v>2185</v>
      </c>
      <c r="B67" s="1097"/>
      <c r="C67" s="1097"/>
      <c r="D67" s="1097"/>
      <c r="E67" s="1097"/>
      <c r="F67" s="1097"/>
    </row>
    <row r="68" spans="1:6" ht="12.45" customHeight="1" x14ac:dyDescent="0.3">
      <c r="A68" s="1095"/>
      <c r="B68" s="1095"/>
      <c r="C68" s="1095"/>
      <c r="D68" s="1095"/>
      <c r="E68" s="1095"/>
      <c r="F68" s="1095"/>
    </row>
    <row r="69" spans="1:6" ht="12.45" customHeight="1" x14ac:dyDescent="0.3">
      <c r="A69" s="1"/>
      <c r="B69" s="164" t="s">
        <v>1462</v>
      </c>
      <c r="C69" s="164" t="s">
        <v>1463</v>
      </c>
      <c r="D69" s="2"/>
      <c r="E69" s="2"/>
      <c r="F69" s="2"/>
    </row>
    <row r="70" spans="1:6" ht="12.45" customHeight="1" x14ac:dyDescent="0.3">
      <c r="A70" s="260"/>
      <c r="B70" s="634" t="s">
        <v>1700</v>
      </c>
      <c r="C70" s="634" t="s">
        <v>1700</v>
      </c>
      <c r="D70" s="15"/>
      <c r="E70" s="15"/>
      <c r="F70" s="15"/>
    </row>
    <row r="71" spans="1:6" ht="12.45" customHeight="1" x14ac:dyDescent="0.3">
      <c r="A71" s="1" t="s">
        <v>1701</v>
      </c>
      <c r="B71" s="164" t="s">
        <v>1702</v>
      </c>
      <c r="C71" s="164" t="s">
        <v>1702</v>
      </c>
      <c r="D71" s="2">
        <v>991</v>
      </c>
      <c r="E71" s="4">
        <v>2800</v>
      </c>
      <c r="F71" s="2">
        <v>896</v>
      </c>
    </row>
    <row r="72" spans="1:6" s="285" customFormat="1" ht="12.45" customHeight="1" x14ac:dyDescent="0.3">
      <c r="A72" s="282"/>
      <c r="B72" s="164"/>
      <c r="C72" s="164"/>
      <c r="D72" s="286"/>
      <c r="E72" s="4"/>
      <c r="F72" s="286"/>
    </row>
    <row r="73" spans="1:6" ht="12.45" customHeight="1" x14ac:dyDescent="0.3">
      <c r="A73" s="1"/>
      <c r="B73" s="164" t="s">
        <v>1048</v>
      </c>
      <c r="C73" s="164" t="s">
        <v>1049</v>
      </c>
      <c r="D73" s="2"/>
      <c r="E73" s="2"/>
      <c r="F73" s="2"/>
    </row>
    <row r="74" spans="1:6" ht="12.45" customHeight="1" x14ac:dyDescent="0.3">
      <c r="A74" s="260"/>
      <c r="B74" s="634" t="s">
        <v>1468</v>
      </c>
      <c r="C74" s="634" t="s">
        <v>1469</v>
      </c>
      <c r="D74" s="15"/>
      <c r="E74" s="15"/>
      <c r="F74" s="15"/>
    </row>
    <row r="75" spans="1:6" ht="12.45" customHeight="1" x14ac:dyDescent="0.3">
      <c r="A75" s="1" t="s">
        <v>1703</v>
      </c>
      <c r="B75" s="164" t="s">
        <v>1704</v>
      </c>
      <c r="C75" s="164" t="s">
        <v>1704</v>
      </c>
      <c r="D75" s="4">
        <v>1812</v>
      </c>
      <c r="E75" s="4">
        <v>1870</v>
      </c>
      <c r="F75" s="2">
        <v>633</v>
      </c>
    </row>
    <row r="76" spans="1:6" s="285" customFormat="1" ht="12.45" customHeight="1" x14ac:dyDescent="0.3">
      <c r="A76" s="282"/>
      <c r="B76" s="164"/>
      <c r="C76" s="164"/>
      <c r="D76" s="4"/>
      <c r="E76" s="4"/>
      <c r="F76" s="286"/>
    </row>
    <row r="77" spans="1:6" ht="12.45" customHeight="1" x14ac:dyDescent="0.3">
      <c r="A77" s="1"/>
      <c r="B77" s="164" t="s">
        <v>1705</v>
      </c>
      <c r="C77" s="164" t="s">
        <v>1706</v>
      </c>
      <c r="D77" s="2"/>
      <c r="E77" s="2"/>
      <c r="F77" s="2"/>
    </row>
    <row r="78" spans="1:6" ht="12.45" customHeight="1" x14ac:dyDescent="0.3">
      <c r="A78" s="260"/>
      <c r="B78" s="634" t="s">
        <v>112</v>
      </c>
      <c r="C78" s="634" t="s">
        <v>221</v>
      </c>
      <c r="D78" s="15"/>
      <c r="E78" s="15"/>
      <c r="F78" s="15"/>
    </row>
    <row r="79" spans="1:6" ht="12.45" customHeight="1" x14ac:dyDescent="0.3">
      <c r="A79" s="1" t="s">
        <v>1707</v>
      </c>
      <c r="B79" s="164" t="s">
        <v>1708</v>
      </c>
      <c r="C79" s="164" t="s">
        <v>1708</v>
      </c>
      <c r="D79" s="4">
        <v>1207</v>
      </c>
      <c r="E79" s="4">
        <v>2000</v>
      </c>
      <c r="F79" s="2">
        <v>340</v>
      </c>
    </row>
    <row r="80" spans="1:6" ht="12.45" customHeight="1" x14ac:dyDescent="0.3">
      <c r="A80" s="260"/>
      <c r="B80" s="634" t="s">
        <v>1709</v>
      </c>
      <c r="C80" s="634" t="s">
        <v>1710</v>
      </c>
      <c r="D80" s="15"/>
      <c r="E80" s="15"/>
      <c r="F80" s="15"/>
    </row>
    <row r="81" spans="1:6" ht="12.45" customHeight="1" x14ac:dyDescent="0.3">
      <c r="A81" s="1" t="s">
        <v>1711</v>
      </c>
      <c r="B81" s="164" t="s">
        <v>1712</v>
      </c>
      <c r="C81" s="164" t="s">
        <v>1712</v>
      </c>
      <c r="D81" s="2">
        <v>958</v>
      </c>
      <c r="E81" s="4">
        <v>1200</v>
      </c>
      <c r="F81" s="2">
        <v>4</v>
      </c>
    </row>
    <row r="82" spans="1:6" ht="12.45" customHeight="1" x14ac:dyDescent="0.3">
      <c r="A82" s="260"/>
      <c r="B82" s="634" t="s">
        <v>1713</v>
      </c>
      <c r="C82" s="634" t="s">
        <v>1713</v>
      </c>
      <c r="D82" s="15"/>
      <c r="E82" s="15"/>
      <c r="F82" s="15"/>
    </row>
    <row r="83" spans="1:6" ht="12.45" customHeight="1" x14ac:dyDescent="0.3">
      <c r="A83" s="1" t="s">
        <v>1714</v>
      </c>
      <c r="B83" s="164" t="s">
        <v>1713</v>
      </c>
      <c r="C83" s="164" t="s">
        <v>1713</v>
      </c>
      <c r="D83" s="4">
        <v>1273</v>
      </c>
      <c r="E83" s="4">
        <v>2000</v>
      </c>
      <c r="F83" s="2">
        <v>354</v>
      </c>
    </row>
    <row r="84" spans="1:6" s="285" customFormat="1" ht="12.45" customHeight="1" x14ac:dyDescent="0.3">
      <c r="A84" s="282"/>
      <c r="B84" s="164"/>
      <c r="C84" s="164"/>
      <c r="D84" s="4"/>
      <c r="E84" s="4"/>
      <c r="F84" s="286"/>
    </row>
    <row r="85" spans="1:6" ht="12.45" customHeight="1" x14ac:dyDescent="0.3">
      <c r="A85" s="1"/>
      <c r="B85" s="164" t="s">
        <v>1466</v>
      </c>
      <c r="C85" s="164" t="s">
        <v>1467</v>
      </c>
      <c r="D85" s="2"/>
      <c r="E85" s="2"/>
      <c r="F85" s="2"/>
    </row>
    <row r="86" spans="1:6" ht="12.45" customHeight="1" x14ac:dyDescent="0.3">
      <c r="A86" s="260"/>
      <c r="B86" s="634" t="s">
        <v>1715</v>
      </c>
      <c r="C86" s="634" t="s">
        <v>1716</v>
      </c>
      <c r="D86" s="15"/>
      <c r="E86" s="15"/>
      <c r="F86" s="15"/>
    </row>
    <row r="87" spans="1:6" ht="12.45" customHeight="1" x14ac:dyDescent="0.3">
      <c r="A87" s="1" t="s">
        <v>1717</v>
      </c>
      <c r="B87" s="164" t="s">
        <v>1718</v>
      </c>
      <c r="C87" s="164" t="s">
        <v>1718</v>
      </c>
      <c r="D87" s="4">
        <v>1246</v>
      </c>
      <c r="E87" s="4">
        <v>2400</v>
      </c>
      <c r="F87" s="2">
        <v>298</v>
      </c>
    </row>
    <row r="88" spans="1:6" ht="12.45" customHeight="1" x14ac:dyDescent="0.3">
      <c r="A88" s="304"/>
      <c r="B88" s="635"/>
      <c r="C88" s="635"/>
      <c r="D88" s="358"/>
      <c r="E88" s="297"/>
      <c r="F88" s="297"/>
    </row>
    <row r="89" spans="1:6" s="300" customFormat="1" ht="12.45" customHeight="1" x14ac:dyDescent="0.15">
      <c r="A89" s="910" t="s">
        <v>1294</v>
      </c>
      <c r="B89" s="910"/>
      <c r="C89" s="640"/>
      <c r="D89" s="640"/>
      <c r="E89" s="911" t="s">
        <v>1295</v>
      </c>
      <c r="F89" s="911"/>
    </row>
    <row r="90" spans="1:6" x14ac:dyDescent="0.3">
      <c r="A90" s="1100"/>
      <c r="B90" s="1100"/>
      <c r="C90" s="1100"/>
      <c r="D90" s="1100"/>
      <c r="E90" s="1100"/>
      <c r="F90" s="1100"/>
    </row>
  </sheetData>
  <mergeCells count="18">
    <mergeCell ref="A90:F90"/>
    <mergeCell ref="E89:F89"/>
    <mergeCell ref="A89:B89"/>
    <mergeCell ref="A66:F66"/>
    <mergeCell ref="A67:F67"/>
    <mergeCell ref="A36:F36"/>
    <mergeCell ref="A68:F68"/>
    <mergeCell ref="A9:F9"/>
    <mergeCell ref="A1:D1"/>
    <mergeCell ref="E1:F1"/>
    <mergeCell ref="A8:F8"/>
    <mergeCell ref="A35:F35"/>
    <mergeCell ref="A2:F2"/>
    <mergeCell ref="A3:F3"/>
    <mergeCell ref="A4:F4"/>
    <mergeCell ref="B5:B6"/>
    <mergeCell ref="C5:C6"/>
    <mergeCell ref="A34:F34"/>
  </mergeCells>
  <hyperlinks>
    <hyperlink ref="E1" location="'Inhaltsverzeichnis - Indice'!A1" display="Inhaltsverzeichnis / Indice" xr:uid="{00000000-0004-0000-3F00-000000000000}"/>
  </hyperlinks>
  <pageMargins left="0.59055118110236227" right="0.59055118110236227" top="0.59055118110236227" bottom="0.59055118110236227" header="0.19685039370078741" footer="0.19685039370078741"/>
  <pageSetup paperSize="9" scale="72" fitToWidth="0" fitToHeight="0" orientation="portrait" r:id="rId1"/>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M45"/>
  <sheetViews>
    <sheetView zoomScale="120" zoomScaleNormal="120" workbookViewId="0">
      <selection sqref="A1:J1"/>
    </sheetView>
  </sheetViews>
  <sheetFormatPr baseColWidth="10" defaultColWidth="9.33203125" defaultRowHeight="14.4" x14ac:dyDescent="0.3"/>
  <cols>
    <col min="1" max="1" width="2.6640625" customWidth="1"/>
    <col min="2" max="2" width="18.6640625" customWidth="1"/>
    <col min="3" max="12" width="11.33203125" customWidth="1"/>
  </cols>
  <sheetData>
    <row r="1" spans="1:13" ht="12" customHeight="1" x14ac:dyDescent="0.3">
      <c r="A1" s="915" t="s">
        <v>1050</v>
      </c>
      <c r="B1" s="915"/>
      <c r="C1" s="915"/>
      <c r="D1" s="915"/>
      <c r="E1" s="915"/>
      <c r="F1" s="915"/>
      <c r="G1" s="915"/>
      <c r="H1" s="915"/>
      <c r="I1" s="915"/>
      <c r="J1" s="915"/>
      <c r="K1" s="844" t="s">
        <v>1614</v>
      </c>
      <c r="L1" s="844"/>
      <c r="M1" s="79"/>
    </row>
    <row r="2" spans="1:13" ht="22.05" customHeight="1" x14ac:dyDescent="0.3">
      <c r="A2" s="815" t="s">
        <v>1719</v>
      </c>
      <c r="B2" s="815"/>
      <c r="C2" s="815"/>
      <c r="D2" s="815"/>
      <c r="E2" s="815"/>
      <c r="F2" s="815"/>
      <c r="G2" s="815"/>
      <c r="H2" s="815"/>
      <c r="I2" s="815"/>
      <c r="J2" s="815"/>
      <c r="K2" s="815"/>
      <c r="L2" s="815"/>
      <c r="M2" s="120"/>
    </row>
    <row r="3" spans="1:13" s="144" customFormat="1" ht="12" customHeight="1" x14ac:dyDescent="0.2">
      <c r="A3" s="915" t="s">
        <v>510</v>
      </c>
      <c r="B3" s="915"/>
      <c r="C3" s="915"/>
      <c r="D3" s="915"/>
      <c r="E3" s="915"/>
      <c r="F3" s="915"/>
      <c r="G3" s="915"/>
      <c r="H3" s="915"/>
      <c r="I3" s="915"/>
      <c r="J3" s="915"/>
      <c r="K3" s="915"/>
      <c r="L3" s="915"/>
      <c r="M3" s="76"/>
    </row>
    <row r="4" spans="1:13" ht="22.05" customHeight="1" x14ac:dyDescent="0.3">
      <c r="A4" s="815" t="s">
        <v>1720</v>
      </c>
      <c r="B4" s="815"/>
      <c r="C4" s="815"/>
      <c r="D4" s="815"/>
      <c r="E4" s="815"/>
      <c r="F4" s="815"/>
      <c r="G4" s="815"/>
      <c r="H4" s="815"/>
      <c r="I4" s="815"/>
      <c r="J4" s="815"/>
      <c r="K4" s="815"/>
      <c r="L4" s="815"/>
      <c r="M4" s="120"/>
    </row>
    <row r="5" spans="1:13" s="144" customFormat="1" ht="12" customHeight="1" x14ac:dyDescent="0.2">
      <c r="A5" s="915" t="s">
        <v>1856</v>
      </c>
      <c r="B5" s="915"/>
      <c r="C5" s="915"/>
      <c r="D5" s="915"/>
      <c r="E5" s="915"/>
      <c r="F5" s="915"/>
      <c r="G5" s="915"/>
      <c r="H5" s="915"/>
      <c r="I5" s="915"/>
      <c r="J5" s="915"/>
      <c r="K5" s="915"/>
      <c r="L5" s="915"/>
      <c r="M5" s="76"/>
    </row>
    <row r="6" spans="1:13" s="144" customFormat="1" ht="12" customHeight="1" x14ac:dyDescent="0.2">
      <c r="A6" s="824"/>
      <c r="B6" s="824"/>
      <c r="C6" s="824"/>
      <c r="D6" s="824"/>
      <c r="E6" s="824"/>
      <c r="F6" s="824"/>
      <c r="G6" s="824"/>
      <c r="H6" s="824"/>
      <c r="I6" s="824"/>
      <c r="J6" s="824"/>
      <c r="K6" s="824"/>
      <c r="L6" s="824"/>
      <c r="M6" s="76"/>
    </row>
    <row r="7" spans="1:13" ht="22.95" customHeight="1" x14ac:dyDescent="0.3">
      <c r="A7" s="1106" t="s">
        <v>1154</v>
      </c>
      <c r="B7" s="1107"/>
      <c r="C7" s="302" t="s">
        <v>1051</v>
      </c>
      <c r="D7" s="302" t="s">
        <v>1052</v>
      </c>
      <c r="E7" s="302" t="s">
        <v>1053</v>
      </c>
      <c r="F7" s="302" t="s">
        <v>1054</v>
      </c>
      <c r="G7" s="302" t="s">
        <v>1055</v>
      </c>
      <c r="H7" s="302" t="s">
        <v>1056</v>
      </c>
      <c r="I7" s="302" t="s">
        <v>1057</v>
      </c>
      <c r="J7" s="302" t="s">
        <v>1058</v>
      </c>
      <c r="K7" s="302" t="s">
        <v>1059</v>
      </c>
      <c r="L7" s="321" t="s">
        <v>482</v>
      </c>
      <c r="M7" s="74"/>
    </row>
    <row r="8" spans="1:13" ht="12.45" customHeight="1" x14ac:dyDescent="0.3">
      <c r="A8" s="886"/>
      <c r="B8" s="886"/>
      <c r="C8" s="369"/>
      <c r="D8" s="369"/>
      <c r="E8" s="369"/>
      <c r="F8" s="369"/>
      <c r="G8" s="369"/>
      <c r="H8" s="369"/>
      <c r="I8" s="369"/>
      <c r="J8" s="369"/>
      <c r="K8" s="369"/>
      <c r="L8" s="436"/>
      <c r="M8" s="74"/>
    </row>
    <row r="9" spans="1:13" ht="12.45" customHeight="1" x14ac:dyDescent="0.3">
      <c r="A9" s="1102">
        <v>1950</v>
      </c>
      <c r="B9" s="1102"/>
      <c r="C9" s="369">
        <v>5</v>
      </c>
      <c r="D9" s="369" t="s">
        <v>12</v>
      </c>
      <c r="E9" s="369" t="s">
        <v>12</v>
      </c>
      <c r="F9" s="369" t="s">
        <v>12</v>
      </c>
      <c r="G9" s="369" t="s">
        <v>12</v>
      </c>
      <c r="H9" s="369">
        <v>12</v>
      </c>
      <c r="I9" s="369">
        <v>7</v>
      </c>
      <c r="J9" s="369">
        <v>2</v>
      </c>
      <c r="K9" s="369" t="s">
        <v>12</v>
      </c>
      <c r="L9" s="369">
        <v>26</v>
      </c>
      <c r="M9" s="74"/>
    </row>
    <row r="10" spans="1:13" ht="12.45" customHeight="1" x14ac:dyDescent="0.3">
      <c r="A10" s="1102">
        <v>1955</v>
      </c>
      <c r="B10" s="1102"/>
      <c r="C10" s="369">
        <v>5</v>
      </c>
      <c r="D10" s="369" t="s">
        <v>12</v>
      </c>
      <c r="E10" s="369" t="s">
        <v>12</v>
      </c>
      <c r="F10" s="369" t="s">
        <v>12</v>
      </c>
      <c r="G10" s="369" t="s">
        <v>12</v>
      </c>
      <c r="H10" s="369">
        <v>19</v>
      </c>
      <c r="I10" s="369">
        <v>54</v>
      </c>
      <c r="J10" s="369">
        <v>2</v>
      </c>
      <c r="K10" s="369" t="s">
        <v>12</v>
      </c>
      <c r="L10" s="369">
        <v>80</v>
      </c>
      <c r="M10" s="74"/>
    </row>
    <row r="11" spans="1:13" ht="12.45" customHeight="1" x14ac:dyDescent="0.3">
      <c r="A11" s="1102">
        <v>1960</v>
      </c>
      <c r="B11" s="1102"/>
      <c r="C11" s="369">
        <v>9</v>
      </c>
      <c r="D11" s="369" t="s">
        <v>12</v>
      </c>
      <c r="E11" s="369" t="s">
        <v>12</v>
      </c>
      <c r="F11" s="369" t="s">
        <v>12</v>
      </c>
      <c r="G11" s="369" t="s">
        <v>12</v>
      </c>
      <c r="H11" s="369">
        <v>26</v>
      </c>
      <c r="I11" s="369">
        <v>136</v>
      </c>
      <c r="J11" s="369">
        <v>2</v>
      </c>
      <c r="K11" s="369" t="s">
        <v>12</v>
      </c>
      <c r="L11" s="369">
        <v>173</v>
      </c>
      <c r="M11" s="74"/>
    </row>
    <row r="12" spans="1:13" ht="12.45" customHeight="1" x14ac:dyDescent="0.3">
      <c r="A12" s="1102">
        <v>1965</v>
      </c>
      <c r="B12" s="1102"/>
      <c r="C12" s="369">
        <v>19</v>
      </c>
      <c r="D12" s="369" t="s">
        <v>12</v>
      </c>
      <c r="E12" s="369" t="s">
        <v>12</v>
      </c>
      <c r="F12" s="369" t="s">
        <v>12</v>
      </c>
      <c r="G12" s="369" t="s">
        <v>12</v>
      </c>
      <c r="H12" s="369">
        <v>31</v>
      </c>
      <c r="I12" s="369">
        <v>185</v>
      </c>
      <c r="J12" s="369">
        <v>1</v>
      </c>
      <c r="K12" s="369" t="s">
        <v>12</v>
      </c>
      <c r="L12" s="369">
        <v>236</v>
      </c>
      <c r="M12" s="74"/>
    </row>
    <row r="13" spans="1:13" ht="12.45" customHeight="1" x14ac:dyDescent="0.3">
      <c r="A13" s="1102">
        <v>1970</v>
      </c>
      <c r="B13" s="1102"/>
      <c r="C13" s="369">
        <v>29</v>
      </c>
      <c r="D13" s="369" t="s">
        <v>12</v>
      </c>
      <c r="E13" s="369" t="s">
        <v>12</v>
      </c>
      <c r="F13" s="369" t="s">
        <v>12</v>
      </c>
      <c r="G13" s="369" t="s">
        <v>12</v>
      </c>
      <c r="H13" s="369">
        <v>56</v>
      </c>
      <c r="I13" s="369">
        <v>253</v>
      </c>
      <c r="J13" s="369">
        <v>1</v>
      </c>
      <c r="K13" s="369" t="s">
        <v>12</v>
      </c>
      <c r="L13" s="369">
        <v>339</v>
      </c>
      <c r="M13" s="74"/>
    </row>
    <row r="14" spans="1:13" ht="12.45" customHeight="1" x14ac:dyDescent="0.3">
      <c r="A14" s="1102">
        <v>1975</v>
      </c>
      <c r="B14" s="1102"/>
      <c r="C14" s="369">
        <v>34</v>
      </c>
      <c r="D14" s="369" t="s">
        <v>12</v>
      </c>
      <c r="E14" s="369">
        <v>1</v>
      </c>
      <c r="F14" s="369" t="s">
        <v>12</v>
      </c>
      <c r="G14" s="369" t="s">
        <v>12</v>
      </c>
      <c r="H14" s="369">
        <v>77</v>
      </c>
      <c r="I14" s="369">
        <v>287</v>
      </c>
      <c r="J14" s="369">
        <v>1</v>
      </c>
      <c r="K14" s="369" t="s">
        <v>12</v>
      </c>
      <c r="L14" s="369">
        <v>400</v>
      </c>
      <c r="M14" s="74"/>
    </row>
    <row r="15" spans="1:13" ht="12.45" customHeight="1" x14ac:dyDescent="0.3">
      <c r="A15" s="1102">
        <v>1980</v>
      </c>
      <c r="B15" s="1102"/>
      <c r="C15" s="369">
        <v>32</v>
      </c>
      <c r="D15" s="369" t="s">
        <v>12</v>
      </c>
      <c r="E15" s="369">
        <v>1</v>
      </c>
      <c r="F15" s="369">
        <v>1</v>
      </c>
      <c r="G15" s="369" t="s">
        <v>12</v>
      </c>
      <c r="H15" s="369">
        <v>93</v>
      </c>
      <c r="I15" s="369">
        <v>310</v>
      </c>
      <c r="J15" s="369">
        <v>1</v>
      </c>
      <c r="K15" s="369" t="s">
        <v>12</v>
      </c>
      <c r="L15" s="369">
        <v>438</v>
      </c>
      <c r="M15" s="74"/>
    </row>
    <row r="16" spans="1:13" ht="12.45" customHeight="1" x14ac:dyDescent="0.3">
      <c r="A16" s="1102">
        <v>1985</v>
      </c>
      <c r="B16" s="1102"/>
      <c r="C16" s="369">
        <v>32</v>
      </c>
      <c r="D16" s="369" t="s">
        <v>12</v>
      </c>
      <c r="E16" s="369">
        <v>3</v>
      </c>
      <c r="F16" s="369">
        <v>3</v>
      </c>
      <c r="G16" s="369" t="s">
        <v>12</v>
      </c>
      <c r="H16" s="369">
        <v>101</v>
      </c>
      <c r="I16" s="369">
        <v>300</v>
      </c>
      <c r="J16" s="369">
        <v>1</v>
      </c>
      <c r="K16" s="369" t="s">
        <v>12</v>
      </c>
      <c r="L16" s="369">
        <v>440</v>
      </c>
      <c r="M16" s="74"/>
    </row>
    <row r="17" spans="1:13" ht="12.45" customHeight="1" x14ac:dyDescent="0.3">
      <c r="A17" s="1102">
        <v>1990</v>
      </c>
      <c r="B17" s="1102"/>
      <c r="C17" s="369">
        <v>25</v>
      </c>
      <c r="D17" s="369" t="s">
        <v>12</v>
      </c>
      <c r="E17" s="369">
        <v>18</v>
      </c>
      <c r="F17" s="369">
        <v>10</v>
      </c>
      <c r="G17" s="369" t="s">
        <v>12</v>
      </c>
      <c r="H17" s="369">
        <v>105</v>
      </c>
      <c r="I17" s="369">
        <v>271</v>
      </c>
      <c r="J17" s="369">
        <v>1</v>
      </c>
      <c r="K17" s="369" t="s">
        <v>12</v>
      </c>
      <c r="L17" s="369">
        <v>430</v>
      </c>
      <c r="M17" s="74"/>
    </row>
    <row r="18" spans="1:13" ht="12.45" customHeight="1" x14ac:dyDescent="0.3">
      <c r="A18" s="1102">
        <v>1995</v>
      </c>
      <c r="B18" s="1102"/>
      <c r="C18" s="369">
        <v>24</v>
      </c>
      <c r="D18" s="369" t="s">
        <v>12</v>
      </c>
      <c r="E18" s="369">
        <v>24</v>
      </c>
      <c r="F18" s="369">
        <v>25</v>
      </c>
      <c r="G18" s="369" t="s">
        <v>12</v>
      </c>
      <c r="H18" s="369">
        <v>106</v>
      </c>
      <c r="I18" s="369">
        <v>229</v>
      </c>
      <c r="J18" s="369">
        <v>1</v>
      </c>
      <c r="K18" s="369" t="s">
        <v>12</v>
      </c>
      <c r="L18" s="369">
        <v>409</v>
      </c>
      <c r="M18" s="74"/>
    </row>
    <row r="19" spans="1:13" ht="12.45" customHeight="1" x14ac:dyDescent="0.3">
      <c r="A19" s="1102">
        <v>2000</v>
      </c>
      <c r="B19" s="1102"/>
      <c r="C19" s="369">
        <v>23</v>
      </c>
      <c r="D19" s="369">
        <v>1</v>
      </c>
      <c r="E19" s="369">
        <v>33</v>
      </c>
      <c r="F19" s="369">
        <v>40</v>
      </c>
      <c r="G19" s="369" t="s">
        <v>12</v>
      </c>
      <c r="H19" s="369">
        <v>108</v>
      </c>
      <c r="I19" s="369">
        <v>185</v>
      </c>
      <c r="J19" s="369">
        <v>1</v>
      </c>
      <c r="K19" s="369">
        <v>1</v>
      </c>
      <c r="L19" s="369">
        <v>392</v>
      </c>
      <c r="M19" s="74"/>
    </row>
    <row r="20" spans="1:13" ht="12.45" customHeight="1" x14ac:dyDescent="0.3">
      <c r="A20" s="1102">
        <v>2005</v>
      </c>
      <c r="B20" s="1102"/>
      <c r="C20" s="369">
        <v>23</v>
      </c>
      <c r="D20" s="369">
        <v>3</v>
      </c>
      <c r="E20" s="369">
        <v>44</v>
      </c>
      <c r="F20" s="369">
        <v>59</v>
      </c>
      <c r="G20" s="369" t="s">
        <v>12</v>
      </c>
      <c r="H20" s="369">
        <v>104</v>
      </c>
      <c r="I20" s="369">
        <v>139</v>
      </c>
      <c r="J20" s="369">
        <v>2</v>
      </c>
      <c r="K20" s="369">
        <v>1</v>
      </c>
      <c r="L20" s="369">
        <v>375</v>
      </c>
      <c r="M20" s="74"/>
    </row>
    <row r="21" spans="1:13" ht="12.45" customHeight="1" x14ac:dyDescent="0.3">
      <c r="A21" s="1102">
        <v>2010</v>
      </c>
      <c r="B21" s="1102"/>
      <c r="C21" s="369">
        <v>23</v>
      </c>
      <c r="D21" s="369">
        <v>4</v>
      </c>
      <c r="E21" s="369">
        <v>53</v>
      </c>
      <c r="F21" s="369">
        <v>69</v>
      </c>
      <c r="G21" s="369">
        <v>2</v>
      </c>
      <c r="H21" s="369">
        <v>97</v>
      </c>
      <c r="I21" s="369">
        <v>123</v>
      </c>
      <c r="J21" s="369">
        <v>3</v>
      </c>
      <c r="K21" s="369">
        <v>1</v>
      </c>
      <c r="L21" s="369">
        <v>375</v>
      </c>
      <c r="M21" s="74"/>
    </row>
    <row r="22" spans="1:13" ht="12.45" customHeight="1" x14ac:dyDescent="0.3">
      <c r="A22" s="1102">
        <v>2015</v>
      </c>
      <c r="B22" s="1102"/>
      <c r="C22" s="369">
        <v>23</v>
      </c>
      <c r="D22" s="369">
        <v>4</v>
      </c>
      <c r="E22" s="369">
        <v>62</v>
      </c>
      <c r="F22" s="369">
        <v>75</v>
      </c>
      <c r="G22" s="369">
        <v>2</v>
      </c>
      <c r="H22" s="369">
        <v>88</v>
      </c>
      <c r="I22" s="369">
        <v>113</v>
      </c>
      <c r="J22" s="369">
        <v>3</v>
      </c>
      <c r="K22" s="369">
        <v>1</v>
      </c>
      <c r="L22" s="369">
        <v>371</v>
      </c>
      <c r="M22" s="74"/>
    </row>
    <row r="23" spans="1:13" ht="12.45" customHeight="1" x14ac:dyDescent="0.3">
      <c r="A23" s="1102">
        <v>2020</v>
      </c>
      <c r="B23" s="1102"/>
      <c r="C23" s="369">
        <v>21</v>
      </c>
      <c r="D23" s="369">
        <v>4</v>
      </c>
      <c r="E23" s="369">
        <v>75</v>
      </c>
      <c r="F23" s="369">
        <v>84</v>
      </c>
      <c r="G23" s="369">
        <v>4</v>
      </c>
      <c r="H23" s="369">
        <v>64</v>
      </c>
      <c r="I23" s="369">
        <v>101</v>
      </c>
      <c r="J23" s="369">
        <v>3</v>
      </c>
      <c r="K23" s="369">
        <v>1</v>
      </c>
      <c r="L23" s="369">
        <v>357</v>
      </c>
      <c r="M23" s="74"/>
    </row>
    <row r="24" spans="1:13" ht="12.45" customHeight="1" x14ac:dyDescent="0.3">
      <c r="A24" s="1103">
        <v>2021</v>
      </c>
      <c r="B24" s="1103"/>
      <c r="C24" s="440">
        <v>21</v>
      </c>
      <c r="D24" s="440">
        <v>4</v>
      </c>
      <c r="E24" s="440">
        <v>77</v>
      </c>
      <c r="F24" s="440">
        <v>83</v>
      </c>
      <c r="G24" s="440">
        <v>4</v>
      </c>
      <c r="H24" s="440">
        <v>63</v>
      </c>
      <c r="I24" s="440">
        <v>102</v>
      </c>
      <c r="J24" s="440">
        <v>3</v>
      </c>
      <c r="K24" s="440">
        <v>1</v>
      </c>
      <c r="L24" s="440">
        <v>358</v>
      </c>
      <c r="M24" s="74"/>
    </row>
    <row r="25" spans="1:13" ht="12.45" customHeight="1" x14ac:dyDescent="0.3">
      <c r="A25" s="1103">
        <v>2022</v>
      </c>
      <c r="B25" s="1103"/>
      <c r="C25" s="440">
        <v>22</v>
      </c>
      <c r="D25" s="440">
        <v>4</v>
      </c>
      <c r="E25" s="440">
        <v>78</v>
      </c>
      <c r="F25" s="440">
        <v>85</v>
      </c>
      <c r="G25" s="440">
        <v>4</v>
      </c>
      <c r="H25" s="440">
        <v>59</v>
      </c>
      <c r="I25" s="440">
        <v>102</v>
      </c>
      <c r="J25" s="440">
        <v>3</v>
      </c>
      <c r="K25" s="440">
        <v>1</v>
      </c>
      <c r="L25" s="440">
        <v>358</v>
      </c>
      <c r="M25" s="74"/>
    </row>
    <row r="26" spans="1:13" ht="12.45" customHeight="1" x14ac:dyDescent="0.3">
      <c r="A26" s="1104">
        <v>2023</v>
      </c>
      <c r="B26" s="1104"/>
      <c r="C26" s="727">
        <v>22</v>
      </c>
      <c r="D26" s="727">
        <v>4</v>
      </c>
      <c r="E26" s="727">
        <v>80</v>
      </c>
      <c r="F26" s="727">
        <v>85</v>
      </c>
      <c r="G26" s="727">
        <v>4</v>
      </c>
      <c r="H26" s="727">
        <v>57</v>
      </c>
      <c r="I26" s="727">
        <v>101</v>
      </c>
      <c r="J26" s="727">
        <v>3</v>
      </c>
      <c r="K26" s="727">
        <v>1</v>
      </c>
      <c r="L26" s="727">
        <v>357</v>
      </c>
      <c r="M26" s="74"/>
    </row>
    <row r="27" spans="1:13" ht="12.45" customHeight="1" x14ac:dyDescent="0.3">
      <c r="A27" s="887"/>
      <c r="B27" s="887"/>
      <c r="C27" s="384"/>
      <c r="D27" s="384"/>
      <c r="E27" s="384"/>
      <c r="F27" s="384"/>
      <c r="G27" s="384"/>
      <c r="H27" s="384"/>
      <c r="I27" s="384"/>
      <c r="J27" s="384"/>
      <c r="K27" s="384"/>
      <c r="L27" s="384"/>
      <c r="M27" s="74"/>
    </row>
    <row r="28" spans="1:13" s="87" customFormat="1" ht="12.45" customHeight="1" x14ac:dyDescent="0.15">
      <c r="A28" s="640" t="s">
        <v>9</v>
      </c>
      <c r="B28" s="1108" t="s">
        <v>2013</v>
      </c>
      <c r="C28" s="1109"/>
      <c r="D28" s="1109"/>
      <c r="E28" s="1109"/>
      <c r="F28" s="1109"/>
      <c r="G28" s="1109"/>
      <c r="H28" s="1109"/>
      <c r="I28" s="1109"/>
      <c r="J28" s="1109"/>
      <c r="K28" s="1109"/>
      <c r="L28" s="1109"/>
    </row>
    <row r="29" spans="1:13" s="157" customFormat="1" ht="10.199999999999999" customHeight="1" x14ac:dyDescent="0.3">
      <c r="A29" s="295"/>
      <c r="B29" s="925" t="s">
        <v>1996</v>
      </c>
      <c r="C29" s="925"/>
      <c r="D29" s="925"/>
      <c r="E29" s="925"/>
      <c r="F29" s="925"/>
      <c r="G29" s="925"/>
      <c r="H29" s="925"/>
      <c r="I29" s="925"/>
      <c r="J29" s="925"/>
      <c r="K29" s="925"/>
      <c r="L29" s="925"/>
    </row>
    <row r="30" spans="1:13" s="87" customFormat="1" ht="16.5" customHeight="1" x14ac:dyDescent="0.15">
      <c r="A30" s="640" t="s">
        <v>40</v>
      </c>
      <c r="B30" s="1019" t="s">
        <v>1954</v>
      </c>
      <c r="C30" s="1019"/>
      <c r="D30" s="1019"/>
      <c r="E30" s="1019"/>
      <c r="F30" s="1019"/>
      <c r="G30" s="1019"/>
      <c r="H30" s="1019"/>
      <c r="I30" s="1019"/>
      <c r="J30" s="1019"/>
      <c r="K30" s="1019"/>
      <c r="L30" s="1019"/>
    </row>
    <row r="31" spans="1:13" s="88" customFormat="1" ht="10.199999999999999" customHeight="1" x14ac:dyDescent="0.3">
      <c r="A31" s="652"/>
      <c r="B31" s="1020" t="s">
        <v>1337</v>
      </c>
      <c r="C31" s="1020"/>
      <c r="D31" s="1020"/>
      <c r="E31" s="1020"/>
      <c r="F31" s="1020"/>
      <c r="G31" s="1020"/>
      <c r="H31" s="1020"/>
      <c r="I31" s="1020"/>
      <c r="J31" s="1020"/>
      <c r="K31" s="1020"/>
      <c r="L31" s="1020"/>
      <c r="M31" s="155"/>
    </row>
    <row r="32" spans="1:13" s="288" customFormat="1" ht="16.5" customHeight="1" x14ac:dyDescent="0.15">
      <c r="A32" s="640" t="s">
        <v>1298</v>
      </c>
      <c r="B32" s="662"/>
      <c r="C32" s="712"/>
      <c r="D32" s="712"/>
      <c r="E32" s="712"/>
      <c r="F32" s="712"/>
      <c r="G32" s="712"/>
      <c r="H32" s="712"/>
      <c r="I32" s="1101" t="s">
        <v>1295</v>
      </c>
      <c r="J32" s="1101"/>
      <c r="K32" s="1101"/>
      <c r="L32" s="1101"/>
    </row>
    <row r="33" spans="1:13" ht="16.95" customHeight="1" x14ac:dyDescent="0.3">
      <c r="A33" s="1019"/>
      <c r="B33" s="1019"/>
      <c r="C33" s="640"/>
      <c r="D33" s="640"/>
      <c r="E33" s="640"/>
      <c r="F33" s="640"/>
      <c r="G33" s="640"/>
      <c r="H33" s="640"/>
      <c r="I33" s="962"/>
      <c r="J33" s="962"/>
      <c r="K33" s="962"/>
      <c r="L33" s="962"/>
      <c r="M33" s="154"/>
    </row>
    <row r="35" spans="1:13" s="88" customFormat="1" ht="12.45" customHeight="1" x14ac:dyDescent="0.3">
      <c r="A35" s="295"/>
      <c r="B35" s="1105" t="s">
        <v>1997</v>
      </c>
      <c r="C35" s="1105"/>
      <c r="D35" s="295"/>
      <c r="E35" s="295"/>
      <c r="F35" s="295"/>
      <c r="G35" s="295"/>
      <c r="H35" s="1105" t="s">
        <v>1998</v>
      </c>
      <c r="I35" s="1105"/>
      <c r="J35" s="295"/>
      <c r="K35" s="295"/>
      <c r="L35" s="295"/>
    </row>
    <row r="36" spans="1:13" ht="12.45" customHeight="1" x14ac:dyDescent="0.3">
      <c r="A36" s="640"/>
      <c r="B36" s="1040" t="s">
        <v>1064</v>
      </c>
      <c r="C36" s="1040"/>
      <c r="D36" s="1040"/>
      <c r="E36" s="1040"/>
      <c r="F36" s="1040"/>
      <c r="G36" s="640"/>
      <c r="H36" s="1056" t="s">
        <v>1065</v>
      </c>
      <c r="I36" s="1056"/>
      <c r="J36" s="1056"/>
      <c r="K36" s="1056"/>
      <c r="L36" s="1056"/>
    </row>
    <row r="37" spans="1:13" ht="12.45" customHeight="1" x14ac:dyDescent="0.3">
      <c r="A37" s="640"/>
      <c r="B37" s="1040" t="s">
        <v>1066</v>
      </c>
      <c r="C37" s="1040"/>
      <c r="D37" s="1040"/>
      <c r="E37" s="1040"/>
      <c r="F37" s="1040"/>
      <c r="G37" s="640"/>
      <c r="H37" s="1056" t="s">
        <v>1958</v>
      </c>
      <c r="I37" s="1056"/>
      <c r="J37" s="1056"/>
      <c r="K37" s="1056"/>
      <c r="L37" s="1056"/>
    </row>
    <row r="38" spans="1:13" ht="12.45" customHeight="1" x14ac:dyDescent="0.3">
      <c r="A38" s="640"/>
      <c r="B38" s="1040" t="s">
        <v>1551</v>
      </c>
      <c r="C38" s="1040"/>
      <c r="D38" s="1040"/>
      <c r="E38" s="1040"/>
      <c r="F38" s="1040"/>
      <c r="G38" s="640"/>
      <c r="H38" s="1056" t="s">
        <v>1959</v>
      </c>
      <c r="I38" s="1056"/>
      <c r="J38" s="1056"/>
      <c r="K38" s="1056"/>
      <c r="L38" s="1056"/>
    </row>
    <row r="39" spans="1:13" ht="12.45" customHeight="1" x14ac:dyDescent="0.3">
      <c r="A39" s="640"/>
      <c r="B39" s="1040" t="s">
        <v>1956</v>
      </c>
      <c r="C39" s="1040"/>
      <c r="D39" s="1040"/>
      <c r="E39" s="1040"/>
      <c r="F39" s="1040"/>
      <c r="G39" s="640"/>
      <c r="H39" s="1056" t="s">
        <v>1552</v>
      </c>
      <c r="I39" s="1056"/>
      <c r="J39" s="1056"/>
      <c r="K39" s="1056"/>
      <c r="L39" s="1056"/>
    </row>
    <row r="40" spans="1:13" ht="12.45" customHeight="1" x14ac:dyDescent="0.3">
      <c r="A40" s="640"/>
      <c r="B40" s="1040" t="s">
        <v>1955</v>
      </c>
      <c r="C40" s="1040"/>
      <c r="D40" s="1040"/>
      <c r="E40" s="1040"/>
      <c r="F40" s="1040"/>
      <c r="G40" s="640"/>
      <c r="H40" s="1040" t="s">
        <v>1553</v>
      </c>
      <c r="I40" s="1040"/>
      <c r="J40" s="1040"/>
      <c r="K40" s="1040"/>
      <c r="L40" s="1040"/>
    </row>
    <row r="41" spans="1:13" ht="12.45" customHeight="1" x14ac:dyDescent="0.3">
      <c r="A41" s="640"/>
      <c r="B41" s="1040" t="s">
        <v>1957</v>
      </c>
      <c r="C41" s="1040"/>
      <c r="D41" s="1040"/>
      <c r="E41" s="1040"/>
      <c r="F41" s="1040"/>
      <c r="G41" s="640"/>
      <c r="H41" s="1040" t="s">
        <v>1960</v>
      </c>
      <c r="I41" s="1040"/>
      <c r="J41" s="1040"/>
      <c r="K41" s="1040"/>
      <c r="L41" s="1040"/>
    </row>
    <row r="42" spans="1:13" ht="12.45" customHeight="1" x14ac:dyDescent="0.3">
      <c r="A42" s="640"/>
      <c r="B42" s="1040" t="s">
        <v>1067</v>
      </c>
      <c r="C42" s="1040"/>
      <c r="D42" s="1040"/>
      <c r="E42" s="1040"/>
      <c r="F42" s="1040"/>
      <c r="G42" s="640"/>
      <c r="H42" s="1056" t="s">
        <v>1068</v>
      </c>
      <c r="I42" s="1056"/>
      <c r="J42" s="1056"/>
      <c r="K42" s="1056"/>
      <c r="L42" s="1056"/>
    </row>
    <row r="43" spans="1:13" ht="12.45" customHeight="1" x14ac:dyDescent="0.3">
      <c r="A43" s="640"/>
      <c r="B43" s="1040" t="s">
        <v>1069</v>
      </c>
      <c r="C43" s="1040"/>
      <c r="D43" s="1040"/>
      <c r="E43" s="1040"/>
      <c r="F43" s="1040"/>
      <c r="G43" s="640"/>
      <c r="H43" s="1056" t="s">
        <v>1070</v>
      </c>
      <c r="I43" s="1056"/>
      <c r="J43" s="1056"/>
      <c r="K43" s="1056"/>
      <c r="L43" s="1056"/>
    </row>
    <row r="44" spans="1:13" ht="12.45" customHeight="1" x14ac:dyDescent="0.3">
      <c r="A44" s="640"/>
      <c r="B44" s="1040" t="s">
        <v>1071</v>
      </c>
      <c r="C44" s="1040"/>
      <c r="D44" s="1040"/>
      <c r="E44" s="1040"/>
      <c r="F44" s="1040"/>
      <c r="G44" s="640"/>
      <c r="H44" s="1056" t="s">
        <v>1072</v>
      </c>
      <c r="I44" s="1056"/>
      <c r="J44" s="1056"/>
      <c r="K44" s="1056"/>
      <c r="L44" s="1056"/>
    </row>
    <row r="45" spans="1:13" ht="12.45" customHeight="1" x14ac:dyDescent="0.3">
      <c r="A45" s="640"/>
      <c r="B45" s="1040" t="s">
        <v>1073</v>
      </c>
      <c r="C45" s="1040"/>
      <c r="D45" s="1040"/>
      <c r="E45" s="1040"/>
      <c r="F45" s="1040"/>
      <c r="G45" s="640"/>
      <c r="H45" s="1056" t="s">
        <v>1074</v>
      </c>
      <c r="I45" s="1056"/>
      <c r="J45" s="1056"/>
      <c r="K45" s="1056"/>
      <c r="L45" s="1056"/>
    </row>
  </sheetData>
  <mergeCells count="57">
    <mergeCell ref="A16:B16"/>
    <mergeCell ref="A25:B25"/>
    <mergeCell ref="A19:B19"/>
    <mergeCell ref="B31:L31"/>
    <mergeCell ref="A17:B17"/>
    <mergeCell ref="A18:B18"/>
    <mergeCell ref="A20:B20"/>
    <mergeCell ref="A21:B21"/>
    <mergeCell ref="A22:B22"/>
    <mergeCell ref="B29:L29"/>
    <mergeCell ref="A27:B27"/>
    <mergeCell ref="B28:L28"/>
    <mergeCell ref="A12:B12"/>
    <mergeCell ref="A13:B13"/>
    <mergeCell ref="A15:B15"/>
    <mergeCell ref="A7:B7"/>
    <mergeCell ref="A8:B8"/>
    <mergeCell ref="A11:B11"/>
    <mergeCell ref="A14:B14"/>
    <mergeCell ref="A2:L2"/>
    <mergeCell ref="A3:L3"/>
    <mergeCell ref="A4:L4"/>
    <mergeCell ref="A5:L5"/>
    <mergeCell ref="K1:L1"/>
    <mergeCell ref="A1:J1"/>
    <mergeCell ref="A6:L6"/>
    <mergeCell ref="A9:B9"/>
    <mergeCell ref="A10:B10"/>
    <mergeCell ref="B45:F45"/>
    <mergeCell ref="B30:L30"/>
    <mergeCell ref="H45:L45"/>
    <mergeCell ref="B36:F36"/>
    <mergeCell ref="B37:F37"/>
    <mergeCell ref="B38:F38"/>
    <mergeCell ref="B39:F39"/>
    <mergeCell ref="H36:L36"/>
    <mergeCell ref="H37:L37"/>
    <mergeCell ref="H38:L38"/>
    <mergeCell ref="H40:L40"/>
    <mergeCell ref="H41:L41"/>
    <mergeCell ref="H42:L42"/>
    <mergeCell ref="I32:L32"/>
    <mergeCell ref="H44:L44"/>
    <mergeCell ref="A23:B23"/>
    <mergeCell ref="A24:B24"/>
    <mergeCell ref="A26:B26"/>
    <mergeCell ref="A33:B33"/>
    <mergeCell ref="B44:F44"/>
    <mergeCell ref="B41:F41"/>
    <mergeCell ref="B42:F42"/>
    <mergeCell ref="B43:F43"/>
    <mergeCell ref="B35:C35"/>
    <mergeCell ref="H35:I35"/>
    <mergeCell ref="B40:F40"/>
    <mergeCell ref="H39:L39"/>
    <mergeCell ref="H43:L43"/>
    <mergeCell ref="I33:L33"/>
  </mergeCells>
  <hyperlinks>
    <hyperlink ref="K1" location="'Inhaltsverzeichnis - Indice'!A1" display="Inhaltsverzeichnis / Indice" xr:uid="{00000000-0004-0000-4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D23"/>
  <sheetViews>
    <sheetView zoomScale="120" zoomScaleNormal="120" workbookViewId="0">
      <selection sqref="A1:C1"/>
    </sheetView>
  </sheetViews>
  <sheetFormatPr baseColWidth="10" defaultColWidth="17.5546875" defaultRowHeight="14.4" x14ac:dyDescent="0.3"/>
  <cols>
    <col min="1" max="1" width="20.6640625" style="149" customWidth="1"/>
    <col min="2" max="2" width="23.6640625" customWidth="1"/>
    <col min="3" max="3" width="27" customWidth="1"/>
    <col min="4" max="4" width="25.5546875" customWidth="1"/>
  </cols>
  <sheetData>
    <row r="1" spans="1:4" ht="12" customHeight="1" x14ac:dyDescent="0.3">
      <c r="A1" s="915" t="s">
        <v>1060</v>
      </c>
      <c r="B1" s="915"/>
      <c r="C1" s="915"/>
      <c r="D1" s="249" t="s">
        <v>1614</v>
      </c>
    </row>
    <row r="2" spans="1:4" s="145" customFormat="1" ht="22.05" customHeight="1" x14ac:dyDescent="0.25">
      <c r="A2" s="815" t="s">
        <v>1721</v>
      </c>
      <c r="B2" s="1110"/>
      <c r="C2" s="1110"/>
      <c r="D2" s="1110"/>
    </row>
    <row r="3" spans="1:4" s="144" customFormat="1" ht="12" customHeight="1" x14ac:dyDescent="0.2">
      <c r="A3" s="915" t="s">
        <v>510</v>
      </c>
      <c r="B3" s="915"/>
      <c r="C3" s="915"/>
      <c r="D3" s="915"/>
    </row>
    <row r="4" spans="1:4" s="145" customFormat="1" ht="22.05" customHeight="1" x14ac:dyDescent="0.25">
      <c r="A4" s="815" t="s">
        <v>1722</v>
      </c>
      <c r="B4" s="815"/>
      <c r="C4" s="815"/>
      <c r="D4" s="815"/>
    </row>
    <row r="5" spans="1:4" s="144" customFormat="1" ht="12" customHeight="1" x14ac:dyDescent="0.2">
      <c r="A5" s="915" t="s">
        <v>1856</v>
      </c>
      <c r="B5" s="915"/>
      <c r="C5" s="915"/>
      <c r="D5" s="915"/>
    </row>
    <row r="6" spans="1:4" s="144" customFormat="1" ht="12" customHeight="1" x14ac:dyDescent="0.2">
      <c r="A6" s="956"/>
      <c r="B6" s="956"/>
      <c r="C6" s="956"/>
      <c r="D6" s="956"/>
    </row>
    <row r="7" spans="1:4" s="146" customFormat="1" ht="22.95" customHeight="1" x14ac:dyDescent="0.15">
      <c r="A7" s="301" t="s">
        <v>1154</v>
      </c>
      <c r="B7" s="302" t="s">
        <v>2172</v>
      </c>
      <c r="C7" s="302" t="s">
        <v>2173</v>
      </c>
      <c r="D7" s="321" t="s">
        <v>2174</v>
      </c>
    </row>
    <row r="8" spans="1:4" ht="12.45" customHeight="1" x14ac:dyDescent="0.3">
      <c r="A8" s="439"/>
      <c r="B8" s="369"/>
      <c r="C8" s="369"/>
      <c r="D8" s="369"/>
    </row>
    <row r="9" spans="1:4" ht="12.45" customHeight="1" x14ac:dyDescent="0.3">
      <c r="A9" s="439">
        <v>1960</v>
      </c>
      <c r="B9" s="369">
        <v>173</v>
      </c>
      <c r="C9" s="382">
        <v>35000</v>
      </c>
      <c r="D9" s="369">
        <v>202</v>
      </c>
    </row>
    <row r="10" spans="1:4" ht="12.45" customHeight="1" x14ac:dyDescent="0.3">
      <c r="A10" s="439">
        <v>1970</v>
      </c>
      <c r="B10" s="369">
        <v>339</v>
      </c>
      <c r="C10" s="382">
        <v>131140</v>
      </c>
      <c r="D10" s="369">
        <v>387</v>
      </c>
    </row>
    <row r="11" spans="1:4" ht="12.45" customHeight="1" x14ac:dyDescent="0.3">
      <c r="A11" s="439">
        <v>1980</v>
      </c>
      <c r="B11" s="369">
        <v>438</v>
      </c>
      <c r="C11" s="382">
        <v>291063</v>
      </c>
      <c r="D11" s="369">
        <v>665</v>
      </c>
    </row>
    <row r="12" spans="1:4" ht="12.45" customHeight="1" x14ac:dyDescent="0.3">
      <c r="A12" s="439">
        <v>1990</v>
      </c>
      <c r="B12" s="369">
        <v>430</v>
      </c>
      <c r="C12" s="382">
        <v>381797</v>
      </c>
      <c r="D12" s="369">
        <v>888</v>
      </c>
    </row>
    <row r="13" spans="1:4" ht="12.45" customHeight="1" x14ac:dyDescent="0.3">
      <c r="A13" s="439">
        <v>1995</v>
      </c>
      <c r="B13" s="369">
        <v>409</v>
      </c>
      <c r="C13" s="382">
        <v>407847</v>
      </c>
      <c r="D13" s="369">
        <v>997</v>
      </c>
    </row>
    <row r="14" spans="1:4" ht="12.45" customHeight="1" x14ac:dyDescent="0.3">
      <c r="A14" s="439">
        <v>2000</v>
      </c>
      <c r="B14" s="369">
        <v>392</v>
      </c>
      <c r="C14" s="382">
        <v>444345</v>
      </c>
      <c r="D14" s="382">
        <v>1134</v>
      </c>
    </row>
    <row r="15" spans="1:4" ht="12.45" customHeight="1" x14ac:dyDescent="0.3">
      <c r="A15" s="439">
        <v>2005</v>
      </c>
      <c r="B15" s="369">
        <v>375</v>
      </c>
      <c r="C15" s="382">
        <v>477720</v>
      </c>
      <c r="D15" s="382">
        <v>1274</v>
      </c>
    </row>
    <row r="16" spans="1:4" ht="12.45" customHeight="1" x14ac:dyDescent="0.3">
      <c r="A16" s="439">
        <v>2010</v>
      </c>
      <c r="B16" s="369">
        <v>375</v>
      </c>
      <c r="C16" s="382">
        <v>506969</v>
      </c>
      <c r="D16" s="382">
        <v>1352</v>
      </c>
    </row>
    <row r="17" spans="1:4" ht="12.45" customHeight="1" x14ac:dyDescent="0.3">
      <c r="A17" s="439">
        <v>2015</v>
      </c>
      <c r="B17" s="369">
        <v>371</v>
      </c>
      <c r="C17" s="382">
        <v>522677</v>
      </c>
      <c r="D17" s="382">
        <v>1409</v>
      </c>
    </row>
    <row r="18" spans="1:4" ht="12.45" customHeight="1" x14ac:dyDescent="0.3">
      <c r="A18" s="439">
        <v>2020</v>
      </c>
      <c r="B18" s="369">
        <v>357</v>
      </c>
      <c r="C18" s="382">
        <v>545741</v>
      </c>
      <c r="D18" s="382">
        <v>1529</v>
      </c>
    </row>
    <row r="19" spans="1:4" ht="12.45" customHeight="1" x14ac:dyDescent="0.3">
      <c r="A19" s="439">
        <v>2021</v>
      </c>
      <c r="B19" s="369">
        <v>358</v>
      </c>
      <c r="C19" s="382">
        <v>549067</v>
      </c>
      <c r="D19" s="382">
        <v>1534</v>
      </c>
    </row>
    <row r="20" spans="1:4" s="189" customFormat="1" ht="12.45" customHeight="1" x14ac:dyDescent="0.3">
      <c r="A20" s="582">
        <v>2022</v>
      </c>
      <c r="B20" s="583">
        <v>358</v>
      </c>
      <c r="C20" s="584">
        <v>552620</v>
      </c>
      <c r="D20" s="584">
        <v>1544</v>
      </c>
    </row>
    <row r="21" spans="1:4" ht="12.45" customHeight="1" x14ac:dyDescent="0.3">
      <c r="A21" s="735">
        <v>2023</v>
      </c>
      <c r="B21" s="727">
        <v>357</v>
      </c>
      <c r="C21" s="728">
        <v>557151</v>
      </c>
      <c r="D21" s="728">
        <v>1561</v>
      </c>
    </row>
    <row r="22" spans="1:4" ht="12.45" customHeight="1" x14ac:dyDescent="0.3">
      <c r="A22" s="443"/>
      <c r="B22" s="384"/>
      <c r="C22" s="384"/>
      <c r="D22" s="384"/>
    </row>
    <row r="23" spans="1:4" s="300" customFormat="1" ht="12.45" customHeight="1" x14ac:dyDescent="0.15">
      <c r="A23" s="650" t="s">
        <v>1294</v>
      </c>
      <c r="B23" s="650"/>
      <c r="C23" s="650"/>
      <c r="D23" s="651" t="s">
        <v>1295</v>
      </c>
    </row>
  </sheetData>
  <mergeCells count="6">
    <mergeCell ref="A1:C1"/>
    <mergeCell ref="A6:D6"/>
    <mergeCell ref="A2:D2"/>
    <mergeCell ref="A3:D3"/>
    <mergeCell ref="A4:D4"/>
    <mergeCell ref="A5:D5"/>
  </mergeCells>
  <hyperlinks>
    <hyperlink ref="D1" location="'Inhaltsverzeichnis - Indice'!A1" display="Inhaltsverzeichnis / Indice" xr:uid="{00000000-0004-0000-4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19"/>
  <sheetViews>
    <sheetView zoomScale="120" zoomScaleNormal="120" workbookViewId="0">
      <selection sqref="A1:G1"/>
    </sheetView>
  </sheetViews>
  <sheetFormatPr baseColWidth="10" defaultColWidth="8.6640625" defaultRowHeight="14.4" x14ac:dyDescent="0.3"/>
  <cols>
    <col min="1" max="1" width="22.6640625" customWidth="1"/>
    <col min="2" max="6" width="11.6640625" customWidth="1"/>
    <col min="7" max="7" width="15.6640625" customWidth="1"/>
    <col min="8" max="8" width="28.77734375" customWidth="1"/>
    <col min="9" max="10" width="20.6640625" customWidth="1"/>
  </cols>
  <sheetData>
    <row r="1" spans="1:11" ht="12" customHeight="1" x14ac:dyDescent="0.3">
      <c r="A1" s="915" t="s">
        <v>1061</v>
      </c>
      <c r="B1" s="915"/>
      <c r="C1" s="915"/>
      <c r="D1" s="915"/>
      <c r="E1" s="915"/>
      <c r="F1" s="915"/>
      <c r="G1" s="915"/>
      <c r="H1" s="249" t="s">
        <v>1614</v>
      </c>
      <c r="I1" s="79"/>
      <c r="J1" s="79"/>
      <c r="K1" s="79"/>
    </row>
    <row r="2" spans="1:11" s="145" customFormat="1" ht="22.05" customHeight="1" x14ac:dyDescent="0.25">
      <c r="A2" s="815" t="s">
        <v>1723</v>
      </c>
      <c r="B2" s="815"/>
      <c r="C2" s="815"/>
      <c r="D2" s="815"/>
      <c r="E2" s="815"/>
      <c r="F2" s="815"/>
      <c r="G2" s="815"/>
      <c r="H2" s="815"/>
      <c r="I2" s="120"/>
      <c r="J2" s="156"/>
      <c r="K2" s="156"/>
    </row>
    <row r="3" spans="1:11" s="144" customFormat="1" ht="12" customHeight="1" x14ac:dyDescent="0.2">
      <c r="A3" s="915" t="s">
        <v>510</v>
      </c>
      <c r="B3" s="915"/>
      <c r="C3" s="915"/>
      <c r="D3" s="915"/>
      <c r="E3" s="915"/>
      <c r="F3" s="915"/>
      <c r="G3" s="915"/>
      <c r="H3" s="915"/>
      <c r="I3" s="915"/>
      <c r="J3" s="76"/>
      <c r="K3" s="76"/>
    </row>
    <row r="4" spans="1:11" s="145" customFormat="1" ht="22.05" customHeight="1" x14ac:dyDescent="0.25">
      <c r="A4" s="815" t="s">
        <v>1724</v>
      </c>
      <c r="B4" s="815"/>
      <c r="C4" s="815"/>
      <c r="D4" s="815"/>
      <c r="E4" s="815"/>
      <c r="F4" s="815"/>
      <c r="G4" s="815"/>
      <c r="H4" s="815"/>
      <c r="I4" s="120"/>
      <c r="J4" s="156"/>
      <c r="K4" s="156"/>
    </row>
    <row r="5" spans="1:11" s="144" customFormat="1" ht="12" customHeight="1" x14ac:dyDescent="0.2">
      <c r="A5" s="915" t="s">
        <v>1856</v>
      </c>
      <c r="B5" s="915"/>
      <c r="C5" s="915"/>
      <c r="D5" s="915"/>
      <c r="E5" s="915"/>
      <c r="F5" s="915"/>
      <c r="G5" s="915"/>
      <c r="H5" s="915"/>
      <c r="I5" s="915"/>
      <c r="J5" s="76"/>
      <c r="K5" s="76"/>
    </row>
    <row r="6" spans="1:11" s="144" customFormat="1" ht="12" customHeight="1" x14ac:dyDescent="0.2">
      <c r="A6" s="956"/>
      <c r="B6" s="956"/>
      <c r="C6" s="956"/>
      <c r="D6" s="956"/>
      <c r="E6" s="956"/>
      <c r="F6" s="956"/>
      <c r="G6" s="956"/>
      <c r="H6" s="956"/>
      <c r="I6" s="79"/>
      <c r="J6" s="76"/>
      <c r="K6" s="76"/>
    </row>
    <row r="7" spans="1:11" ht="22.95" customHeight="1" x14ac:dyDescent="0.3">
      <c r="A7" s="818" t="s">
        <v>1062</v>
      </c>
      <c r="B7" s="1111">
        <v>1990</v>
      </c>
      <c r="C7" s="1111">
        <v>2000</v>
      </c>
      <c r="D7" s="1111">
        <v>2010</v>
      </c>
      <c r="E7" s="1111">
        <v>2020</v>
      </c>
      <c r="F7" s="1111">
        <v>2023</v>
      </c>
      <c r="G7" s="348" t="s">
        <v>1725</v>
      </c>
      <c r="H7" s="820" t="s">
        <v>1063</v>
      </c>
      <c r="I7" s="74"/>
      <c r="J7" s="74"/>
      <c r="K7" s="74"/>
    </row>
    <row r="8" spans="1:11" ht="22.95" customHeight="1" x14ac:dyDescent="0.3">
      <c r="A8" s="819"/>
      <c r="B8" s="1112"/>
      <c r="C8" s="1112"/>
      <c r="D8" s="1112"/>
      <c r="E8" s="1112"/>
      <c r="F8" s="1112"/>
      <c r="G8" s="305" t="s">
        <v>1726</v>
      </c>
      <c r="H8" s="821"/>
      <c r="I8" s="74"/>
      <c r="J8" s="74"/>
      <c r="K8" s="74"/>
    </row>
    <row r="9" spans="1:11" ht="12.45" customHeight="1" x14ac:dyDescent="0.3">
      <c r="A9" s="381"/>
      <c r="B9" s="436"/>
      <c r="C9" s="369"/>
      <c r="D9" s="369"/>
      <c r="E9" s="369"/>
      <c r="F9" s="369"/>
      <c r="G9" s="369"/>
      <c r="H9" s="450"/>
      <c r="I9" s="74"/>
      <c r="J9" s="74"/>
      <c r="K9" s="74"/>
    </row>
    <row r="10" spans="1:11" ht="12.45" customHeight="1" x14ac:dyDescent="0.3">
      <c r="A10" s="381" t="s">
        <v>1064</v>
      </c>
      <c r="B10" s="445">
        <v>10731</v>
      </c>
      <c r="C10" s="382">
        <v>10083</v>
      </c>
      <c r="D10" s="382">
        <v>10329</v>
      </c>
      <c r="E10" s="382">
        <v>9948</v>
      </c>
      <c r="F10" s="382">
        <v>10764</v>
      </c>
      <c r="G10" s="369">
        <v>489</v>
      </c>
      <c r="H10" s="450" t="s">
        <v>1065</v>
      </c>
      <c r="I10" s="74"/>
      <c r="J10" s="74"/>
      <c r="K10" s="74"/>
    </row>
    <row r="11" spans="1:11" s="279" customFormat="1" ht="12.45" customHeight="1" x14ac:dyDescent="0.3">
      <c r="A11" s="446" t="s">
        <v>1066</v>
      </c>
      <c r="B11" s="585">
        <v>56533</v>
      </c>
      <c r="C11" s="585">
        <v>148883</v>
      </c>
      <c r="D11" s="585">
        <v>269512</v>
      </c>
      <c r="E11" s="585">
        <v>374394</v>
      </c>
      <c r="F11" s="585">
        <v>393113</v>
      </c>
      <c r="G11" s="585">
        <v>2272</v>
      </c>
      <c r="H11" s="593" t="s">
        <v>1958</v>
      </c>
      <c r="I11" s="278"/>
      <c r="J11" s="278"/>
      <c r="K11" s="278"/>
    </row>
    <row r="12" spans="1:11" ht="12.45" customHeight="1" x14ac:dyDescent="0.3">
      <c r="A12" s="381" t="s">
        <v>1067</v>
      </c>
      <c r="B12" s="382">
        <v>108844</v>
      </c>
      <c r="C12" s="382">
        <v>143987</v>
      </c>
      <c r="D12" s="382">
        <v>130395</v>
      </c>
      <c r="E12" s="382">
        <v>79191</v>
      </c>
      <c r="F12" s="382">
        <v>70067</v>
      </c>
      <c r="G12" s="382">
        <v>1229</v>
      </c>
      <c r="H12" s="450" t="s">
        <v>1068</v>
      </c>
      <c r="I12" s="74"/>
      <c r="J12" s="74"/>
      <c r="K12" s="74"/>
    </row>
    <row r="13" spans="1:11" ht="12.45" customHeight="1" x14ac:dyDescent="0.3">
      <c r="A13" s="381" t="s">
        <v>1069</v>
      </c>
      <c r="B13" s="382">
        <v>205289</v>
      </c>
      <c r="C13" s="382">
        <v>140192</v>
      </c>
      <c r="D13" s="382">
        <v>92695</v>
      </c>
      <c r="E13" s="382">
        <v>78170</v>
      </c>
      <c r="F13" s="382">
        <v>79169</v>
      </c>
      <c r="G13" s="369">
        <v>784</v>
      </c>
      <c r="H13" s="450" t="s">
        <v>1070</v>
      </c>
      <c r="I13" s="74"/>
      <c r="J13" s="74"/>
      <c r="K13" s="74"/>
    </row>
    <row r="14" spans="1:11" ht="12.45" customHeight="1" x14ac:dyDescent="0.3">
      <c r="A14" s="381" t="s">
        <v>1071</v>
      </c>
      <c r="B14" s="369">
        <v>400</v>
      </c>
      <c r="C14" s="369">
        <v>400</v>
      </c>
      <c r="D14" s="382">
        <v>3238</v>
      </c>
      <c r="E14" s="382">
        <v>3238</v>
      </c>
      <c r="F14" s="382">
        <v>3238</v>
      </c>
      <c r="G14" s="382">
        <v>1079</v>
      </c>
      <c r="H14" s="450" t="s">
        <v>1072</v>
      </c>
      <c r="I14" s="74"/>
      <c r="J14" s="74"/>
      <c r="K14" s="74"/>
    </row>
    <row r="15" spans="1:11" ht="12.45" customHeight="1" x14ac:dyDescent="0.3">
      <c r="A15" s="381" t="s">
        <v>1073</v>
      </c>
      <c r="B15" s="369" t="s">
        <v>12</v>
      </c>
      <c r="C15" s="369">
        <v>800</v>
      </c>
      <c r="D15" s="369">
        <v>800</v>
      </c>
      <c r="E15" s="369">
        <v>800</v>
      </c>
      <c r="F15" s="369">
        <v>800</v>
      </c>
      <c r="G15" s="369">
        <v>800</v>
      </c>
      <c r="H15" s="450" t="s">
        <v>1074</v>
      </c>
      <c r="I15" s="74"/>
      <c r="J15" s="74"/>
      <c r="K15" s="74"/>
    </row>
    <row r="16" spans="1:11" ht="12.45" customHeight="1" x14ac:dyDescent="0.3">
      <c r="A16" s="381"/>
      <c r="B16" s="369"/>
      <c r="C16" s="369"/>
      <c r="D16" s="369"/>
      <c r="E16" s="369"/>
      <c r="F16" s="369"/>
      <c r="G16" s="369"/>
      <c r="H16" s="450"/>
      <c r="I16" s="74"/>
      <c r="J16" s="74"/>
      <c r="K16" s="74"/>
    </row>
    <row r="17" spans="1:11" ht="12.45" customHeight="1" x14ac:dyDescent="0.3">
      <c r="A17" s="734" t="s">
        <v>34</v>
      </c>
      <c r="B17" s="728">
        <v>381797</v>
      </c>
      <c r="C17" s="728">
        <v>444345</v>
      </c>
      <c r="D17" s="728">
        <v>506969</v>
      </c>
      <c r="E17" s="728">
        <v>545741</v>
      </c>
      <c r="F17" s="728">
        <v>557151</v>
      </c>
      <c r="G17" s="728">
        <v>1561</v>
      </c>
      <c r="H17" s="730" t="s">
        <v>27</v>
      </c>
      <c r="I17" s="74"/>
      <c r="J17" s="74"/>
      <c r="K17" s="74"/>
    </row>
    <row r="18" spans="1:11" ht="12.45" customHeight="1" x14ac:dyDescent="0.3">
      <c r="A18" s="394"/>
      <c r="B18" s="384"/>
      <c r="C18" s="384"/>
      <c r="D18" s="384"/>
      <c r="E18" s="384"/>
      <c r="F18" s="384"/>
      <c r="G18" s="384"/>
      <c r="H18" s="451"/>
      <c r="I18" s="74"/>
      <c r="J18" s="74"/>
      <c r="K18" s="74"/>
    </row>
    <row r="19" spans="1:11" s="300" customFormat="1" ht="12.45" customHeight="1" x14ac:dyDescent="0.15">
      <c r="A19" s="640" t="s">
        <v>1294</v>
      </c>
      <c r="B19" s="640"/>
      <c r="C19" s="640"/>
      <c r="D19" s="640"/>
      <c r="E19" s="640"/>
      <c r="F19" s="640"/>
      <c r="G19" s="640"/>
      <c r="H19" s="359" t="s">
        <v>1295</v>
      </c>
      <c r="I19" s="640"/>
      <c r="J19" s="640"/>
      <c r="K19" s="711"/>
    </row>
  </sheetData>
  <mergeCells count="13">
    <mergeCell ref="A5:I5"/>
    <mergeCell ref="A2:H2"/>
    <mergeCell ref="A4:H4"/>
    <mergeCell ref="A1:G1"/>
    <mergeCell ref="H7:H8"/>
    <mergeCell ref="B7:B8"/>
    <mergeCell ref="A6:H6"/>
    <mergeCell ref="A7:A8"/>
    <mergeCell ref="C7:C8"/>
    <mergeCell ref="D7:D8"/>
    <mergeCell ref="E7:E8"/>
    <mergeCell ref="F7:F8"/>
    <mergeCell ref="A3:I3"/>
  </mergeCells>
  <hyperlinks>
    <hyperlink ref="H1" location="'Inhaltsverzeichnis - Indice'!A1" display="Inhaltsverzeichnis / Indice" xr:uid="{00000000-0004-0000-4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F32"/>
  <sheetViews>
    <sheetView zoomScale="120" zoomScaleNormal="120" workbookViewId="0">
      <selection sqref="A1:D1"/>
    </sheetView>
  </sheetViews>
  <sheetFormatPr baseColWidth="10" defaultColWidth="8.6640625" defaultRowHeight="14.4" x14ac:dyDescent="0.3"/>
  <cols>
    <col min="1" max="1" width="2.6640625" customWidth="1"/>
    <col min="2" max="2" width="25.77734375" customWidth="1"/>
    <col min="3" max="4" width="18.77734375" customWidth="1"/>
    <col min="5" max="5" width="30.77734375" customWidth="1"/>
  </cols>
  <sheetData>
    <row r="1" spans="1:6" s="84" customFormat="1" ht="12" customHeight="1" x14ac:dyDescent="0.2">
      <c r="A1" s="915" t="s">
        <v>1075</v>
      </c>
      <c r="B1" s="915"/>
      <c r="C1" s="915"/>
      <c r="D1" s="915"/>
      <c r="E1" s="249" t="s">
        <v>1614</v>
      </c>
      <c r="F1" s="79"/>
    </row>
    <row r="2" spans="1:6" s="145" customFormat="1" ht="22.05" customHeight="1" x14ac:dyDescent="0.25">
      <c r="A2" s="815" t="s">
        <v>1727</v>
      </c>
      <c r="B2" s="815"/>
      <c r="C2" s="815"/>
      <c r="D2" s="815"/>
      <c r="E2" s="815"/>
      <c r="F2" s="120"/>
    </row>
    <row r="3" spans="1:6" s="84" customFormat="1" ht="12" customHeight="1" x14ac:dyDescent="0.2">
      <c r="A3" s="915" t="s">
        <v>510</v>
      </c>
      <c r="B3" s="915"/>
      <c r="C3" s="915"/>
      <c r="D3" s="915"/>
      <c r="E3" s="915"/>
      <c r="F3" s="79"/>
    </row>
    <row r="4" spans="1:6" s="145" customFormat="1" ht="22.05" customHeight="1" x14ac:dyDescent="0.25">
      <c r="A4" s="951" t="s">
        <v>1995</v>
      </c>
      <c r="B4" s="951"/>
      <c r="C4" s="951"/>
      <c r="D4" s="951"/>
      <c r="E4" s="951"/>
      <c r="F4" s="120"/>
    </row>
    <row r="5" spans="1:6" s="84" customFormat="1" ht="12" customHeight="1" x14ac:dyDescent="0.2">
      <c r="A5" s="915" t="s">
        <v>1856</v>
      </c>
      <c r="B5" s="915"/>
      <c r="C5" s="915"/>
      <c r="D5" s="915"/>
      <c r="E5" s="915"/>
      <c r="F5" s="79"/>
    </row>
    <row r="6" spans="1:6" s="84" customFormat="1" ht="12" customHeight="1" x14ac:dyDescent="0.2">
      <c r="A6" s="1035"/>
      <c r="B6" s="1035"/>
      <c r="C6" s="1035"/>
      <c r="D6" s="1035"/>
      <c r="E6" s="1035"/>
      <c r="F6" s="79"/>
    </row>
    <row r="7" spans="1:6" ht="22.95" customHeight="1" x14ac:dyDescent="0.3">
      <c r="A7" s="818" t="s">
        <v>1961</v>
      </c>
      <c r="B7" s="904"/>
      <c r="C7" s="348" t="s">
        <v>1297</v>
      </c>
      <c r="D7" s="348" t="s">
        <v>1300</v>
      </c>
      <c r="E7" s="820" t="s">
        <v>1993</v>
      </c>
      <c r="F7" s="1113"/>
    </row>
    <row r="8" spans="1:6" ht="22.95" customHeight="1" x14ac:dyDescent="0.3">
      <c r="A8" s="819"/>
      <c r="B8" s="907"/>
      <c r="C8" s="305" t="s">
        <v>1296</v>
      </c>
      <c r="D8" s="305" t="s">
        <v>1299</v>
      </c>
      <c r="E8" s="821"/>
      <c r="F8" s="1113"/>
    </row>
    <row r="9" spans="1:6" ht="12.45" customHeight="1" x14ac:dyDescent="0.3">
      <c r="A9" s="886"/>
      <c r="B9" s="886"/>
      <c r="C9" s="369"/>
      <c r="D9" s="369"/>
      <c r="E9" s="450"/>
      <c r="F9" s="74"/>
    </row>
    <row r="10" spans="1:6" ht="12.45" customHeight="1" x14ac:dyDescent="0.3">
      <c r="A10" s="785" t="s">
        <v>1030</v>
      </c>
      <c r="B10" s="785"/>
      <c r="C10" s="437">
        <v>22144</v>
      </c>
      <c r="D10" s="382">
        <v>7854534</v>
      </c>
      <c r="E10" s="450" t="s">
        <v>1031</v>
      </c>
      <c r="F10" s="74"/>
    </row>
    <row r="11" spans="1:6" ht="12.45" customHeight="1" x14ac:dyDescent="0.3">
      <c r="A11" s="785" t="s">
        <v>170</v>
      </c>
      <c r="B11" s="785"/>
      <c r="C11" s="437">
        <v>18522</v>
      </c>
      <c r="D11" s="382">
        <v>6521685</v>
      </c>
      <c r="E11" s="450" t="s">
        <v>277</v>
      </c>
      <c r="F11" s="74"/>
    </row>
    <row r="12" spans="1:6" ht="12.45" customHeight="1" x14ac:dyDescent="0.3">
      <c r="A12" s="785" t="s">
        <v>1032</v>
      </c>
      <c r="B12" s="785"/>
      <c r="C12" s="437">
        <v>1269</v>
      </c>
      <c r="D12" s="382">
        <v>1044435</v>
      </c>
      <c r="E12" s="450" t="s">
        <v>1033</v>
      </c>
      <c r="F12" s="74"/>
    </row>
    <row r="13" spans="1:6" ht="12.45" customHeight="1" x14ac:dyDescent="0.3">
      <c r="A13" s="785" t="s">
        <v>451</v>
      </c>
      <c r="B13" s="785"/>
      <c r="C13" s="437">
        <v>15610</v>
      </c>
      <c r="D13" s="382">
        <v>5468579</v>
      </c>
      <c r="E13" s="450" t="s">
        <v>452</v>
      </c>
      <c r="F13" s="74"/>
    </row>
    <row r="14" spans="1:6" ht="12.45" customHeight="1" x14ac:dyDescent="0.3">
      <c r="A14" s="785" t="s">
        <v>1034</v>
      </c>
      <c r="B14" s="785"/>
      <c r="C14" s="437">
        <v>11348</v>
      </c>
      <c r="D14" s="382">
        <v>5616012</v>
      </c>
      <c r="E14" s="450" t="s">
        <v>1076</v>
      </c>
      <c r="F14" s="74"/>
    </row>
    <row r="15" spans="1:6" ht="12.45" customHeight="1" x14ac:dyDescent="0.3">
      <c r="A15" s="785" t="s">
        <v>455</v>
      </c>
      <c r="B15" s="785"/>
      <c r="C15" s="437">
        <v>16923</v>
      </c>
      <c r="D15" s="382">
        <v>6319328</v>
      </c>
      <c r="E15" s="450" t="s">
        <v>456</v>
      </c>
      <c r="F15" s="74"/>
    </row>
    <row r="16" spans="1:6" ht="12.45" customHeight="1" x14ac:dyDescent="0.3">
      <c r="A16" s="785" t="s">
        <v>162</v>
      </c>
      <c r="B16" s="785"/>
      <c r="C16" s="437">
        <v>5699</v>
      </c>
      <c r="D16" s="382">
        <v>2057329</v>
      </c>
      <c r="E16" s="450" t="s">
        <v>1036</v>
      </c>
      <c r="F16" s="74"/>
    </row>
    <row r="17" spans="1:6" ht="12.45" customHeight="1" x14ac:dyDescent="0.3">
      <c r="A17" s="785" t="s">
        <v>156</v>
      </c>
      <c r="B17" s="785"/>
      <c r="C17" s="437">
        <v>3400</v>
      </c>
      <c r="D17" s="382">
        <v>1321145</v>
      </c>
      <c r="E17" s="450" t="s">
        <v>264</v>
      </c>
      <c r="F17" s="74"/>
    </row>
    <row r="18" spans="1:6" ht="12.45" customHeight="1" x14ac:dyDescent="0.3">
      <c r="A18" s="785" t="s">
        <v>1037</v>
      </c>
      <c r="B18" s="785"/>
      <c r="C18" s="437">
        <v>38866</v>
      </c>
      <c r="D18" s="382">
        <v>9617144</v>
      </c>
      <c r="E18" s="450" t="s">
        <v>1077</v>
      </c>
      <c r="F18" s="74"/>
    </row>
    <row r="19" spans="1:6" ht="12.45" customHeight="1" x14ac:dyDescent="0.3">
      <c r="A19" s="785" t="s">
        <v>1039</v>
      </c>
      <c r="B19" s="785"/>
      <c r="C19" s="437">
        <v>122531</v>
      </c>
      <c r="D19" s="382">
        <v>31953437</v>
      </c>
      <c r="E19" s="450" t="s">
        <v>1040</v>
      </c>
      <c r="F19" s="74"/>
    </row>
    <row r="20" spans="1:6" ht="12.45" customHeight="1" x14ac:dyDescent="0.3">
      <c r="A20" s="785" t="s">
        <v>514</v>
      </c>
      <c r="B20" s="785"/>
      <c r="C20" s="437">
        <v>36983</v>
      </c>
      <c r="D20" s="382">
        <v>12886447</v>
      </c>
      <c r="E20" s="450" t="s">
        <v>515</v>
      </c>
      <c r="F20" s="74"/>
    </row>
    <row r="21" spans="1:6" ht="12.45" customHeight="1" x14ac:dyDescent="0.3">
      <c r="A21" s="785" t="s">
        <v>462</v>
      </c>
      <c r="B21" s="785"/>
      <c r="C21" s="437">
        <v>29364</v>
      </c>
      <c r="D21" s="382">
        <v>11097143</v>
      </c>
      <c r="E21" s="450" t="s">
        <v>463</v>
      </c>
      <c r="F21" s="74"/>
    </row>
    <row r="22" spans="1:6" ht="12.45" customHeight="1" x14ac:dyDescent="0.3">
      <c r="A22" s="785" t="s">
        <v>182</v>
      </c>
      <c r="B22" s="785"/>
      <c r="C22" s="437">
        <v>29665</v>
      </c>
      <c r="D22" s="382">
        <v>11715847</v>
      </c>
      <c r="E22" s="450" t="s">
        <v>288</v>
      </c>
      <c r="F22" s="74"/>
    </row>
    <row r="23" spans="1:6" ht="12.45" customHeight="1" x14ac:dyDescent="0.3">
      <c r="A23" s="785" t="s">
        <v>464</v>
      </c>
      <c r="B23" s="785"/>
      <c r="C23" s="437">
        <v>71495</v>
      </c>
      <c r="D23" s="382">
        <v>28948755</v>
      </c>
      <c r="E23" s="450" t="s">
        <v>465</v>
      </c>
      <c r="F23" s="74"/>
    </row>
    <row r="24" spans="1:6" ht="12.45" customHeight="1" x14ac:dyDescent="0.3">
      <c r="A24" s="785" t="s">
        <v>1041</v>
      </c>
      <c r="B24" s="785"/>
      <c r="C24" s="437">
        <v>92186</v>
      </c>
      <c r="D24" s="382">
        <v>20436050</v>
      </c>
      <c r="E24" s="450" t="s">
        <v>1042</v>
      </c>
      <c r="F24" s="74"/>
    </row>
    <row r="25" spans="1:6" ht="12.45" customHeight="1" x14ac:dyDescent="0.3">
      <c r="A25" s="785" t="s">
        <v>1043</v>
      </c>
      <c r="B25" s="785"/>
      <c r="C25" s="437">
        <v>37574</v>
      </c>
      <c r="D25" s="382">
        <v>11756992</v>
      </c>
      <c r="E25" s="450" t="s">
        <v>1044</v>
      </c>
      <c r="F25" s="74"/>
    </row>
    <row r="26" spans="1:6" ht="12.45" customHeight="1" x14ac:dyDescent="0.3">
      <c r="A26" s="785" t="s">
        <v>1045</v>
      </c>
      <c r="B26" s="785"/>
      <c r="C26" s="437">
        <v>3572</v>
      </c>
      <c r="D26" s="382">
        <v>2781896</v>
      </c>
      <c r="E26" s="450" t="s">
        <v>1078</v>
      </c>
      <c r="F26" s="74"/>
    </row>
    <row r="27" spans="1:6" ht="12.45" customHeight="1" x14ac:dyDescent="0.3">
      <c r="A27" s="886"/>
      <c r="B27" s="886"/>
      <c r="C27" s="369"/>
      <c r="D27" s="369"/>
      <c r="E27" s="450"/>
      <c r="F27" s="74"/>
    </row>
    <row r="28" spans="1:6" ht="12.45" customHeight="1" x14ac:dyDescent="0.3">
      <c r="A28" s="795" t="s">
        <v>34</v>
      </c>
      <c r="B28" s="795"/>
      <c r="C28" s="728">
        <v>557151</v>
      </c>
      <c r="D28" s="728">
        <v>177396758</v>
      </c>
      <c r="E28" s="730" t="s">
        <v>27</v>
      </c>
      <c r="F28" s="74"/>
    </row>
    <row r="29" spans="1:6" ht="12.45" customHeight="1" x14ac:dyDescent="0.3">
      <c r="A29" s="887"/>
      <c r="B29" s="887"/>
      <c r="C29" s="384"/>
      <c r="D29" s="384"/>
      <c r="E29" s="451"/>
      <c r="F29" s="74"/>
    </row>
    <row r="30" spans="1:6" s="640" customFormat="1" ht="12.45" customHeight="1" x14ac:dyDescent="0.15">
      <c r="A30" s="640" t="s">
        <v>9</v>
      </c>
      <c r="B30" s="1019" t="s">
        <v>1338</v>
      </c>
      <c r="C30" s="910"/>
      <c r="D30" s="910"/>
      <c r="E30" s="910"/>
      <c r="F30" s="311"/>
    </row>
    <row r="31" spans="1:6" s="652" customFormat="1" ht="10.199999999999999" customHeight="1" x14ac:dyDescent="0.3">
      <c r="B31" s="1020" t="s">
        <v>1339</v>
      </c>
      <c r="C31" s="1020"/>
      <c r="D31" s="1020"/>
      <c r="E31" s="1020"/>
      <c r="F31" s="295"/>
    </row>
    <row r="32" spans="1:6" s="300" customFormat="1" ht="16.5" customHeight="1" x14ac:dyDescent="0.15">
      <c r="A32" s="1019" t="s">
        <v>1298</v>
      </c>
      <c r="B32" s="1019"/>
      <c r="C32" s="640"/>
      <c r="D32" s="640"/>
      <c r="E32" s="359" t="s">
        <v>1295</v>
      </c>
      <c r="F32" s="640"/>
    </row>
  </sheetData>
  <mergeCells count="33">
    <mergeCell ref="A13:B13"/>
    <mergeCell ref="A14:B14"/>
    <mergeCell ref="A15:B15"/>
    <mergeCell ref="A16:B16"/>
    <mergeCell ref="A17:B17"/>
    <mergeCell ref="A18:B18"/>
    <mergeCell ref="A1:D1"/>
    <mergeCell ref="F7:F8"/>
    <mergeCell ref="B30:E30"/>
    <mergeCell ref="B31:E31"/>
    <mergeCell ref="E7:E8"/>
    <mergeCell ref="A6:E6"/>
    <mergeCell ref="A7:B8"/>
    <mergeCell ref="A9:B9"/>
    <mergeCell ref="A10:B10"/>
    <mergeCell ref="A11:B11"/>
    <mergeCell ref="A19:B19"/>
    <mergeCell ref="A20:B20"/>
    <mergeCell ref="A21:B21"/>
    <mergeCell ref="A27:B27"/>
    <mergeCell ref="A28:B28"/>
    <mergeCell ref="A2:E2"/>
    <mergeCell ref="A3:E3"/>
    <mergeCell ref="A4:E4"/>
    <mergeCell ref="A5:E5"/>
    <mergeCell ref="A12:B12"/>
    <mergeCell ref="A29:B29"/>
    <mergeCell ref="A32:B32"/>
    <mergeCell ref="A22:B22"/>
    <mergeCell ref="A23:B23"/>
    <mergeCell ref="A24:B24"/>
    <mergeCell ref="A25:B25"/>
    <mergeCell ref="A26:B26"/>
  </mergeCells>
  <hyperlinks>
    <hyperlink ref="E1" location="'Inhaltsverzeichnis - Indice'!A1" display="Inhaltsverzeichnis / Indice" xr:uid="{00000000-0004-0000-4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G21"/>
  <sheetViews>
    <sheetView zoomScale="120" zoomScaleNormal="120" workbookViewId="0">
      <selection sqref="A1:E1"/>
    </sheetView>
  </sheetViews>
  <sheetFormatPr baseColWidth="10" defaultColWidth="9.33203125" defaultRowHeight="14.4" x14ac:dyDescent="0.3"/>
  <cols>
    <col min="1" max="1" width="15.6640625" customWidth="1"/>
    <col min="2" max="7" width="12.6640625" customWidth="1"/>
  </cols>
  <sheetData>
    <row r="1" spans="1:7" s="84" customFormat="1" ht="12" customHeight="1" x14ac:dyDescent="0.2">
      <c r="A1" s="915" t="s">
        <v>1079</v>
      </c>
      <c r="B1" s="915"/>
      <c r="C1" s="915"/>
      <c r="D1" s="915"/>
      <c r="E1" s="915"/>
      <c r="F1" s="844" t="s">
        <v>1614</v>
      </c>
      <c r="G1" s="844"/>
    </row>
    <row r="2" spans="1:7" s="145" customFormat="1" ht="22.05" customHeight="1" x14ac:dyDescent="0.25">
      <c r="A2" s="815" t="s">
        <v>1729</v>
      </c>
      <c r="B2" s="815"/>
      <c r="C2" s="815"/>
      <c r="D2" s="815"/>
      <c r="E2" s="815"/>
      <c r="F2" s="815"/>
      <c r="G2" s="815"/>
    </row>
    <row r="3" spans="1:7" s="145" customFormat="1" ht="22.05" customHeight="1" x14ac:dyDescent="0.25">
      <c r="A3" s="815" t="s">
        <v>1730</v>
      </c>
      <c r="B3" s="815"/>
      <c r="C3" s="815"/>
      <c r="D3" s="815"/>
      <c r="E3" s="815"/>
      <c r="F3" s="815"/>
      <c r="G3" s="815"/>
    </row>
    <row r="4" spans="1:7" s="84" customFormat="1" ht="12" customHeight="1" x14ac:dyDescent="0.2">
      <c r="A4" s="956"/>
      <c r="B4" s="956"/>
      <c r="C4" s="956"/>
      <c r="D4" s="956"/>
      <c r="E4" s="956"/>
      <c r="F4" s="956"/>
      <c r="G4" s="956"/>
    </row>
    <row r="5" spans="1:7" ht="22.95" customHeight="1" thickBot="1" x14ac:dyDescent="0.35">
      <c r="A5" s="1114" t="s">
        <v>1999</v>
      </c>
      <c r="B5" s="1075" t="s">
        <v>1305</v>
      </c>
      <c r="C5" s="817" t="s">
        <v>2175</v>
      </c>
      <c r="D5" s="817"/>
      <c r="E5" s="817"/>
      <c r="F5" s="817"/>
      <c r="G5" s="1051"/>
    </row>
    <row r="6" spans="1:7" ht="22.95" customHeight="1" thickBot="1" x14ac:dyDescent="0.35">
      <c r="A6" s="1115"/>
      <c r="B6" s="1076"/>
      <c r="C6" s="346" t="s">
        <v>1302</v>
      </c>
      <c r="D6" s="346" t="s">
        <v>2176</v>
      </c>
      <c r="E6" s="346" t="s">
        <v>2177</v>
      </c>
      <c r="F6" s="346" t="s">
        <v>2178</v>
      </c>
      <c r="G6" s="365" t="s">
        <v>1301</v>
      </c>
    </row>
    <row r="7" spans="1:7" ht="22.95" customHeight="1" x14ac:dyDescent="0.3">
      <c r="A7" s="1116"/>
      <c r="B7" s="1077"/>
      <c r="C7" s="305" t="s">
        <v>2180</v>
      </c>
      <c r="D7" s="305" t="s">
        <v>1304</v>
      </c>
      <c r="E7" s="305" t="s">
        <v>1303</v>
      </c>
      <c r="F7" s="305" t="s">
        <v>2179</v>
      </c>
      <c r="G7" s="347" t="s">
        <v>2181</v>
      </c>
    </row>
    <row r="8" spans="1:7" ht="12.45" customHeight="1" x14ac:dyDescent="0.3">
      <c r="A8" s="381"/>
      <c r="B8" s="369"/>
      <c r="C8" s="369"/>
      <c r="D8" s="369"/>
      <c r="E8" s="369"/>
      <c r="F8" s="369"/>
      <c r="G8" s="369"/>
    </row>
    <row r="9" spans="1:7" ht="12.45" customHeight="1" x14ac:dyDescent="0.3">
      <c r="A9" s="381" t="s">
        <v>1080</v>
      </c>
      <c r="B9" s="382">
        <v>52678161</v>
      </c>
      <c r="C9" s="369">
        <v>6.5</v>
      </c>
      <c r="D9" s="369">
        <v>1.4</v>
      </c>
      <c r="E9" s="369">
        <v>25.8</v>
      </c>
      <c r="F9" s="369">
        <v>66.400000000000006</v>
      </c>
      <c r="G9" s="369" t="s">
        <v>12</v>
      </c>
    </row>
    <row r="10" spans="1:7" ht="12.45" customHeight="1" x14ac:dyDescent="0.3">
      <c r="A10" s="381" t="s">
        <v>1081</v>
      </c>
      <c r="B10" s="382">
        <v>74382787</v>
      </c>
      <c r="C10" s="369">
        <v>6.9</v>
      </c>
      <c r="D10" s="369">
        <v>4.8</v>
      </c>
      <c r="E10" s="369">
        <v>29.8</v>
      </c>
      <c r="F10" s="369">
        <v>58.5</v>
      </c>
      <c r="G10" s="369" t="s">
        <v>12</v>
      </c>
    </row>
    <row r="11" spans="1:7" ht="12.45" customHeight="1" x14ac:dyDescent="0.3">
      <c r="A11" s="381" t="s">
        <v>1082</v>
      </c>
      <c r="B11" s="382">
        <v>82906366</v>
      </c>
      <c r="C11" s="369">
        <v>3.9</v>
      </c>
      <c r="D11" s="369">
        <v>21.9</v>
      </c>
      <c r="E11" s="369">
        <v>30.9</v>
      </c>
      <c r="F11" s="369">
        <v>43.3</v>
      </c>
      <c r="G11" s="369" t="s">
        <v>12</v>
      </c>
    </row>
    <row r="12" spans="1:7" ht="12.45" customHeight="1" x14ac:dyDescent="0.3">
      <c r="A12" s="381" t="s">
        <v>1083</v>
      </c>
      <c r="B12" s="382">
        <v>106590691</v>
      </c>
      <c r="C12" s="369">
        <v>3.2</v>
      </c>
      <c r="D12" s="369">
        <v>35.799999999999997</v>
      </c>
      <c r="E12" s="369">
        <v>29.3</v>
      </c>
      <c r="F12" s="369">
        <v>31.7</v>
      </c>
      <c r="G12" s="369" t="s">
        <v>12</v>
      </c>
    </row>
    <row r="13" spans="1:7" ht="12.45" customHeight="1" x14ac:dyDescent="0.3">
      <c r="A13" s="381" t="s">
        <v>1084</v>
      </c>
      <c r="B13" s="382">
        <v>105048196</v>
      </c>
      <c r="C13" s="369">
        <v>2.6</v>
      </c>
      <c r="D13" s="376">
        <v>45</v>
      </c>
      <c r="E13" s="369">
        <v>29.4</v>
      </c>
      <c r="F13" s="369">
        <v>22.8</v>
      </c>
      <c r="G13" s="369">
        <v>0.2</v>
      </c>
    </row>
    <row r="14" spans="1:7" ht="12.45" customHeight="1" x14ac:dyDescent="0.3">
      <c r="A14" s="381" t="s">
        <v>1085</v>
      </c>
      <c r="B14" s="382">
        <v>121617255</v>
      </c>
      <c r="C14" s="376">
        <v>2</v>
      </c>
      <c r="D14" s="369">
        <v>57.3</v>
      </c>
      <c r="E14" s="376">
        <v>25</v>
      </c>
      <c r="F14" s="369">
        <v>14.9</v>
      </c>
      <c r="G14" s="369">
        <v>0.9</v>
      </c>
    </row>
    <row r="15" spans="1:7" ht="12.45" customHeight="1" x14ac:dyDescent="0.3">
      <c r="A15" s="381" t="s">
        <v>1086</v>
      </c>
      <c r="B15" s="382">
        <v>127614631</v>
      </c>
      <c r="C15" s="369">
        <v>1.8</v>
      </c>
      <c r="D15" s="369">
        <v>63.5</v>
      </c>
      <c r="E15" s="369">
        <v>21.3</v>
      </c>
      <c r="F15" s="369">
        <v>12.4</v>
      </c>
      <c r="G15" s="369">
        <v>0.9</v>
      </c>
    </row>
    <row r="16" spans="1:7" ht="12.45" customHeight="1" x14ac:dyDescent="0.3">
      <c r="A16" s="381" t="s">
        <v>1087</v>
      </c>
      <c r="B16" s="382">
        <v>126837616</v>
      </c>
      <c r="C16" s="369">
        <v>1.9</v>
      </c>
      <c r="D16" s="369">
        <v>68.8</v>
      </c>
      <c r="E16" s="376">
        <v>17</v>
      </c>
      <c r="F16" s="369">
        <v>11.4</v>
      </c>
      <c r="G16" s="369">
        <v>0.9</v>
      </c>
    </row>
    <row r="17" spans="1:7" ht="12.45" customHeight="1" x14ac:dyDescent="0.3">
      <c r="A17" s="366" t="s">
        <v>318</v>
      </c>
      <c r="B17" s="437">
        <v>2037967</v>
      </c>
      <c r="C17" s="440">
        <v>9.1</v>
      </c>
      <c r="D17" s="440">
        <v>35.4</v>
      </c>
      <c r="E17" s="440">
        <v>10.199999999999999</v>
      </c>
      <c r="F17" s="440">
        <v>44.9</v>
      </c>
      <c r="G17" s="440">
        <v>0.5</v>
      </c>
    </row>
    <row r="18" spans="1:7" ht="12.45" customHeight="1" x14ac:dyDescent="0.3">
      <c r="A18" s="366" t="s">
        <v>1470</v>
      </c>
      <c r="B18" s="437">
        <v>122440230</v>
      </c>
      <c r="C18" s="440">
        <v>1.4</v>
      </c>
      <c r="D18" s="440">
        <v>77.599999999999994</v>
      </c>
      <c r="E18" s="440">
        <v>9.9</v>
      </c>
      <c r="F18" s="440">
        <v>10.3</v>
      </c>
      <c r="G18" s="440">
        <v>0.8</v>
      </c>
    </row>
    <row r="19" spans="1:7" ht="12.45" customHeight="1" x14ac:dyDescent="0.3">
      <c r="A19" s="734" t="s">
        <v>1728</v>
      </c>
      <c r="B19" s="728">
        <v>139778008</v>
      </c>
      <c r="C19" s="727">
        <v>1.4</v>
      </c>
      <c r="D19" s="727">
        <v>78.7</v>
      </c>
      <c r="E19" s="727">
        <v>9.1999999999999993</v>
      </c>
      <c r="F19" s="727">
        <v>9.9</v>
      </c>
      <c r="G19" s="727">
        <v>0.8</v>
      </c>
    </row>
    <row r="20" spans="1:7" ht="12.45" customHeight="1" x14ac:dyDescent="0.3">
      <c r="A20" s="394"/>
      <c r="B20" s="384"/>
      <c r="C20" s="384"/>
      <c r="D20" s="384"/>
      <c r="E20" s="384"/>
      <c r="F20" s="384"/>
      <c r="G20" s="384"/>
    </row>
    <row r="21" spans="1:7" s="300" customFormat="1" ht="12.45" customHeight="1" x14ac:dyDescent="0.15">
      <c r="A21" s="910" t="s">
        <v>1298</v>
      </c>
      <c r="B21" s="910"/>
      <c r="C21" s="650"/>
      <c r="D21" s="650"/>
      <c r="E21" s="650"/>
      <c r="F21" s="911" t="s">
        <v>1295</v>
      </c>
      <c r="G21" s="911"/>
    </row>
  </sheetData>
  <mergeCells count="10">
    <mergeCell ref="A1:E1"/>
    <mergeCell ref="F1:G1"/>
    <mergeCell ref="F21:G21"/>
    <mergeCell ref="A21:B21"/>
    <mergeCell ref="A2:G2"/>
    <mergeCell ref="A3:G3"/>
    <mergeCell ref="A4:G4"/>
    <mergeCell ref="C5:G5"/>
    <mergeCell ref="B5:B7"/>
    <mergeCell ref="A5:A7"/>
  </mergeCells>
  <hyperlinks>
    <hyperlink ref="F1" location="'Inhaltsverzeichnis - Indice'!A1" display="Inhaltsverzeichnis / Indice" xr:uid="{00000000-0004-0000-4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
  <sheetViews>
    <sheetView zoomScale="120" zoomScaleNormal="120" workbookViewId="0">
      <selection sqref="A1:C1"/>
    </sheetView>
  </sheetViews>
  <sheetFormatPr baseColWidth="10" defaultColWidth="8.6640625" defaultRowHeight="14.4" x14ac:dyDescent="0.3"/>
  <cols>
    <col min="1" max="1" width="25.6640625" customWidth="1"/>
    <col min="2" max="3" width="20.6640625" customWidth="1"/>
    <col min="4" max="4" width="25.6640625" customWidth="1"/>
    <col min="5" max="8" width="19.5546875" bestFit="1" customWidth="1"/>
    <col min="9" max="9" width="16.33203125" bestFit="1" customWidth="1"/>
    <col min="10" max="10" width="13.44140625" bestFit="1" customWidth="1"/>
    <col min="11" max="11" width="17.33203125" bestFit="1" customWidth="1"/>
  </cols>
  <sheetData>
    <row r="1" spans="1:4" ht="12" customHeight="1" x14ac:dyDescent="0.3">
      <c r="A1" s="787" t="s">
        <v>56</v>
      </c>
      <c r="B1" s="787"/>
      <c r="C1" s="787"/>
      <c r="D1" s="249" t="s">
        <v>1614</v>
      </c>
    </row>
    <row r="2" spans="1:4" ht="22.05" customHeight="1" x14ac:dyDescent="0.3">
      <c r="A2" s="815" t="s">
        <v>1630</v>
      </c>
      <c r="B2" s="815"/>
      <c r="C2" s="815"/>
      <c r="D2" s="815"/>
    </row>
    <row r="3" spans="1:4" ht="22.05" customHeight="1" x14ac:dyDescent="0.3">
      <c r="A3" s="815" t="s">
        <v>1631</v>
      </c>
      <c r="B3" s="815"/>
      <c r="C3" s="815"/>
      <c r="D3" s="815"/>
    </row>
    <row r="4" spans="1:4" ht="12" customHeight="1" x14ac:dyDescent="0.3">
      <c r="A4" s="788"/>
      <c r="B4" s="788"/>
      <c r="C4" s="788"/>
      <c r="D4" s="788"/>
    </row>
    <row r="5" spans="1:4" ht="22.95" customHeight="1" x14ac:dyDescent="0.3">
      <c r="A5" s="301" t="s">
        <v>57</v>
      </c>
      <c r="B5" s="302" t="s">
        <v>1136</v>
      </c>
      <c r="C5" s="302" t="s">
        <v>44</v>
      </c>
      <c r="D5" s="323" t="s">
        <v>58</v>
      </c>
    </row>
    <row r="6" spans="1:4" ht="12.45" customHeight="1" x14ac:dyDescent="0.3">
      <c r="A6" s="381"/>
      <c r="B6" s="369"/>
      <c r="C6" s="369"/>
      <c r="D6" s="450"/>
    </row>
    <row r="7" spans="1:4" ht="12.45" customHeight="1" x14ac:dyDescent="0.3">
      <c r="A7" s="381" t="s">
        <v>59</v>
      </c>
      <c r="B7" s="382">
        <v>11827</v>
      </c>
      <c r="C7" s="376">
        <v>2.4056807179412076</v>
      </c>
      <c r="D7" s="450" t="s">
        <v>60</v>
      </c>
    </row>
    <row r="8" spans="1:4" ht="12.45" customHeight="1" x14ac:dyDescent="0.3">
      <c r="A8" s="381" t="s">
        <v>61</v>
      </c>
      <c r="B8" s="382">
        <v>72526</v>
      </c>
      <c r="C8" s="376">
        <v>14.752211021341338</v>
      </c>
      <c r="D8" s="450" t="s">
        <v>61</v>
      </c>
    </row>
    <row r="9" spans="1:4" ht="12.45" customHeight="1" x14ac:dyDescent="0.3">
      <c r="A9" s="381" t="s">
        <v>62</v>
      </c>
      <c r="B9" s="382">
        <v>67284</v>
      </c>
      <c r="C9" s="376">
        <v>13.685957675315482</v>
      </c>
      <c r="D9" s="450" t="s">
        <v>62</v>
      </c>
    </row>
    <row r="10" spans="1:4" ht="12.45" customHeight="1" x14ac:dyDescent="0.3">
      <c r="A10" s="381" t="s">
        <v>63</v>
      </c>
      <c r="B10" s="382">
        <v>91020</v>
      </c>
      <c r="C10" s="376">
        <v>18.513998389025847</v>
      </c>
      <c r="D10" s="450" t="s">
        <v>63</v>
      </c>
    </row>
    <row r="11" spans="1:4" ht="12.45" customHeight="1" x14ac:dyDescent="0.3">
      <c r="A11" s="381" t="s">
        <v>64</v>
      </c>
      <c r="B11" s="382">
        <v>62629</v>
      </c>
      <c r="C11" s="376">
        <v>12.739103549838497</v>
      </c>
      <c r="D11" s="450" t="s">
        <v>64</v>
      </c>
    </row>
    <row r="12" spans="1:4" ht="12.45" customHeight="1" x14ac:dyDescent="0.3">
      <c r="A12" s="381" t="s">
        <v>65</v>
      </c>
      <c r="B12" s="382">
        <v>91107</v>
      </c>
      <c r="C12" s="376">
        <v>18.53169469598965</v>
      </c>
      <c r="D12" s="450" t="s">
        <v>65</v>
      </c>
    </row>
    <row r="13" spans="1:4" ht="12.45" customHeight="1" x14ac:dyDescent="0.3">
      <c r="A13" s="381" t="s">
        <v>66</v>
      </c>
      <c r="B13" s="382">
        <v>23918</v>
      </c>
      <c r="C13" s="376">
        <v>4.865060574255331</v>
      </c>
      <c r="D13" s="450" t="s">
        <v>66</v>
      </c>
    </row>
    <row r="14" spans="1:4" ht="12.45" customHeight="1" x14ac:dyDescent="0.3">
      <c r="A14" s="381" t="s">
        <v>67</v>
      </c>
      <c r="B14" s="382">
        <v>69143</v>
      </c>
      <c r="C14" s="376">
        <v>14.064089108024765</v>
      </c>
      <c r="D14" s="450" t="s">
        <v>68</v>
      </c>
    </row>
    <row r="15" spans="1:4" ht="12.45" customHeight="1" x14ac:dyDescent="0.3">
      <c r="A15" s="381" t="s">
        <v>54</v>
      </c>
      <c r="B15" s="382">
        <v>2174</v>
      </c>
      <c r="C15" s="376">
        <v>0.44220426826787729</v>
      </c>
      <c r="D15" s="450" t="s">
        <v>55</v>
      </c>
    </row>
    <row r="16" spans="1:4" ht="12.45" customHeight="1" x14ac:dyDescent="0.3">
      <c r="A16" s="381"/>
      <c r="B16" s="369"/>
      <c r="C16" s="376"/>
      <c r="D16" s="450"/>
    </row>
    <row r="17" spans="1:4" ht="12.45" customHeight="1" x14ac:dyDescent="0.3">
      <c r="A17" s="734" t="s">
        <v>34</v>
      </c>
      <c r="B17" s="728">
        <v>491628</v>
      </c>
      <c r="C17" s="733">
        <v>100</v>
      </c>
      <c r="D17" s="730" t="s">
        <v>27</v>
      </c>
    </row>
    <row r="18" spans="1:4" ht="12.45" customHeight="1" x14ac:dyDescent="0.3">
      <c r="A18" s="394"/>
      <c r="B18" s="384"/>
      <c r="C18" s="384"/>
      <c r="D18" s="451"/>
    </row>
    <row r="19" spans="1:4" s="300" customFormat="1" ht="12.45" customHeight="1" x14ac:dyDescent="0.15">
      <c r="A19" s="650" t="s">
        <v>1135</v>
      </c>
      <c r="B19" s="650"/>
      <c r="C19" s="650"/>
      <c r="D19" s="651" t="s">
        <v>301</v>
      </c>
    </row>
    <row r="20" spans="1:4" x14ac:dyDescent="0.3">
      <c r="A20" s="6"/>
    </row>
  </sheetData>
  <mergeCells count="4">
    <mergeCell ref="A1:C1"/>
    <mergeCell ref="A4:D4"/>
    <mergeCell ref="A2:D2"/>
    <mergeCell ref="A3:D3"/>
  </mergeCells>
  <hyperlinks>
    <hyperlink ref="D1" location="'Inhaltsverzeichnis - Indice'!A1" display="Inhaltsverzeichnis / Indice" xr:uid="{00000000-0004-0000-0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E23"/>
  <sheetViews>
    <sheetView zoomScale="120" zoomScaleNormal="120" workbookViewId="0">
      <selection sqref="A1:C1"/>
    </sheetView>
  </sheetViews>
  <sheetFormatPr baseColWidth="10" defaultColWidth="19.33203125" defaultRowHeight="14.4" x14ac:dyDescent="0.3"/>
  <cols>
    <col min="1" max="1" width="2.6640625" customWidth="1"/>
    <col min="2" max="2" width="18.6640625" customWidth="1"/>
    <col min="3" max="4" width="20.6640625" customWidth="1"/>
  </cols>
  <sheetData>
    <row r="1" spans="1:5" s="84" customFormat="1" ht="12" customHeight="1" x14ac:dyDescent="0.2">
      <c r="A1" s="915" t="s">
        <v>1088</v>
      </c>
      <c r="B1" s="915"/>
      <c r="C1" s="915"/>
      <c r="D1" s="249" t="s">
        <v>1614</v>
      </c>
      <c r="E1" s="79"/>
    </row>
    <row r="2" spans="1:5" s="145" customFormat="1" ht="22.05" customHeight="1" x14ac:dyDescent="0.25">
      <c r="A2" s="815" t="s">
        <v>1731</v>
      </c>
      <c r="B2" s="815"/>
      <c r="C2" s="815"/>
      <c r="D2" s="815"/>
      <c r="E2" s="120"/>
    </row>
    <row r="3" spans="1:5" s="145" customFormat="1" ht="22.05" customHeight="1" x14ac:dyDescent="0.25">
      <c r="A3" s="815" t="s">
        <v>1732</v>
      </c>
      <c r="B3" s="815"/>
      <c r="C3" s="815"/>
      <c r="D3" s="815"/>
      <c r="E3" s="120"/>
    </row>
    <row r="4" spans="1:5" s="84" customFormat="1" ht="12" customHeight="1" x14ac:dyDescent="0.2">
      <c r="A4" s="1035"/>
      <c r="B4" s="1035"/>
      <c r="C4" s="1035"/>
      <c r="D4" s="1035"/>
      <c r="E4" s="79"/>
    </row>
    <row r="5" spans="1:5" ht="22.95" customHeight="1" x14ac:dyDescent="0.3">
      <c r="A5" s="934" t="s">
        <v>1154</v>
      </c>
      <c r="B5" s="935"/>
      <c r="C5" s="302" t="s">
        <v>482</v>
      </c>
      <c r="D5" s="321" t="s">
        <v>1306</v>
      </c>
      <c r="E5" s="74"/>
    </row>
    <row r="6" spans="1:5" ht="12.45" customHeight="1" x14ac:dyDescent="0.3">
      <c r="A6" s="886"/>
      <c r="B6" s="886"/>
      <c r="C6" s="369"/>
      <c r="D6" s="369"/>
      <c r="E6" s="74"/>
    </row>
    <row r="7" spans="1:5" ht="12.45" customHeight="1" x14ac:dyDescent="0.3">
      <c r="A7" s="964">
        <v>1995</v>
      </c>
      <c r="B7" s="964"/>
      <c r="C7" s="369">
        <v>620</v>
      </c>
      <c r="D7" s="369">
        <v>97.2</v>
      </c>
      <c r="E7" s="74"/>
    </row>
    <row r="8" spans="1:5" ht="12.45" customHeight="1" x14ac:dyDescent="0.3">
      <c r="A8" s="964">
        <v>2000</v>
      </c>
      <c r="B8" s="964"/>
      <c r="C8" s="382">
        <v>1033</v>
      </c>
      <c r="D8" s="369">
        <v>99.3</v>
      </c>
      <c r="E8" s="74"/>
    </row>
    <row r="9" spans="1:5" ht="12.45" customHeight="1" x14ac:dyDescent="0.3">
      <c r="A9" s="964">
        <v>2005</v>
      </c>
      <c r="B9" s="964"/>
      <c r="C9" s="382">
        <v>1550</v>
      </c>
      <c r="D9" s="376">
        <v>100</v>
      </c>
      <c r="E9" s="74"/>
    </row>
    <row r="10" spans="1:5" ht="12.45" customHeight="1" x14ac:dyDescent="0.3">
      <c r="A10" s="964">
        <v>2006</v>
      </c>
      <c r="B10" s="964"/>
      <c r="C10" s="382">
        <v>1814</v>
      </c>
      <c r="D10" s="376">
        <v>100</v>
      </c>
      <c r="E10" s="74"/>
    </row>
    <row r="11" spans="1:5" ht="12.45" customHeight="1" x14ac:dyDescent="0.3">
      <c r="A11" s="964">
        <v>2007</v>
      </c>
      <c r="B11" s="964"/>
      <c r="C11" s="382">
        <v>1976</v>
      </c>
      <c r="D11" s="376">
        <v>100</v>
      </c>
      <c r="E11" s="74"/>
    </row>
    <row r="12" spans="1:5" ht="12.45" customHeight="1" x14ac:dyDescent="0.3">
      <c r="A12" s="964">
        <v>2008</v>
      </c>
      <c r="B12" s="964"/>
      <c r="C12" s="382">
        <v>2330</v>
      </c>
      <c r="D12" s="376">
        <v>100</v>
      </c>
      <c r="E12" s="74"/>
    </row>
    <row r="13" spans="1:5" ht="12.45" customHeight="1" x14ac:dyDescent="0.3">
      <c r="A13" s="964">
        <v>2009</v>
      </c>
      <c r="B13" s="964"/>
      <c r="C13" s="382">
        <v>2457</v>
      </c>
      <c r="D13" s="376">
        <v>100</v>
      </c>
      <c r="E13" s="74"/>
    </row>
    <row r="14" spans="1:5" ht="12.45" customHeight="1" x14ac:dyDescent="0.3">
      <c r="A14" s="964">
        <v>2010</v>
      </c>
      <c r="B14" s="964"/>
      <c r="C14" s="382">
        <v>2605</v>
      </c>
      <c r="D14" s="369">
        <v>99.2</v>
      </c>
      <c r="E14" s="74"/>
    </row>
    <row r="15" spans="1:5" ht="12.45" customHeight="1" x14ac:dyDescent="0.3">
      <c r="A15" s="964">
        <v>2015</v>
      </c>
      <c r="B15" s="964"/>
      <c r="C15" s="382">
        <v>3551</v>
      </c>
      <c r="D15" s="369">
        <v>99.2</v>
      </c>
      <c r="E15" s="74"/>
    </row>
    <row r="16" spans="1:5" ht="12.45" customHeight="1" x14ac:dyDescent="0.3">
      <c r="A16" s="964">
        <v>2020</v>
      </c>
      <c r="B16" s="964"/>
      <c r="C16" s="382">
        <v>4587</v>
      </c>
      <c r="D16" s="376">
        <v>100</v>
      </c>
      <c r="E16" s="74"/>
    </row>
    <row r="17" spans="1:5" ht="12.45" customHeight="1" x14ac:dyDescent="0.3">
      <c r="A17" s="945">
        <v>2021</v>
      </c>
      <c r="B17" s="945"/>
      <c r="C17" s="437">
        <v>5377</v>
      </c>
      <c r="D17" s="375">
        <v>100</v>
      </c>
      <c r="E17" s="74"/>
    </row>
    <row r="18" spans="1:5" ht="12.45" customHeight="1" x14ac:dyDescent="0.3">
      <c r="A18" s="926">
        <v>2022</v>
      </c>
      <c r="B18" s="926"/>
      <c r="C18" s="728">
        <v>4769</v>
      </c>
      <c r="D18" s="733">
        <v>100</v>
      </c>
      <c r="E18" s="74"/>
    </row>
    <row r="19" spans="1:5" ht="12.45" customHeight="1" x14ac:dyDescent="0.3">
      <c r="A19" s="887"/>
      <c r="B19" s="887"/>
      <c r="C19" s="384"/>
      <c r="D19" s="384"/>
      <c r="E19" s="74"/>
    </row>
    <row r="20" spans="1:5" s="87" customFormat="1" ht="12.45" customHeight="1" x14ac:dyDescent="0.15">
      <c r="A20" s="640" t="s">
        <v>9</v>
      </c>
      <c r="B20" s="1019" t="s">
        <v>1089</v>
      </c>
      <c r="C20" s="910"/>
      <c r="D20" s="910"/>
    </row>
    <row r="21" spans="1:5" s="88" customFormat="1" ht="10.199999999999999" customHeight="1" x14ac:dyDescent="0.3">
      <c r="A21" s="652"/>
      <c r="B21" s="1020" t="s">
        <v>1090</v>
      </c>
      <c r="C21" s="1020"/>
      <c r="D21" s="1020"/>
      <c r="E21" s="157"/>
    </row>
    <row r="22" spans="1:5" s="288" customFormat="1" ht="16.5" customHeight="1" x14ac:dyDescent="0.15">
      <c r="A22" s="1019" t="s">
        <v>1298</v>
      </c>
      <c r="B22" s="1019"/>
      <c r="C22" s="911" t="s">
        <v>1295</v>
      </c>
      <c r="D22" s="911"/>
    </row>
    <row r="23" spans="1:5" ht="15" customHeight="1" x14ac:dyDescent="0.3">
      <c r="A23" s="1019"/>
      <c r="B23" s="1019"/>
      <c r="C23" s="962"/>
      <c r="D23" s="962"/>
      <c r="E23" s="80"/>
    </row>
  </sheetData>
  <mergeCells count="25">
    <mergeCell ref="A1:C1"/>
    <mergeCell ref="A8:B8"/>
    <mergeCell ref="A9:B9"/>
    <mergeCell ref="A10:B10"/>
    <mergeCell ref="A11:B11"/>
    <mergeCell ref="A6:B6"/>
    <mergeCell ref="A7:B7"/>
    <mergeCell ref="A2:D2"/>
    <mergeCell ref="A3:D3"/>
    <mergeCell ref="A4:D4"/>
    <mergeCell ref="A5:B5"/>
    <mergeCell ref="A12:B12"/>
    <mergeCell ref="B21:D21"/>
    <mergeCell ref="C23:D23"/>
    <mergeCell ref="A13:B13"/>
    <mergeCell ref="A14:B14"/>
    <mergeCell ref="A15:B15"/>
    <mergeCell ref="A16:B16"/>
    <mergeCell ref="A18:B18"/>
    <mergeCell ref="A19:B19"/>
    <mergeCell ref="A23:B23"/>
    <mergeCell ref="B20:D20"/>
    <mergeCell ref="A17:B17"/>
    <mergeCell ref="A22:B22"/>
    <mergeCell ref="C22:D22"/>
  </mergeCells>
  <hyperlinks>
    <hyperlink ref="D1" location="'Inhaltsverzeichnis - Indice'!A1" display="Inhaltsverzeichnis / Indice" xr:uid="{00000000-0004-0000-4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M19"/>
  <sheetViews>
    <sheetView zoomScale="120" zoomScaleNormal="120" workbookViewId="0">
      <selection sqref="A1:D1"/>
    </sheetView>
  </sheetViews>
  <sheetFormatPr baseColWidth="10" defaultColWidth="15.33203125" defaultRowHeight="14.4" x14ac:dyDescent="0.3"/>
  <cols>
    <col min="1" max="1" width="2.6640625" customWidth="1"/>
    <col min="2" max="2" width="18.6640625" customWidth="1"/>
    <col min="3" max="5" width="20.6640625" customWidth="1"/>
  </cols>
  <sheetData>
    <row r="1" spans="1:5" s="84" customFormat="1" ht="12" customHeight="1" x14ac:dyDescent="0.2">
      <c r="A1" s="915" t="s">
        <v>1091</v>
      </c>
      <c r="B1" s="915"/>
      <c r="C1" s="915"/>
      <c r="D1" s="915"/>
      <c r="E1" s="249" t="s">
        <v>1614</v>
      </c>
    </row>
    <row r="2" spans="1:5" s="145" customFormat="1" ht="22.05" customHeight="1" x14ac:dyDescent="0.25">
      <c r="A2" s="815" t="s">
        <v>1733</v>
      </c>
      <c r="B2" s="815"/>
      <c r="C2" s="815"/>
      <c r="D2" s="815"/>
      <c r="E2" s="815"/>
    </row>
    <row r="3" spans="1:5" s="145" customFormat="1" ht="22.05" customHeight="1" x14ac:dyDescent="0.25">
      <c r="A3" s="815" t="s">
        <v>1734</v>
      </c>
      <c r="B3" s="815"/>
      <c r="C3" s="815"/>
      <c r="D3" s="815"/>
      <c r="E3" s="815"/>
    </row>
    <row r="4" spans="1:5" s="84" customFormat="1" ht="12" customHeight="1" x14ac:dyDescent="0.2">
      <c r="A4" s="1035"/>
      <c r="B4" s="1035"/>
      <c r="C4" s="1035"/>
      <c r="D4" s="1035"/>
      <c r="E4" s="1035"/>
    </row>
    <row r="5" spans="1:5" ht="22.95" customHeight="1" x14ac:dyDescent="0.3">
      <c r="A5" s="789" t="s">
        <v>1154</v>
      </c>
      <c r="B5" s="790"/>
      <c r="C5" s="302" t="s">
        <v>1307</v>
      </c>
      <c r="D5" s="302" t="s">
        <v>1308</v>
      </c>
      <c r="E5" s="321" t="s">
        <v>1306</v>
      </c>
    </row>
    <row r="6" spans="1:5" ht="12.45" customHeight="1" x14ac:dyDescent="0.3">
      <c r="A6" s="886"/>
      <c r="B6" s="886"/>
      <c r="C6" s="369"/>
      <c r="D6" s="369"/>
      <c r="E6" s="369"/>
    </row>
    <row r="7" spans="1:5" ht="12.45" customHeight="1" x14ac:dyDescent="0.3">
      <c r="A7" s="964">
        <v>1990</v>
      </c>
      <c r="B7" s="964"/>
      <c r="C7" s="382">
        <v>3594214</v>
      </c>
      <c r="D7" s="382">
        <v>3040031</v>
      </c>
      <c r="E7" s="369">
        <v>80.7</v>
      </c>
    </row>
    <row r="8" spans="1:5" ht="12.45" customHeight="1" x14ac:dyDescent="0.3">
      <c r="A8" s="964">
        <v>1995</v>
      </c>
      <c r="B8" s="964"/>
      <c r="C8" s="382">
        <v>3619532</v>
      </c>
      <c r="D8" s="382">
        <v>3784342</v>
      </c>
      <c r="E8" s="369">
        <v>97.2</v>
      </c>
    </row>
    <row r="9" spans="1:5" ht="12.45" customHeight="1" x14ac:dyDescent="0.3">
      <c r="A9" s="964">
        <v>2000</v>
      </c>
      <c r="B9" s="964"/>
      <c r="C9" s="382">
        <v>4001405</v>
      </c>
      <c r="D9" s="382">
        <v>1924108</v>
      </c>
      <c r="E9" s="369">
        <v>99.3</v>
      </c>
    </row>
    <row r="10" spans="1:5" ht="12.45" customHeight="1" x14ac:dyDescent="0.3">
      <c r="A10" s="964">
        <v>2005</v>
      </c>
      <c r="B10" s="964"/>
      <c r="C10" s="382">
        <v>4713587</v>
      </c>
      <c r="D10" s="382">
        <v>1254699</v>
      </c>
      <c r="E10" s="376">
        <v>100</v>
      </c>
    </row>
    <row r="11" spans="1:5" ht="12.45" customHeight="1" x14ac:dyDescent="0.3">
      <c r="A11" s="964">
        <v>2010</v>
      </c>
      <c r="B11" s="964"/>
      <c r="C11" s="382">
        <v>6543377</v>
      </c>
      <c r="D11" s="382">
        <v>1245959</v>
      </c>
      <c r="E11" s="369">
        <v>99.2</v>
      </c>
    </row>
    <row r="12" spans="1:5" ht="12.45" customHeight="1" x14ac:dyDescent="0.3">
      <c r="A12" s="964">
        <v>2015</v>
      </c>
      <c r="B12" s="964"/>
      <c r="C12" s="382">
        <v>7756016</v>
      </c>
      <c r="D12" s="382">
        <v>579023</v>
      </c>
      <c r="E12" s="369">
        <v>99.2</v>
      </c>
    </row>
    <row r="13" spans="1:5" ht="12.45" customHeight="1" x14ac:dyDescent="0.3">
      <c r="A13" s="964">
        <v>2020</v>
      </c>
      <c r="B13" s="964"/>
      <c r="C13" s="382">
        <v>7093986</v>
      </c>
      <c r="D13" s="382">
        <v>786365</v>
      </c>
      <c r="E13" s="376">
        <v>100</v>
      </c>
    </row>
    <row r="14" spans="1:5" ht="12.45" customHeight="1" x14ac:dyDescent="0.3">
      <c r="A14" s="945">
        <v>2021</v>
      </c>
      <c r="B14" s="945"/>
      <c r="C14" s="437">
        <v>9296023</v>
      </c>
      <c r="D14" s="437">
        <v>862462</v>
      </c>
      <c r="E14" s="375">
        <v>100</v>
      </c>
    </row>
    <row r="15" spans="1:5" ht="12.45" customHeight="1" x14ac:dyDescent="0.3">
      <c r="A15" s="926">
        <v>2022</v>
      </c>
      <c r="B15" s="926"/>
      <c r="C15" s="728">
        <v>10707734</v>
      </c>
      <c r="D15" s="728">
        <v>625929</v>
      </c>
      <c r="E15" s="733">
        <v>100</v>
      </c>
    </row>
    <row r="16" spans="1:5" ht="12.45" customHeight="1" x14ac:dyDescent="0.3">
      <c r="A16" s="887"/>
      <c r="B16" s="887"/>
      <c r="C16" s="384"/>
      <c r="D16" s="384"/>
      <c r="E16" s="384"/>
    </row>
    <row r="17" spans="1:13" s="640" customFormat="1" ht="12.45" customHeight="1" x14ac:dyDescent="0.15">
      <c r="A17" s="640" t="s">
        <v>9</v>
      </c>
      <c r="B17" s="1019" t="s">
        <v>1092</v>
      </c>
      <c r="C17" s="910"/>
      <c r="D17" s="910"/>
      <c r="E17" s="910"/>
    </row>
    <row r="18" spans="1:13" s="716" customFormat="1" ht="10.199999999999999" customHeight="1" x14ac:dyDescent="0.15">
      <c r="A18" s="715"/>
      <c r="B18" s="1117" t="s">
        <v>1093</v>
      </c>
      <c r="C18" s="1117"/>
      <c r="D18" s="1117"/>
      <c r="E18" s="1117"/>
      <c r="F18" s="721"/>
      <c r="G18" s="721"/>
      <c r="H18" s="721"/>
      <c r="I18" s="721"/>
      <c r="J18" s="721"/>
      <c r="K18" s="721"/>
      <c r="L18" s="721"/>
      <c r="M18" s="721"/>
    </row>
    <row r="19" spans="1:13" s="300" customFormat="1" ht="16.5" customHeight="1" x14ac:dyDescent="0.15">
      <c r="A19" s="1019" t="s">
        <v>1294</v>
      </c>
      <c r="B19" s="1019"/>
      <c r="C19" s="640"/>
      <c r="D19" s="962" t="s">
        <v>1295</v>
      </c>
      <c r="E19" s="962"/>
    </row>
  </sheetData>
  <mergeCells count="20">
    <mergeCell ref="B18:E18"/>
    <mergeCell ref="D19:E19"/>
    <mergeCell ref="A2:E2"/>
    <mergeCell ref="A3:E3"/>
    <mergeCell ref="A4:E4"/>
    <mergeCell ref="A19:B19"/>
    <mergeCell ref="A14:B14"/>
    <mergeCell ref="A1:D1"/>
    <mergeCell ref="A13:B13"/>
    <mergeCell ref="A15:B15"/>
    <mergeCell ref="A16:B16"/>
    <mergeCell ref="B17:E17"/>
    <mergeCell ref="A9:B9"/>
    <mergeCell ref="A10:B10"/>
    <mergeCell ref="A11:B11"/>
    <mergeCell ref="A7:B7"/>
    <mergeCell ref="A8:B8"/>
    <mergeCell ref="A12:B12"/>
    <mergeCell ref="A5:B5"/>
    <mergeCell ref="A6:B6"/>
  </mergeCells>
  <hyperlinks>
    <hyperlink ref="E1" location="'Inhaltsverzeichnis - Indice'!A1" display="Inhaltsverzeichnis / Indice" xr:uid="{00000000-0004-0000-4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N28"/>
  <sheetViews>
    <sheetView zoomScale="120" zoomScaleNormal="120" workbookViewId="0">
      <selection sqref="A1:L1"/>
    </sheetView>
  </sheetViews>
  <sheetFormatPr baseColWidth="10" defaultColWidth="9.33203125" defaultRowHeight="15" customHeight="1" x14ac:dyDescent="0.3"/>
  <cols>
    <col min="1" max="1" width="2.6640625" style="35" customWidth="1"/>
    <col min="2" max="2" width="15.5546875" style="35" customWidth="1"/>
    <col min="3" max="12" width="12.6640625" style="35" customWidth="1"/>
    <col min="13" max="13" width="22.6640625" style="35" customWidth="1"/>
    <col min="14" max="16384" width="9.33203125" style="35"/>
  </cols>
  <sheetData>
    <row r="1" spans="1:13" s="158" customFormat="1" ht="12" customHeight="1" x14ac:dyDescent="0.2">
      <c r="A1" s="1123" t="s">
        <v>1094</v>
      </c>
      <c r="B1" s="1123"/>
      <c r="C1" s="1123"/>
      <c r="D1" s="1123"/>
      <c r="E1" s="1123"/>
      <c r="F1" s="1123"/>
      <c r="G1" s="1123"/>
      <c r="H1" s="1123"/>
      <c r="I1" s="1123"/>
      <c r="J1" s="1123"/>
      <c r="K1" s="1123"/>
      <c r="L1" s="1123"/>
      <c r="M1" s="249" t="s">
        <v>1614</v>
      </c>
    </row>
    <row r="2" spans="1:13" s="159" customFormat="1" ht="22.05" customHeight="1" x14ac:dyDescent="0.3">
      <c r="A2" s="1125" t="s">
        <v>1648</v>
      </c>
      <c r="B2" s="1125"/>
      <c r="C2" s="1125"/>
      <c r="D2" s="1125"/>
      <c r="E2" s="1125"/>
      <c r="F2" s="1125"/>
      <c r="G2" s="1125"/>
      <c r="H2" s="1125"/>
      <c r="I2" s="1125"/>
      <c r="J2" s="1125"/>
      <c r="K2" s="1125"/>
      <c r="L2" s="1125"/>
      <c r="M2" s="1125"/>
    </row>
    <row r="3" spans="1:13" s="159" customFormat="1" ht="22.05" customHeight="1" x14ac:dyDescent="0.3">
      <c r="A3" s="1125" t="s">
        <v>1986</v>
      </c>
      <c r="B3" s="1125"/>
      <c r="C3" s="1125"/>
      <c r="D3" s="1125"/>
      <c r="E3" s="1125"/>
      <c r="F3" s="1125"/>
      <c r="G3" s="1125"/>
      <c r="H3" s="1125"/>
      <c r="I3" s="1125"/>
      <c r="J3" s="1125"/>
      <c r="K3" s="1125"/>
      <c r="L3" s="1125"/>
      <c r="M3" s="1125"/>
    </row>
    <row r="4" spans="1:13" s="158" customFormat="1" ht="12" customHeight="1" x14ac:dyDescent="0.2">
      <c r="A4" s="1126"/>
      <c r="B4" s="1126"/>
      <c r="C4" s="1126"/>
      <c r="D4" s="1126"/>
      <c r="E4" s="1126"/>
      <c r="F4" s="1126"/>
      <c r="G4" s="1126"/>
      <c r="H4" s="1126"/>
      <c r="I4" s="1126"/>
      <c r="J4" s="1126"/>
      <c r="K4" s="1126"/>
      <c r="L4" s="1126"/>
      <c r="M4" s="1126"/>
    </row>
    <row r="5" spans="1:13" s="160" customFormat="1" ht="16.05" customHeight="1" x14ac:dyDescent="0.15">
      <c r="A5" s="1127"/>
      <c r="B5" s="1128"/>
      <c r="C5" s="360">
        <v>2014</v>
      </c>
      <c r="D5" s="361" t="s">
        <v>1095</v>
      </c>
      <c r="E5" s="361" t="s">
        <v>1096</v>
      </c>
      <c r="F5" s="361" t="s">
        <v>1097</v>
      </c>
      <c r="G5" s="361" t="s">
        <v>1098</v>
      </c>
      <c r="H5" s="361" t="s">
        <v>1099</v>
      </c>
      <c r="I5" s="361" t="s">
        <v>1385</v>
      </c>
      <c r="J5" s="361" t="s">
        <v>1100</v>
      </c>
      <c r="K5" s="360">
        <v>2022</v>
      </c>
      <c r="L5" s="360">
        <v>2023</v>
      </c>
      <c r="M5" s="362"/>
    </row>
    <row r="6" spans="1:13" s="160" customFormat="1" ht="12.45" customHeight="1" x14ac:dyDescent="0.2">
      <c r="A6" s="1120"/>
      <c r="B6" s="1120"/>
      <c r="C6" s="1120"/>
      <c r="D6" s="1120"/>
      <c r="E6" s="1120"/>
      <c r="F6" s="1120"/>
      <c r="G6" s="1120"/>
      <c r="H6" s="1120"/>
      <c r="I6" s="1120"/>
      <c r="J6" s="1120"/>
      <c r="K6" s="1120"/>
      <c r="L6" s="1120"/>
      <c r="M6" s="1120"/>
    </row>
    <row r="7" spans="1:13" ht="12.45" customHeight="1" x14ac:dyDescent="0.3">
      <c r="A7" s="1119" t="s">
        <v>1101</v>
      </c>
      <c r="B7" s="1119"/>
      <c r="C7" s="1119"/>
      <c r="D7" s="1119"/>
      <c r="E7" s="1119"/>
      <c r="F7" s="1119"/>
      <c r="G7" s="1119"/>
      <c r="H7" s="1119"/>
      <c r="I7" s="1119"/>
      <c r="J7" s="1119"/>
      <c r="K7" s="1119"/>
      <c r="L7" s="1119"/>
      <c r="M7" s="1119"/>
    </row>
    <row r="8" spans="1:13" ht="12.45" customHeight="1" x14ac:dyDescent="0.3">
      <c r="A8" s="1119"/>
      <c r="B8" s="1119"/>
      <c r="C8" s="589"/>
      <c r="D8" s="589"/>
      <c r="E8" s="589"/>
      <c r="F8" s="589"/>
      <c r="G8" s="589"/>
      <c r="H8" s="589"/>
      <c r="I8" s="589"/>
      <c r="J8" s="589"/>
      <c r="K8" s="589"/>
      <c r="L8" s="589"/>
      <c r="M8" s="590"/>
    </row>
    <row r="9" spans="1:13" ht="12.45" customHeight="1" x14ac:dyDescent="0.3">
      <c r="A9" s="1131" t="s">
        <v>1309</v>
      </c>
      <c r="B9" s="1131"/>
      <c r="C9" s="586">
        <v>2193</v>
      </c>
      <c r="D9" s="586">
        <v>1031</v>
      </c>
      <c r="E9" s="586">
        <v>104</v>
      </c>
      <c r="F9" s="586">
        <v>109</v>
      </c>
      <c r="G9" s="586">
        <v>153</v>
      </c>
      <c r="H9" s="587">
        <v>46</v>
      </c>
      <c r="I9" s="586">
        <v>4</v>
      </c>
      <c r="J9" s="587">
        <v>476</v>
      </c>
      <c r="K9" s="587">
        <v>1704</v>
      </c>
      <c r="L9" s="587">
        <v>1984</v>
      </c>
      <c r="M9" s="590" t="s">
        <v>1310</v>
      </c>
    </row>
    <row r="10" spans="1:13" ht="12.45" customHeight="1" x14ac:dyDescent="0.3">
      <c r="A10" s="1131" t="s">
        <v>1102</v>
      </c>
      <c r="B10" s="1131"/>
      <c r="C10" s="586">
        <v>9932</v>
      </c>
      <c r="D10" s="586">
        <v>10908</v>
      </c>
      <c r="E10" s="586">
        <v>10652</v>
      </c>
      <c r="F10" s="586">
        <v>12067</v>
      </c>
      <c r="G10" s="586">
        <v>12259</v>
      </c>
      <c r="H10" s="587">
        <v>13183</v>
      </c>
      <c r="I10" s="586">
        <v>11401</v>
      </c>
      <c r="J10" s="586">
        <v>13352</v>
      </c>
      <c r="K10" s="586">
        <v>14226</v>
      </c>
      <c r="L10" s="586">
        <v>11525</v>
      </c>
      <c r="M10" s="590" t="s">
        <v>1103</v>
      </c>
    </row>
    <row r="11" spans="1:13" ht="12.45" customHeight="1" x14ac:dyDescent="0.3">
      <c r="A11" s="1118"/>
      <c r="B11" s="1118"/>
      <c r="C11" s="586"/>
      <c r="D11" s="586"/>
      <c r="E11" s="586"/>
      <c r="F11" s="586"/>
      <c r="G11" s="586"/>
      <c r="H11" s="587"/>
      <c r="I11" s="586"/>
      <c r="J11" s="586"/>
      <c r="K11" s="586"/>
      <c r="L11" s="586"/>
      <c r="M11" s="590"/>
    </row>
    <row r="12" spans="1:13" ht="12.45" customHeight="1" x14ac:dyDescent="0.3">
      <c r="A12" s="1122" t="s">
        <v>34</v>
      </c>
      <c r="B12" s="1122"/>
      <c r="C12" s="731">
        <v>12125</v>
      </c>
      <c r="D12" s="731">
        <v>11939</v>
      </c>
      <c r="E12" s="731">
        <v>10756</v>
      </c>
      <c r="F12" s="731">
        <v>12176</v>
      </c>
      <c r="G12" s="731">
        <v>12412</v>
      </c>
      <c r="H12" s="731">
        <v>13229</v>
      </c>
      <c r="I12" s="731">
        <v>11405</v>
      </c>
      <c r="J12" s="731">
        <v>13828</v>
      </c>
      <c r="K12" s="731">
        <v>15930</v>
      </c>
      <c r="L12" s="731">
        <v>13509</v>
      </c>
      <c r="M12" s="732" t="s">
        <v>27</v>
      </c>
    </row>
    <row r="13" spans="1:13" ht="12.45" customHeight="1" x14ac:dyDescent="0.3">
      <c r="A13" s="1121"/>
      <c r="B13" s="1121"/>
      <c r="C13" s="1121"/>
      <c r="D13" s="1121"/>
      <c r="E13" s="1121"/>
      <c r="F13" s="1121"/>
      <c r="G13" s="1121"/>
      <c r="H13" s="1121"/>
      <c r="I13" s="1121"/>
      <c r="J13" s="1121"/>
      <c r="K13" s="1121"/>
      <c r="L13" s="1121"/>
      <c r="M13" s="1121"/>
    </row>
    <row r="14" spans="1:13" ht="12.45" customHeight="1" x14ac:dyDescent="0.3">
      <c r="A14" s="1119" t="s">
        <v>2186</v>
      </c>
      <c r="B14" s="1119"/>
      <c r="C14" s="1119"/>
      <c r="D14" s="1119"/>
      <c r="E14" s="1119"/>
      <c r="F14" s="1119"/>
      <c r="G14" s="1119"/>
      <c r="H14" s="1119"/>
      <c r="I14" s="1119"/>
      <c r="J14" s="1119"/>
      <c r="K14" s="1119"/>
      <c r="L14" s="1119"/>
      <c r="M14" s="1119"/>
    </row>
    <row r="15" spans="1:13" ht="12.45" customHeight="1" x14ac:dyDescent="0.3">
      <c r="A15" s="1121"/>
      <c r="B15" s="1121"/>
      <c r="C15" s="1121"/>
      <c r="D15" s="1121"/>
      <c r="E15" s="1121"/>
      <c r="F15" s="1121"/>
      <c r="G15" s="1121"/>
      <c r="H15" s="1121"/>
      <c r="I15" s="1121"/>
      <c r="J15" s="1121"/>
      <c r="K15" s="1121"/>
      <c r="L15" s="1121"/>
      <c r="M15" s="1121"/>
    </row>
    <row r="16" spans="1:13" ht="12.45" customHeight="1" x14ac:dyDescent="0.3">
      <c r="A16" s="1133" t="s">
        <v>1309</v>
      </c>
      <c r="B16" s="1133"/>
      <c r="C16" s="586">
        <v>58385</v>
      </c>
      <c r="D16" s="586">
        <v>27112</v>
      </c>
      <c r="E16" s="586">
        <v>6280</v>
      </c>
      <c r="F16" s="586">
        <v>6061</v>
      </c>
      <c r="G16" s="586">
        <v>7879</v>
      </c>
      <c r="H16" s="586">
        <v>1319</v>
      </c>
      <c r="I16" s="586">
        <v>62</v>
      </c>
      <c r="J16" s="586">
        <v>12124</v>
      </c>
      <c r="K16" s="586">
        <v>56482</v>
      </c>
      <c r="L16" s="586">
        <v>75251</v>
      </c>
      <c r="M16" s="591" t="s">
        <v>1310</v>
      </c>
    </row>
    <row r="17" spans="1:14" ht="12.45" customHeight="1" x14ac:dyDescent="0.3">
      <c r="A17" s="1133" t="s">
        <v>1102</v>
      </c>
      <c r="B17" s="1133"/>
      <c r="C17" s="586">
        <v>7204</v>
      </c>
      <c r="D17" s="586">
        <v>8205</v>
      </c>
      <c r="E17" s="586">
        <v>15509</v>
      </c>
      <c r="F17" s="586">
        <v>10116</v>
      </c>
      <c r="G17" s="586">
        <v>10620</v>
      </c>
      <c r="H17" s="586">
        <v>9461</v>
      </c>
      <c r="I17" s="586">
        <v>6499</v>
      </c>
      <c r="J17" s="586">
        <v>7543</v>
      </c>
      <c r="K17" s="586">
        <v>9697</v>
      </c>
      <c r="L17" s="586">
        <v>8420</v>
      </c>
      <c r="M17" s="591" t="s">
        <v>1103</v>
      </c>
    </row>
    <row r="18" spans="1:14" s="75" customFormat="1" ht="12.45" customHeight="1" x14ac:dyDescent="0.3">
      <c r="A18" s="1132"/>
      <c r="B18" s="1132"/>
      <c r="C18" s="587"/>
      <c r="D18" s="587"/>
      <c r="E18" s="587"/>
      <c r="F18" s="587"/>
      <c r="G18" s="587"/>
      <c r="H18" s="587"/>
      <c r="I18" s="587"/>
      <c r="J18" s="587"/>
      <c r="K18" s="587"/>
      <c r="L18" s="587"/>
      <c r="M18" s="590"/>
    </row>
    <row r="19" spans="1:14" ht="12.45" customHeight="1" x14ac:dyDescent="0.3">
      <c r="A19" s="1122" t="s">
        <v>34</v>
      </c>
      <c r="B19" s="1122"/>
      <c r="C19" s="731">
        <v>65589</v>
      </c>
      <c r="D19" s="731">
        <v>35317</v>
      </c>
      <c r="E19" s="731">
        <v>21789</v>
      </c>
      <c r="F19" s="731">
        <v>16177</v>
      </c>
      <c r="G19" s="731">
        <v>18499</v>
      </c>
      <c r="H19" s="731">
        <v>10780</v>
      </c>
      <c r="I19" s="731">
        <v>6561</v>
      </c>
      <c r="J19" s="731">
        <v>19667</v>
      </c>
      <c r="K19" s="731">
        <v>66179</v>
      </c>
      <c r="L19" s="731">
        <v>83671</v>
      </c>
      <c r="M19" s="732" t="s">
        <v>27</v>
      </c>
    </row>
    <row r="20" spans="1:14" ht="12.45" customHeight="1" x14ac:dyDescent="0.3">
      <c r="A20" s="1137"/>
      <c r="B20" s="1137"/>
      <c r="C20" s="1134"/>
      <c r="D20" s="1134"/>
      <c r="E20" s="588"/>
      <c r="F20" s="588"/>
      <c r="G20" s="588"/>
      <c r="H20" s="588"/>
      <c r="I20" s="588"/>
      <c r="J20" s="588"/>
      <c r="K20" s="588"/>
      <c r="L20" s="588"/>
      <c r="M20" s="592"/>
    </row>
    <row r="21" spans="1:14" s="714" customFormat="1" ht="12.45" customHeight="1" x14ac:dyDescent="0.15">
      <c r="A21" s="713" t="s">
        <v>9</v>
      </c>
      <c r="B21" s="1135" t="s">
        <v>1104</v>
      </c>
      <c r="C21" s="1135"/>
      <c r="D21" s="1135"/>
      <c r="E21" s="1135"/>
      <c r="F21" s="1135"/>
      <c r="G21" s="1135"/>
      <c r="H21" s="1135"/>
      <c r="I21" s="1135"/>
      <c r="J21" s="1135"/>
      <c r="K21" s="1135"/>
      <c r="L21" s="1135"/>
      <c r="M21" s="1135"/>
    </row>
    <row r="22" spans="1:14" s="716" customFormat="1" ht="10.199999999999999" customHeight="1" x14ac:dyDescent="0.15">
      <c r="A22" s="715"/>
      <c r="B22" s="1117" t="s">
        <v>1105</v>
      </c>
      <c r="C22" s="1117"/>
      <c r="D22" s="1117"/>
      <c r="E22" s="1117"/>
      <c r="F22" s="1117"/>
      <c r="G22" s="1117"/>
      <c r="H22" s="1117"/>
      <c r="I22" s="1117"/>
      <c r="J22" s="1117"/>
      <c r="K22" s="1117"/>
      <c r="L22" s="1117"/>
      <c r="M22" s="1117"/>
    </row>
    <row r="23" spans="1:14" s="714" customFormat="1" ht="16.5" customHeight="1" x14ac:dyDescent="0.15">
      <c r="A23" s="713" t="s">
        <v>40</v>
      </c>
      <c r="B23" s="1136" t="s">
        <v>1962</v>
      </c>
      <c r="C23" s="1136"/>
      <c r="D23" s="1136"/>
      <c r="E23" s="1136"/>
      <c r="F23" s="1136"/>
      <c r="G23" s="1136"/>
      <c r="H23" s="1136"/>
      <c r="I23" s="1136"/>
      <c r="J23" s="1136"/>
      <c r="K23" s="1136"/>
      <c r="L23" s="1136"/>
      <c r="M23" s="1136"/>
    </row>
    <row r="24" spans="1:14" s="716" customFormat="1" ht="10.199999999999999" customHeight="1" x14ac:dyDescent="0.15">
      <c r="A24" s="715"/>
      <c r="B24" s="1117" t="s">
        <v>1584</v>
      </c>
      <c r="C24" s="1117"/>
      <c r="D24" s="1117"/>
      <c r="E24" s="1117"/>
      <c r="F24" s="1117"/>
      <c r="G24" s="1117"/>
      <c r="H24" s="1117"/>
      <c r="I24" s="1117"/>
      <c r="J24" s="1117"/>
      <c r="K24" s="1117"/>
      <c r="L24" s="1117"/>
      <c r="M24" s="1117"/>
    </row>
    <row r="25" spans="1:14" s="716" customFormat="1" ht="16.5" customHeight="1" x14ac:dyDescent="0.15">
      <c r="A25" s="713" t="s">
        <v>196</v>
      </c>
      <c r="B25" s="1129" t="s">
        <v>1610</v>
      </c>
      <c r="C25" s="1129"/>
      <c r="D25" s="1129"/>
      <c r="E25" s="1129"/>
      <c r="F25" s="1129"/>
      <c r="G25" s="1129"/>
      <c r="H25" s="1129"/>
      <c r="I25" s="1129"/>
      <c r="J25" s="1129"/>
      <c r="K25" s="1129"/>
      <c r="L25" s="1129"/>
      <c r="M25" s="1129"/>
    </row>
    <row r="26" spans="1:14" s="716" customFormat="1" ht="10.199999999999999" customHeight="1" x14ac:dyDescent="0.15">
      <c r="A26" s="715"/>
      <c r="B26" s="1117" t="s">
        <v>2000</v>
      </c>
      <c r="C26" s="1117"/>
      <c r="D26" s="1117"/>
      <c r="E26" s="1117"/>
      <c r="F26" s="1117"/>
      <c r="G26" s="1117"/>
      <c r="H26" s="1117"/>
      <c r="I26" s="1117"/>
      <c r="J26" s="1117"/>
      <c r="K26" s="1117"/>
      <c r="L26" s="1117"/>
      <c r="M26" s="1117"/>
    </row>
    <row r="27" spans="1:14" s="714" customFormat="1" ht="16.5" customHeight="1" x14ac:dyDescent="0.15">
      <c r="A27" s="1124" t="s">
        <v>1106</v>
      </c>
      <c r="B27" s="1124"/>
      <c r="C27" s="1124"/>
      <c r="D27" s="1124"/>
      <c r="E27" s="717"/>
      <c r="F27" s="717"/>
      <c r="G27" s="717"/>
      <c r="H27" s="717"/>
      <c r="I27" s="717"/>
      <c r="J27" s="1130" t="s">
        <v>1107</v>
      </c>
      <c r="K27" s="1130"/>
      <c r="L27" s="1130"/>
      <c r="M27" s="1130"/>
      <c r="N27" s="717"/>
    </row>
    <row r="28" spans="1:14" ht="15" customHeight="1" x14ac:dyDescent="0.3">
      <c r="B28" s="161"/>
      <c r="C28" s="161"/>
      <c r="D28" s="161"/>
      <c r="E28" s="161"/>
      <c r="F28" s="161"/>
      <c r="G28" s="161"/>
      <c r="H28" s="161"/>
      <c r="I28" s="161"/>
      <c r="J28" s="161"/>
      <c r="K28" s="161"/>
      <c r="L28" s="161"/>
      <c r="M28" s="161"/>
      <c r="N28" s="161"/>
    </row>
  </sheetData>
  <mergeCells count="29">
    <mergeCell ref="C20:D20"/>
    <mergeCell ref="B21:M21"/>
    <mergeCell ref="B22:M22"/>
    <mergeCell ref="B23:M23"/>
    <mergeCell ref="B24:M24"/>
    <mergeCell ref="A20:B20"/>
    <mergeCell ref="A1:L1"/>
    <mergeCell ref="A27:D27"/>
    <mergeCell ref="A2:M2"/>
    <mergeCell ref="A3:M3"/>
    <mergeCell ref="A4:M4"/>
    <mergeCell ref="A5:B5"/>
    <mergeCell ref="B25:M25"/>
    <mergeCell ref="J27:M27"/>
    <mergeCell ref="A9:B9"/>
    <mergeCell ref="A18:B18"/>
    <mergeCell ref="A10:B10"/>
    <mergeCell ref="A16:B16"/>
    <mergeCell ref="A17:B17"/>
    <mergeCell ref="A15:M15"/>
    <mergeCell ref="A19:B19"/>
    <mergeCell ref="B26:M26"/>
    <mergeCell ref="A11:B11"/>
    <mergeCell ref="A14:M14"/>
    <mergeCell ref="A7:M7"/>
    <mergeCell ref="A6:M6"/>
    <mergeCell ref="A13:M13"/>
    <mergeCell ref="A12:B12"/>
    <mergeCell ref="A8:B8"/>
  </mergeCells>
  <hyperlinks>
    <hyperlink ref="M1" location="'Inhaltsverzeichnis - Indice'!A1" display="Inhaltsverzeichnis / Indice" xr:uid="{00000000-0004-0000-4700-000000000000}"/>
  </hyperlinks>
  <pageMargins left="0.59055118110236227" right="0.59055118110236227" top="0.59055118110236227" bottom="0.59055118110236227" header="0.19685039370078741" footer="0.19685039370078741"/>
  <pageSetup paperSize="9" scale="93" orientation="landscape" r:id="rId1"/>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M29"/>
  <sheetViews>
    <sheetView zoomScale="120" zoomScaleNormal="120" workbookViewId="0">
      <selection sqref="A1:H1"/>
    </sheetView>
  </sheetViews>
  <sheetFormatPr baseColWidth="10" defaultColWidth="9.33203125" defaultRowHeight="15" customHeight="1" x14ac:dyDescent="0.3"/>
  <cols>
    <col min="1" max="1" width="2.6640625" style="159" customWidth="1"/>
    <col min="2" max="2" width="15.6640625" style="159" customWidth="1"/>
    <col min="3" max="9" width="20.6640625" style="35" customWidth="1"/>
    <col min="10" max="16384" width="9.33203125" style="35"/>
  </cols>
  <sheetData>
    <row r="1" spans="1:9" s="158" customFormat="1" ht="12" customHeight="1" x14ac:dyDescent="0.2">
      <c r="A1" s="1139" t="s">
        <v>1108</v>
      </c>
      <c r="B1" s="1139"/>
      <c r="C1" s="1139"/>
      <c r="D1" s="1139"/>
      <c r="E1" s="1139"/>
      <c r="F1" s="1139"/>
      <c r="G1" s="1139"/>
      <c r="H1" s="1139"/>
      <c r="I1" s="249" t="s">
        <v>1614</v>
      </c>
    </row>
    <row r="2" spans="1:9" s="159" customFormat="1" ht="22.05" customHeight="1" x14ac:dyDescent="0.3">
      <c r="A2" s="1141" t="s">
        <v>2001</v>
      </c>
      <c r="B2" s="1141"/>
      <c r="C2" s="1141"/>
      <c r="D2" s="1141"/>
      <c r="E2" s="1141"/>
      <c r="F2" s="1141"/>
      <c r="G2" s="1141"/>
      <c r="H2" s="1141"/>
      <c r="I2" s="1141"/>
    </row>
    <row r="3" spans="1:9" s="159" customFormat="1" ht="22.05" customHeight="1" x14ac:dyDescent="0.3">
      <c r="A3" s="1142" t="s">
        <v>2003</v>
      </c>
      <c r="B3" s="1142"/>
      <c r="C3" s="1142"/>
      <c r="D3" s="1142"/>
      <c r="E3" s="1142"/>
      <c r="F3" s="1142"/>
      <c r="G3" s="1142"/>
      <c r="H3" s="1142"/>
      <c r="I3" s="1142"/>
    </row>
    <row r="4" spans="1:9" ht="12" customHeight="1" x14ac:dyDescent="0.3">
      <c r="A4" s="1143"/>
      <c r="B4" s="1143"/>
      <c r="C4" s="1143"/>
      <c r="D4" s="1143"/>
      <c r="E4" s="1143"/>
      <c r="F4" s="1143"/>
      <c r="G4" s="1143"/>
      <c r="H4" s="1143"/>
      <c r="I4" s="1143"/>
    </row>
    <row r="5" spans="1:9" ht="22.95" customHeight="1" x14ac:dyDescent="0.3">
      <c r="A5" s="818" t="s">
        <v>1109</v>
      </c>
      <c r="B5" s="904"/>
      <c r="C5" s="817" t="s">
        <v>1602</v>
      </c>
      <c r="D5" s="817"/>
      <c r="E5" s="817" t="s">
        <v>1603</v>
      </c>
      <c r="F5" s="817"/>
      <c r="G5" s="817" t="s">
        <v>1604</v>
      </c>
      <c r="H5" s="817"/>
      <c r="I5" s="1140" t="s">
        <v>1110</v>
      </c>
    </row>
    <row r="6" spans="1:9" ht="16.2" customHeight="1" x14ac:dyDescent="0.3">
      <c r="A6" s="819"/>
      <c r="B6" s="907"/>
      <c r="C6" s="302">
        <v>2022</v>
      </c>
      <c r="D6" s="302">
        <v>2023</v>
      </c>
      <c r="E6" s="302">
        <v>2022</v>
      </c>
      <c r="F6" s="302">
        <v>2023</v>
      </c>
      <c r="G6" s="302">
        <v>2022</v>
      </c>
      <c r="H6" s="302">
        <v>2023</v>
      </c>
      <c r="I6" s="1140"/>
    </row>
    <row r="7" spans="1:9" ht="12.45" customHeight="1" x14ac:dyDescent="0.3">
      <c r="A7" s="794"/>
      <c r="B7" s="794"/>
      <c r="C7" s="436"/>
      <c r="D7" s="436"/>
      <c r="E7" s="436"/>
      <c r="F7" s="436"/>
      <c r="G7" s="436"/>
      <c r="H7" s="436"/>
      <c r="I7" s="450"/>
    </row>
    <row r="8" spans="1:9" ht="12.45" customHeight="1" x14ac:dyDescent="0.3">
      <c r="A8" s="785" t="s">
        <v>1111</v>
      </c>
      <c r="B8" s="785"/>
      <c r="C8" s="437">
        <v>1598</v>
      </c>
      <c r="D8" s="437">
        <v>4173</v>
      </c>
      <c r="E8" s="440">
        <v>733</v>
      </c>
      <c r="F8" s="440">
        <v>686</v>
      </c>
      <c r="G8" s="437">
        <v>2331</v>
      </c>
      <c r="H8" s="437">
        <v>4859</v>
      </c>
      <c r="I8" s="450" t="s">
        <v>1112</v>
      </c>
    </row>
    <row r="9" spans="1:9" ht="12.45" customHeight="1" x14ac:dyDescent="0.3">
      <c r="A9" s="785" t="s">
        <v>1113</v>
      </c>
      <c r="B9" s="785"/>
      <c r="C9" s="437">
        <v>1979</v>
      </c>
      <c r="D9" s="437">
        <v>5202</v>
      </c>
      <c r="E9" s="440">
        <v>993</v>
      </c>
      <c r="F9" s="440">
        <v>888</v>
      </c>
      <c r="G9" s="437">
        <v>2972</v>
      </c>
      <c r="H9" s="437">
        <v>6090</v>
      </c>
      <c r="I9" s="450" t="s">
        <v>1114</v>
      </c>
    </row>
    <row r="10" spans="1:9" ht="12.45" customHeight="1" x14ac:dyDescent="0.3">
      <c r="A10" s="785" t="s">
        <v>1115</v>
      </c>
      <c r="B10" s="785"/>
      <c r="C10" s="437">
        <v>2303</v>
      </c>
      <c r="D10" s="437">
        <v>5339</v>
      </c>
      <c r="E10" s="437">
        <v>1075</v>
      </c>
      <c r="F10" s="440">
        <v>763</v>
      </c>
      <c r="G10" s="437">
        <v>3378</v>
      </c>
      <c r="H10" s="437">
        <v>6102</v>
      </c>
      <c r="I10" s="450" t="s">
        <v>1116</v>
      </c>
    </row>
    <row r="11" spans="1:9" ht="12.45" customHeight="1" x14ac:dyDescent="0.3">
      <c r="A11" s="785" t="s">
        <v>1117</v>
      </c>
      <c r="B11" s="785"/>
      <c r="C11" s="437">
        <v>2646</v>
      </c>
      <c r="D11" s="437">
        <v>3982</v>
      </c>
      <c r="E11" s="440">
        <v>617</v>
      </c>
      <c r="F11" s="440">
        <v>606</v>
      </c>
      <c r="G11" s="437">
        <v>3263</v>
      </c>
      <c r="H11" s="437">
        <v>4588</v>
      </c>
      <c r="I11" s="450" t="s">
        <v>1118</v>
      </c>
    </row>
    <row r="12" spans="1:9" ht="12.45" customHeight="1" x14ac:dyDescent="0.3">
      <c r="A12" s="785" t="s">
        <v>1119</v>
      </c>
      <c r="B12" s="785"/>
      <c r="C12" s="437">
        <v>3975</v>
      </c>
      <c r="D12" s="437">
        <v>4205</v>
      </c>
      <c r="E12" s="440">
        <v>790</v>
      </c>
      <c r="F12" s="440">
        <v>676</v>
      </c>
      <c r="G12" s="437">
        <v>4765</v>
      </c>
      <c r="H12" s="437">
        <v>4881</v>
      </c>
      <c r="I12" s="450" t="s">
        <v>1120</v>
      </c>
    </row>
    <row r="13" spans="1:9" ht="12.45" customHeight="1" x14ac:dyDescent="0.3">
      <c r="A13" s="785" t="s">
        <v>1121</v>
      </c>
      <c r="B13" s="785"/>
      <c r="C13" s="437">
        <v>8541</v>
      </c>
      <c r="D13" s="437">
        <v>9904</v>
      </c>
      <c r="E13" s="440">
        <v>839</v>
      </c>
      <c r="F13" s="440">
        <v>678</v>
      </c>
      <c r="G13" s="437">
        <v>9380</v>
      </c>
      <c r="H13" s="437">
        <v>10582</v>
      </c>
      <c r="I13" s="450" t="s">
        <v>1122</v>
      </c>
    </row>
    <row r="14" spans="1:9" ht="12.45" customHeight="1" x14ac:dyDescent="0.3">
      <c r="A14" s="785" t="s">
        <v>1123</v>
      </c>
      <c r="B14" s="785"/>
      <c r="C14" s="437">
        <v>10433</v>
      </c>
      <c r="D14" s="437">
        <v>12274</v>
      </c>
      <c r="E14" s="437">
        <v>1052</v>
      </c>
      <c r="F14" s="440">
        <v>745</v>
      </c>
      <c r="G14" s="437">
        <v>11485</v>
      </c>
      <c r="H14" s="437">
        <v>13019</v>
      </c>
      <c r="I14" s="450" t="s">
        <v>1124</v>
      </c>
    </row>
    <row r="15" spans="1:9" ht="12.45" customHeight="1" x14ac:dyDescent="0.3">
      <c r="A15" s="785" t="s">
        <v>1125</v>
      </c>
      <c r="B15" s="785"/>
      <c r="C15" s="437">
        <v>6780</v>
      </c>
      <c r="D15" s="437">
        <v>8650</v>
      </c>
      <c r="E15" s="440">
        <v>887</v>
      </c>
      <c r="F15" s="440">
        <v>717</v>
      </c>
      <c r="G15" s="437">
        <v>7667</v>
      </c>
      <c r="H15" s="437">
        <v>9367</v>
      </c>
      <c r="I15" s="450" t="s">
        <v>1126</v>
      </c>
    </row>
    <row r="16" spans="1:9" ht="12.45" customHeight="1" x14ac:dyDescent="0.3">
      <c r="A16" s="785" t="s">
        <v>1127</v>
      </c>
      <c r="B16" s="785"/>
      <c r="C16" s="437">
        <v>7790</v>
      </c>
      <c r="D16" s="437">
        <v>9566</v>
      </c>
      <c r="E16" s="440">
        <v>732</v>
      </c>
      <c r="F16" s="440">
        <v>793</v>
      </c>
      <c r="G16" s="437">
        <v>8522</v>
      </c>
      <c r="H16" s="437">
        <v>10359</v>
      </c>
      <c r="I16" s="450" t="s">
        <v>1128</v>
      </c>
    </row>
    <row r="17" spans="1:13" ht="12.45" customHeight="1" x14ac:dyDescent="0.3">
      <c r="A17" s="785" t="s">
        <v>1129</v>
      </c>
      <c r="B17" s="785"/>
      <c r="C17" s="437">
        <v>4112</v>
      </c>
      <c r="D17" s="437">
        <v>4831</v>
      </c>
      <c r="E17" s="440">
        <v>851</v>
      </c>
      <c r="F17" s="440">
        <v>639</v>
      </c>
      <c r="G17" s="437">
        <v>4963</v>
      </c>
      <c r="H17" s="437">
        <v>5470</v>
      </c>
      <c r="I17" s="450" t="s">
        <v>1130</v>
      </c>
    </row>
    <row r="18" spans="1:13" ht="12.45" customHeight="1" x14ac:dyDescent="0.3">
      <c r="A18" s="785" t="s">
        <v>1131</v>
      </c>
      <c r="B18" s="785"/>
      <c r="C18" s="437">
        <v>3113</v>
      </c>
      <c r="D18" s="437">
        <v>2964</v>
      </c>
      <c r="E18" s="440">
        <v>496</v>
      </c>
      <c r="F18" s="440">
        <v>462</v>
      </c>
      <c r="G18" s="437">
        <v>3609</v>
      </c>
      <c r="H18" s="437">
        <v>3426</v>
      </c>
      <c r="I18" s="450" t="s">
        <v>1132</v>
      </c>
    </row>
    <row r="19" spans="1:13" ht="12.45" customHeight="1" x14ac:dyDescent="0.3">
      <c r="A19" s="785" t="s">
        <v>1133</v>
      </c>
      <c r="B19" s="785"/>
      <c r="C19" s="437">
        <v>3212</v>
      </c>
      <c r="D19" s="437">
        <v>4161</v>
      </c>
      <c r="E19" s="440">
        <v>632</v>
      </c>
      <c r="F19" s="440">
        <v>767</v>
      </c>
      <c r="G19" s="437">
        <v>3844</v>
      </c>
      <c r="H19" s="437">
        <v>4928</v>
      </c>
      <c r="I19" s="450" t="s">
        <v>1134</v>
      </c>
    </row>
    <row r="20" spans="1:13" ht="12.45" customHeight="1" x14ac:dyDescent="0.3">
      <c r="A20" s="785"/>
      <c r="B20" s="785"/>
      <c r="C20" s="369"/>
      <c r="D20" s="369"/>
      <c r="E20" s="369"/>
      <c r="F20" s="369"/>
      <c r="G20" s="369"/>
      <c r="H20" s="369"/>
      <c r="I20" s="450"/>
    </row>
    <row r="21" spans="1:13" ht="12.45" customHeight="1" x14ac:dyDescent="0.3">
      <c r="A21" s="1146" t="s">
        <v>34</v>
      </c>
      <c r="B21" s="1146"/>
      <c r="C21" s="728">
        <v>56482</v>
      </c>
      <c r="D21" s="728">
        <v>75251</v>
      </c>
      <c r="E21" s="728">
        <v>9697</v>
      </c>
      <c r="F21" s="728">
        <v>8420</v>
      </c>
      <c r="G21" s="728">
        <v>66179</v>
      </c>
      <c r="H21" s="728">
        <v>83671</v>
      </c>
      <c r="I21" s="730" t="s">
        <v>27</v>
      </c>
    </row>
    <row r="22" spans="1:13" ht="12.45" customHeight="1" x14ac:dyDescent="0.3">
      <c r="A22" s="797"/>
      <c r="B22" s="797"/>
      <c r="C22" s="940"/>
      <c r="D22" s="940"/>
      <c r="E22" s="940"/>
      <c r="F22" s="940"/>
      <c r="G22" s="940"/>
      <c r="H22" s="940"/>
      <c r="I22" s="451"/>
    </row>
    <row r="23" spans="1:13" s="714" customFormat="1" ht="12.45" customHeight="1" x14ac:dyDescent="0.15">
      <c r="A23" s="722" t="s">
        <v>9</v>
      </c>
      <c r="B23" s="1145" t="s">
        <v>1480</v>
      </c>
      <c r="C23" s="1145"/>
      <c r="D23" s="1145"/>
      <c r="E23" s="1145"/>
      <c r="F23" s="1145"/>
      <c r="G23" s="1145"/>
      <c r="H23" s="1145"/>
      <c r="I23" s="1145"/>
      <c r="J23" s="720"/>
      <c r="K23" s="720"/>
      <c r="L23" s="720"/>
      <c r="M23" s="720"/>
    </row>
    <row r="24" spans="1:13" s="716" customFormat="1" ht="10.199999999999999" customHeight="1" x14ac:dyDescent="0.15">
      <c r="A24" s="723"/>
      <c r="B24" s="1144" t="s">
        <v>2002</v>
      </c>
      <c r="C24" s="1144"/>
      <c r="D24" s="1144"/>
      <c r="E24" s="1144"/>
      <c r="F24" s="1144"/>
      <c r="G24" s="1144"/>
      <c r="H24" s="1144"/>
      <c r="I24" s="1144"/>
      <c r="J24" s="721"/>
      <c r="K24" s="721"/>
      <c r="L24" s="721"/>
      <c r="M24" s="721"/>
    </row>
    <row r="25" spans="1:13" s="714" customFormat="1" ht="16.5" customHeight="1" x14ac:dyDescent="0.15">
      <c r="A25" s="720" t="s">
        <v>40</v>
      </c>
      <c r="B25" s="1135" t="s">
        <v>1596</v>
      </c>
      <c r="C25" s="1135"/>
      <c r="D25" s="1135"/>
      <c r="E25" s="1135"/>
      <c r="F25" s="1135"/>
      <c r="G25" s="1135"/>
      <c r="H25" s="1135"/>
      <c r="I25" s="1135"/>
      <c r="J25" s="720"/>
      <c r="K25" s="720"/>
      <c r="L25" s="720"/>
      <c r="M25" s="720"/>
    </row>
    <row r="26" spans="1:13" s="716" customFormat="1" ht="10.199999999999999" customHeight="1" x14ac:dyDescent="0.15">
      <c r="A26" s="723"/>
      <c r="B26" s="1144" t="s">
        <v>1595</v>
      </c>
      <c r="C26" s="1144"/>
      <c r="D26" s="1144"/>
      <c r="E26" s="1144"/>
      <c r="F26" s="1144"/>
      <c r="G26" s="1144"/>
      <c r="H26" s="1144"/>
      <c r="I26" s="1144"/>
      <c r="J26" s="721"/>
      <c r="K26" s="721"/>
      <c r="L26" s="721"/>
      <c r="M26" s="721"/>
    </row>
    <row r="27" spans="1:13" s="714" customFormat="1" ht="16.5" customHeight="1" x14ac:dyDescent="0.15">
      <c r="A27" s="720" t="s">
        <v>1481</v>
      </c>
      <c r="B27" s="720"/>
      <c r="C27" s="720"/>
      <c r="D27" s="720"/>
      <c r="E27" s="720"/>
      <c r="F27" s="720"/>
      <c r="G27" s="720"/>
      <c r="H27" s="1138" t="s">
        <v>1482</v>
      </c>
      <c r="I27" s="1138"/>
      <c r="J27" s="720"/>
      <c r="K27" s="720"/>
      <c r="L27" s="720"/>
      <c r="M27" s="720"/>
    </row>
    <row r="28" spans="1:13" s="159" customFormat="1" ht="15" customHeight="1" x14ac:dyDescent="0.3">
      <c r="A28" s="1147"/>
      <c r="B28" s="1147"/>
      <c r="C28" s="1147"/>
      <c r="D28" s="718"/>
      <c r="E28" s="718"/>
      <c r="F28" s="718"/>
      <c r="G28" s="714"/>
      <c r="H28" s="719"/>
      <c r="I28" s="719"/>
    </row>
    <row r="29" spans="1:13" ht="15" customHeight="1" x14ac:dyDescent="0.3">
      <c r="A29" s="6"/>
      <c r="B29" s="6"/>
      <c r="C29"/>
      <c r="D29"/>
      <c r="E29"/>
      <c r="F29"/>
      <c r="G29"/>
      <c r="H29"/>
      <c r="I29"/>
    </row>
  </sheetData>
  <mergeCells count="34">
    <mergeCell ref="A28:C28"/>
    <mergeCell ref="B26:I26"/>
    <mergeCell ref="B23:I23"/>
    <mergeCell ref="B24:I24"/>
    <mergeCell ref="A19:B19"/>
    <mergeCell ref="A20:B20"/>
    <mergeCell ref="A21:B21"/>
    <mergeCell ref="A22:B22"/>
    <mergeCell ref="A17:B17"/>
    <mergeCell ref="G22:H22"/>
    <mergeCell ref="C22:D22"/>
    <mergeCell ref="E22:F22"/>
    <mergeCell ref="B25:I25"/>
    <mergeCell ref="A12:B12"/>
    <mergeCell ref="A13:B13"/>
    <mergeCell ref="A14:B14"/>
    <mergeCell ref="A15:B15"/>
    <mergeCell ref="A16:B16"/>
    <mergeCell ref="H27:I27"/>
    <mergeCell ref="A1:H1"/>
    <mergeCell ref="E5:F5"/>
    <mergeCell ref="G5:H5"/>
    <mergeCell ref="C5:D5"/>
    <mergeCell ref="I5:I6"/>
    <mergeCell ref="A2:I2"/>
    <mergeCell ref="A3:I3"/>
    <mergeCell ref="A4:I4"/>
    <mergeCell ref="A5:B6"/>
    <mergeCell ref="A18:B18"/>
    <mergeCell ref="A7:B7"/>
    <mergeCell ref="A8:B8"/>
    <mergeCell ref="A9:B9"/>
    <mergeCell ref="A10:B10"/>
    <mergeCell ref="A11:B11"/>
  </mergeCells>
  <hyperlinks>
    <hyperlink ref="I1" location="'Inhaltsverzeichnis - Indice'!A1" display="Inhaltsverzeichnis / Indice" xr:uid="{00000000-0004-0000-4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14999847407452621"/>
  </sheetPr>
  <dimension ref="A1:M25"/>
  <sheetViews>
    <sheetView zoomScale="120" zoomScaleNormal="120" workbookViewId="0">
      <selection sqref="A1:H1"/>
    </sheetView>
  </sheetViews>
  <sheetFormatPr baseColWidth="10" defaultColWidth="9.109375" defaultRowHeight="14.4" x14ac:dyDescent="0.3"/>
  <cols>
    <col min="1" max="1" width="2.6640625" customWidth="1"/>
    <col min="2" max="2" width="15.6640625" customWidth="1"/>
    <col min="3" max="8" width="18.6640625" customWidth="1"/>
    <col min="9" max="9" width="19.44140625" customWidth="1"/>
  </cols>
  <sheetData>
    <row r="1" spans="1:9" ht="12" customHeight="1" x14ac:dyDescent="0.3">
      <c r="A1" s="1149" t="s">
        <v>1483</v>
      </c>
      <c r="B1" s="1149"/>
      <c r="C1" s="1149"/>
      <c r="D1" s="1149"/>
      <c r="E1" s="1149"/>
      <c r="F1" s="1149"/>
      <c r="G1" s="1149"/>
      <c r="H1" s="1149"/>
      <c r="I1" s="249" t="s">
        <v>1614</v>
      </c>
    </row>
    <row r="2" spans="1:9" s="145" customFormat="1" ht="22.05" customHeight="1" x14ac:dyDescent="0.25">
      <c r="A2" s="815" t="s">
        <v>1650</v>
      </c>
      <c r="B2" s="815"/>
      <c r="C2" s="815"/>
      <c r="D2" s="815"/>
      <c r="E2" s="815"/>
      <c r="F2" s="815"/>
      <c r="G2" s="815"/>
      <c r="H2" s="815"/>
      <c r="I2" s="815"/>
    </row>
    <row r="3" spans="1:9" s="145" customFormat="1" ht="22.05" customHeight="1" x14ac:dyDescent="0.25">
      <c r="A3" s="815" t="s">
        <v>1651</v>
      </c>
      <c r="B3" s="815"/>
      <c r="C3" s="815"/>
      <c r="D3" s="815"/>
      <c r="E3" s="815"/>
      <c r="F3" s="815"/>
      <c r="G3" s="815"/>
      <c r="H3" s="815"/>
      <c r="I3" s="815"/>
    </row>
    <row r="4" spans="1:9" ht="12" customHeight="1" x14ac:dyDescent="0.3">
      <c r="A4" s="788"/>
      <c r="B4" s="788"/>
      <c r="C4" s="788"/>
      <c r="D4" s="788"/>
      <c r="E4" s="788"/>
      <c r="F4" s="788"/>
      <c r="G4" s="788"/>
      <c r="H4" s="788"/>
      <c r="I4" s="788"/>
    </row>
    <row r="5" spans="1:9" ht="22.95" customHeight="1" x14ac:dyDescent="0.3">
      <c r="A5" s="789" t="s">
        <v>1109</v>
      </c>
      <c r="B5" s="790"/>
      <c r="C5" s="817" t="s">
        <v>1605</v>
      </c>
      <c r="D5" s="817"/>
      <c r="E5" s="817"/>
      <c r="F5" s="817"/>
      <c r="G5" s="1148" t="s">
        <v>1603</v>
      </c>
      <c r="H5" s="1148" t="s">
        <v>482</v>
      </c>
      <c r="I5" s="1140" t="s">
        <v>1110</v>
      </c>
    </row>
    <row r="6" spans="1:9" ht="22.95" customHeight="1" x14ac:dyDescent="0.3">
      <c r="A6" s="789"/>
      <c r="B6" s="790"/>
      <c r="C6" s="302" t="s">
        <v>1606</v>
      </c>
      <c r="D6" s="302" t="s">
        <v>1607</v>
      </c>
      <c r="E6" s="363" t="s">
        <v>1608</v>
      </c>
      <c r="F6" s="302" t="s">
        <v>1609</v>
      </c>
      <c r="G6" s="1148"/>
      <c r="H6" s="1148"/>
      <c r="I6" s="1140"/>
    </row>
    <row r="7" spans="1:9" ht="12.45" customHeight="1" x14ac:dyDescent="0.3">
      <c r="A7" s="785"/>
      <c r="B7" s="785"/>
      <c r="C7" s="369"/>
      <c r="D7" s="369"/>
      <c r="E7" s="369"/>
      <c r="F7" s="369"/>
      <c r="G7" s="369"/>
      <c r="H7" s="369"/>
      <c r="I7" s="450"/>
    </row>
    <row r="8" spans="1:9" ht="12.45" customHeight="1" x14ac:dyDescent="0.3">
      <c r="A8" s="785" t="s">
        <v>1111</v>
      </c>
      <c r="B8" s="785"/>
      <c r="C8" s="440">
        <v>5</v>
      </c>
      <c r="D8" s="440">
        <v>138</v>
      </c>
      <c r="E8" s="442">
        <v>137</v>
      </c>
      <c r="F8" s="440">
        <v>143</v>
      </c>
      <c r="G8" s="440">
        <v>823</v>
      </c>
      <c r="H8" s="440">
        <v>966</v>
      </c>
      <c r="I8" s="450" t="s">
        <v>1112</v>
      </c>
    </row>
    <row r="9" spans="1:9" ht="12.45" customHeight="1" x14ac:dyDescent="0.3">
      <c r="A9" s="785" t="s">
        <v>1113</v>
      </c>
      <c r="B9" s="785"/>
      <c r="C9" s="440">
        <v>11</v>
      </c>
      <c r="D9" s="440">
        <v>131</v>
      </c>
      <c r="E9" s="442">
        <v>131</v>
      </c>
      <c r="F9" s="440">
        <v>142</v>
      </c>
      <c r="G9" s="440">
        <v>910</v>
      </c>
      <c r="H9" s="437">
        <v>1052</v>
      </c>
      <c r="I9" s="450" t="s">
        <v>1114</v>
      </c>
    </row>
    <row r="10" spans="1:9" ht="12.45" customHeight="1" x14ac:dyDescent="0.3">
      <c r="A10" s="785" t="s">
        <v>1115</v>
      </c>
      <c r="B10" s="785"/>
      <c r="C10" s="440">
        <v>12</v>
      </c>
      <c r="D10" s="440">
        <v>138</v>
      </c>
      <c r="E10" s="442">
        <v>137</v>
      </c>
      <c r="F10" s="440">
        <v>150</v>
      </c>
      <c r="G10" s="437">
        <v>1171</v>
      </c>
      <c r="H10" s="437">
        <v>1321</v>
      </c>
      <c r="I10" s="450" t="s">
        <v>1116</v>
      </c>
    </row>
    <row r="11" spans="1:9" ht="12.45" customHeight="1" x14ac:dyDescent="0.3">
      <c r="A11" s="785" t="s">
        <v>1117</v>
      </c>
      <c r="B11" s="785"/>
      <c r="C11" s="440">
        <v>22</v>
      </c>
      <c r="D11" s="440">
        <v>92</v>
      </c>
      <c r="E11" s="442">
        <v>88</v>
      </c>
      <c r="F11" s="440">
        <v>114</v>
      </c>
      <c r="G11" s="437">
        <v>1004</v>
      </c>
      <c r="H11" s="437">
        <v>1118</v>
      </c>
      <c r="I11" s="450" t="s">
        <v>1118</v>
      </c>
    </row>
    <row r="12" spans="1:9" ht="12.45" customHeight="1" x14ac:dyDescent="0.3">
      <c r="A12" s="785" t="s">
        <v>1119</v>
      </c>
      <c r="B12" s="785"/>
      <c r="C12" s="440">
        <v>26</v>
      </c>
      <c r="D12" s="440">
        <v>107</v>
      </c>
      <c r="E12" s="442">
        <v>106</v>
      </c>
      <c r="F12" s="440">
        <v>133</v>
      </c>
      <c r="G12" s="440">
        <v>916</v>
      </c>
      <c r="H12" s="437">
        <v>1049</v>
      </c>
      <c r="I12" s="450" t="s">
        <v>1120</v>
      </c>
    </row>
    <row r="13" spans="1:9" ht="12.45" customHeight="1" x14ac:dyDescent="0.3">
      <c r="A13" s="785" t="s">
        <v>1121</v>
      </c>
      <c r="B13" s="785"/>
      <c r="C13" s="440">
        <v>89</v>
      </c>
      <c r="D13" s="440">
        <v>131</v>
      </c>
      <c r="E13" s="442">
        <v>130</v>
      </c>
      <c r="F13" s="440">
        <v>220</v>
      </c>
      <c r="G13" s="437">
        <v>1063</v>
      </c>
      <c r="H13" s="437">
        <v>1283</v>
      </c>
      <c r="I13" s="450" t="s">
        <v>1122</v>
      </c>
    </row>
    <row r="14" spans="1:9" ht="12.45" customHeight="1" x14ac:dyDescent="0.3">
      <c r="A14" s="785" t="s">
        <v>1123</v>
      </c>
      <c r="B14" s="785"/>
      <c r="C14" s="440">
        <v>120</v>
      </c>
      <c r="D14" s="440">
        <v>146</v>
      </c>
      <c r="E14" s="442">
        <v>146</v>
      </c>
      <c r="F14" s="440">
        <v>266</v>
      </c>
      <c r="G14" s="437">
        <v>1014</v>
      </c>
      <c r="H14" s="437">
        <v>1280</v>
      </c>
      <c r="I14" s="450" t="s">
        <v>1124</v>
      </c>
    </row>
    <row r="15" spans="1:9" ht="12.45" customHeight="1" x14ac:dyDescent="0.3">
      <c r="A15" s="785" t="s">
        <v>1125</v>
      </c>
      <c r="B15" s="785"/>
      <c r="C15" s="440">
        <v>81</v>
      </c>
      <c r="D15" s="440">
        <v>151</v>
      </c>
      <c r="E15" s="442">
        <v>150</v>
      </c>
      <c r="F15" s="440">
        <v>232</v>
      </c>
      <c r="G15" s="440">
        <v>984</v>
      </c>
      <c r="H15" s="437">
        <v>1216</v>
      </c>
      <c r="I15" s="450" t="s">
        <v>1126</v>
      </c>
    </row>
    <row r="16" spans="1:9" ht="12.45" customHeight="1" x14ac:dyDescent="0.3">
      <c r="A16" s="785" t="s">
        <v>1127</v>
      </c>
      <c r="B16" s="785"/>
      <c r="C16" s="440">
        <v>101</v>
      </c>
      <c r="D16" s="440">
        <v>134</v>
      </c>
      <c r="E16" s="442">
        <v>131</v>
      </c>
      <c r="F16" s="440">
        <v>235</v>
      </c>
      <c r="G16" s="437">
        <v>1140</v>
      </c>
      <c r="H16" s="437">
        <v>1375</v>
      </c>
      <c r="I16" s="450" t="s">
        <v>1128</v>
      </c>
    </row>
    <row r="17" spans="1:13" ht="12.45" customHeight="1" x14ac:dyDescent="0.3">
      <c r="A17" s="785" t="s">
        <v>1129</v>
      </c>
      <c r="B17" s="785"/>
      <c r="C17" s="440">
        <v>19</v>
      </c>
      <c r="D17" s="440">
        <v>97</v>
      </c>
      <c r="E17" s="442">
        <v>97</v>
      </c>
      <c r="F17" s="440">
        <v>116</v>
      </c>
      <c r="G17" s="440">
        <v>960</v>
      </c>
      <c r="H17" s="437">
        <v>1076</v>
      </c>
      <c r="I17" s="450" t="s">
        <v>1130</v>
      </c>
    </row>
    <row r="18" spans="1:13" ht="12.45" customHeight="1" x14ac:dyDescent="0.3">
      <c r="A18" s="785" t="s">
        <v>1131</v>
      </c>
      <c r="B18" s="785"/>
      <c r="C18" s="440">
        <v>12</v>
      </c>
      <c r="D18" s="440">
        <v>92</v>
      </c>
      <c r="E18" s="442">
        <v>92</v>
      </c>
      <c r="F18" s="440">
        <v>104</v>
      </c>
      <c r="G18" s="440">
        <v>730</v>
      </c>
      <c r="H18" s="440">
        <v>834</v>
      </c>
      <c r="I18" s="450" t="s">
        <v>1132</v>
      </c>
    </row>
    <row r="19" spans="1:13" ht="12.45" customHeight="1" x14ac:dyDescent="0.3">
      <c r="A19" s="785" t="s">
        <v>1133</v>
      </c>
      <c r="B19" s="785"/>
      <c r="C19" s="440">
        <v>13</v>
      </c>
      <c r="D19" s="440">
        <v>116</v>
      </c>
      <c r="E19" s="442">
        <v>103</v>
      </c>
      <c r="F19" s="440">
        <v>129</v>
      </c>
      <c r="G19" s="440">
        <v>810</v>
      </c>
      <c r="H19" s="440">
        <v>939</v>
      </c>
      <c r="I19" s="450" t="s">
        <v>1134</v>
      </c>
    </row>
    <row r="20" spans="1:13" ht="12.45" customHeight="1" x14ac:dyDescent="0.3">
      <c r="A20" s="785"/>
      <c r="B20" s="785"/>
      <c r="C20" s="440"/>
      <c r="D20" s="440"/>
      <c r="E20" s="442"/>
      <c r="F20" s="369"/>
      <c r="G20" s="369"/>
      <c r="H20" s="369"/>
      <c r="I20" s="450"/>
    </row>
    <row r="21" spans="1:13" ht="12.45" customHeight="1" x14ac:dyDescent="0.3">
      <c r="A21" s="795" t="s">
        <v>34</v>
      </c>
      <c r="B21" s="795"/>
      <c r="C21" s="727">
        <v>511</v>
      </c>
      <c r="D21" s="728">
        <v>1473</v>
      </c>
      <c r="E21" s="729">
        <v>1448</v>
      </c>
      <c r="F21" s="728">
        <v>1984</v>
      </c>
      <c r="G21" s="728">
        <v>11525</v>
      </c>
      <c r="H21" s="728">
        <v>13509</v>
      </c>
      <c r="I21" s="730" t="s">
        <v>27</v>
      </c>
    </row>
    <row r="22" spans="1:13" ht="12.45" customHeight="1" x14ac:dyDescent="0.3">
      <c r="A22" s="797"/>
      <c r="B22" s="797"/>
      <c r="C22" s="940"/>
      <c r="D22" s="940"/>
      <c r="E22" s="940"/>
      <c r="F22" s="940"/>
      <c r="G22" s="940"/>
      <c r="H22" s="940"/>
      <c r="I22" s="451"/>
    </row>
    <row r="23" spans="1:13" s="714" customFormat="1" ht="12.45" customHeight="1" x14ac:dyDescent="0.15">
      <c r="A23" s="722" t="s">
        <v>9</v>
      </c>
      <c r="B23" s="1145" t="s">
        <v>1547</v>
      </c>
      <c r="C23" s="1145"/>
      <c r="D23" s="1145"/>
      <c r="E23" s="1145"/>
      <c r="F23" s="1145"/>
      <c r="G23" s="1145"/>
      <c r="H23" s="1145"/>
      <c r="I23" s="1145"/>
      <c r="J23" s="720"/>
      <c r="K23" s="720"/>
      <c r="L23" s="720"/>
      <c r="M23" s="720"/>
    </row>
    <row r="24" spans="1:13" s="716" customFormat="1" ht="10.199999999999999" customHeight="1" x14ac:dyDescent="0.15">
      <c r="A24" s="723"/>
      <c r="B24" s="1144" t="s">
        <v>1548</v>
      </c>
      <c r="C24" s="1144"/>
      <c r="D24" s="1144"/>
      <c r="E24" s="1144"/>
      <c r="F24" s="1144"/>
      <c r="G24" s="1144"/>
      <c r="H24" s="1144"/>
      <c r="I24" s="1144"/>
      <c r="J24" s="721"/>
      <c r="K24" s="721"/>
      <c r="L24" s="721"/>
      <c r="M24" s="721"/>
    </row>
    <row r="25" spans="1:13" s="640" customFormat="1" ht="16.5" customHeight="1" x14ac:dyDescent="0.15">
      <c r="A25" s="640" t="s">
        <v>1484</v>
      </c>
      <c r="I25" s="359" t="s">
        <v>1485</v>
      </c>
    </row>
  </sheetData>
  <mergeCells count="30">
    <mergeCell ref="B24:I24"/>
    <mergeCell ref="A1:H1"/>
    <mergeCell ref="A2:I2"/>
    <mergeCell ref="A3:I3"/>
    <mergeCell ref="A4:I4"/>
    <mergeCell ref="C5:F5"/>
    <mergeCell ref="C22:D22"/>
    <mergeCell ref="E22:F22"/>
    <mergeCell ref="G22:H22"/>
    <mergeCell ref="A22:B22"/>
    <mergeCell ref="B23:I23"/>
    <mergeCell ref="A18:B18"/>
    <mergeCell ref="A19:B19"/>
    <mergeCell ref="A20:B20"/>
    <mergeCell ref="A21:B21"/>
    <mergeCell ref="A7:B7"/>
    <mergeCell ref="A8:B8"/>
    <mergeCell ref="A9:B9"/>
    <mergeCell ref="A10:B10"/>
    <mergeCell ref="A11:B11"/>
    <mergeCell ref="A12:B12"/>
    <mergeCell ref="A13:B13"/>
    <mergeCell ref="A14:B14"/>
    <mergeCell ref="A15:B15"/>
    <mergeCell ref="A16:B16"/>
    <mergeCell ref="A5:B6"/>
    <mergeCell ref="I5:I6"/>
    <mergeCell ref="G5:G6"/>
    <mergeCell ref="H5:H6"/>
    <mergeCell ref="A17:B17"/>
  </mergeCells>
  <hyperlinks>
    <hyperlink ref="I1" location="'Inhaltsverzeichnis - Indice'!A1" display="Inhaltsverzeichnis / Indice" xr:uid="{00000000-0004-0000-4900-000000000000}"/>
  </hyperlink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2"/>
  <sheetViews>
    <sheetView zoomScale="120" zoomScaleNormal="120" workbookViewId="0">
      <selection sqref="A1:E1"/>
    </sheetView>
  </sheetViews>
  <sheetFormatPr baseColWidth="10" defaultColWidth="8.6640625" defaultRowHeight="14.4" x14ac:dyDescent="0.3"/>
  <cols>
    <col min="1" max="1" width="25.6640625" customWidth="1"/>
    <col min="2" max="5" width="15.6640625" customWidth="1"/>
    <col min="6" max="6" width="25.6640625" customWidth="1"/>
    <col min="7" max="8" width="17.6640625" customWidth="1"/>
  </cols>
  <sheetData>
    <row r="1" spans="1:6" ht="12" customHeight="1" x14ac:dyDescent="0.3">
      <c r="A1" s="787" t="s">
        <v>69</v>
      </c>
      <c r="B1" s="787"/>
      <c r="C1" s="787"/>
      <c r="D1" s="787"/>
      <c r="E1" s="787"/>
      <c r="F1" s="249" t="s">
        <v>1614</v>
      </c>
    </row>
    <row r="2" spans="1:6" ht="22.05" customHeight="1" x14ac:dyDescent="0.3">
      <c r="A2" s="786" t="s">
        <v>2020</v>
      </c>
      <c r="B2" s="786"/>
      <c r="C2" s="786"/>
      <c r="D2" s="786"/>
      <c r="E2" s="786"/>
      <c r="F2" s="786"/>
    </row>
    <row r="3" spans="1:6" ht="22.05" customHeight="1" x14ac:dyDescent="0.3">
      <c r="A3" s="786" t="s">
        <v>1632</v>
      </c>
      <c r="B3" s="786"/>
      <c r="C3" s="786"/>
      <c r="D3" s="786"/>
      <c r="E3" s="786"/>
      <c r="F3" s="786"/>
    </row>
    <row r="4" spans="1:6" ht="12" customHeight="1" x14ac:dyDescent="0.3">
      <c r="A4" s="788"/>
      <c r="B4" s="788"/>
      <c r="C4" s="788"/>
      <c r="D4" s="788"/>
      <c r="E4" s="788"/>
      <c r="F4" s="788"/>
    </row>
    <row r="5" spans="1:6" s="162" customFormat="1" ht="22.95" customHeight="1" x14ac:dyDescent="0.3">
      <c r="A5" s="818" t="s">
        <v>2121</v>
      </c>
      <c r="B5" s="817" t="s">
        <v>2006</v>
      </c>
      <c r="C5" s="817"/>
      <c r="D5" s="817" t="s">
        <v>1315</v>
      </c>
      <c r="E5" s="817"/>
      <c r="F5" s="820" t="s">
        <v>2122</v>
      </c>
    </row>
    <row r="6" spans="1:6" s="162" customFormat="1" ht="22.95" customHeight="1" x14ac:dyDescent="0.3">
      <c r="A6" s="819"/>
      <c r="B6" s="305" t="s">
        <v>482</v>
      </c>
      <c r="C6" s="306" t="s">
        <v>1910</v>
      </c>
      <c r="D6" s="305" t="s">
        <v>482</v>
      </c>
      <c r="E6" s="306" t="s">
        <v>1910</v>
      </c>
      <c r="F6" s="821"/>
    </row>
    <row r="7" spans="1:6" ht="12.45" customHeight="1" x14ac:dyDescent="0.3">
      <c r="A7" s="381"/>
      <c r="B7" s="369"/>
      <c r="C7" s="377"/>
      <c r="D7" s="369"/>
      <c r="E7" s="377"/>
      <c r="F7" s="370"/>
    </row>
    <row r="8" spans="1:6" ht="12.45" customHeight="1" x14ac:dyDescent="0.3">
      <c r="A8" s="381" t="s">
        <v>70</v>
      </c>
      <c r="B8" s="382">
        <v>247302</v>
      </c>
      <c r="C8" s="395">
        <v>186220</v>
      </c>
      <c r="D8" s="382">
        <v>22881</v>
      </c>
      <c r="E8" s="395">
        <v>20198</v>
      </c>
      <c r="F8" s="450" t="s">
        <v>71</v>
      </c>
    </row>
    <row r="9" spans="1:6" ht="12.45" customHeight="1" x14ac:dyDescent="0.3">
      <c r="A9" s="381" t="s">
        <v>72</v>
      </c>
      <c r="B9" s="382">
        <v>8350</v>
      </c>
      <c r="C9" s="395">
        <v>7842</v>
      </c>
      <c r="D9" s="382">
        <v>1242</v>
      </c>
      <c r="E9" s="395">
        <v>1144</v>
      </c>
      <c r="F9" s="450" t="s">
        <v>73</v>
      </c>
    </row>
    <row r="10" spans="1:6" ht="12.45" customHeight="1" x14ac:dyDescent="0.3">
      <c r="A10" s="396" t="s">
        <v>2004</v>
      </c>
      <c r="B10" s="382">
        <v>1466</v>
      </c>
      <c r="C10" s="395">
        <v>1124</v>
      </c>
      <c r="D10" s="382">
        <v>4</v>
      </c>
      <c r="E10" s="377" t="s">
        <v>12</v>
      </c>
      <c r="F10" s="450" t="s">
        <v>74</v>
      </c>
    </row>
    <row r="11" spans="1:6" ht="12.45" customHeight="1" x14ac:dyDescent="0.3">
      <c r="A11" s="381" t="s">
        <v>1554</v>
      </c>
      <c r="B11" s="382">
        <v>4628</v>
      </c>
      <c r="C11" s="395">
        <v>3928</v>
      </c>
      <c r="D11" s="382">
        <v>41</v>
      </c>
      <c r="E11" s="395">
        <v>29</v>
      </c>
      <c r="F11" s="450" t="s">
        <v>1555</v>
      </c>
    </row>
    <row r="12" spans="1:6" ht="12.45" customHeight="1" x14ac:dyDescent="0.3">
      <c r="A12" s="381" t="s">
        <v>75</v>
      </c>
      <c r="B12" s="382">
        <v>300252</v>
      </c>
      <c r="C12" s="395">
        <v>227246</v>
      </c>
      <c r="D12" s="382">
        <v>23087</v>
      </c>
      <c r="E12" s="395">
        <v>14828</v>
      </c>
      <c r="F12" s="450" t="s">
        <v>76</v>
      </c>
    </row>
    <row r="13" spans="1:6" ht="12.45" customHeight="1" x14ac:dyDescent="0.3">
      <c r="A13" s="381" t="s">
        <v>77</v>
      </c>
      <c r="B13" s="382">
        <v>44557</v>
      </c>
      <c r="C13" s="395">
        <v>44470</v>
      </c>
      <c r="D13" s="382">
        <v>18867</v>
      </c>
      <c r="E13" s="395">
        <v>18858</v>
      </c>
      <c r="F13" s="450" t="s">
        <v>78</v>
      </c>
    </row>
    <row r="14" spans="1:6" ht="12.45" customHeight="1" x14ac:dyDescent="0.3">
      <c r="A14" s="381" t="s">
        <v>1556</v>
      </c>
      <c r="B14" s="382">
        <v>12170</v>
      </c>
      <c r="C14" s="395">
        <v>12001</v>
      </c>
      <c r="D14" s="382">
        <v>3161</v>
      </c>
      <c r="E14" s="395">
        <v>3141</v>
      </c>
      <c r="F14" s="450" t="s">
        <v>1557</v>
      </c>
    </row>
    <row r="15" spans="1:6" ht="12.45" customHeight="1" x14ac:dyDescent="0.3">
      <c r="A15" s="397" t="s">
        <v>1587</v>
      </c>
      <c r="B15" s="382">
        <v>10461</v>
      </c>
      <c r="C15" s="395">
        <v>8759</v>
      </c>
      <c r="D15" s="382">
        <v>2367</v>
      </c>
      <c r="E15" s="395">
        <v>2042</v>
      </c>
      <c r="F15" s="450" t="s">
        <v>483</v>
      </c>
    </row>
    <row r="16" spans="1:6" ht="12.45" customHeight="1" x14ac:dyDescent="0.3">
      <c r="A16" s="381" t="s">
        <v>79</v>
      </c>
      <c r="B16" s="382">
        <v>10247</v>
      </c>
      <c r="C16" s="395">
        <v>31</v>
      </c>
      <c r="D16" s="382">
        <v>69</v>
      </c>
      <c r="E16" s="377" t="s">
        <v>12</v>
      </c>
      <c r="F16" s="450" t="s">
        <v>80</v>
      </c>
    </row>
    <row r="17" spans="1:6" ht="12.45" customHeight="1" x14ac:dyDescent="0.3">
      <c r="A17" s="381" t="s">
        <v>54</v>
      </c>
      <c r="B17" s="382">
        <v>6739</v>
      </c>
      <c r="C17" s="395">
        <v>7</v>
      </c>
      <c r="D17" s="382">
        <v>288</v>
      </c>
      <c r="E17" s="377" t="s">
        <v>12</v>
      </c>
      <c r="F17" s="450" t="s">
        <v>55</v>
      </c>
    </row>
    <row r="18" spans="1:6" ht="12.45" customHeight="1" x14ac:dyDescent="0.3">
      <c r="A18" s="398" t="s">
        <v>2028</v>
      </c>
      <c r="B18" s="395">
        <v>6723</v>
      </c>
      <c r="C18" s="377" t="s">
        <v>12</v>
      </c>
      <c r="D18" s="395">
        <v>288</v>
      </c>
      <c r="E18" s="377" t="s">
        <v>12</v>
      </c>
      <c r="F18" s="526" t="s">
        <v>2029</v>
      </c>
    </row>
    <row r="19" spans="1:6" ht="12.45" customHeight="1" x14ac:dyDescent="0.3">
      <c r="A19" s="381"/>
      <c r="B19" s="382"/>
      <c r="C19" s="382"/>
      <c r="D19" s="382"/>
      <c r="E19" s="377"/>
      <c r="F19" s="450"/>
    </row>
    <row r="20" spans="1:6" ht="12.45" customHeight="1" x14ac:dyDescent="0.3">
      <c r="A20" s="734" t="s">
        <v>34</v>
      </c>
      <c r="B20" s="728">
        <v>646172</v>
      </c>
      <c r="C20" s="729">
        <v>491628</v>
      </c>
      <c r="D20" s="729">
        <v>72007</v>
      </c>
      <c r="E20" s="729">
        <v>60240</v>
      </c>
      <c r="F20" s="730" t="s">
        <v>27</v>
      </c>
    </row>
    <row r="21" spans="1:6" ht="12.45" customHeight="1" x14ac:dyDescent="0.3">
      <c r="A21" s="394"/>
      <c r="B21" s="399"/>
      <c r="C21" s="400"/>
      <c r="D21" s="401"/>
      <c r="E21" s="400"/>
      <c r="F21" s="451"/>
    </row>
    <row r="22" spans="1:6" s="640" customFormat="1" ht="12.45" customHeight="1" x14ac:dyDescent="0.15">
      <c r="A22" s="640" t="s">
        <v>1135</v>
      </c>
      <c r="F22" s="359" t="s">
        <v>301</v>
      </c>
    </row>
  </sheetData>
  <mergeCells count="8">
    <mergeCell ref="A1:E1"/>
    <mergeCell ref="A2:F2"/>
    <mergeCell ref="A3:F3"/>
    <mergeCell ref="A4:F4"/>
    <mergeCell ref="B5:C5"/>
    <mergeCell ref="D5:E5"/>
    <mergeCell ref="A5:A6"/>
    <mergeCell ref="F5:F6"/>
  </mergeCells>
  <hyperlinks>
    <hyperlink ref="F1" location="'Inhaltsverzeichnis - Indice'!A1" display="Inhaltsverzeichnis / Indice" xr:uid="{00000000-0004-0000-0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0"/>
  <sheetViews>
    <sheetView zoomScale="120" zoomScaleNormal="120" workbookViewId="0">
      <selection sqref="A1:D1"/>
    </sheetView>
  </sheetViews>
  <sheetFormatPr baseColWidth="10" defaultColWidth="8.6640625" defaultRowHeight="14.4" x14ac:dyDescent="0.3"/>
  <cols>
    <col min="1" max="1" width="3.33203125" customWidth="1"/>
    <col min="2" max="2" width="22.77734375" customWidth="1"/>
    <col min="3" max="4" width="20.77734375" customWidth="1"/>
    <col min="5" max="5" width="37.6640625" customWidth="1"/>
  </cols>
  <sheetData>
    <row r="1" spans="1:5" ht="12" customHeight="1" x14ac:dyDescent="0.3">
      <c r="A1" s="824" t="s">
        <v>82</v>
      </c>
      <c r="B1" s="824"/>
      <c r="C1" s="824"/>
      <c r="D1" s="824"/>
      <c r="E1" s="249" t="s">
        <v>1614</v>
      </c>
    </row>
    <row r="2" spans="1:5" ht="22.05" customHeight="1" x14ac:dyDescent="0.3">
      <c r="A2" s="825" t="s">
        <v>1633</v>
      </c>
      <c r="B2" s="825"/>
      <c r="C2" s="825"/>
      <c r="D2" s="825"/>
      <c r="E2" s="825"/>
    </row>
    <row r="3" spans="1:5" ht="22.05" customHeight="1" x14ac:dyDescent="0.3">
      <c r="A3" s="825" t="s">
        <v>1634</v>
      </c>
      <c r="B3" s="825"/>
      <c r="C3" s="825"/>
      <c r="D3" s="825"/>
      <c r="E3" s="825"/>
    </row>
    <row r="4" spans="1:5" ht="12" customHeight="1" x14ac:dyDescent="0.3">
      <c r="A4" s="826"/>
      <c r="B4" s="826"/>
      <c r="C4" s="826"/>
      <c r="D4" s="826"/>
      <c r="E4" s="826"/>
    </row>
    <row r="5" spans="1:5" ht="22.95" customHeight="1" x14ac:dyDescent="0.3">
      <c r="A5" s="789" t="s">
        <v>2123</v>
      </c>
      <c r="B5" s="790"/>
      <c r="C5" s="302" t="s">
        <v>1136</v>
      </c>
      <c r="D5" s="302" t="s">
        <v>44</v>
      </c>
      <c r="E5" s="323" t="s">
        <v>2124</v>
      </c>
    </row>
    <row r="6" spans="1:5" ht="12.45" customHeight="1" x14ac:dyDescent="0.3">
      <c r="A6" s="785"/>
      <c r="B6" s="785"/>
      <c r="C6" s="369"/>
      <c r="D6" s="369"/>
      <c r="E6" s="450"/>
    </row>
    <row r="7" spans="1:5" ht="12.45" customHeight="1" x14ac:dyDescent="0.3">
      <c r="A7" s="785" t="s">
        <v>83</v>
      </c>
      <c r="B7" s="785"/>
      <c r="C7" s="382">
        <v>17191</v>
      </c>
      <c r="D7" s="376">
        <v>3.4967495748818211</v>
      </c>
      <c r="E7" s="450" t="s">
        <v>83</v>
      </c>
    </row>
    <row r="8" spans="1:5" ht="12.45" customHeight="1" x14ac:dyDescent="0.3">
      <c r="A8" s="785" t="s">
        <v>84</v>
      </c>
      <c r="B8" s="785"/>
      <c r="C8" s="382">
        <v>4060</v>
      </c>
      <c r="D8" s="376">
        <v>0.82582765831075533</v>
      </c>
      <c r="E8" s="450" t="s">
        <v>84</v>
      </c>
    </row>
    <row r="9" spans="1:5" ht="12.45" customHeight="1" x14ac:dyDescent="0.3">
      <c r="A9" s="785" t="s">
        <v>85</v>
      </c>
      <c r="B9" s="785"/>
      <c r="C9" s="382">
        <v>12879</v>
      </c>
      <c r="D9" s="376">
        <v>2.6196636481241913</v>
      </c>
      <c r="E9" s="450" t="s">
        <v>85</v>
      </c>
    </row>
    <row r="10" spans="1:5" ht="12.45" customHeight="1" x14ac:dyDescent="0.3">
      <c r="A10" s="785" t="s">
        <v>86</v>
      </c>
      <c r="B10" s="785"/>
      <c r="C10" s="382">
        <v>20355</v>
      </c>
      <c r="D10" s="376">
        <v>4.1403256120481338</v>
      </c>
      <c r="E10" s="450" t="s">
        <v>86</v>
      </c>
    </row>
    <row r="11" spans="1:5" ht="12.45" customHeight="1" x14ac:dyDescent="0.3">
      <c r="A11" s="785" t="s">
        <v>87</v>
      </c>
      <c r="B11" s="785"/>
      <c r="C11" s="382">
        <v>70763</v>
      </c>
      <c r="D11" s="376">
        <v>14.393606548040388</v>
      </c>
      <c r="E11" s="450" t="s">
        <v>87</v>
      </c>
    </row>
    <row r="12" spans="1:5" ht="12.45" customHeight="1" x14ac:dyDescent="0.3">
      <c r="A12" s="785" t="s">
        <v>88</v>
      </c>
      <c r="B12" s="785"/>
      <c r="C12" s="382">
        <v>74746</v>
      </c>
      <c r="D12" s="376">
        <v>15.203771957659043</v>
      </c>
      <c r="E12" s="450" t="s">
        <v>88</v>
      </c>
    </row>
    <row r="13" spans="1:5" ht="12.45" customHeight="1" x14ac:dyDescent="0.3">
      <c r="A13" s="785" t="s">
        <v>89</v>
      </c>
      <c r="B13" s="785"/>
      <c r="C13" s="382">
        <v>282823</v>
      </c>
      <c r="D13" s="376">
        <v>57.52784625773959</v>
      </c>
      <c r="E13" s="450" t="s">
        <v>89</v>
      </c>
    </row>
    <row r="14" spans="1:5" ht="12.45" customHeight="1" x14ac:dyDescent="0.3">
      <c r="A14" s="785" t="s">
        <v>54</v>
      </c>
      <c r="B14" s="785"/>
      <c r="C14" s="382">
        <v>8811</v>
      </c>
      <c r="D14" s="376">
        <v>1.7922087431960751</v>
      </c>
      <c r="E14" s="450" t="s">
        <v>55</v>
      </c>
    </row>
    <row r="15" spans="1:5" ht="12.45" customHeight="1" x14ac:dyDescent="0.3">
      <c r="A15" s="785"/>
      <c r="B15" s="785"/>
      <c r="C15" s="369"/>
      <c r="D15" s="376"/>
      <c r="E15" s="450"/>
    </row>
    <row r="16" spans="1:5" ht="12.45" customHeight="1" x14ac:dyDescent="0.3">
      <c r="A16" s="795" t="s">
        <v>34</v>
      </c>
      <c r="B16" s="795"/>
      <c r="C16" s="728">
        <v>491628</v>
      </c>
      <c r="D16" s="733">
        <v>100</v>
      </c>
      <c r="E16" s="730" t="s">
        <v>27</v>
      </c>
    </row>
    <row r="17" spans="1:5" ht="12.45" customHeight="1" x14ac:dyDescent="0.3">
      <c r="A17" s="797"/>
      <c r="B17" s="797"/>
      <c r="C17" s="384"/>
      <c r="D17" s="384"/>
      <c r="E17" s="451"/>
    </row>
    <row r="18" spans="1:5" s="300" customFormat="1" ht="30" customHeight="1" x14ac:dyDescent="0.15">
      <c r="A18" s="653" t="s">
        <v>2195</v>
      </c>
      <c r="B18" s="823" t="s">
        <v>90</v>
      </c>
      <c r="C18" s="823"/>
      <c r="D18" s="823"/>
      <c r="E18" s="823"/>
    </row>
    <row r="19" spans="1:5" s="652" customFormat="1" ht="27" customHeight="1" x14ac:dyDescent="0.15">
      <c r="A19" s="653"/>
      <c r="B19" s="822" t="s">
        <v>2194</v>
      </c>
      <c r="C19" s="822"/>
      <c r="D19" s="822"/>
      <c r="E19" s="822"/>
    </row>
    <row r="20" spans="1:5" s="300" customFormat="1" ht="16.5" customHeight="1" x14ac:dyDescent="0.15">
      <c r="A20" s="640" t="s">
        <v>1135</v>
      </c>
      <c r="B20" s="640"/>
      <c r="C20" s="640"/>
      <c r="D20" s="640"/>
      <c r="E20" s="359" t="s">
        <v>301</v>
      </c>
    </row>
  </sheetData>
  <mergeCells count="19">
    <mergeCell ref="A10:B10"/>
    <mergeCell ref="A11:B11"/>
    <mergeCell ref="A12:B12"/>
    <mergeCell ref="A13:B13"/>
    <mergeCell ref="A1:D1"/>
    <mergeCell ref="A8:B8"/>
    <mergeCell ref="A2:E2"/>
    <mergeCell ref="A3:E3"/>
    <mergeCell ref="A4:E4"/>
    <mergeCell ref="A6:B6"/>
    <mergeCell ref="A7:B7"/>
    <mergeCell ref="A5:B5"/>
    <mergeCell ref="A9:B9"/>
    <mergeCell ref="B19:E19"/>
    <mergeCell ref="A14:B14"/>
    <mergeCell ref="A15:B15"/>
    <mergeCell ref="A16:B16"/>
    <mergeCell ref="A17:B17"/>
    <mergeCell ref="B18:E18"/>
  </mergeCells>
  <hyperlinks>
    <hyperlink ref="E1" location="'Inhaltsverzeichnis - Indice'!A1" display="Inhaltsverzeichnis / Indice" xr:uid="{00000000-0004-0000-0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74</vt:i4>
      </vt:variant>
      <vt:variant>
        <vt:lpstr>Benannte Bereiche</vt:lpstr>
      </vt:variant>
      <vt:variant>
        <vt:i4>69</vt:i4>
      </vt:variant>
    </vt:vector>
  </HeadingPairs>
  <TitlesOfParts>
    <vt:vector size="143" baseType="lpstr">
      <vt:lpstr>Inhaltsverzeichnis - Indice</vt:lpstr>
      <vt:lpstr>Vorbemerkungen - Avvertenze</vt:lpstr>
      <vt:lpstr>Tab 1.1</vt:lpstr>
      <vt:lpstr>Tab 1.2</vt:lpstr>
      <vt:lpstr> Tab 1.3</vt:lpstr>
      <vt:lpstr>Tab 1.4</vt:lpstr>
      <vt:lpstr>Tab 1.5</vt:lpstr>
      <vt:lpstr>Tab 1.6</vt:lpstr>
      <vt:lpstr>Tab 1.7</vt:lpstr>
      <vt:lpstr>Tab 1.8</vt:lpstr>
      <vt:lpstr>Tab 1.9</vt:lpstr>
      <vt:lpstr>Tab 1.10</vt:lpstr>
      <vt:lpstr>Tab 2.1 </vt:lpstr>
      <vt:lpstr>Tab 2.2 </vt:lpstr>
      <vt:lpstr>Tab 2.3</vt:lpstr>
      <vt:lpstr>Tab 2.4</vt:lpstr>
      <vt:lpstr>Tab 2.5 </vt:lpstr>
      <vt:lpstr>Tab. 2.6 </vt:lpstr>
      <vt:lpstr>Tab. 2.7</vt:lpstr>
      <vt:lpstr>Tab. 2.8</vt:lpstr>
      <vt:lpstr>Tab. 2.9</vt:lpstr>
      <vt:lpstr>Tab. 2.10</vt:lpstr>
      <vt:lpstr>Tab. 2.11</vt:lpstr>
      <vt:lpstr>Tab. 2.12</vt:lpstr>
      <vt:lpstr>Tab. 2.13</vt:lpstr>
      <vt:lpstr>Tab 2.14</vt:lpstr>
      <vt:lpstr>Tab 2.15</vt:lpstr>
      <vt:lpstr>Tab 2.16</vt:lpstr>
      <vt:lpstr>Graf. 2.1</vt:lpstr>
      <vt:lpstr>Graf.2.2</vt:lpstr>
      <vt:lpstr>Graf. 2.3</vt:lpstr>
      <vt:lpstr>Tab 3.1</vt:lpstr>
      <vt:lpstr>Graf.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4.1</vt:lpstr>
      <vt:lpstr>Tab. 4.2</vt:lpstr>
      <vt:lpstr>Tab. 4.3</vt:lpstr>
      <vt:lpstr>Tab. 5.1</vt:lpstr>
      <vt:lpstr>Tab. 5.2</vt:lpstr>
      <vt:lpstr>Tab. 5.3</vt:lpstr>
      <vt:lpstr>Tab. 5.4</vt:lpstr>
      <vt:lpstr>Tab. 5.5</vt:lpstr>
      <vt:lpstr>Tab 5.6</vt:lpstr>
      <vt:lpstr>Tab 5.7</vt:lpstr>
      <vt:lpstr>Tab 5.8</vt:lpstr>
      <vt:lpstr>Tab 5.9</vt:lpstr>
      <vt:lpstr>Tab 5.10</vt:lpstr>
      <vt:lpstr>Tab. 5.11</vt:lpstr>
      <vt:lpstr>Grafik 5.1</vt:lpstr>
      <vt:lpstr>Tab. 6.1</vt:lpstr>
      <vt:lpstr>Tab. 6.2</vt:lpstr>
      <vt:lpstr>Tab. 6.3</vt:lpstr>
      <vt:lpstr>Tab. 6.4</vt:lpstr>
      <vt:lpstr>Tab. 6.5</vt:lpstr>
      <vt:lpstr>Tab. 6.6 </vt:lpstr>
      <vt:lpstr>Tab. 6.7</vt:lpstr>
      <vt:lpstr>Tab. 6.8</vt:lpstr>
      <vt:lpstr>Tab. 6.9</vt:lpstr>
      <vt:lpstr>Tab. 7.1 </vt:lpstr>
      <vt:lpstr>Tab. 7.2</vt:lpstr>
      <vt:lpstr>Tab. 7.3</vt:lpstr>
      <vt:lpstr>'Tab. 4.2'!_Hlk11317039</vt:lpstr>
      <vt:lpstr>'Tab 3.2'!_Hlk114063527</vt:lpstr>
      <vt:lpstr>'Tab 2.16'!_Hlk130826020</vt:lpstr>
      <vt:lpstr>'Tab 3.1'!_Hlk130902852</vt:lpstr>
      <vt:lpstr>'Tab 3.1'!_Hlk130902875</vt:lpstr>
      <vt:lpstr>'Tab 3.1'!_Hlk130902903</vt:lpstr>
      <vt:lpstr>'Tab 3.6'!_Hlk132196944</vt:lpstr>
      <vt:lpstr>'Tab. 6.1'!_Hlk135131832</vt:lpstr>
      <vt:lpstr>'Tab. 6.3'!_Hlk135132012</vt:lpstr>
      <vt:lpstr>'Tab. 2.9'!_Hlk39766597</vt:lpstr>
      <vt:lpstr>'Tab. 6.4'!_Hlk47359141</vt:lpstr>
      <vt:lpstr>'Tab 5.6'!_Hlk505007544</vt:lpstr>
      <vt:lpstr>'Tab. 6.2'!_Hlk513824705</vt:lpstr>
      <vt:lpstr>'Tab. 5.1'!_Hlk98323100</vt:lpstr>
      <vt:lpstr>'Tab. 7.1 '!_Hlk98413809</vt:lpstr>
      <vt:lpstr>' Tab 1.3'!Druckbereich</vt:lpstr>
      <vt:lpstr>'Tab 1.10'!Druckbereich</vt:lpstr>
      <vt:lpstr>'Tab 1.4'!Druckbereich</vt:lpstr>
      <vt:lpstr>'Tab 1.5'!Druckbereich</vt:lpstr>
      <vt:lpstr>'Tab 1.6'!Druckbereich</vt:lpstr>
      <vt:lpstr>'Tab 1.7'!Druckbereich</vt:lpstr>
      <vt:lpstr>'Tab 1.8'!Druckbereich</vt:lpstr>
      <vt:lpstr>'Tab 1.9'!Druckbereich</vt:lpstr>
      <vt:lpstr>'Tab 2.15'!Druckbereich</vt:lpstr>
      <vt:lpstr>'Tab 2.16'!Druckbereich</vt:lpstr>
      <vt:lpstr>'Tab 2.4'!Druckbereich</vt:lpstr>
      <vt:lpstr>'Tab 3.1'!Druckbereich</vt:lpstr>
      <vt:lpstr>'Tab 3.10'!Druckbereich</vt:lpstr>
      <vt:lpstr>'Tab 3.11'!Druckbereich</vt:lpstr>
      <vt:lpstr>'Tab 3.12'!Druckbereich</vt:lpstr>
      <vt:lpstr>'Tab 3.13'!Druckbereich</vt:lpstr>
      <vt:lpstr>'Tab 3.14'!Druckbereich</vt:lpstr>
      <vt:lpstr>'Tab 3.15'!Druckbereich</vt:lpstr>
      <vt:lpstr>'Tab 3.2'!Druckbereich</vt:lpstr>
      <vt:lpstr>'Tab 3.3'!Druckbereich</vt:lpstr>
      <vt:lpstr>'Tab 3.4'!Druckbereich</vt:lpstr>
      <vt:lpstr>'Tab 3.5'!Druckbereich</vt:lpstr>
      <vt:lpstr>'Tab 3.6'!Druckbereich</vt:lpstr>
      <vt:lpstr>'Tab 3.7'!Druckbereich</vt:lpstr>
      <vt:lpstr>'Tab 3.8'!Druckbereich</vt:lpstr>
      <vt:lpstr>'Tab 3.9'!Druckbereich</vt:lpstr>
      <vt:lpstr>'Tab 5.6'!Druckbereich</vt:lpstr>
      <vt:lpstr>'Tab. 2.10'!Druckbereich</vt:lpstr>
      <vt:lpstr>'Tab. 2.11'!Druckbereich</vt:lpstr>
      <vt:lpstr>'Tab. 2.12'!Druckbereich</vt:lpstr>
      <vt:lpstr>'Tab. 2.13'!Druckbereich</vt:lpstr>
      <vt:lpstr>'Tab. 2.6 '!Druckbereich</vt:lpstr>
      <vt:lpstr>'Tab. 2.7'!Druckbereich</vt:lpstr>
      <vt:lpstr>'Tab. 2.8'!Druckbereich</vt:lpstr>
      <vt:lpstr>'Tab. 2.9'!Druckbereich</vt:lpstr>
      <vt:lpstr>'Tab. 4.1'!Druckbereich</vt:lpstr>
      <vt:lpstr>'Tab. 4.2'!Druckbereich</vt:lpstr>
      <vt:lpstr>'Tab. 4.3'!Druckbereich</vt:lpstr>
      <vt:lpstr>'Tab. 5.1'!Druckbereich</vt:lpstr>
      <vt:lpstr>'Tab. 5.3'!Druckbereich</vt:lpstr>
      <vt:lpstr>'Tab. 5.4'!Druckbereich</vt:lpstr>
      <vt:lpstr>'Tab. 5.5'!Druckbereich</vt:lpstr>
      <vt:lpstr>'Tab. 6.3'!Druckbereich</vt:lpstr>
      <vt:lpstr>'Tab. 6.4'!Druckbereich</vt:lpstr>
      <vt:lpstr>'Tab. 6.6 '!Druckbereich</vt:lpstr>
      <vt:lpstr>'Tab. 6.7'!Druckbereich</vt:lpstr>
      <vt:lpstr>'Tab. 6.8'!Druckbereich</vt:lpstr>
      <vt:lpstr>'Tab. 6.9'!Druckbereich</vt:lpstr>
      <vt:lpstr>'Tab. 7.1 '!Druckbereich</vt:lpstr>
      <vt:lpstr>'Tab. 7.2'!Druckbereich</vt:lpstr>
      <vt:lpstr>'Tab. 2.10'!Tav__29_Comuni_Industria</vt:lpstr>
      <vt:lpstr>'Tab. 2.7'!Tav__3_Classi_di_addetti</vt:lpstr>
      <vt:lpstr>Tav__3_Classi_di_addetti</vt:lpstr>
      <vt:lpstr>'Tab. 2.11'!Tav__30_Comuni_Servizi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Prezzo, Denise</dc:creator>
  <cp:lastModifiedBy>Stauder, Renata Ruth</cp:lastModifiedBy>
  <cp:lastPrinted>2024-05-21T11:41:52Z</cp:lastPrinted>
  <dcterms:created xsi:type="dcterms:W3CDTF">2022-02-22T10:29:58Z</dcterms:created>
  <dcterms:modified xsi:type="dcterms:W3CDTF">2025-06-04T08:04:15Z</dcterms:modified>
</cp:coreProperties>
</file>