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24226"/>
  <mc:AlternateContent xmlns:mc="http://schemas.openxmlformats.org/markup-compatibility/2006">
    <mc:Choice Requires="x15">
      <x15ac:absPath xmlns:x15ac="http://schemas.microsoft.com/office/spreadsheetml/2010/11/ac" url="G:\L_mac\2026\astat data\astat data 02_2026\"/>
    </mc:Choice>
  </mc:AlternateContent>
  <xr:revisionPtr revIDLastSave="0" documentId="13_ncr:1_{91E7623B-7BA5-4200-905A-B094700EB05F}" xr6:coauthVersionLast="47" xr6:coauthVersionMax="47" xr10:uidLastSave="{00000000-0000-0000-0000-000000000000}"/>
  <bookViews>
    <workbookView xWindow="-51720" yWindow="-615" windowWidth="51840" windowHeight="21240" tabRatio="872" xr2:uid="{00000000-000D-0000-FFFF-FFFF00000000}"/>
  </bookViews>
  <sheets>
    <sheet name="Inhaltsverzeichnis Indice" sheetId="1" r:id="rId1"/>
    <sheet name="Zeichenerkl. - Segni convenz." sheetId="56" r:id="rId2"/>
    <sheet name="Tab. 1.1" sheetId="2" r:id="rId3"/>
    <sheet name="Tab. 1.2" sheetId="3" r:id="rId4"/>
    <sheet name="Tab. 1.3" sheetId="4" r:id="rId5"/>
    <sheet name="Tab. 1.4" sheetId="5" r:id="rId6"/>
    <sheet name="Tab. 1.5" sheetId="6" r:id="rId7"/>
    <sheet name="Tab. 1.6" sheetId="7" r:id="rId8"/>
    <sheet name="Tab. 2.1" sheetId="8" r:id="rId9"/>
    <sheet name="Tab. 2.2" sheetId="9" r:id="rId10"/>
    <sheet name="Tab. 2.3" sheetId="12" r:id="rId11"/>
    <sheet name="Tab. 2.4" sheetId="10" r:id="rId12"/>
    <sheet name="Tab. 2.5" sheetId="11" r:id="rId13"/>
    <sheet name="Tab. 2.6" sheetId="15" r:id="rId14"/>
    <sheet name="Tab. 2.7" sheetId="13" r:id="rId15"/>
    <sheet name="Tab. 2.8" sheetId="14" r:id="rId16"/>
    <sheet name="Tab. 3.1" sheetId="20" r:id="rId17"/>
    <sheet name="Tab. 3.2" sheetId="19" r:id="rId18"/>
    <sheet name="Tab. 3.3" sheetId="18" r:id="rId19"/>
    <sheet name="Tab. 3.4" sheetId="17" r:id="rId20"/>
    <sheet name="Tab. 4.1" sheetId="22" r:id="rId21"/>
    <sheet name="Tab. 4.2" sheetId="23" r:id="rId22"/>
    <sheet name="Tab. 4.3" sheetId="21" r:id="rId23"/>
    <sheet name="Tab. 4.4" sheetId="24" r:id="rId24"/>
    <sheet name="Tab. 4.5" sheetId="25" r:id="rId25"/>
    <sheet name="Tab. 4.6" sheetId="27" r:id="rId26"/>
    <sheet name="Tab. 4.7" sheetId="28" r:id="rId27"/>
    <sheet name="Tab. 4.8" sheetId="29" r:id="rId28"/>
    <sheet name="Tab. 4.9" sheetId="30" r:id="rId29"/>
    <sheet name="Tab. 4.10" sheetId="55" r:id="rId30"/>
    <sheet name="Tab. 4.11" sheetId="26" r:id="rId31"/>
    <sheet name="Tab. 5.1" sheetId="32" r:id="rId32"/>
    <sheet name="Tab. 5.2" sheetId="33" r:id="rId33"/>
    <sheet name="Tab. 6.1" sheetId="35" r:id="rId34"/>
    <sheet name="Tab. 6.2" sheetId="36" r:id="rId35"/>
    <sheet name="Tab. 6.3" sheetId="38" r:id="rId36"/>
    <sheet name="Tab. 7.1" sheetId="39" r:id="rId37"/>
    <sheet name="Tab. 7.2" sheetId="40" r:id="rId38"/>
    <sheet name="Tab. 7.3" sheetId="41" r:id="rId39"/>
    <sheet name="Tab. 7.4" sheetId="42" r:id="rId40"/>
    <sheet name="Tab. 7.5" sheetId="43" r:id="rId41"/>
    <sheet name="Tab. 7.6" sheetId="44" r:id="rId42"/>
    <sheet name="Tab. 7.7" sheetId="45" r:id="rId43"/>
    <sheet name="Tab. 8.1" sheetId="46" r:id="rId44"/>
    <sheet name="Tab. 8.2" sheetId="47" r:id="rId45"/>
    <sheet name="Tab. 8.3" sheetId="48" r:id="rId46"/>
    <sheet name="Tab. 8.4" sheetId="49" r:id="rId47"/>
    <sheet name="Tab. 8.5" sheetId="50" r:id="rId48"/>
    <sheet name="Tab. 8.6" sheetId="51" r:id="rId49"/>
    <sheet name="Tab 8.7" sheetId="52" r:id="rId50"/>
    <sheet name="Tab. 8.8" sheetId="54" r:id="rId51"/>
    <sheet name="Tab. 8.9" sheetId="53" r:id="rId52"/>
    <sheet name="Tab. 8.10" sheetId="16" r:id="rId53"/>
  </sheets>
  <definedNames>
    <definedName name="_xlnm._FilterDatabase" localSheetId="3" hidden="1">'Tab. 1.2'!$N$10:$V$65</definedName>
    <definedName name="_xlnm._FilterDatabase" localSheetId="4" hidden="1">'Tab. 1.3'!$I$493:$N$548</definedName>
    <definedName name="_xlnm._FilterDatabase" localSheetId="7" hidden="1">'Tab. 1.6'!$C$10:$Q$126</definedName>
    <definedName name="_xlnm._FilterDatabase" localSheetId="27" hidden="1">'Tab. 4.8'!$F$9:$G$125</definedName>
    <definedName name="_xlnm._FilterDatabase" localSheetId="39" hidden="1">'Tab. 7.4'!$B$9:$P$9</definedName>
    <definedName name="_xlnm._FilterDatabase" localSheetId="40" hidden="1">'Tab. 7.5'!$A$11:$W$11</definedName>
    <definedName name="_xlnm._FilterDatabase" localSheetId="41" hidden="1">'Tab. 7.6'!$C$9:$J$9</definedName>
    <definedName name="_xlnm._FilterDatabase" localSheetId="42" hidden="1">'Tab. 7.7'!$C$10:$J$126</definedName>
    <definedName name="_xlnm._FilterDatabase" localSheetId="52" hidden="1">'Tab. 8.10'!$C$12:$R$128</definedName>
    <definedName name="_xlnm._FilterDatabase" localSheetId="50" hidden="1">'Tab. 8.8'!$C$11:$S$127</definedName>
    <definedName name="_xlnm.Print_Titles" localSheetId="3">'Tab. 1.2'!$1:$10</definedName>
    <definedName name="_xlnm.Print_Titles" localSheetId="6">'Tab. 1.5'!$1:$8</definedName>
    <definedName name="_xlnm.Print_Titles" localSheetId="7">'Tab. 1.6'!$1:$10</definedName>
    <definedName name="_xlnm.Print_Titles" localSheetId="9">'Tab. 2.2'!$1:$7</definedName>
    <definedName name="_xlnm.Print_Titles" localSheetId="15">'Tab. 2.8'!$1:$7</definedName>
    <definedName name="_xlnm.Print_Titles" localSheetId="17">'Tab. 3.2'!$1:$8</definedName>
    <definedName name="_xlnm.Print_Titles" localSheetId="18">'Tab. 3.3'!$1:$7</definedName>
    <definedName name="_xlnm.Print_Titles" localSheetId="19">'Tab. 3.4'!$1:$7</definedName>
    <definedName name="_xlnm.Print_Titles" localSheetId="21">'Tab. 4.2'!$1:$10</definedName>
    <definedName name="_xlnm.Print_Titles" localSheetId="32">'Tab. 5.2'!$1:$8</definedName>
    <definedName name="_xlnm.Print_Titles" localSheetId="35">'Tab. 6.3'!$1:$9</definedName>
    <definedName name="_xlnm.Print_Titles" localSheetId="36">'Tab. 7.1'!$1:$9</definedName>
    <definedName name="_xlnm.Print_Titles" localSheetId="37">'Tab. 7.2'!$1:$11</definedName>
    <definedName name="_xlnm.Print_Titles" localSheetId="39">'Tab. 7.4'!$1:$9</definedName>
    <definedName name="_xlnm.Print_Titles" localSheetId="40">'Tab. 7.5'!$1:$9</definedName>
    <definedName name="_xlnm.Print_Titles" localSheetId="41">'Tab. 7.6'!$1:$9</definedName>
    <definedName name="_xlnm.Print_Titles" localSheetId="42">'Tab. 7.7'!$1:$10</definedName>
    <definedName name="_xlnm.Print_Titles" localSheetId="52">'Tab. 8.10'!$1:$10</definedName>
    <definedName name="_xlnm.Print_Titles" localSheetId="50">'Tab. 8.8'!$1:$9</definedName>
    <definedName name="_xlnm.Print_Titles" localSheetId="51">'Tab. 8.9'!$1:$11</definedName>
    <definedName name="OLE_LINK14" localSheetId="7">'Tab. 1.6'!#REF!</definedName>
    <definedName name="OLE_LINK37" localSheetId="36">'Tab. 7.1'!$A$1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3" l="1"/>
  <c r="A4" i="16"/>
  <c r="A2" i="16"/>
  <c r="A4" i="53"/>
  <c r="A2" i="53"/>
  <c r="A4" i="54"/>
  <c r="A2" i="54"/>
  <c r="A4" i="52"/>
  <c r="A2" i="52"/>
  <c r="A4" i="51"/>
  <c r="A2" i="51"/>
  <c r="A4" i="50"/>
  <c r="A2" i="50"/>
  <c r="A4" i="49"/>
  <c r="A2" i="49"/>
  <c r="A4" i="48"/>
  <c r="A2" i="48"/>
  <c r="A3" i="47"/>
  <c r="A2" i="47"/>
  <c r="A3" i="46"/>
  <c r="A2" i="46"/>
  <c r="A4" i="45"/>
  <c r="A2" i="45"/>
  <c r="A4" i="44"/>
  <c r="A2" i="44"/>
  <c r="A4" i="43"/>
  <c r="A2" i="43"/>
  <c r="A4" i="42"/>
  <c r="A2" i="42"/>
  <c r="A4" i="41"/>
  <c r="A2" i="41"/>
  <c r="A4" i="40"/>
  <c r="A2" i="40"/>
  <c r="A4" i="39"/>
  <c r="A2" i="39"/>
  <c r="A3" i="38"/>
  <c r="A2" i="38"/>
  <c r="A3" i="36"/>
  <c r="A2" i="36"/>
  <c r="A3" i="35"/>
  <c r="A2" i="35"/>
  <c r="A3" i="33"/>
  <c r="A2" i="33"/>
  <c r="A3" i="32"/>
  <c r="A2" i="32"/>
  <c r="A3" i="26"/>
  <c r="A2" i="26"/>
  <c r="A3" i="55"/>
  <c r="A2" i="55"/>
  <c r="A3" i="30"/>
  <c r="A2" i="30"/>
  <c r="A3" i="29"/>
  <c r="A2" i="29"/>
  <c r="A3" i="28"/>
  <c r="A2" i="28"/>
  <c r="A3" i="27"/>
  <c r="A2" i="27"/>
  <c r="A3" i="25"/>
  <c r="A2" i="25"/>
  <c r="A3" i="24"/>
  <c r="A2" i="24"/>
  <c r="A3" i="21"/>
  <c r="A2" i="21"/>
  <c r="A3" i="23"/>
  <c r="A2" i="23"/>
  <c r="A3" i="22"/>
  <c r="A2" i="22"/>
  <c r="A3" i="17"/>
  <c r="A2" i="17"/>
  <c r="A3" i="18"/>
  <c r="A2" i="18"/>
  <c r="A3" i="19"/>
  <c r="A2" i="19"/>
  <c r="A3" i="20"/>
  <c r="A2" i="20"/>
  <c r="A3" i="14"/>
  <c r="A2" i="14"/>
  <c r="A3" i="13"/>
  <c r="A2" i="13"/>
  <c r="A3" i="15"/>
  <c r="A2" i="15"/>
  <c r="A3" i="11"/>
  <c r="A2" i="11"/>
  <c r="A3" i="10"/>
  <c r="A2" i="10"/>
  <c r="A3" i="12"/>
  <c r="A2" i="12"/>
  <c r="A3" i="9"/>
  <c r="A2" i="9"/>
  <c r="A3" i="8"/>
  <c r="A2" i="8"/>
  <c r="A3" i="7"/>
  <c r="A2" i="7"/>
  <c r="A2" i="6"/>
  <c r="A3" i="6"/>
  <c r="A4" i="5"/>
  <c r="A2" i="5"/>
  <c r="A4" i="4"/>
  <c r="A2" i="4"/>
  <c r="A3" i="3" l="1"/>
  <c r="A3" i="2"/>
  <c r="A2" i="2"/>
  <c r="T171" i="53" l="1"/>
  <c r="Q171" i="53"/>
  <c r="P171" i="53"/>
  <c r="K171" i="53"/>
  <c r="T170" i="53"/>
  <c r="Q170" i="53"/>
  <c r="P170" i="53"/>
  <c r="K170" i="53"/>
  <c r="T169" i="53"/>
  <c r="Q169" i="53"/>
  <c r="P169" i="53"/>
  <c r="K169" i="53"/>
  <c r="T168" i="53"/>
  <c r="Q168" i="53"/>
  <c r="P168" i="53"/>
  <c r="K168" i="53"/>
  <c r="T167" i="53"/>
  <c r="Q167" i="53"/>
  <c r="P167" i="53"/>
  <c r="K167" i="53"/>
  <c r="T165" i="53"/>
  <c r="Q165" i="53"/>
  <c r="P165" i="53"/>
  <c r="K165" i="53"/>
  <c r="T164" i="53"/>
  <c r="Q164" i="53"/>
  <c r="P164" i="53"/>
  <c r="K164" i="53"/>
  <c r="T163" i="53"/>
  <c r="Q163" i="53"/>
  <c r="P163" i="53"/>
  <c r="K163" i="53"/>
  <c r="T161" i="53"/>
  <c r="Q161" i="53"/>
  <c r="P161" i="53"/>
  <c r="K161" i="53"/>
  <c r="T160" i="53"/>
  <c r="Q160" i="53"/>
  <c r="P160" i="53"/>
  <c r="K160" i="53"/>
  <c r="T159" i="53"/>
  <c r="Q159" i="53"/>
  <c r="P159" i="53"/>
  <c r="K159" i="53"/>
  <c r="T158" i="53"/>
  <c r="Q158" i="53"/>
  <c r="P158" i="53"/>
  <c r="K158" i="53"/>
  <c r="T156" i="53"/>
  <c r="Q156" i="53"/>
  <c r="P156" i="53"/>
  <c r="K156" i="53"/>
  <c r="T155" i="53"/>
  <c r="Q155" i="53"/>
  <c r="P155" i="53"/>
  <c r="K155" i="53"/>
  <c r="T154" i="53"/>
  <c r="Q154" i="53"/>
  <c r="P154" i="53"/>
  <c r="K154" i="53"/>
  <c r="T153" i="53"/>
  <c r="Q153" i="53"/>
  <c r="P153" i="53"/>
  <c r="K153" i="53"/>
  <c r="T152" i="53"/>
  <c r="Q152" i="53"/>
  <c r="P152" i="53"/>
  <c r="K152" i="53"/>
  <c r="T151" i="53"/>
  <c r="Q151" i="53"/>
  <c r="P151" i="53"/>
  <c r="K151" i="53"/>
  <c r="T150" i="53"/>
  <c r="Q150" i="53"/>
  <c r="P150" i="53"/>
  <c r="K150" i="53"/>
  <c r="T146" i="53"/>
  <c r="Q146" i="53"/>
  <c r="P146" i="53"/>
  <c r="K146" i="53"/>
  <c r="T144" i="53"/>
  <c r="Q144" i="53"/>
  <c r="P144" i="53"/>
  <c r="K144" i="53"/>
  <c r="T143" i="53"/>
  <c r="Q143" i="53"/>
  <c r="P143" i="53"/>
  <c r="K143" i="53"/>
  <c r="T142" i="53"/>
  <c r="Q142" i="53"/>
  <c r="P142" i="53"/>
  <c r="K142" i="53"/>
  <c r="T141" i="53"/>
  <c r="Q141" i="53"/>
  <c r="P141" i="53"/>
  <c r="K141" i="53"/>
  <c r="T140" i="53"/>
  <c r="Q140" i="53"/>
  <c r="P140" i="53"/>
  <c r="K140" i="53"/>
  <c r="T139" i="53"/>
  <c r="Q139" i="53"/>
  <c r="P139" i="53"/>
  <c r="K139" i="53"/>
  <c r="T138" i="53"/>
  <c r="Q138" i="53"/>
  <c r="P138" i="53"/>
  <c r="K138" i="53"/>
  <c r="T137" i="53"/>
  <c r="Q137" i="53"/>
  <c r="P137" i="53"/>
  <c r="K137" i="53"/>
  <c r="G26" i="49"/>
  <c r="G24" i="49"/>
  <c r="G23" i="49"/>
  <c r="G20" i="49"/>
  <c r="G19" i="49"/>
  <c r="G16" i="49"/>
  <c r="G15" i="49"/>
  <c r="I74" i="40" l="1"/>
  <c r="J74" i="40"/>
  <c r="K74" i="40"/>
  <c r="H74" i="40"/>
  <c r="K52" i="40"/>
  <c r="I52" i="40"/>
  <c r="H52" i="40"/>
  <c r="J52" i="40"/>
  <c r="H30" i="40"/>
  <c r="J32" i="40"/>
  <c r="I32" i="40"/>
  <c r="K32" i="40"/>
  <c r="H32" i="40"/>
  <c r="K30" i="40"/>
  <c r="J30" i="40"/>
  <c r="I30" i="40"/>
  <c r="I42" i="30" l="1"/>
  <c r="H42" i="30"/>
  <c r="G42" i="30"/>
</calcChain>
</file>

<file path=xl/sharedStrings.xml><?xml version="1.0" encoding="utf-8"?>
<sst xmlns="http://schemas.openxmlformats.org/spreadsheetml/2006/main" count="8459" uniqueCount="1465">
  <si>
    <t>Tab. 8.9</t>
  </si>
  <si>
    <t>davon mit Kindern</t>
  </si>
  <si>
    <t>Tab. 8.10</t>
  </si>
  <si>
    <t>Fino 29 anni</t>
  </si>
  <si>
    <t>30-59 anni</t>
  </si>
  <si>
    <t>Bevölkerungsentwicklung</t>
  </si>
  <si>
    <t>Andamento demografico</t>
  </si>
  <si>
    <t>Geburten</t>
  </si>
  <si>
    <t>Nascite</t>
  </si>
  <si>
    <t>Sterbefälle</t>
  </si>
  <si>
    <t>Decessi</t>
  </si>
  <si>
    <t>Wanderungsbewegungen</t>
  </si>
  <si>
    <t>Movimenti migratori</t>
  </si>
  <si>
    <t>Sprachgruppenzählung</t>
  </si>
  <si>
    <t>Censimento linguistico</t>
  </si>
  <si>
    <t>Bevölkerungsstruktur</t>
  </si>
  <si>
    <t>Struttura demografica</t>
  </si>
  <si>
    <t>Austria</t>
  </si>
  <si>
    <t>Germania</t>
  </si>
  <si>
    <t>Svizzera</t>
  </si>
  <si>
    <t>Altri paesi esteri</t>
  </si>
  <si>
    <t>di cui paesi esteri</t>
  </si>
  <si>
    <t>60-64</t>
  </si>
  <si>
    <t>65-69</t>
  </si>
  <si>
    <t>70-74</t>
  </si>
  <si>
    <t>75-79</t>
  </si>
  <si>
    <t>80-84</t>
  </si>
  <si>
    <t>85-89</t>
  </si>
  <si>
    <t>90-94</t>
  </si>
  <si>
    <t>95-99</t>
  </si>
  <si>
    <t>Tab. 7.2</t>
  </si>
  <si>
    <t>Divorziati</t>
  </si>
  <si>
    <t>80 und mehr</t>
  </si>
  <si>
    <t>80 e oltre</t>
  </si>
  <si>
    <t>Tab. 7.3</t>
  </si>
  <si>
    <t>60 und mehr          60 e oltre</t>
  </si>
  <si>
    <t>Trentino</t>
  </si>
  <si>
    <t>Piemont</t>
  </si>
  <si>
    <t>Piemonte</t>
  </si>
  <si>
    <t>Aosta</t>
  </si>
  <si>
    <t>Valle d'Aosta</t>
  </si>
  <si>
    <t>Lombardei</t>
  </si>
  <si>
    <t>Lombardia</t>
  </si>
  <si>
    <t>Venetien</t>
  </si>
  <si>
    <t>Veneto</t>
  </si>
  <si>
    <t>Friaul-Julisch Venetien</t>
  </si>
  <si>
    <t>Friuli-Venezia Giulia</t>
  </si>
  <si>
    <t>Ligurien</t>
  </si>
  <si>
    <t>Liguria</t>
  </si>
  <si>
    <t>Emilia Romagna</t>
  </si>
  <si>
    <t>Toskana</t>
  </si>
  <si>
    <t>Toscana</t>
  </si>
  <si>
    <t>Umbrien</t>
  </si>
  <si>
    <t>Umbria</t>
  </si>
  <si>
    <t>Marken</t>
  </si>
  <si>
    <t>Marche</t>
  </si>
  <si>
    <t>Latium</t>
  </si>
  <si>
    <t>Lazio</t>
  </si>
  <si>
    <t>Abruzzen</t>
  </si>
  <si>
    <t>Abruzzo</t>
  </si>
  <si>
    <t>Molise</t>
  </si>
  <si>
    <t>Kampanien</t>
  </si>
  <si>
    <t>Campania</t>
  </si>
  <si>
    <t>Apulien</t>
  </si>
  <si>
    <t>Puglia</t>
  </si>
  <si>
    <t>Spanien</t>
  </si>
  <si>
    <t>Spagna</t>
  </si>
  <si>
    <t>Vereinigtes Königreich</t>
  </si>
  <si>
    <t>Regno Unito</t>
  </si>
  <si>
    <t>Basilicata</t>
  </si>
  <si>
    <t>Kalabrien</t>
  </si>
  <si>
    <t>Calabria</t>
  </si>
  <si>
    <t>Sizilien</t>
  </si>
  <si>
    <t>Sicilia</t>
  </si>
  <si>
    <t>Sardinien</t>
  </si>
  <si>
    <t>Sardegna</t>
  </si>
  <si>
    <t>Übriges Europa</t>
  </si>
  <si>
    <t>Altri paesi europei</t>
  </si>
  <si>
    <t>Tab. 7.4</t>
  </si>
  <si>
    <t>STAATSBÜRGERSCHAFT</t>
  </si>
  <si>
    <t>0-17</t>
  </si>
  <si>
    <t>18-39</t>
  </si>
  <si>
    <t>Bulgarien</t>
  </si>
  <si>
    <t>Kroatien</t>
  </si>
  <si>
    <t>Polen</t>
  </si>
  <si>
    <t>Rumänien</t>
  </si>
  <si>
    <t>Tschechien</t>
  </si>
  <si>
    <t>Ungarn</t>
  </si>
  <si>
    <t>Albanien</t>
  </si>
  <si>
    <t>Bosnien-Herzegowina</t>
  </si>
  <si>
    <t>Kosovo</t>
  </si>
  <si>
    <t>Moldau</t>
  </si>
  <si>
    <t>Russische Föderation</t>
  </si>
  <si>
    <t>Serbien</t>
  </si>
  <si>
    <t>Ukraine</t>
  </si>
  <si>
    <t>Andere europäische Staaten</t>
  </si>
  <si>
    <t>Ägypten</t>
  </si>
  <si>
    <t>Ghana</t>
  </si>
  <si>
    <t>Senegal</t>
  </si>
  <si>
    <t>Tunesien</t>
  </si>
  <si>
    <t>Andere afrikanische Staaten</t>
  </si>
  <si>
    <t>Afrika insgesamt</t>
  </si>
  <si>
    <t>Afghanistan</t>
  </si>
  <si>
    <t>Bangladesh</t>
  </si>
  <si>
    <t>China</t>
  </si>
  <si>
    <t>Indien</t>
  </si>
  <si>
    <t>Iran</t>
  </si>
  <si>
    <t>Iraq</t>
  </si>
  <si>
    <t>Pakistan</t>
  </si>
  <si>
    <t>Philippinen</t>
  </si>
  <si>
    <t>Thailand</t>
  </si>
  <si>
    <t>Türkei</t>
  </si>
  <si>
    <t>Andere asiatische Staaten</t>
  </si>
  <si>
    <t>Asien insgesamt</t>
  </si>
  <si>
    <t>Brasilien</t>
  </si>
  <si>
    <t>Dominikanische Republik</t>
  </si>
  <si>
    <t>Kolumbien</t>
  </si>
  <si>
    <t>Kuba</t>
  </si>
  <si>
    <t>Peru</t>
  </si>
  <si>
    <t>Andere amerikanische Staaten</t>
  </si>
  <si>
    <t>Amerika insgesamt</t>
  </si>
  <si>
    <t>Staatenlos</t>
  </si>
  <si>
    <t>Quelle: ASTAT, Auswertung der Bevölkerungsregister der Gemeinden</t>
  </si>
  <si>
    <t>CITTADINANZA</t>
  </si>
  <si>
    <t>Bulgaria</t>
  </si>
  <si>
    <t>Croazia</t>
  </si>
  <si>
    <t>Polonia</t>
  </si>
  <si>
    <t>Romania</t>
  </si>
  <si>
    <t>Slovacchia</t>
  </si>
  <si>
    <t>Ungheria</t>
  </si>
  <si>
    <t>Altri paesi della UE</t>
  </si>
  <si>
    <t>Albania</t>
  </si>
  <si>
    <t>Bosnia-Erzegovina</t>
  </si>
  <si>
    <t>Moldavia</t>
  </si>
  <si>
    <t>Federazione russa</t>
  </si>
  <si>
    <t>Serbia</t>
  </si>
  <si>
    <t>Ucraina</t>
  </si>
  <si>
    <t>Egitto</t>
  </si>
  <si>
    <t>Nigeria</t>
  </si>
  <si>
    <t>Tunisia</t>
  </si>
  <si>
    <t>Altri paesi africani</t>
  </si>
  <si>
    <t>Cina</t>
  </si>
  <si>
    <t>India</t>
  </si>
  <si>
    <t>Filippine</t>
  </si>
  <si>
    <t>Thailandia</t>
  </si>
  <si>
    <t>Turchia</t>
  </si>
  <si>
    <t>Altri paesi asiatici</t>
  </si>
  <si>
    <t>Brasile</t>
  </si>
  <si>
    <t>Repubblica Dominicana</t>
  </si>
  <si>
    <t>Colombia</t>
  </si>
  <si>
    <t>Cuba</t>
  </si>
  <si>
    <t>Perù</t>
  </si>
  <si>
    <t>Altri paesi americani</t>
  </si>
  <si>
    <t>Matrimoni, scioglimenti di matrimonio e nuove convivenze</t>
  </si>
  <si>
    <t>Eheschließungen, Ehelösungen und neue Lebensgemeinschaften</t>
  </si>
  <si>
    <t>Fonte: ASTAT, elaborazione dei registri anagrafici comunali</t>
  </si>
  <si>
    <t>Tab. 1.2</t>
  </si>
  <si>
    <t>Tab. 1.4</t>
  </si>
  <si>
    <t>Tab. 1.5</t>
  </si>
  <si>
    <t>Tab. 1.6</t>
  </si>
  <si>
    <t>Tab. 2.1</t>
  </si>
  <si>
    <t>Tab. 2.2</t>
  </si>
  <si>
    <t>Tab. 2.3</t>
  </si>
  <si>
    <t>Tab. 2.4</t>
  </si>
  <si>
    <t>Tab. 2.5</t>
  </si>
  <si>
    <t>Tab. 2.6</t>
  </si>
  <si>
    <t>Tab. 2.7</t>
  </si>
  <si>
    <t>Tab. 2.8</t>
  </si>
  <si>
    <t>Tab. 3.1</t>
  </si>
  <si>
    <t>Tab. 3.2</t>
  </si>
  <si>
    <t>Tab. 3.3</t>
  </si>
  <si>
    <t>Tab. 3.4</t>
  </si>
  <si>
    <t>Tab. 4.1</t>
  </si>
  <si>
    <t>Tab. 4.2</t>
  </si>
  <si>
    <t>Tab. 4.3</t>
  </si>
  <si>
    <t>Tab. 4.4</t>
  </si>
  <si>
    <t>Tab. 4.5</t>
  </si>
  <si>
    <t>Tab. 4.6</t>
  </si>
  <si>
    <t>Tab. 4.7</t>
  </si>
  <si>
    <t>Tab. 4.8</t>
  </si>
  <si>
    <t>Tab. 4.9</t>
  </si>
  <si>
    <t>Tab. 4.10</t>
  </si>
  <si>
    <t>Tab. 4.11</t>
  </si>
  <si>
    <t>Tab. 7.5</t>
  </si>
  <si>
    <t xml:space="preserve">Truden im Naturpark </t>
  </si>
  <si>
    <t>Tab. 7.6</t>
  </si>
  <si>
    <t>15-64</t>
  </si>
  <si>
    <t>Trodena nel parco n.</t>
  </si>
  <si>
    <t>Tab. 7.7</t>
  </si>
  <si>
    <t>Totale Asia</t>
  </si>
  <si>
    <t>Totale Africa</t>
  </si>
  <si>
    <t>Totale America</t>
  </si>
  <si>
    <t>Apolidi</t>
  </si>
  <si>
    <t>Tab. 6.1</t>
  </si>
  <si>
    <t>Andere (b)</t>
  </si>
  <si>
    <t>Altri (b)</t>
  </si>
  <si>
    <t>Unter „Andere“ fallen in den einzelnen Jahren stets verschieden definierte Personengruppen:</t>
  </si>
  <si>
    <t>Sotto la categoria "Altri" sono comprese diverse categorie di persone a seconda degli anni:</t>
  </si>
  <si>
    <t>die „Einheimischen“ mit einer anderen Umgangssprache und die „Nichteinheimischen“; dasselbe gilt für 1890 und 1900</t>
  </si>
  <si>
    <t>la "popolazione indigena" con un'altra lingua d'uso e la "popolazione non indigena"; lo stesso vale per il 1890 e il 1900</t>
  </si>
  <si>
    <t>die Staatsangehörigen mit einer anderen Umgangssprache und die Nicht-Staatsangehörigen</t>
  </si>
  <si>
    <t>gli aventi cittadinanza con un'altra lingua d'uso e i non aventi cittadinanza</t>
  </si>
  <si>
    <t>alle Ansässigen mit einer anderen Umgangssprache</t>
  </si>
  <si>
    <t>tutti i residenti con un'altra lingua d'uso</t>
  </si>
  <si>
    <t>alle Ansässigen, die sich zu keiner der drei Sprachgruppen zugehörig erklärten</t>
  </si>
  <si>
    <t xml:space="preserve">Quelle: ASTAT, Auswertung der Bevölkerungsregister der Gemeinden  </t>
  </si>
  <si>
    <t>Andere EU-Staaten</t>
  </si>
  <si>
    <t>Altri paesi UE</t>
  </si>
  <si>
    <t>tutti i residenti che non hanno dichiarato l'appartenenza ad uno dei tre gruppi linguistici</t>
  </si>
  <si>
    <t>Haushalte nach Haushaltstyp - Volkszählungen 1981, 1991, 2001 und 2011</t>
  </si>
  <si>
    <t>Famiglie per tipologia familiare - Censimenti popolazione 1981, 1991, 2001 e 2011</t>
  </si>
  <si>
    <t>Tab. 6.2</t>
  </si>
  <si>
    <t>SPRACHGRUPPEN</t>
  </si>
  <si>
    <t>GRUPPI LINGUISTICI</t>
  </si>
  <si>
    <t>Italiano</t>
  </si>
  <si>
    <t>Deutsch</t>
  </si>
  <si>
    <t>Tedesco</t>
  </si>
  <si>
    <t>Ladinisch</t>
  </si>
  <si>
    <t>Ladino</t>
  </si>
  <si>
    <t>Prozentuelle Verteilung nach Erklärungsart / Composizione percentuale per tipo</t>
  </si>
  <si>
    <t>Prozentuelle Verteilung nach Sprachgruppe / Composizione percentuale per gruppo linguistico</t>
  </si>
  <si>
    <t>Tab. 6.3</t>
  </si>
  <si>
    <t>Prozentuelle Verteilung 2011</t>
  </si>
  <si>
    <t>Composizione percentuale 2011</t>
  </si>
  <si>
    <t>Salto Sciliar</t>
  </si>
  <si>
    <t>Tab. 7.1</t>
  </si>
  <si>
    <t>Stand am 31.12.</t>
  </si>
  <si>
    <t>0-4</t>
  </si>
  <si>
    <t>5-9</t>
  </si>
  <si>
    <t>10-14</t>
  </si>
  <si>
    <t>Tab. 1.1</t>
  </si>
  <si>
    <t>Min</t>
  </si>
  <si>
    <t>Max</t>
  </si>
  <si>
    <t>Aldein</t>
  </si>
  <si>
    <t>Aldino</t>
  </si>
  <si>
    <t>Andrian</t>
  </si>
  <si>
    <t>Andriano</t>
  </si>
  <si>
    <t>Altrei</t>
  </si>
  <si>
    <t>Anterivo</t>
  </si>
  <si>
    <t>Appiano s.s.d.v.</t>
  </si>
  <si>
    <t>Hafling</t>
  </si>
  <si>
    <t>Avelengo</t>
  </si>
  <si>
    <t>Abtei</t>
  </si>
  <si>
    <t>Badia</t>
  </si>
  <si>
    <t>Barbian</t>
  </si>
  <si>
    <t>Barbiano</t>
  </si>
  <si>
    <t>Bozen</t>
  </si>
  <si>
    <t>Bolzano</t>
  </si>
  <si>
    <t>Prags</t>
  </si>
  <si>
    <t>Braies</t>
  </si>
  <si>
    <t>Brenner</t>
  </si>
  <si>
    <t>Brennero</t>
  </si>
  <si>
    <t>Brixen</t>
  </si>
  <si>
    <t>Bressanone</t>
  </si>
  <si>
    <t>Branzoll</t>
  </si>
  <si>
    <t>Bronzolo</t>
  </si>
  <si>
    <t>Bruneck</t>
  </si>
  <si>
    <t>Brunico</t>
  </si>
  <si>
    <t>Kuens</t>
  </si>
  <si>
    <t>Caines</t>
  </si>
  <si>
    <t>Caldaro s.s.d.v.</t>
  </si>
  <si>
    <t>Freienfeld</t>
  </si>
  <si>
    <t>Campo di Trens</t>
  </si>
  <si>
    <t>Sand in Taufers</t>
  </si>
  <si>
    <t>Campo Tures</t>
  </si>
  <si>
    <t>Kastelbell-Tschars</t>
  </si>
  <si>
    <t>Castelbello-Ciardes</t>
  </si>
  <si>
    <t>Kastelruth</t>
  </si>
  <si>
    <t>Castelrotto</t>
  </si>
  <si>
    <t>Tscherms</t>
  </si>
  <si>
    <t>Cermes</t>
  </si>
  <si>
    <t>Kiens</t>
  </si>
  <si>
    <t>Chienes</t>
  </si>
  <si>
    <t>Klausen</t>
  </si>
  <si>
    <t>Chiusa</t>
  </si>
  <si>
    <t>Karneid</t>
  </si>
  <si>
    <t>Cornedo all'Isarco</t>
  </si>
  <si>
    <t>Cortaccia s.s.d.v.</t>
  </si>
  <si>
    <t>Cortina s.s.d.v.</t>
  </si>
  <si>
    <t>Corvara</t>
  </si>
  <si>
    <t>Corvara in Badia</t>
  </si>
  <si>
    <t>Graun im Vinschgau</t>
  </si>
  <si>
    <t>Curon Venosta</t>
  </si>
  <si>
    <t>Toblach</t>
  </si>
  <si>
    <t>Dobbiaco</t>
  </si>
  <si>
    <t>Neumarkt</t>
  </si>
  <si>
    <t>Egna</t>
  </si>
  <si>
    <t>Pfalzen</t>
  </si>
  <si>
    <t>Falzes</t>
  </si>
  <si>
    <t>Völs am Schlern</t>
  </si>
  <si>
    <t>Fié allo Sciliar</t>
  </si>
  <si>
    <t>Franzensfeste</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</si>
  <si>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</si>
  <si>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</si>
  <si>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</si>
  <si>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</si>
  <si>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</si>
  <si>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</si>
  <si>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</si>
  <si>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</si>
  <si>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</si>
  <si>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</si>
  <si>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</si>
  <si>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</si>
  <si>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</si>
  <si>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</si>
  <si>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</si>
  <si>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</si>
  <si>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</si>
  <si>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</si>
  <si>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</si>
  <si>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</si>
  <si>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</si>
  <si>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</si>
  <si>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</si>
  <si>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</si>
  <si>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</si>
  <si>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</si>
  <si>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</si>
  <si>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</si>
  <si>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</si>
  <si>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</si>
  <si>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</si>
  <si>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</si>
  <si>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</si>
  <si>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</si>
  <si>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</si>
  <si>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</si>
  <si>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</si>
  <si>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</si>
  <si>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</si>
  <si>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</si>
  <si>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</si>
  <si>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</si>
  <si>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</si>
  <si>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</si>
  <si>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045</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</si>
  <si>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</si>
  <si>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</si>
  <si>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</si>
  <si>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</si>
  <si>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</si>
  <si>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</si>
  <si>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</si>
  <si>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</si>
  <si>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</si>
  <si>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</si>
  <si>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</si>
  <si>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</si>
  <si>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</si>
  <si>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</si>
  <si>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</si>
  <si>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</si>
  <si>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</si>
  <si>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</si>
  <si>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</si>
  <si>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</si>
  <si>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</si>
  <si>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</si>
  <si>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</si>
  <si>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</si>
  <si>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</si>
  <si>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</si>
  <si>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</si>
  <si>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</si>
  <si>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</si>
  <si>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</si>
  <si>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</si>
  <si>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</si>
  <si>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Bis 29 Jahre</t>
  </si>
  <si>
    <t>30-59 Jahre</t>
  </si>
  <si>
    <t>079</t>
  </si>
  <si>
    <t>080</t>
  </si>
  <si>
    <t>081</t>
  </si>
  <si>
    <t>082</t>
  </si>
  <si>
    <t>083</t>
  </si>
  <si>
    <t>084</t>
  </si>
  <si>
    <t>085</t>
  </si>
  <si>
    <t>086</t>
  </si>
  <si>
    <t>087</t>
  </si>
  <si>
    <t>088</t>
  </si>
  <si>
    <t>089</t>
  </si>
  <si>
    <t>091</t>
  </si>
  <si>
    <t>092</t>
  </si>
  <si>
    <t>093</t>
  </si>
  <si>
    <t>094</t>
  </si>
  <si>
    <t>095</t>
  </si>
  <si>
    <t>096</t>
  </si>
  <si>
    <t>097</t>
  </si>
  <si>
    <t>098</t>
  </si>
  <si>
    <t>099</t>
  </si>
  <si>
    <t>078</t>
  </si>
  <si>
    <t>090</t>
  </si>
  <si>
    <t>000</t>
  </si>
  <si>
    <t>Matrimoni civili (%)</t>
  </si>
  <si>
    <t>Tasso di nuzialità (a)</t>
  </si>
  <si>
    <t>Trodena n.parco nat.</t>
  </si>
  <si>
    <t>Quelle: ISTAT</t>
  </si>
  <si>
    <t>Fonte: ISTAT</t>
  </si>
  <si>
    <t>Die Zahlen für die Jahre bis einschließlich 1921 beziehen sich auf die anwesende Bevölkerung, jene für die Jahre 1961, 1971 und 1981 auf die Wohnbevölkerung, jene für das Jahr 1991 auf die Sprachgruppenerklärungen. In den Jahren bis 1961 wurde die Umgangssprache erhoben, in den Jahren 1971 und 1981 die Zugehörigkeit zu einer Sprachgruppe und ab dem Jahr 1991 die Zugehörigkeit oder Zuordnung zu einer Sprachgruppe.</t>
  </si>
  <si>
    <t>I dati per gli anni fino al 1921 compreso si riferiscono alla popolazione presente, quelli per gli anni 1961, 1971 e 1981 alla popolazione residente, quelli per il 1991 alle dichiarazioni linguistiche. Negli anni fino al 1961 compreso è stata rilevata la lingua d'uso, negli anni 1971 e 1981 l'appartenenza ad un gruppo linguistico e dal 1991 l'appartenenza o l'aggregazione ad un gruppo linguistico.</t>
  </si>
  <si>
    <t>1880</t>
  </si>
  <si>
    <t>1910</t>
  </si>
  <si>
    <t>1921</t>
  </si>
  <si>
    <t>1961</t>
  </si>
  <si>
    <t>1971</t>
  </si>
  <si>
    <t>1981</t>
  </si>
  <si>
    <t>GEBURTSREGION</t>
  </si>
  <si>
    <t>REGIONE DI NASCITA</t>
  </si>
  <si>
    <t>EuropäischeStaaten außerhalb der EU</t>
  </si>
  <si>
    <t>Tab. 8.1</t>
  </si>
  <si>
    <t>MITGLIEDERANZAHL</t>
  </si>
  <si>
    <t>NUMERO DI COMPONENTI</t>
  </si>
  <si>
    <t>6 und mehr</t>
  </si>
  <si>
    <t>6 e oltre</t>
  </si>
  <si>
    <t>- Haushalte</t>
  </si>
  <si>
    <t>9.015</t>
  </si>
  <si>
    <t>6.008</t>
  </si>
  <si>
    <t>5.076</t>
  </si>
  <si>
    <t>- Famiglie</t>
  </si>
  <si>
    <t>- Mitglieder</t>
  </si>
  <si>
    <t>60.941</t>
  </si>
  <si>
    <t>39.449</t>
  </si>
  <si>
    <t>32.828</t>
  </si>
  <si>
    <t>- Componenti</t>
  </si>
  <si>
    <t>Haushalte insgesamt</t>
  </si>
  <si>
    <t>146.928</t>
  </si>
  <si>
    <t>173.914</t>
  </si>
  <si>
    <t>204.416</t>
  </si>
  <si>
    <t>Totale famiglie</t>
  </si>
  <si>
    <t>433.986</t>
  </si>
  <si>
    <t>457.986</t>
  </si>
  <si>
    <t>499.353</t>
  </si>
  <si>
    <t>3,0</t>
  </si>
  <si>
    <t>2,6</t>
  </si>
  <si>
    <t>2,4</t>
  </si>
  <si>
    <t>1</t>
  </si>
  <si>
    <t>22,7</t>
  </si>
  <si>
    <t>29,2</t>
  </si>
  <si>
    <t>33,8</t>
  </si>
  <si>
    <t>2</t>
  </si>
  <si>
    <t>21,4</t>
  </si>
  <si>
    <t>23,4</t>
  </si>
  <si>
    <t>24,9</t>
  </si>
  <si>
    <t>3</t>
  </si>
  <si>
    <t>19,8</t>
  </si>
  <si>
    <t>18,3</t>
  </si>
  <si>
    <t>16,7</t>
  </si>
  <si>
    <t>4</t>
  </si>
  <si>
    <t>20,7</t>
  </si>
  <si>
    <t>18,4</t>
  </si>
  <si>
    <t>16,2</t>
  </si>
  <si>
    <t>5</t>
  </si>
  <si>
    <t>9,3</t>
  </si>
  <si>
    <t>7,3</t>
  </si>
  <si>
    <t>6,0</t>
  </si>
  <si>
    <t>6,1</t>
  </si>
  <si>
    <t>3,5</t>
  </si>
  <si>
    <t>2,5</t>
  </si>
  <si>
    <t>100,0</t>
  </si>
  <si>
    <t>Tab. 8.2</t>
  </si>
  <si>
    <t>HAUSHALTSTYP</t>
  </si>
  <si>
    <t>TIPO DI FAMIGLIA</t>
  </si>
  <si>
    <t>Paare</t>
  </si>
  <si>
    <t>Coppie</t>
  </si>
  <si>
    <t>mit Kindern</t>
  </si>
  <si>
    <t>con figli</t>
  </si>
  <si>
    <t>ohne Kinder</t>
  </si>
  <si>
    <t>senza figli</t>
  </si>
  <si>
    <t>Teilfamilien</t>
  </si>
  <si>
    <t>Famiglia monogenitore</t>
  </si>
  <si>
    <t>Mütter mit Kindern</t>
  </si>
  <si>
    <t>Madre con figli</t>
  </si>
  <si>
    <t>Väter mit Kindern</t>
  </si>
  <si>
    <t>Padre con figli</t>
  </si>
  <si>
    <t>Alleinlebende</t>
  </si>
  <si>
    <t>Persone che vivono sole</t>
  </si>
  <si>
    <t>Andere Haushaltstypen</t>
  </si>
  <si>
    <t>Altri tipi di famiglia</t>
  </si>
  <si>
    <t>Tab. 8.3</t>
  </si>
  <si>
    <t>Gemeinden mit ... / Comuni con ...</t>
  </si>
  <si>
    <t xml:space="preserve">Meran </t>
  </si>
  <si>
    <t xml:space="preserve">Bozen </t>
  </si>
  <si>
    <t xml:space="preserve">Insgesamt </t>
  </si>
  <si>
    <t xml:space="preserve">Quelle: ASTAT  </t>
  </si>
  <si>
    <t xml:space="preserve">Quelle: ASTAT                                                                                                                                                                                                                                                                                      </t>
  </si>
  <si>
    <t xml:space="preserve">Quelle: ISTAT                                                                                                                                                                                                                                                                                    </t>
  </si>
  <si>
    <t>0-2.000</t>
  </si>
  <si>
    <t>2.001-5.000</t>
  </si>
  <si>
    <t>5.001-25.000</t>
  </si>
  <si>
    <t xml:space="preserve">  1</t>
  </si>
  <si>
    <t xml:space="preserve">  2</t>
  </si>
  <si>
    <t xml:space="preserve">  3</t>
  </si>
  <si>
    <t xml:space="preserve">  4</t>
  </si>
  <si>
    <t xml:space="preserve">  5</t>
  </si>
  <si>
    <t xml:space="preserve">  6 e oltre</t>
  </si>
  <si>
    <t>Tab. 8.4</t>
  </si>
  <si>
    <t xml:space="preserve">      TIPO DI FAMIGLIA</t>
  </si>
  <si>
    <t>Tab. 8.5</t>
  </si>
  <si>
    <t>HAUSHALTE MIT ... KINDERN</t>
  </si>
  <si>
    <t>4 und mehr</t>
  </si>
  <si>
    <t>4 e oltre</t>
  </si>
  <si>
    <t>FAMIGLIE CON … FIGLI</t>
  </si>
  <si>
    <t>Tab. 8.6</t>
  </si>
  <si>
    <t>Tab. 8.7</t>
  </si>
  <si>
    <t>bis 19</t>
  </si>
  <si>
    <t>fino a 19</t>
  </si>
  <si>
    <t>Tab. 8.8</t>
  </si>
  <si>
    <t>Haushalte</t>
  </si>
  <si>
    <t>Famiglie</t>
  </si>
  <si>
    <t>Mitglieder</t>
  </si>
  <si>
    <t>Fortezza</t>
  </si>
  <si>
    <t>Villnöß</t>
  </si>
  <si>
    <t>Funes</t>
  </si>
  <si>
    <t>Gais</t>
  </si>
  <si>
    <t>Gargazon</t>
  </si>
  <si>
    <t>Gargazzone</t>
  </si>
  <si>
    <t>Glurns</t>
  </si>
  <si>
    <t>Glorenza</t>
  </si>
  <si>
    <t>Latsch</t>
  </si>
  <si>
    <t>Laces</t>
  </si>
  <si>
    <t>Algund</t>
  </si>
  <si>
    <t>Lagundo</t>
  </si>
  <si>
    <t>Lajen</t>
  </si>
  <si>
    <t>Laion</t>
  </si>
  <si>
    <t>Leifers</t>
  </si>
  <si>
    <t>Laives</t>
  </si>
  <si>
    <t>Lana</t>
  </si>
  <si>
    <t>Laas</t>
  </si>
  <si>
    <t>Lasa</t>
  </si>
  <si>
    <t>Laurein</t>
  </si>
  <si>
    <t>Lauregno</t>
  </si>
  <si>
    <t>Lüsen</t>
  </si>
  <si>
    <t>Luson</t>
  </si>
  <si>
    <t>Magré s.s.d.v.</t>
  </si>
  <si>
    <t>Mals</t>
  </si>
  <si>
    <t>Malles Venosta</t>
  </si>
  <si>
    <t>Enneberg</t>
  </si>
  <si>
    <t>Marebbe</t>
  </si>
  <si>
    <t>Marling</t>
  </si>
  <si>
    <t>Marlengo</t>
  </si>
  <si>
    <t>Martell</t>
  </si>
  <si>
    <t>Martello</t>
  </si>
  <si>
    <t>Mölten</t>
  </si>
  <si>
    <t>Meltina</t>
  </si>
  <si>
    <t>Meran</t>
  </si>
  <si>
    <t>Merano</t>
  </si>
  <si>
    <t>Welsberg-Taisten</t>
  </si>
  <si>
    <t>Monguelfo-Tesido</t>
  </si>
  <si>
    <t>Montan</t>
  </si>
  <si>
    <t>Montagna</t>
  </si>
  <si>
    <t>Moos in Passeier</t>
  </si>
  <si>
    <t>Moso in Passiria</t>
  </si>
  <si>
    <t>Nals</t>
  </si>
  <si>
    <t>Nalles</t>
  </si>
  <si>
    <t>Naturns</t>
  </si>
  <si>
    <t>Naturno</t>
  </si>
  <si>
    <t>Natz-Schabs</t>
  </si>
  <si>
    <t>Naz-Sciaves</t>
  </si>
  <si>
    <t>Welschnofen</t>
  </si>
  <si>
    <t>Nova Levante</t>
  </si>
  <si>
    <t>Deutschnofen</t>
  </si>
  <si>
    <t>Nova Ponente</t>
  </si>
  <si>
    <t>Auer</t>
  </si>
  <si>
    <t>Ora</t>
  </si>
  <si>
    <t>Ortisei</t>
  </si>
  <si>
    <t>Partschins</t>
  </si>
  <si>
    <t>Parcines</t>
  </si>
  <si>
    <t>Percha</t>
  </si>
  <si>
    <t>Perca</t>
  </si>
  <si>
    <t>Plaus</t>
  </si>
  <si>
    <t>Waidbruck</t>
  </si>
  <si>
    <t>Ponte Gardena</t>
  </si>
  <si>
    <t>Burgstall</t>
  </si>
  <si>
    <t>Postal</t>
  </si>
  <si>
    <t>Prad am Stilfser Joch</t>
  </si>
  <si>
    <t>Prato allo Stelvio</t>
  </si>
  <si>
    <t>Prettau</t>
  </si>
  <si>
    <t>Predoi</t>
  </si>
  <si>
    <t>Proveis</t>
  </si>
  <si>
    <t>Proves</t>
  </si>
  <si>
    <t>Ratschings</t>
  </si>
  <si>
    <t>Racines</t>
  </si>
  <si>
    <t>Rasen-Antholz</t>
  </si>
  <si>
    <t>Rasun Anterselva</t>
  </si>
  <si>
    <t>Ritten</t>
  </si>
  <si>
    <t>Renon</t>
  </si>
  <si>
    <t>Riffian</t>
  </si>
  <si>
    <t>Rifiano</t>
  </si>
  <si>
    <t>Mühlbach</t>
  </si>
  <si>
    <t>Rio di Pusteria</t>
  </si>
  <si>
    <t>Rodeneck</t>
  </si>
  <si>
    <t>Rodengo</t>
  </si>
  <si>
    <t>Innichen</t>
  </si>
  <si>
    <t>Jenesien</t>
  </si>
  <si>
    <t>Sarntal</t>
  </si>
  <si>
    <t>Sarentino</t>
  </si>
  <si>
    <t>Schenna</t>
  </si>
  <si>
    <t>Scena</t>
  </si>
  <si>
    <t>Mühlwald</t>
  </si>
  <si>
    <t>Selva dei Molini</t>
  </si>
  <si>
    <t>Wolkenstein in Gröden</t>
  </si>
  <si>
    <t>Selva di Val Gardena</t>
  </si>
  <si>
    <t>Schnals</t>
  </si>
  <si>
    <t>Senales</t>
  </si>
  <si>
    <t>Sexten</t>
  </si>
  <si>
    <t>Sesto</t>
  </si>
  <si>
    <t>Schlanders</t>
  </si>
  <si>
    <t>Silandro</t>
  </si>
  <si>
    <t>Schluderns</t>
  </si>
  <si>
    <t>Sluderno</t>
  </si>
  <si>
    <t>Stilfs</t>
  </si>
  <si>
    <t>Stelvio</t>
  </si>
  <si>
    <t>Terenten</t>
  </si>
  <si>
    <t>Terento</t>
  </si>
  <si>
    <t>Terlan</t>
  </si>
  <si>
    <t>Terlano</t>
  </si>
  <si>
    <t>Termeno s.s.d.v.</t>
  </si>
  <si>
    <t>Tisens</t>
  </si>
  <si>
    <t>Tesimo</t>
  </si>
  <si>
    <t>Tiers</t>
  </si>
  <si>
    <t>Tires</t>
  </si>
  <si>
    <t>Tirol</t>
  </si>
  <si>
    <t>Tirolo</t>
  </si>
  <si>
    <t>Truden im Naturpark</t>
  </si>
  <si>
    <t>Trodena nel parco naturale</t>
  </si>
  <si>
    <t>Taufers im Münstertal</t>
  </si>
  <si>
    <t>Tubre</t>
  </si>
  <si>
    <t>Ulten</t>
  </si>
  <si>
    <t>Ultimo</t>
  </si>
  <si>
    <t>Pfatten</t>
  </si>
  <si>
    <t>Vadena</t>
  </si>
  <si>
    <t>Olang</t>
  </si>
  <si>
    <t>Valdaora</t>
  </si>
  <si>
    <t>Pfitsch</t>
  </si>
  <si>
    <t>Val di Vizze</t>
  </si>
  <si>
    <t>Ahrntal</t>
  </si>
  <si>
    <t>Valle Aurina</t>
  </si>
  <si>
    <t>Gsies</t>
  </si>
  <si>
    <t>Valle di Casies</t>
  </si>
  <si>
    <t>Vintl</t>
  </si>
  <si>
    <t>Vandoies</t>
  </si>
  <si>
    <t>Vahrn</t>
  </si>
  <si>
    <t>Varna</t>
  </si>
  <si>
    <t>Vöran</t>
  </si>
  <si>
    <t>Verano</t>
  </si>
  <si>
    <t>Niederdorf</t>
  </si>
  <si>
    <t>Villabassa</t>
  </si>
  <si>
    <t>Villanders</t>
  </si>
  <si>
    <t>Villandro</t>
  </si>
  <si>
    <t>Sterzing</t>
  </si>
  <si>
    <t>Vipiteno</t>
  </si>
  <si>
    <t>Feldthurns</t>
  </si>
  <si>
    <t>Velturno</t>
  </si>
  <si>
    <t>Wengen</t>
  </si>
  <si>
    <t>La Valle</t>
  </si>
  <si>
    <t>Südtirol insgesamt</t>
  </si>
  <si>
    <t>Totale provincia</t>
  </si>
  <si>
    <t>Vinschgau</t>
  </si>
  <si>
    <t>Val Venosta</t>
  </si>
  <si>
    <t>Burggrafenamt</t>
  </si>
  <si>
    <t>Burgraviato</t>
  </si>
  <si>
    <t>Überetsch-Südt.Unterland</t>
  </si>
  <si>
    <t>Oltradige-Bassa Atesina</t>
  </si>
  <si>
    <t>Salten-Schlern</t>
  </si>
  <si>
    <t>Salto-Sciliar</t>
  </si>
  <si>
    <t>Eisacktal</t>
  </si>
  <si>
    <t>Valle Isarco</t>
  </si>
  <si>
    <t>Wipptal</t>
  </si>
  <si>
    <t>Alta Valle Isarco</t>
  </si>
  <si>
    <t>Pustertal</t>
  </si>
  <si>
    <t>Val Pusteria</t>
  </si>
  <si>
    <t>Malles</t>
  </si>
  <si>
    <t>Meran-Schlanders</t>
  </si>
  <si>
    <t>Merano-Silandro</t>
  </si>
  <si>
    <t>Auer-Neumarkt</t>
  </si>
  <si>
    <t>Ora-Egna</t>
  </si>
  <si>
    <t>Brixen-Sterzing</t>
  </si>
  <si>
    <t>Bressanone-Vipiteno</t>
  </si>
  <si>
    <t>Nati vivi</t>
  </si>
  <si>
    <t>Gestorbene</t>
  </si>
  <si>
    <t>Morti</t>
  </si>
  <si>
    <t>Geburtenbilanz</t>
  </si>
  <si>
    <t>Saldo naturale</t>
  </si>
  <si>
    <t>Insgesamt</t>
  </si>
  <si>
    <t>Totale</t>
  </si>
  <si>
    <t>-</t>
  </si>
  <si>
    <t>+</t>
  </si>
  <si>
    <t>(a)</t>
  </si>
  <si>
    <t>..</t>
  </si>
  <si>
    <t xml:space="preserve">Tab. 1.3 </t>
  </si>
  <si>
    <t>Absolute Werte</t>
  </si>
  <si>
    <t>Popolazione residente</t>
  </si>
  <si>
    <t>Tab. 1.3 - Fortsetzung / Segue</t>
  </si>
  <si>
    <t>Überetsch-Südtiroler Unterland</t>
  </si>
  <si>
    <t>Tab. 1.4 - Fortsetzung / Segue</t>
  </si>
  <si>
    <t>Iscrizioni</t>
  </si>
  <si>
    <t>Cornedo all’Isarco</t>
  </si>
  <si>
    <t>Quelle: ISTAT, ASTAT</t>
  </si>
  <si>
    <t>Trodena nel parco nat.</t>
  </si>
  <si>
    <t>Fonte: ISTAT, ASTAT</t>
  </si>
  <si>
    <t>Ladinische Täler</t>
  </si>
  <si>
    <t>Valli ladine</t>
  </si>
  <si>
    <t>Anwesende Bevölkerung</t>
  </si>
  <si>
    <t>Popolazione presente</t>
  </si>
  <si>
    <t>15-19</t>
  </si>
  <si>
    <t>20-24</t>
  </si>
  <si>
    <t>25-29</t>
  </si>
  <si>
    <t>30-34</t>
  </si>
  <si>
    <t>35-39</t>
  </si>
  <si>
    <t>40-44</t>
  </si>
  <si>
    <t>45 e oltre</t>
  </si>
  <si>
    <t>Keine Angabe</t>
  </si>
  <si>
    <t>Geburtsmonat</t>
  </si>
  <si>
    <t>Mese di nascita</t>
  </si>
  <si>
    <t>Jänner</t>
  </si>
  <si>
    <t>Gennaio</t>
  </si>
  <si>
    <t>Februar</t>
  </si>
  <si>
    <t>Febbraio</t>
  </si>
  <si>
    <t>März</t>
  </si>
  <si>
    <t>Marzo</t>
  </si>
  <si>
    <t>April</t>
  </si>
  <si>
    <t>Aprile</t>
  </si>
  <si>
    <t>Mai</t>
  </si>
  <si>
    <t>Maggio</t>
  </si>
  <si>
    <t>Juni</t>
  </si>
  <si>
    <t>Giugno</t>
  </si>
  <si>
    <t>Juli</t>
  </si>
  <si>
    <t>Luglio</t>
  </si>
  <si>
    <t>August</t>
  </si>
  <si>
    <t>Agosto</t>
  </si>
  <si>
    <t>September</t>
  </si>
  <si>
    <t>Settembre</t>
  </si>
  <si>
    <t>Oktober</t>
  </si>
  <si>
    <t>Ottobre</t>
  </si>
  <si>
    <t>November</t>
  </si>
  <si>
    <t>Novembre</t>
  </si>
  <si>
    <t>Dezember</t>
  </si>
  <si>
    <t>Dicembre</t>
  </si>
  <si>
    <t>Geschlecht</t>
  </si>
  <si>
    <t>Sesso</t>
  </si>
  <si>
    <t>Männlich</t>
  </si>
  <si>
    <t>Maschi</t>
  </si>
  <si>
    <t>Weiblich</t>
  </si>
  <si>
    <t>Femmine</t>
  </si>
  <si>
    <t>Prozentuelle Verteilung / Composizione percentuale</t>
  </si>
  <si>
    <t>Wohnbevölkerung</t>
  </si>
  <si>
    <t>FAMILIENSTAND</t>
  </si>
  <si>
    <t>Prozentuelle Verteilung</t>
  </si>
  <si>
    <t>Composizione percentuale</t>
  </si>
  <si>
    <t>STATO CIVILE</t>
  </si>
  <si>
    <t>Italienisch</t>
  </si>
  <si>
    <t>Italiana</t>
  </si>
  <si>
    <t>Ausländisch</t>
  </si>
  <si>
    <t>Straniera</t>
  </si>
  <si>
    <t>Ledig</t>
  </si>
  <si>
    <t>Nubile</t>
  </si>
  <si>
    <t>Verheiratet oder getrennt</t>
  </si>
  <si>
    <t>Coniugata o separata</t>
  </si>
  <si>
    <t>Verwitwet</t>
  </si>
  <si>
    <t>Vedova</t>
  </si>
  <si>
    <t>Geschieden</t>
  </si>
  <si>
    <t>Divorziata</t>
  </si>
  <si>
    <t>Non indicato</t>
  </si>
  <si>
    <t>Unter 1.500</t>
  </si>
  <si>
    <t>Meno di 1.500</t>
  </si>
  <si>
    <t>Nati nel matrimonio</t>
  </si>
  <si>
    <t>Außerhalb der Ehe geboren</t>
  </si>
  <si>
    <t>45 und mehr</t>
  </si>
  <si>
    <t>Gesundheitsbezirk</t>
  </si>
  <si>
    <t>Comprensorio sanitario</t>
  </si>
  <si>
    <t>Erstes Kind</t>
  </si>
  <si>
    <t>Primo figlio</t>
  </si>
  <si>
    <t>Zweites Kind</t>
  </si>
  <si>
    <t>Secondo figlio</t>
  </si>
  <si>
    <t>Drittes Kind</t>
  </si>
  <si>
    <t>Terzo figlio</t>
  </si>
  <si>
    <t>Viertes Kind</t>
  </si>
  <si>
    <t>Quarto figlio</t>
  </si>
  <si>
    <t>Fünftes oder weiteres Kind</t>
  </si>
  <si>
    <t>Quinto figlio o successivo</t>
  </si>
  <si>
    <t>Staatsbürgerschaft</t>
  </si>
  <si>
    <t>Cittadinanza</t>
  </si>
  <si>
    <t>Absolute Werte / Valori assoluti</t>
  </si>
  <si>
    <t>45-49</t>
  </si>
  <si>
    <t xml:space="preserve">Quelle: ISTAT, ASTAT  </t>
  </si>
  <si>
    <t xml:space="preserve">Quelle: ISTAT, ASTAT                                                                                                                                                                                                                                                                                                                      </t>
  </si>
  <si>
    <t>Fonte: ASTAT</t>
  </si>
  <si>
    <t>In der Ehe geboren</t>
  </si>
  <si>
    <t>Prozentuelle Verteilung nach Geburtenfolge / Composizione percentuale per ordine di nascita</t>
  </si>
  <si>
    <t>Prozentuelle Verteilung nach Staatsbürgerschaft der Mutter / Composizione percentuale per cittadinanza della madre</t>
  </si>
  <si>
    <t xml:space="preserve">Quelle: ASTAT                                                                                                                                                                                                                                        </t>
  </si>
  <si>
    <t xml:space="preserve"> Fonte: ASTAT</t>
  </si>
  <si>
    <t xml:space="preserve">Quelle: ASTAT                                                                                                                                                                                                                                                                                                                                                                                 </t>
  </si>
  <si>
    <t xml:space="preserve">Quelle: ASTAT                                                                            </t>
  </si>
  <si>
    <t xml:space="preserve">Quelle: ASTAT   </t>
  </si>
  <si>
    <t xml:space="preserve">Quelle: ASTAT      </t>
  </si>
  <si>
    <t xml:space="preserve">Quelle: ASTAT                   </t>
  </si>
  <si>
    <t xml:space="preserve">Quelle: ISTAT, ASTAT                                                                                                                                                                                                                            </t>
  </si>
  <si>
    <t>40-59</t>
  </si>
  <si>
    <t>60-69</t>
  </si>
  <si>
    <t>70-79</t>
  </si>
  <si>
    <t>80-89</t>
  </si>
  <si>
    <t>Todesmonat</t>
  </si>
  <si>
    <t>Mese di decesso</t>
  </si>
  <si>
    <t>Jahreszeit</t>
  </si>
  <si>
    <t>Stagione</t>
  </si>
  <si>
    <t>Winter</t>
  </si>
  <si>
    <t>Inverno</t>
  </si>
  <si>
    <t>Frühling</t>
  </si>
  <si>
    <t>Primavera</t>
  </si>
  <si>
    <t>Sommer</t>
  </si>
  <si>
    <t>Estate</t>
  </si>
  <si>
    <t>Herbst</t>
  </si>
  <si>
    <t>Autunno</t>
  </si>
  <si>
    <t>Im Jahr 2002 sind die Formblätter der Erhebung abgeändert worden, und zwar in Bezug auf den Todesort. Dabei sind zu den drei bestehenden Kategorien zwei weitere dazugekommen (öffentliche und private Krankenhäuser sowie Pflegeheime), die hier zur Gruppe „Krankenhaus oder Pflegeheim“ gezählt wurden.</t>
  </si>
  <si>
    <t>Nel 2002 sono stati modificati i modelli di rilevazione per quanto riguarda il luogo di decesso. Alle tre categorie già esistenti ne sono state aggiunte altre due (case di cura pubbliche e private nonché strutture socio-assistenziali) che rientrano sotto la voce "Istituto di cura e struttura socio-assistenziale".</t>
  </si>
  <si>
    <t>0-14</t>
  </si>
  <si>
    <t>Männer / Maschi</t>
  </si>
  <si>
    <t>II</t>
  </si>
  <si>
    <t>Neubildungen (Tumoren)</t>
  </si>
  <si>
    <t>V</t>
  </si>
  <si>
    <t>Psychische Krankheiten und Verhaltensstörungen</t>
  </si>
  <si>
    <t>VI-VIII</t>
  </si>
  <si>
    <t>Krankheiten des Nervensystems, des Auges und des Ohres</t>
  </si>
  <si>
    <t>IX</t>
  </si>
  <si>
    <t>Krankheiten des Kreislaufsystems</t>
  </si>
  <si>
    <t>X</t>
  </si>
  <si>
    <t>Krankheiten des Atmungssystems</t>
  </si>
  <si>
    <t>Sonstige Krankheiten</t>
  </si>
  <si>
    <t>XVIII</t>
  </si>
  <si>
    <t>XIX-XX</t>
  </si>
  <si>
    <t>Frauen / Femmine</t>
  </si>
  <si>
    <t>Tumori</t>
  </si>
  <si>
    <t>Disturbi psichici e comportamentali</t>
  </si>
  <si>
    <t>Malattie del sistema nervoso, dell’occhio e dell’orecchio</t>
  </si>
  <si>
    <t>Malattie del sistema circolatorio</t>
  </si>
  <si>
    <t>Malattie del sistema respiratorio</t>
  </si>
  <si>
    <t>Altre malattie e stati morbosi</t>
  </si>
  <si>
    <t>Sintomi, segni e risultati anormali di esami clinici e di laboratorio, non classificati altrove</t>
  </si>
  <si>
    <t>Insgesamt / Totale</t>
  </si>
  <si>
    <t>Anwesende Bevölkerung, Klassifizierung der Todesursachen nach ICD-X</t>
  </si>
  <si>
    <t>Popolazione presente, classificazione delle cause di morte in ICD-X</t>
  </si>
  <si>
    <t>Traumatismi e avvelenamenti e cause esterne di morbosità e mortalità</t>
  </si>
  <si>
    <t>ALTER</t>
  </si>
  <si>
    <t>ETÀ</t>
  </si>
  <si>
    <t>l(x)</t>
  </si>
  <si>
    <t>q(x)</t>
  </si>
  <si>
    <t>L(x)</t>
  </si>
  <si>
    <t>P(x)</t>
  </si>
  <si>
    <t>e(x)</t>
  </si>
  <si>
    <t>Definitionen:</t>
  </si>
  <si>
    <t>Definizioni:</t>
  </si>
  <si>
    <t>Alter</t>
  </si>
  <si>
    <t>Genaues Alter x (vollendete Lebensjahre)</t>
  </si>
  <si>
    <t>Età</t>
  </si>
  <si>
    <t>Età precisa x (anni compiuti)</t>
  </si>
  <si>
    <t>Überlebende</t>
  </si>
  <si>
    <t>Anzahl der Personen aus einer fiktiven Kohorte von 100.000 Lebendgeborenen, die das Alter x erreichen.</t>
  </si>
  <si>
    <t>Gambia</t>
  </si>
  <si>
    <t xml:space="preserve">Quelle: ASTAT, Auswertung der Bevölkerungsregister der Gemeinden </t>
  </si>
  <si>
    <t>Fonte: ISTAT, ASTAT, elaborazione dei registri anagrafici comunali</t>
  </si>
  <si>
    <t>Quelle: ISTAT, ASTAT, Auswertung der Bevölkerungsregister der Gemeinden</t>
  </si>
  <si>
    <t xml:space="preserve"> Fonte: ASTAT, elaborazione dei registri anagrafici comunali</t>
  </si>
  <si>
    <t>Die Sterbewahrscheinlichkeit der Überlebenden kann der folgenden Gleichung entnommen werden: l(x+1)= l(x) - l(x) q(x).</t>
  </si>
  <si>
    <t>Sopravviventi</t>
  </si>
  <si>
    <t>Numero di persone, provenienti dall'ipotetico contingente iniziale di 100.000 nati vivi, che sopravvivono all'età x.</t>
  </si>
  <si>
    <t>I sopravviventi sono legati alle probabilità di morte dalla seguente relazione: l(x+1)= l(x) - l(x) q(x).</t>
  </si>
  <si>
    <t>Sterbewahrscheinlichkeit</t>
  </si>
  <si>
    <t>Probabilità di morte</t>
  </si>
  <si>
    <t>Probabilità che un individuo di età precisa x muoia prima del compimento dell'età precisa x + 1.</t>
  </si>
  <si>
    <t>Die von den Überlebenden im Alter x verlebte Zeit, um das Lebensalter x + 1 zu erreichen. Mit Ausnahme des Alter = 0 Jahre ergeben sich die durchlebten Jahre aus folgender Gleichung: L(x) = [l(x) + l(x+1)] / 2.</t>
  </si>
  <si>
    <t>Anni vissuti</t>
  </si>
  <si>
    <t>Anni vissuti dai sopravviventi all'età x per raggiungere l'età x + 1. Essi sono dati dalla relazione, valida approssimativamente per tutte le età esclusa l’età 0: L(x) = [l(x) + l(x+1)] / 2.</t>
  </si>
  <si>
    <t>Überlebenswahrscheinlichk.</t>
  </si>
  <si>
    <t>Wahrscheinlichkeit für einen x-Jährigen, das nächste Jahr zu überleben. Berechnungsmodus: P(x) = L(x+1) / L(x)</t>
  </si>
  <si>
    <t>Probabilità prospettive di sopravvivenza</t>
  </si>
  <si>
    <t>Probabilità che un individuo di età x sopravviva un anno. Si calcola come segue: P(x) = L(x+1) / L(x).</t>
  </si>
  <si>
    <t>Lebenserwartung</t>
  </si>
  <si>
    <t>Von den Überlebenden im Alter x noch zu durchlebende Jahre; diesen Durchschnitt berechnet man durch e(x) = T(x) / l(x).</t>
  </si>
  <si>
    <t>Speranza di vita</t>
  </si>
  <si>
    <t>Numero medio di anni che restano da vivere a quanti sopravvivono all’età precisa x. Si calcola come segue: e(x) = T(x) / l(x).</t>
  </si>
  <si>
    <t>JAHR DER EHESCHLIESSUNG</t>
  </si>
  <si>
    <t>Familienstand des Bräutigams</t>
  </si>
  <si>
    <t>Stato civile dello sposo</t>
  </si>
  <si>
    <t>Familienstand der Braut</t>
  </si>
  <si>
    <t>Stato civile della sposa</t>
  </si>
  <si>
    <t>Eheschließungen insgesamt</t>
  </si>
  <si>
    <t>Celibe</t>
  </si>
  <si>
    <t xml:space="preserve">Vedovo </t>
  </si>
  <si>
    <t>Divorziato</t>
  </si>
  <si>
    <t>ANNO DI CELEBRAZIONE</t>
  </si>
  <si>
    <t>Vedovo</t>
  </si>
  <si>
    <t>Celibe/Nubile</t>
  </si>
  <si>
    <t>18-19</t>
  </si>
  <si>
    <t>50-54</t>
  </si>
  <si>
    <t>55-59</t>
  </si>
  <si>
    <t>60 und mehr</t>
  </si>
  <si>
    <t>60 e oltre</t>
  </si>
  <si>
    <t>MONAT</t>
  </si>
  <si>
    <t>MESE</t>
  </si>
  <si>
    <t>Kirchlich</t>
  </si>
  <si>
    <t>Gütergemeinschaft</t>
  </si>
  <si>
    <t>Comunione dei beni</t>
  </si>
  <si>
    <t>Gütertrennung</t>
  </si>
  <si>
    <t>Separazione dei beni</t>
  </si>
  <si>
    <t>Männer</t>
  </si>
  <si>
    <t>Frauen</t>
  </si>
  <si>
    <t>Rapporto tra il numero di matrimoni celebrati nell’anno e l’ammontare medio della popolazione residente (per 1.000).</t>
  </si>
  <si>
    <t>Rito religioso</t>
  </si>
  <si>
    <t xml:space="preserve">Quelle: ISTAT, ASTAT </t>
  </si>
  <si>
    <t>Wanderungssaldo</t>
  </si>
  <si>
    <t>Standesamtlich</t>
  </si>
  <si>
    <t>Rito civile</t>
  </si>
  <si>
    <t>Eheschließungen</t>
  </si>
  <si>
    <t>(c)</t>
  </si>
  <si>
    <t>(b)</t>
  </si>
  <si>
    <t>Gestorbene im betreffenden Jahr mit Familienstand „verheiratet“</t>
  </si>
  <si>
    <t>Morti nell'anno considerato il cui stato civile risulta "sposato/a"</t>
  </si>
  <si>
    <t>Differenz zwischen Eheschließungen und Ehelösungen</t>
  </si>
  <si>
    <t xml:space="preserve">Quelle: ISTAT, ASTAT                </t>
  </si>
  <si>
    <t xml:space="preserve"> Fonte: ISTAT, ASTAT</t>
  </si>
  <si>
    <t>Haushalte mit … Mitgliedern                                                                                                          Famiglie con … componenti</t>
  </si>
  <si>
    <t>Differenza fra i matrimoni e gli scioglimenti di matrimonio</t>
  </si>
  <si>
    <t>Ehetrennungen (a)</t>
  </si>
  <si>
    <t>Si fa riferimento al numero di divorzi ottenuti in provincia di Bolzano a prescindere dalla residenza dei coniugi. Questo vale anche per le separazioni.</t>
  </si>
  <si>
    <t>Numero di divorzi o di separazioni sull'ammontare della popolazione totale - Valori per 10.000 abitanti</t>
  </si>
  <si>
    <t>Tab. 5.1</t>
  </si>
  <si>
    <t>HERKUNFTSGEBIET</t>
  </si>
  <si>
    <t>REGIONE DI PROVENIENZA</t>
  </si>
  <si>
    <t>Überetsch-Südt. Unterland</t>
  </si>
  <si>
    <t>Südtirol</t>
  </si>
  <si>
    <t>Italien (a)</t>
  </si>
  <si>
    <t>Ausland</t>
  </si>
  <si>
    <t>Quelle: ISTAT, Auswertung des ASTAT</t>
  </si>
  <si>
    <t>REGIONE DI DESTINAZIONE</t>
  </si>
  <si>
    <t>Italia (a)</t>
  </si>
  <si>
    <t>Estero</t>
  </si>
  <si>
    <t>Fonte: ISTAT, elaborazione ASTAT</t>
  </si>
  <si>
    <t>ZIELGEBIET</t>
  </si>
  <si>
    <t>Tab. 5.2</t>
  </si>
  <si>
    <t>0-19</t>
  </si>
  <si>
    <t>20-29</t>
  </si>
  <si>
    <t>30-39</t>
  </si>
  <si>
    <t>40-49</t>
  </si>
  <si>
    <t>50-59</t>
  </si>
  <si>
    <t>Zuwanderungen / Iscrizioni</t>
  </si>
  <si>
    <t>Andere Gemeinde Südtirols</t>
  </si>
  <si>
    <t>Norditalien (a)</t>
  </si>
  <si>
    <t>Mittelitalien</t>
  </si>
  <si>
    <t>Süditalien und Inseln</t>
  </si>
  <si>
    <t>Österreich</t>
  </si>
  <si>
    <t>Deutschland</t>
  </si>
  <si>
    <t>Schweiz</t>
  </si>
  <si>
    <t>Restliches Ausland</t>
  </si>
  <si>
    <t>davon Ausland</t>
  </si>
  <si>
    <t>Abwanderungen / Cancellazioni</t>
  </si>
  <si>
    <t>Altro comune della provincia</t>
  </si>
  <si>
    <t>Italia settentrionale (a)</t>
  </si>
  <si>
    <t>Italia centrale</t>
  </si>
  <si>
    <t>Italia meridionale e insulare</t>
  </si>
  <si>
    <t>80 und mehr       80 e oltre</t>
  </si>
  <si>
    <t>Einschließlich der nichtehelichen Lebensgemeinschaften</t>
  </si>
  <si>
    <t>Comprese le convivenze di fatto</t>
  </si>
  <si>
    <t>Einschließlich der gesetzlich getrennten Personen und der eingetragenen Lebenspartnerschaften</t>
  </si>
  <si>
    <t>Compresi i separati legalmente e le unioni civili</t>
  </si>
  <si>
    <t>Einschließlich der durch Tod des Partners/der Partnerin aufgelösten eingetragenen Lebenspartnerschaften</t>
  </si>
  <si>
    <t>Algerien</t>
  </si>
  <si>
    <t>Mali</t>
  </si>
  <si>
    <t>Algeria</t>
  </si>
  <si>
    <t xml:space="preserve">Mali </t>
  </si>
  <si>
    <t xml:space="preserve">Marocco </t>
  </si>
  <si>
    <t>Eingetragene Lebenspartnerschaften (a)
Unioni civili (a)</t>
  </si>
  <si>
    <t>Männliche Paare
Coppie maschili</t>
  </si>
  <si>
    <t>Weibliche Paare
Coppie femminili</t>
  </si>
  <si>
    <t>Insgesamt
Totale</t>
  </si>
  <si>
    <t>20-39</t>
  </si>
  <si>
    <t>60-79</t>
  </si>
  <si>
    <t xml:space="preserve">Quelle: ISTAT, ASTAT                                                                                                                                                                                                                                                                                                                                                                             </t>
  </si>
  <si>
    <t xml:space="preserve">Quelle: ISTAT, ASTAT                                                                                                                                          </t>
  </si>
  <si>
    <t xml:space="preserve">                Fonte: ISTAT, ASTAT</t>
  </si>
  <si>
    <t>COVID-19</t>
  </si>
  <si>
    <t>EU-27-Staaten insgesamt</t>
  </si>
  <si>
    <t>Nord-Mazedonien</t>
  </si>
  <si>
    <t>Marokko</t>
  </si>
  <si>
    <t>Totale paesi UE-27</t>
  </si>
  <si>
    <t>Macedonia del Nord</t>
  </si>
  <si>
    <t>I dati relativi alle colonne popolazione residente, saldo migratorio e variazione della popolazione sono stati corretti in base al successivo censimento della popolazione.</t>
  </si>
  <si>
    <t xml:space="preserve">Quelle: ISTAT, ASTAT                                                                                                                                                                                                                                        </t>
  </si>
  <si>
    <t>Inhaltsverzeichnis</t>
  </si>
  <si>
    <t>Indice</t>
  </si>
  <si>
    <t xml:space="preserve">ZEICHENERKLÄRUNG </t>
  </si>
  <si>
    <t>SEGNI CONVENZIONALI</t>
  </si>
  <si>
    <t>In den Tabellen der vorliegenden Veröffentlichung werden folgende Zeichen benützt:</t>
  </si>
  <si>
    <t>Nelle tavole della presente pubblicazione sono adoperati i seguenti segni convenzionali:</t>
  </si>
  <si>
    <t xml:space="preserve">Linie (-): </t>
  </si>
  <si>
    <t>a) das Merkmal existiert nicht;</t>
  </si>
  <si>
    <t>Linea (-):</t>
  </si>
  <si>
    <t>a) quando il fenomeno non esiste;</t>
  </si>
  <si>
    <t>b) das Merkmal existiert zwar und wird erhoben, aber es kommen keine entsprechenden Fälle vor.</t>
  </si>
  <si>
    <t>b) quando il fenomeno esiste e viene rilevato, ma i casi non si sono verificati.</t>
  </si>
  <si>
    <t xml:space="preserve">Zwei Punkte (..): </t>
  </si>
  <si>
    <t>Due puntini (..):</t>
  </si>
  <si>
    <t>AUF- UND ABRUNDUNGEN</t>
  </si>
  <si>
    <t>ARROTONDAMENTI</t>
  </si>
  <si>
    <t>Im Allgemeinen ist ohne Rücksicht auf die Endsumme gerundet worden. Deshalb können sich bei der Summierung von Einzelangaben geringfügige Abweichungen in der Endsumme ergeben.</t>
  </si>
  <si>
    <t>Generalmente sono stati apportati degli arrotondamenti senza tener conto del totale. Perciò nel sommare i singoli dati si possono riscontrare delle piccole differenze rispetto al totale.</t>
  </si>
  <si>
    <t>per i numeri che, seppure diversi da zero, non raggiungono la metà della cifra dell'ordine minimo considerato.</t>
  </si>
  <si>
    <t>Salorno s.s.d.v.</t>
  </si>
  <si>
    <t xml:space="preserve">Quelle: ASTAT                                                                                                                                                                                                                          </t>
  </si>
  <si>
    <t xml:space="preserve">     Fonte: ASTAT</t>
  </si>
  <si>
    <t xml:space="preserve">Quelle: ISTAT, ASTAT                                                                                                                                                                               </t>
  </si>
  <si>
    <t>Slovakei</t>
  </si>
  <si>
    <t>1.500-2.499</t>
  </si>
  <si>
    <t>2.500-2.999</t>
  </si>
  <si>
    <t>3.000-3.499</t>
  </si>
  <si>
    <t>3.500-3.999</t>
  </si>
  <si>
    <t>4.000 und mehr</t>
  </si>
  <si>
    <t>4.000 e oltre</t>
  </si>
  <si>
    <t>Unter 20</t>
  </si>
  <si>
    <t>Meno di 20</t>
  </si>
  <si>
    <t>0-39</t>
  </si>
  <si>
    <t>I, III, IV, XI-XVII</t>
  </si>
  <si>
    <t>Repubblica Ceca</t>
  </si>
  <si>
    <t>90+</t>
  </si>
  <si>
    <t xml:space="preserve">anstelle jener Zahlen, die zwar von null verschieden sind, aber weniger als die Hälfte der kleinsten Einheit ausmachen, die in der Tabelle zur Darstellung gebracht werden kann. </t>
  </si>
  <si>
    <t>GEBURTENFOLGE</t>
  </si>
  <si>
    <t>ORDINE DI NASCITA</t>
  </si>
  <si>
    <t>100 und mehr / 100 e oltre</t>
  </si>
  <si>
    <t>ALTERSKLASSE (Jahre)</t>
  </si>
  <si>
    <t>CLASSE DI ETÀ (anni)</t>
  </si>
  <si>
    <t>Altersklasse (Jahre) / Classe di età (anni)</t>
  </si>
  <si>
    <t>Wahrscheinlichkeit für eine x-jährige Person, vor Erreichung des Alters x + 1 zu sterben.</t>
  </si>
  <si>
    <t>Anzahl der in einem bestimmten Jahr geschlossenen Ehen im Verhältnis zur durchschnittlichen Wohnbevölkerung je 1.000 Einwohner/innen.</t>
  </si>
  <si>
    <t>Anzahl der Ehescheidungen oder -trennungen im Verhältnis zur Gesamtbevölkerung - Werte je 10.000 Einwohner/innen</t>
  </si>
  <si>
    <t>die Personen mit ausländischer Staatsbürgerschaft</t>
  </si>
  <si>
    <t>le persone con cittadinanza straniera</t>
  </si>
  <si>
    <t>CLASSE DI ETÀ
(anni)</t>
  </si>
  <si>
    <t>Einw.</t>
  </si>
  <si>
    <t>Je 1.000 Einwohner/innen / Per 1.000 abitanti</t>
  </si>
  <si>
    <t>Totale Alto Adige</t>
  </si>
  <si>
    <t>Totale 
Alto Adige</t>
  </si>
  <si>
    <t>Haushalte mit … Mitgliedern                                                                                     
Famiglie con … componenti</t>
  </si>
  <si>
    <t>7 und mehr       
7 e più</t>
  </si>
  <si>
    <t>7 und mehr        
7 e più</t>
  </si>
  <si>
    <t>die ansässigen Personen mit italienischer Staatsbürgerschaft ohne gültige Erklärung der Sprachgruppenzugehörigkeit und die ansässigen Personen mit ausländischer Staatsbürgerschaft</t>
  </si>
  <si>
    <t>le persone residenti con cittadinanza italiana senza valida dichiarazione di appartenenza ad un gruppo linguistico e le persone residenti con cittadinanza straniera</t>
  </si>
  <si>
    <t>die ungültigen Erklärungen, die zeitweilig abwesenden Personen und die ansässigen Personen mit ausländischer Staatsbürgerschaft</t>
  </si>
  <si>
    <t>le dichiarazioni non valide, le persone temporaneamente assenti e le persone residenti con cittadinanza straniera</t>
  </si>
  <si>
    <t>Werte je 1.000 Einwohner/innen / Valore per 1.000 abitanti</t>
  </si>
  <si>
    <t>Es sind alle in Südtirol stattgefundenen Scheidungen angegeben, unabhängig vom Wohnort der Eheleute. Diese Anmerkung gilt auch für die Ehetrennungen.</t>
  </si>
  <si>
    <t>Alto Adige</t>
  </si>
  <si>
    <t>Compresi le unioni civili sciolte per decesso del partner/della partner</t>
  </si>
  <si>
    <t>Altersspezifische Fruchtbarkeitsziffern in Südtirol - 1971-2023</t>
  </si>
  <si>
    <t>Tassi specifici di fecondità in provincia di Bolzano - 1971-2023</t>
  </si>
  <si>
    <t xml:space="preserve"> </t>
  </si>
  <si>
    <t>Lebendgeborene nach Geburtsmonat und Geschlecht sowie Altersklasse der Mutter (a) - 2023</t>
  </si>
  <si>
    <t>Nati vivi per mese di nascita, sesso e classe di età della madre (a) - 2023</t>
  </si>
  <si>
    <t xml:space="preserve">Keine Angabe </t>
  </si>
  <si>
    <t>Lebendgeborene nach Staatsbürgerschaft und Familienstand der Mutter (a) - 2023</t>
  </si>
  <si>
    <t>Nati vivi per cittadinanza e stato civile della madre (a) - 2023</t>
  </si>
  <si>
    <t xml:space="preserve">Quelle: Landesabteilung Gesundheitswesen, Beobachtungsstelle für Gesundheit                                                                                                                           </t>
  </si>
  <si>
    <t>Fonte: Ripartizione provinciale Sanità, Osservatorio per la salute</t>
  </si>
  <si>
    <t xml:space="preserve">Quelle: Landesabteilung Gesundheitswesen, Beobachtungsstelle für Gesundheit                                                                                                                                              </t>
  </si>
  <si>
    <t xml:space="preserve">Quelle: Landesabteilung Gesundheitswesen, Beobachtungsstelle für Gesundheit                                                                                                                                                               </t>
  </si>
  <si>
    <t>JAHR</t>
  </si>
  <si>
    <t>ANNO</t>
  </si>
  <si>
    <t xml:space="preserve">GEMEINDE                                                   </t>
  </si>
  <si>
    <t xml:space="preserve">COMUNE                    </t>
  </si>
  <si>
    <t>Bezirksgemeinschaft</t>
  </si>
  <si>
    <t>Funktionale Kleinregion</t>
  </si>
  <si>
    <t>Statistischer Bezirk</t>
  </si>
  <si>
    <t>Comunità comprensoriale</t>
  </si>
  <si>
    <t>Piccola area funzionale</t>
  </si>
  <si>
    <t>Comprensorio statistico</t>
  </si>
  <si>
    <t>GEMEINDE</t>
  </si>
  <si>
    <t>COMUNE</t>
  </si>
  <si>
    <t xml:space="preserve">GEMEINDE                                           </t>
  </si>
  <si>
    <t xml:space="preserve">COMUNE                             </t>
  </si>
  <si>
    <t>Situazione al 31.12</t>
  </si>
  <si>
    <t xml:space="preserve">GEMEINDE               </t>
  </si>
  <si>
    <t xml:space="preserve">COMUNE                      </t>
  </si>
  <si>
    <t xml:space="preserve">GEMEINDE                                    </t>
  </si>
  <si>
    <t xml:space="preserve">GEMEINDE                           </t>
  </si>
  <si>
    <t xml:space="preserve">COMUNE       </t>
  </si>
  <si>
    <t xml:space="preserve">GEMEINDE                        </t>
  </si>
  <si>
    <t xml:space="preserve">GEMEINDE                          </t>
  </si>
  <si>
    <t xml:space="preserve">COMUNE                   </t>
  </si>
  <si>
    <t xml:space="preserve">GEMEINDE                                   </t>
  </si>
  <si>
    <t>Valori assoluti</t>
  </si>
  <si>
    <t>In den Spalten Wohnbevölkerung, Wanderungssaldo und Bevölkerungsveränderung sind die aufgrund der jeweils darauf folgenden Volkszählung korrigierten Werte angegeben.</t>
  </si>
  <si>
    <t>TODESURSACHE</t>
  </si>
  <si>
    <t>Durchschnittliches Heiratsalter (Jahre) / Età media (anni)</t>
  </si>
  <si>
    <t xml:space="preserve">Quelle: ISTAT, ASTAT                                                                            </t>
  </si>
  <si>
    <t>davon Trentino</t>
  </si>
  <si>
    <t>di cui Trentino</t>
  </si>
  <si>
    <t>abitanti</t>
  </si>
  <si>
    <t>Altersklasse der Braut (Jahre)</t>
  </si>
  <si>
    <t>Classe di età della sposa (anni)</t>
  </si>
  <si>
    <t>Componenti</t>
  </si>
  <si>
    <t>Eppan a. d. Weinstr.</t>
  </si>
  <si>
    <t>Kaltern a. d. Weinstr.</t>
  </si>
  <si>
    <t>Kurtatsch a. d. Weinstr.</t>
  </si>
  <si>
    <t>Kurtinig a. d. Weinstr.</t>
  </si>
  <si>
    <t>Margreid a. d. Weinstr.</t>
  </si>
  <si>
    <t>Salurn a. d. Weinstr.</t>
  </si>
  <si>
    <t>Tramin a. d. Weinstr.</t>
  </si>
  <si>
    <t>Termeno s. s. d. v.</t>
  </si>
  <si>
    <t>Appiano s. s. d. v.</t>
  </si>
  <si>
    <t>Caldaro s. s. d. v.</t>
  </si>
  <si>
    <t>Cortaccia s. s. d. v.</t>
  </si>
  <si>
    <t>Cortina s. s. d. v.</t>
  </si>
  <si>
    <t>Magré s. s. d. v.</t>
  </si>
  <si>
    <t>Salorno s. s. d. v.</t>
  </si>
  <si>
    <t>Montan a. d. Weinstr.</t>
  </si>
  <si>
    <t>Montagna s. s. d. v.</t>
  </si>
  <si>
    <t>St. Ulrich</t>
  </si>
  <si>
    <t>St. Leonhard in Passeier</t>
  </si>
  <si>
    <t>St. Lorenzen</t>
  </si>
  <si>
    <t>St. Martin in Thurn</t>
  </si>
  <si>
    <t>St. Martin in Passeier</t>
  </si>
  <si>
    <t>St. Pankraz</t>
  </si>
  <si>
    <t>St. Christina in Gröden</t>
  </si>
  <si>
    <t>U.L.Frau i.W.-St. Felix</t>
  </si>
  <si>
    <t>St. Leonhard in Pass.</t>
  </si>
  <si>
    <t>S. Candido</t>
  </si>
  <si>
    <t>S. Genesio Atesino</t>
  </si>
  <si>
    <t>S. Leonardo in Passiria</t>
  </si>
  <si>
    <t>S. Lorenzo di Sebato</t>
  </si>
  <si>
    <t>S. Martino in Badia</t>
  </si>
  <si>
    <t>S. Martino in Passiria</t>
  </si>
  <si>
    <t>S. Pancrazio</t>
  </si>
  <si>
    <t>S. Cristina Val Gardena</t>
  </si>
  <si>
    <t>Senale-S. Felice</t>
  </si>
  <si>
    <t xml:space="preserve">     Senale-S. Felice</t>
  </si>
  <si>
    <t>S. Leonardo in Pass.</t>
  </si>
  <si>
    <t>Piccola aree funzionale</t>
  </si>
  <si>
    <t>Comprensoro statistico</t>
  </si>
  <si>
    <t>Gemeinde-
fläche</t>
  </si>
  <si>
    <t>Wohn-
bevölkerung</t>
  </si>
  <si>
    <t>Einwohner/innen
je km²</t>
  </si>
  <si>
    <t>Höhe ü. M. (m)
Altitudine (m)</t>
  </si>
  <si>
    <t>Popolazione
residente</t>
  </si>
  <si>
    <t>Abitanti
per km²</t>
  </si>
  <si>
    <t>Zentrum
Centro</t>
  </si>
  <si>
    <t>Superficie
territoriale
km²</t>
  </si>
  <si>
    <t>Lebend-
geborene</t>
  </si>
  <si>
    <t>Statist. Berichtigung 
aufgr. Dauerzählung</t>
  </si>
  <si>
    <t>Bevölkerungs-
veränderung</t>
  </si>
  <si>
    <t>Wohnbevölkerung am 31.12.
Popolazione residente al 31.12</t>
  </si>
  <si>
    <t>Wanderungs-
saldo</t>
  </si>
  <si>
    <t>Statist. Berichtigung 
 aufgr. Dauerzählung</t>
  </si>
  <si>
    <t>Saldo
migratorio</t>
  </si>
  <si>
    <t>Agg. statistico da 
censimento perman.</t>
  </si>
  <si>
    <t>Variazione della
popolazione</t>
  </si>
  <si>
    <t>davon Frauen
di cui femmine</t>
  </si>
  <si>
    <t>Absolute Werte
Valori assoluti</t>
  </si>
  <si>
    <t>Je 1.000 Einwohner/innen
Per 1.000 abitanti</t>
  </si>
  <si>
    <t>Gestor-
bene</t>
  </si>
  <si>
    <t>Geburten-
bilanz</t>
  </si>
  <si>
    <t>Statist. Bericht.
Dauerzählung</t>
  </si>
  <si>
    <t>Popolazione resi-
dente al 31.12</t>
  </si>
  <si>
    <t>Nati
vivi</t>
  </si>
  <si>
    <t>Saldo
naturale</t>
  </si>
  <si>
    <t>Agg. Statistico
da cens. perm.</t>
  </si>
  <si>
    <t>Variazione d.
popolazione</t>
  </si>
  <si>
    <t>JAHR
ANNO</t>
  </si>
  <si>
    <t>Wohn-
bevölkerung
am 31.12.</t>
  </si>
  <si>
    <t xml:space="preserve">Quelle: ISTAT, ASTAT   </t>
  </si>
  <si>
    <t>Zuwande-
rungen</t>
  </si>
  <si>
    <t>Abwande-
rungen</t>
  </si>
  <si>
    <t>Cancella-
zioni</t>
  </si>
  <si>
    <t>Agg. statistico
da cens. perm.</t>
  </si>
  <si>
    <t>Saldo 
migratorio</t>
  </si>
  <si>
    <t>Lebendgeborene
Nati vivi</t>
  </si>
  <si>
    <t>davon außerhalb
der Ehe geboren</t>
  </si>
  <si>
    <t>di cui nati fuori
dal matrimonio</t>
  </si>
  <si>
    <t>Totale per
1.000 abitanti</t>
  </si>
  <si>
    <t>Nati fuori del matri-
monio per 100 nati vivi</t>
  </si>
  <si>
    <t>Insgesamt je 1.000
Einwohner/innen</t>
  </si>
  <si>
    <t>Außerhalb der Ehe Geborene
je 100 Lebendgeborene</t>
  </si>
  <si>
    <t>Totgeborene je
1.000 Geburten
Nati morti
per 1.000 nati</t>
  </si>
  <si>
    <t xml:space="preserve">Totgeborene
Nati morti
</t>
  </si>
  <si>
    <t>Altersklasse der Mutter (Jahre)
Classe di età della madre (anni)</t>
  </si>
  <si>
    <t>45 u. mehr
45 e oltre</t>
  </si>
  <si>
    <t>GEWICHT
(Gramm)</t>
  </si>
  <si>
    <t>PESO
(grammi)</t>
  </si>
  <si>
    <t>Nati al di fuori
del matrimonio</t>
  </si>
  <si>
    <t xml:space="preserve">Insgesamt
</t>
  </si>
  <si>
    <t>Insgesamt
Totale</t>
  </si>
  <si>
    <t>Gesamtfrucht-
barkeitsziffer
Tasso di
fecondità totale</t>
  </si>
  <si>
    <t>Altersklasse (Jahre)
Classe di età (anni)</t>
  </si>
  <si>
    <t xml:space="preserve">(a)  </t>
  </si>
  <si>
    <t>Todesort
Luogo del decesso</t>
  </si>
  <si>
    <t>Insgesamt
Totale</t>
  </si>
  <si>
    <t>JAHR
ANNO</t>
  </si>
  <si>
    <t xml:space="preserve">Zu Hause
</t>
  </si>
  <si>
    <t xml:space="preserve">Anderer Ort (b)
</t>
  </si>
  <si>
    <t xml:space="preserve">Altro luogo (b)
</t>
  </si>
  <si>
    <t xml:space="preserve">Abitazione
</t>
  </si>
  <si>
    <t xml:space="preserve">(b)
</t>
  </si>
  <si>
    <t>Krankenhaus oder
Pflegeheim (b)</t>
  </si>
  <si>
    <t>Istituto di cura o struttura
socio-assistenziale (b)</t>
  </si>
  <si>
    <t>Verletzungen und Vergiftungen und äußere
Ursachen von Morbidität und Mortalität</t>
  </si>
  <si>
    <t>Symptome und abnorme klinische und Laborbefunde,
die anderenorts nicht klassifiziert sind</t>
  </si>
  <si>
    <t>90 u. mehr
90 e oltre</t>
  </si>
  <si>
    <t xml:space="preserve">Durchlebte Jahre
</t>
  </si>
  <si>
    <t>Totale
matrimoni</t>
  </si>
  <si>
    <t>Altersunterschied (Jahre)  Bräutigam - Braut</t>
  </si>
  <si>
    <t>Differenza di età (anni) sposo - sposa</t>
  </si>
  <si>
    <t>ALTERSKLASSE
(Jahre)</t>
  </si>
  <si>
    <t>60 u. mehr
60 e oltre</t>
  </si>
  <si>
    <t>CLASSE DI ETÀ DELLO SPOSO
(anni)</t>
  </si>
  <si>
    <t>Standes-
amtlich</t>
  </si>
  <si>
    <t>Rito
religioso</t>
  </si>
  <si>
    <t>Rito
civile</t>
  </si>
  <si>
    <t xml:space="preserve">Kirchlich
</t>
  </si>
  <si>
    <t xml:space="preserve">Totale
</t>
  </si>
  <si>
    <t>Durchschnittliches Alter (Jahre) bei der ersten Eheschließung
Età media (anni) al primo matrimonio</t>
  </si>
  <si>
    <t>Standesamtliche Ehe-
schließungen (%)</t>
  </si>
  <si>
    <t>Eheschließungs-
rate (a)</t>
  </si>
  <si>
    <t>Eheschließungen
insgesamt</t>
  </si>
  <si>
    <t>Ehelösungen durch
Scioglimenti per</t>
  </si>
  <si>
    <t>Scheidung (a)
divorzio (a)</t>
  </si>
  <si>
    <t>Tod (b)
morte (b)</t>
  </si>
  <si>
    <t>Prozentuelle Verteilung
Composizione percentuale</t>
  </si>
  <si>
    <t>Saldo
(c)</t>
  </si>
  <si>
    <t xml:space="preserve">Matrimoni
</t>
  </si>
  <si>
    <t xml:space="preserve">Separazioni (a)
</t>
  </si>
  <si>
    <t xml:space="preserve">Anwesende Bevölkerung                                   </t>
  </si>
  <si>
    <t xml:space="preserve">(a) </t>
  </si>
  <si>
    <t>Herkunftsgebiet
Regione di provenienza</t>
  </si>
  <si>
    <t>Burggrafen-
amt</t>
  </si>
  <si>
    <t>Oltradige-
Bassa Atesina</t>
  </si>
  <si>
    <t xml:space="preserve">Vinschgau
</t>
  </si>
  <si>
    <t xml:space="preserve">Bozen
</t>
  </si>
  <si>
    <t>Salten-
Schlern</t>
  </si>
  <si>
    <t xml:space="preserve">Eisacktal
</t>
  </si>
  <si>
    <t xml:space="preserve">Wipptal
</t>
  </si>
  <si>
    <t xml:space="preserve">Pustertal
</t>
  </si>
  <si>
    <t xml:space="preserve">Italien (a)
</t>
  </si>
  <si>
    <t xml:space="preserve">Ausland
</t>
  </si>
  <si>
    <t>Val
Venosta</t>
  </si>
  <si>
    <t xml:space="preserve">Burgraviato
</t>
  </si>
  <si>
    <t xml:space="preserve">Bolzano
</t>
  </si>
  <si>
    <t>Salto-
Sciliar</t>
  </si>
  <si>
    <t>Valle
Isarco</t>
  </si>
  <si>
    <t>Alta Valle
Isarco</t>
  </si>
  <si>
    <t>Val
Pusteria</t>
  </si>
  <si>
    <t xml:space="preserve">Italia (a)
</t>
  </si>
  <si>
    <t xml:space="preserve">Estero
</t>
  </si>
  <si>
    <t>Brixen-
Sterzing</t>
  </si>
  <si>
    <t xml:space="preserve">Bruneck
</t>
  </si>
  <si>
    <t xml:space="preserve">Brunico
</t>
  </si>
  <si>
    <t>Ohne Südtirol</t>
  </si>
  <si>
    <t>Provincia di Bolzano esclusa</t>
  </si>
  <si>
    <t>60 und mehr
60 e oltre</t>
  </si>
  <si>
    <t>Fonte: ISTAT, Österreichisches Statistisches Zentralamt, elaborazione ASTAT</t>
  </si>
  <si>
    <t>Quelle: ISTAT, Österreichisches Statistisches Zentralamt, Auswertung des ASTAT</t>
  </si>
  <si>
    <t xml:space="preserve">(a)
</t>
  </si>
  <si>
    <t>Sprachgruppen-
zuordnungserklärungen</t>
  </si>
  <si>
    <t>Sprachgruppen-
zugehörigkeitserklärungen</t>
  </si>
  <si>
    <t>Summe der
gültigen Erklärungen</t>
  </si>
  <si>
    <t>Dichiarazioni
di appartenenza</t>
  </si>
  <si>
    <t>Dichiarazioni
di aggregazione</t>
  </si>
  <si>
    <t>Totale dichiara-
zioni valide</t>
  </si>
  <si>
    <t>Männer
Maschi</t>
  </si>
  <si>
    <t>Frauen
Femmine</t>
  </si>
  <si>
    <t>Ledig (a)</t>
  </si>
  <si>
    <t>Verheiratet (b)</t>
  </si>
  <si>
    <t>Verwitwet (c)</t>
  </si>
  <si>
    <t>Celibi/Nubili (a)</t>
  </si>
  <si>
    <t>Coniugati (b)</t>
  </si>
  <si>
    <t>Vedovi (c)</t>
  </si>
  <si>
    <t>ALTERSKLASSE (Jahre)
CLASSE DI ETÀ
(anni)</t>
  </si>
  <si>
    <t>80 und mehr / 80 e oltre</t>
  </si>
  <si>
    <t xml:space="preserve">Einschließlich der nicht ehelichen Lebensgemeinschaften </t>
  </si>
  <si>
    <t xml:space="preserve">(a)   </t>
  </si>
  <si>
    <t xml:space="preserve">(b)  </t>
  </si>
  <si>
    <t xml:space="preserve">Einschließlich der durch Tod des Partners/der Partnerin aufgelösten eingetragenen Lebenspartnerschaften  </t>
  </si>
  <si>
    <t xml:space="preserve">(c)  </t>
  </si>
  <si>
    <t>Compresi le convivenze di fatto</t>
  </si>
  <si>
    <t>80 und mehr
80 e oltre</t>
  </si>
  <si>
    <t>Südtirol insgesamt
Totale Alto Adige</t>
  </si>
  <si>
    <t>Gemeinde Bozen
Comune di Bolzano</t>
  </si>
  <si>
    <t>Stati europei esterni alla UE</t>
  </si>
  <si>
    <t>Australien und Neuseeland</t>
  </si>
  <si>
    <t>Australia e Nuova Zelanda</t>
  </si>
  <si>
    <t>Prozentwerte
Valori percentuali</t>
  </si>
  <si>
    <t>Altersstrukturkoeffizient
Indice di vecchiaia</t>
  </si>
  <si>
    <t>65 und mehr
65 e oltre</t>
  </si>
  <si>
    <t xml:space="preserve">Verwitwet (c) </t>
  </si>
  <si>
    <t>Coniugato (b)</t>
  </si>
  <si>
    <t>Vedovo (c)</t>
  </si>
  <si>
    <t>Nubile (a)</t>
  </si>
  <si>
    <t>Coniugata (b)</t>
  </si>
  <si>
    <t>Vedova (c)</t>
  </si>
  <si>
    <t>Celibe (a)</t>
  </si>
  <si>
    <t>Durchschnittliche Haushaltsgröße</t>
  </si>
  <si>
    <t>Ampiezza media delle famiglie</t>
  </si>
  <si>
    <t>HAUSHALTE MIT ... MINDER-
JÄHRIGEN KINDERN</t>
  </si>
  <si>
    <t>FAMIGLIE CON … FIGLI
MINORENNI</t>
  </si>
  <si>
    <t>Durchschnittl.
Haushaltsgröße</t>
  </si>
  <si>
    <t>Ampiezza media familiare</t>
  </si>
  <si>
    <t xml:space="preserve">Haushalte
</t>
  </si>
  <si>
    <t xml:space="preserve">Mitglieder
</t>
  </si>
  <si>
    <t>Ohne
Kinder</t>
  </si>
  <si>
    <t>Mit
Kindern</t>
  </si>
  <si>
    <t>Senza
figli</t>
  </si>
  <si>
    <t>Con
figli</t>
  </si>
  <si>
    <t>Madri con
figli</t>
  </si>
  <si>
    <t>Padri con
figli</t>
  </si>
  <si>
    <t>di cui
con figli</t>
  </si>
  <si>
    <t>Madri
con figli</t>
  </si>
  <si>
    <t xml:space="preserve">Coppie
</t>
  </si>
  <si>
    <t xml:space="preserve">Ehepaare
</t>
  </si>
  <si>
    <t xml:space="preserve">Teilfamilien
</t>
  </si>
  <si>
    <t xml:space="preserve">Famiglie monogenitore
</t>
  </si>
  <si>
    <t xml:space="preserve">Alleinlebende
</t>
  </si>
  <si>
    <t>Persone che
vivono sole</t>
  </si>
  <si>
    <t xml:space="preserve">Altri tipi di famiglia
</t>
  </si>
  <si>
    <t xml:space="preserve">Totale famiglie
</t>
  </si>
  <si>
    <t xml:space="preserve">Haushalte insgesamt
</t>
  </si>
  <si>
    <t xml:space="preserve">Persone che vivono sole
</t>
  </si>
  <si>
    <t xml:space="preserve">Maschi
</t>
  </si>
  <si>
    <t xml:space="preserve">Femmine
</t>
  </si>
  <si>
    <t xml:space="preserve">Männer
</t>
  </si>
  <si>
    <t xml:space="preserve">Frauen
</t>
  </si>
  <si>
    <t>60 Jahre u. mehr</t>
  </si>
  <si>
    <t>Inhaltsverzeichnis / Indice</t>
  </si>
  <si>
    <t>CAUSA DI MORTE</t>
  </si>
  <si>
    <t>Tab. 1.3</t>
  </si>
  <si>
    <t>Tab.1.4</t>
  </si>
  <si>
    <t>Demografische Daten für Südtirol - 2024</t>
  </si>
  <si>
    <t>Dati demografici della Provincia di Bolzano - 2024</t>
  </si>
  <si>
    <t>Wohnbevölkerung nach Alter und Geschlecht - 2024</t>
  </si>
  <si>
    <t>Popolazione residente per età e sesso - 2024</t>
  </si>
  <si>
    <t>Wohnbevölkerung nach Altersklasse, Familienstand und Geschlecht - 2024</t>
  </si>
  <si>
    <t>Popolazione residente per classe di età, stato civile e sesso - 2024</t>
  </si>
  <si>
    <t xml:space="preserve">                         -  </t>
  </si>
  <si>
    <t xml:space="preserve">                    -  </t>
  </si>
  <si>
    <t>Wohnbevölkerung nach Geburtsregion und großen Altersklassen - 2024</t>
  </si>
  <si>
    <t>Popolazione residente per regione di nascita e grandi classi di età - 2024</t>
  </si>
  <si>
    <t>Ausländische Wohnbevölkerung nach Staatsbürgerschaft, Geschlecht und Altersklasse - 2024</t>
  </si>
  <si>
    <t>Popolazione straniera residente per cittadinanza, sesso e classe di età - 2024</t>
  </si>
  <si>
    <t>Wohnbevölkerung nach Altersklasse und Geschlecht in den Gemeinden und Bezirken - 2024</t>
  </si>
  <si>
    <t>Popolazione residente per classe di età e sesso nei comuni e nei comprensori - 2024</t>
  </si>
  <si>
    <t>Wohnbevölkerung nach großen Altersklassen in den Gemeinden und Bezirken - 2024</t>
  </si>
  <si>
    <t>Popolazione residente per grandi classi di età nei comuni e nei comprensori - 2024</t>
  </si>
  <si>
    <t>Wohnbevölkerung nach Familienstand und Geschlecht in den Gemeinden und Bezirken - 2024</t>
  </si>
  <si>
    <t>Popolazione residente per stato civile e sesso nei comuni e nei comprensori - 2024</t>
  </si>
  <si>
    <t>Haushalte nach Mitgliederanzahl und Gemeindegrößenklasse - 2024</t>
  </si>
  <si>
    <t>Famiglie per numero di componenti e classe di ampiezza demografica - 2024</t>
  </si>
  <si>
    <t>Haushalte mit Kindern nach Anzahl der Kinder und Gemeindegrößenklasse - 2024</t>
  </si>
  <si>
    <t>Famiglie con figli per numero di figli e classe di ampiezza demografica - 2024</t>
  </si>
  <si>
    <t>Alleinlebende nach Altersklasse und Geschlecht - 2024</t>
  </si>
  <si>
    <t>Persone che vivono sole per classe di età e sesso - 2024</t>
  </si>
  <si>
    <t>Haushalte nach Mitgliederanzahl in den Gemeinden und Bezirken - 2024</t>
  </si>
  <si>
    <t>Famiglie per numero di componenti nei comuni e nei comprensori - 2024</t>
  </si>
  <si>
    <t>Alleinlebende nach Altersklasse und Geschlecht in den Gemeinden und Bezirken - 2024</t>
  </si>
  <si>
    <t>Persone che vivono sole per classe di età e sesso nei comuni e nei comprensori - 2024</t>
  </si>
  <si>
    <t>Famiglie con figli per numero di figli minorenni e classe di ampiezza demografica - 2024</t>
  </si>
  <si>
    <t>Haushalte mit Kindern nach Anzahl der minderjährigen Kinder und Gemeindegrößenklasse - 2024</t>
  </si>
  <si>
    <t>Verstorbene nach Todesmonat, Jahreszeit und Altersklasse (a) - 2024</t>
  </si>
  <si>
    <t>Persone decedute per mese di decesso, stagione e classe di età (a) - 2024</t>
  </si>
  <si>
    <t>Verstorbene nach Todesort (a) - 1990-2024</t>
  </si>
  <si>
    <t>Persone decedute per luogo del decesso (a) - 1990-2024</t>
  </si>
  <si>
    <t>In Südtirol verstorbene Personen nach Todesursachengruppe und Altersklasse (a) - 2024</t>
  </si>
  <si>
    <t>Persone decedute in Alto Adige per gruppo di cause e classe di età (a) - 2024</t>
  </si>
  <si>
    <t>Sterbetafeln der Bevölkerung Südtirols - 2024</t>
  </si>
  <si>
    <t>Tavole di mortalità della popolazione altoatesina - 2024</t>
  </si>
  <si>
    <t>Entwicklung der Wohnbevölkerung - 1970-2024</t>
  </si>
  <si>
    <t>Entwicklung der Wohnbevölkerung in den einzelnen Gemeinden und Bezirken - 2024</t>
  </si>
  <si>
    <t>Stato e movimento della popolazione residente nei singoli comuni e comprensori - 2024</t>
  </si>
  <si>
    <t>Sposi per stato civile prima del matrimonio (a) - 1975-2024</t>
  </si>
  <si>
    <t>Eheschließende nach Familienstand vor der Eheschließung (a) - 1975-2024</t>
  </si>
  <si>
    <t>Durchschnittliches Heiratsalter nach Familienstand vor der Eheschließung (a) - 1975-2024</t>
  </si>
  <si>
    <t>Età media degli sposi per stato civile prima del matrimonio (a) - 1975-2024</t>
  </si>
  <si>
    <t>Eheschließende nach Altersklasse und Familienstand vor der Eheschließung (a) - 2024</t>
  </si>
  <si>
    <t>Sposi per classe di età e stato civile prima del matrimonio (a) - 2024</t>
  </si>
  <si>
    <t>Eheschließende nach Altersklasse des Bräutigams und der Braut (a) - 2024</t>
  </si>
  <si>
    <t>Sposi per classe di età dello sposo e della sposa (a) - 2024</t>
  </si>
  <si>
    <t>Eheschließungen nach Eheschließungsmonat und Ritus (a) - 2000-2024</t>
  </si>
  <si>
    <t>Matrimoni per mese di celebrazione e rito di celebrazione (a) - 2000-2024</t>
  </si>
  <si>
    <t>Eheschließungen nach Güterstand (a) - 1995-2024</t>
  </si>
  <si>
    <t>Matrimoni per regime patrimoniale (a) - 1995-2024</t>
  </si>
  <si>
    <t>Eheschließungsrate, Eheschließungsritus und durchschnittliches Alter bei der ersten Eheschließung - 1990-2024</t>
  </si>
  <si>
    <t>Tasso di nuzialità, rito di celebrazione ed età media al primo matrimonio - 1990-2024</t>
  </si>
  <si>
    <t>Matrimoni religiosi e civili per comune e comprensorio (a) - 2024</t>
  </si>
  <si>
    <t>Kirchliche und standesamtliche Eheschließungen nach Gemeinde und Bezirk (a) - 2024</t>
  </si>
  <si>
    <t>Ehelösungen nach der Art der Auflösung - 1990-2024</t>
  </si>
  <si>
    <t>Scioglimenti di matrimonio per tipo di scioglimento - 1990-2024</t>
  </si>
  <si>
    <t>Ehescheidungen und Ehetrennungen - 1975-2024</t>
  </si>
  <si>
    <t>Divorzi e separazioni - 1975-2024</t>
  </si>
  <si>
    <t>Lebendgeborene nach Geburtenfolge und Gesundheitsbezirk (a) - 2024</t>
  </si>
  <si>
    <t>Nati vivi per ordine di nascita e comprensorio sanitario (a) - 2024</t>
  </si>
  <si>
    <t>Lebendgeborene nach Geburtenfolge und Staatsbürgerschaft der Mutter (a) - 2024</t>
  </si>
  <si>
    <t>Nati vivi per ordine di nascita e cittadinanza della madre (a) - 2024</t>
  </si>
  <si>
    <t>Lebendgeborene nach Altersklasse der Mutter und Ehelichkeit (a) - 2024</t>
  </si>
  <si>
    <t>Nati vivi per classe di età della madre e filiazione (a) - 2024</t>
  </si>
  <si>
    <t>Lebendgeborene nach Geburtsgewicht und Geschlecht (a) - 2024</t>
  </si>
  <si>
    <t>Nati vivi per peso del neonato e sesso (a) - 2024</t>
  </si>
  <si>
    <t>Haushalte nach Mitgliederanzahl - Volkszählungen 1991, 2001, 2011, 2021 und am 31.12.2024</t>
  </si>
  <si>
    <t>Famiglie per numero di componenti - Censimenti popolazione 1991, 2001, 2011, 2021 e al 31.12.2024</t>
  </si>
  <si>
    <t>Fläche, Wohnbevölkerung und Höhenlage der Gemeinden und Bezirke - 2024</t>
  </si>
  <si>
    <t>Superficie, popolazione residente ed altitudine dei comuni e comprensori - 2024</t>
  </si>
  <si>
    <t>Entwicklung der Wohnbevölkerung in den einzelnen Gesundheitsbezirken (a) - 1970-2024</t>
  </si>
  <si>
    <t>Stato e movimento della popolazione residente nei comprensori sanitari (a) - 1970-2024</t>
  </si>
  <si>
    <t>Entwicklung der Wohnbevölkerung in den einzelnen Bezirksgemeinschaften (a) - 1970-2024</t>
  </si>
  <si>
    <t>Stato e movimento della popolazione residente nelle comunità comprensoriali (a) - 1970-2024</t>
  </si>
  <si>
    <t>Entwicklung der Wohnbevölkerung in den ladinischen Tälern (a) - 1970-2024</t>
  </si>
  <si>
    <t>Stato e movimento della popolazione residente nelle valli ladine (a) - 1970-2024</t>
  </si>
  <si>
    <t>Lebendgeborene und Totgeborene in Südtirol (a) - 1975-2024</t>
  </si>
  <si>
    <t>Nati vivi e nati morti in provincia di Bolzano (a) - 1975-2024</t>
  </si>
  <si>
    <t>Eingetragene Lebenspartnerschaften (a) - 2016-2024</t>
  </si>
  <si>
    <t>Unioni civili (a) - 2016-2024</t>
  </si>
  <si>
    <t>Wohnbevölkerung nach Sprachgruppe - Volkszählungen 1880-2024 (a)</t>
  </si>
  <si>
    <t>Popolazione residente per gruppo linguistico - Censimenti popolazione 1880-2024 (a)</t>
  </si>
  <si>
    <t>Prozentuelle Verteilung laut Volkszählung 2011 / Composizione percentuale al censimento 2011</t>
  </si>
  <si>
    <t>Prozentuelle Verteilung 2024</t>
  </si>
  <si>
    <t>Composizione percentuale 2024</t>
  </si>
  <si>
    <t>Wanderungen nach Herkunfts- und Zielgebiet - 2023</t>
  </si>
  <si>
    <t>Flussi migratori per regione di provenienza e di destinazione - 2023</t>
  </si>
  <si>
    <t>Wanderungen nach Herkunfts- bzw. Zielgebiet, Altersklasse und Geschlecht - 2023</t>
  </si>
  <si>
    <t>Movimenti migratori per regione di provenienza/destinazione, classe di età e sesso - 2023</t>
  </si>
  <si>
    <t>Irak</t>
  </si>
  <si>
    <t>Stato e movimento della popolazione residente - 1970-2024</t>
  </si>
  <si>
    <t>Sprachgruppenzugehörigkeitserklärungen und Sprachgruppenzuordnungserklärungen - Volkszählung 2024</t>
  </si>
  <si>
    <t>Dichiarazioni di appartenenza e di aggregazione per gruppo linguistico - Censimento popolazione 2024</t>
  </si>
  <si>
    <t>Prozentuelle Verteilung der drei Sprachgruppen (bezogen auf die bei den Volkszählungen 2001 und 2024 abgegebenen
gültigen Erklärungen) in den Gemeinden, Bezirksgemeinschaften und Gesundheitsbezirken</t>
  </si>
  <si>
    <t>Consistenza percentuale dei tre gruppi linguistici sul totale delle dichiarazioni valide rilasciate ai Censimenti della
popolazione del 2001 e del 2024, per comune, comunità comprensoriale e comprensorio sanitario</t>
  </si>
  <si>
    <t>Haushalte nach Haushaltstyp und Gemeindegrößenklasse - Volkszählung 2011</t>
  </si>
  <si>
    <t>Famiglie per tipologia familiare e classe di ampiezza demografica - Censimento popolazione 2011</t>
  </si>
  <si>
    <t>Haushalte nach Haushaltstyp in den Gemeinden und Bezirken - Volkszählung 2011</t>
  </si>
  <si>
    <t>Famiglie per tipologia familiare nei comuni e nei comprensori - Censimento popolazione 2011</t>
  </si>
  <si>
    <t xml:space="preserve">Quelle: ISTAT                                                                                                                                                                                                                                                                                                                                                         </t>
  </si>
  <si>
    <t xml:space="preserve"> Fonte: ISTAT</t>
  </si>
  <si>
    <t xml:space="preserve">Einschließlich der nicht durch Tod des Partners/der Partnerin aufgelösten eingetragenen Lebenspartnerschaften  </t>
  </si>
  <si>
    <t xml:space="preserve">Divorzi (a) (b)
</t>
  </si>
  <si>
    <t>Ehescheidungen (a) (b)</t>
  </si>
  <si>
    <t>Scheidungsrate (c)</t>
  </si>
  <si>
    <t>Trennungsrate (c)</t>
  </si>
  <si>
    <t>1991-2024:</t>
  </si>
  <si>
    <t>Si fa riferimento al numero di divorzi ottenuti in provincia di Bolzano a prescindere dalla residenza dei coniugi. Dal 2024 sono comprese le unioni civili sciolte non per decesso del partner/della partner</t>
  </si>
  <si>
    <t>Dal 2024 sono comprese le unioni civili sciolte non per decesso del partner/della partner</t>
  </si>
  <si>
    <t xml:space="preserve">Comprese le persone separate legalmente e le unioni civili </t>
  </si>
  <si>
    <t>Comprese le unioni civili sciolte per decesso del partner/della partner</t>
  </si>
  <si>
    <t>Geschieden (d)</t>
  </si>
  <si>
    <t>Divorziati (d)</t>
  </si>
  <si>
    <t xml:space="preserve">(d)  </t>
  </si>
  <si>
    <t>Comprese le unioni civili sciolte non per decesso del partner/della partner</t>
  </si>
  <si>
    <t>Divorziato (d)</t>
  </si>
  <si>
    <t>Divorziata (d)</t>
  </si>
  <si>
    <t>Seit 2024 sind auch die nicht durch Tod des Partners/der Partnerin aufgelösten eingetragenen Lebenspartnerschaften eingeschlossen</t>
  </si>
  <si>
    <t>Es sind alle in Südtirol stattgefundenen Scheidungen angegeben, unabhängig vom Wohnort der Eheleute. Seit 2024 sind auch die nicht durch Tod des Partners/der Partnerin aufgelösten eingetragenen Lebenspartnerschaften eingeschlossen</t>
  </si>
  <si>
    <t>ALTERSKLASSE DES BRÄUTIGAMS (Jahre)</t>
  </si>
  <si>
    <t xml:space="preserve">   Venetien</t>
  </si>
  <si>
    <t xml:space="preserve">  Veneto</t>
  </si>
  <si>
    <t>60 anni e oltre</t>
  </si>
  <si>
    <t xml:space="preserve">Siehe auch astat info presse 02/2026  </t>
  </si>
  <si>
    <t>Vedi anche astat info stampa 02/2026</t>
  </si>
  <si>
    <t>Wohnbevölkerung
am 31.12.</t>
  </si>
  <si>
    <t>JAHR
ANNO</t>
  </si>
  <si>
    <t>Tasso generico
di divorzialità (c)</t>
  </si>
  <si>
    <t>Tasso generico
di separabilità (c)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</si>
</sst>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0.0"/>
    <numFmt numFmtId="165" formatCode="0.00000"/>
    <numFmt numFmtId="166" formatCode="0.0000000"/>
    <numFmt numFmtId="167" formatCode="0.000"/>
    <numFmt numFmtId="168" formatCode="#,##0.0"/>
    <numFmt numFmtId="169" formatCode="#,##0.0\ _€"/>
    <numFmt numFmtId="170" formatCode="#,##0.00\ _€"/>
  </numFmts>
  <fonts count="10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7"/>
      <name val="Arial"/>
      <family val="2"/>
    </font>
    <font>
      <b/>
      <sz val="8"/>
      <name val="Arial"/>
      <family val="2"/>
    </font>
    <font>
      <sz val="8"/>
      <name val="Arial"/>
      <family val="2"/>
    </font>
    <font>
      <sz val="6"/>
      <name val="Arial"/>
      <family val="2"/>
    </font>
    <font>
      <b/>
      <sz val="7"/>
      <name val="Arial"/>
      <family val="2"/>
    </font>
    <font>
      <sz val="7"/>
      <color indexed="8"/>
      <name val="Arial"/>
      <family val="2"/>
    </font>
    <font>
      <sz val="10"/>
      <name val="Times New Roman"/>
      <family val="1"/>
    </font>
    <font>
      <sz val="6"/>
      <color indexed="8"/>
      <name val="Arial"/>
      <family val="2"/>
    </font>
    <font>
      <sz val="8"/>
      <color indexed="8"/>
      <name val="Arial"/>
      <family val="2"/>
    </font>
    <font>
      <sz val="10"/>
      <name val="Arial"/>
      <family val="2"/>
    </font>
    <font>
      <i/>
      <sz val="7"/>
      <name val="Arial"/>
      <family val="2"/>
    </font>
    <font>
      <sz val="7"/>
      <name val="Arial"/>
      <family val="2"/>
    </font>
    <font>
      <b/>
      <sz val="10"/>
      <name val="Arial"/>
      <family val="2"/>
    </font>
    <font>
      <u/>
      <sz val="10"/>
      <color indexed="12"/>
      <name val="Arial"/>
      <family val="2"/>
    </font>
    <font>
      <b/>
      <sz val="9"/>
      <name val="Arial"/>
      <family val="2"/>
    </font>
    <font>
      <sz val="6"/>
      <name val="Arial"/>
      <family val="2"/>
    </font>
    <font>
      <sz val="14"/>
      <name val="Arial"/>
      <family val="2"/>
    </font>
    <font>
      <sz val="9"/>
      <name val="Arial"/>
      <family val="2"/>
    </font>
    <font>
      <u/>
      <sz val="10"/>
      <color indexed="12"/>
      <name val="Arial"/>
      <family val="2"/>
    </font>
    <font>
      <sz val="11"/>
      <color theme="1"/>
      <name val="Calibri"/>
      <family val="2"/>
      <scheme val="minor"/>
    </font>
    <font>
      <sz val="11"/>
      <color theme="0"/>
      <name val="Calibri"/>
      <family val="2"/>
      <scheme val="minor"/>
    </font>
    <font>
      <b/>
      <sz val="11"/>
      <color rgb="FF3F3F3F"/>
      <name val="Calibri"/>
      <family val="2"/>
      <scheme val="minor"/>
    </font>
    <font>
      <b/>
      <sz val="11"/>
      <color rgb="FFFA7D00"/>
      <name val="Calibri"/>
      <family val="2"/>
      <scheme val="minor"/>
    </font>
    <font>
      <sz val="11"/>
      <color rgb="FF3F3F76"/>
      <name val="Calibri"/>
      <family val="2"/>
      <scheme val="minor"/>
    </font>
    <font>
      <b/>
      <sz val="11"/>
      <color theme="1"/>
      <name val="Calibri"/>
      <family val="2"/>
      <scheme val="minor"/>
    </font>
    <font>
      <i/>
      <sz val="11"/>
      <color rgb="FF7F7F7F"/>
      <name val="Calibri"/>
      <family val="2"/>
      <scheme val="minor"/>
    </font>
    <font>
      <sz val="11"/>
      <color rgb="FF006100"/>
      <name val="Calibri"/>
      <family val="2"/>
      <scheme val="minor"/>
    </font>
    <font>
      <sz val="11"/>
      <color rgb="FF9C5700"/>
      <name val="Calibri"/>
      <family val="2"/>
      <scheme val="minor"/>
    </font>
    <font>
      <sz val="11"/>
      <color rgb="FF9C0006"/>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FA7D00"/>
      <name val="Calibri"/>
      <family val="2"/>
      <scheme val="minor"/>
    </font>
    <font>
      <sz val="11"/>
      <color rgb="FFFF0000"/>
      <name val="Calibri"/>
      <family val="2"/>
      <scheme val="minor"/>
    </font>
    <font>
      <b/>
      <sz val="11"/>
      <color theme="0"/>
      <name val="Calibri"/>
      <family val="2"/>
      <scheme val="minor"/>
    </font>
    <font>
      <sz val="7"/>
      <color theme="1"/>
      <name val="Arial"/>
      <family val="2"/>
    </font>
    <font>
      <b/>
      <sz val="7"/>
      <color theme="1"/>
      <name val="Arial"/>
      <family val="2"/>
    </font>
    <font>
      <sz val="7"/>
      <color theme="1"/>
      <name val="Calibri"/>
      <family val="2"/>
      <scheme val="minor"/>
    </font>
    <font>
      <sz val="8"/>
      <color theme="1"/>
      <name val="Calibri"/>
      <family val="2"/>
      <scheme val="minor"/>
    </font>
    <font>
      <b/>
      <sz val="7.5"/>
      <color rgb="FF000000"/>
      <name val="Arial"/>
      <family val="2"/>
    </font>
    <font>
      <sz val="7.5"/>
      <name val="Arial"/>
      <family val="2"/>
    </font>
    <font>
      <b/>
      <sz val="7.5"/>
      <name val="Arial"/>
      <family val="2"/>
    </font>
    <font>
      <b/>
      <sz val="15"/>
      <name val="Arial Black"/>
      <family val="2"/>
    </font>
    <font>
      <u/>
      <sz val="10"/>
      <color rgb="FFFF0000"/>
      <name val="Arial"/>
      <family val="2"/>
    </font>
    <font>
      <sz val="10"/>
      <color rgb="FFFF0000"/>
      <name val="Arial"/>
      <family val="2"/>
    </font>
    <font>
      <b/>
      <sz val="14"/>
      <color indexed="8"/>
      <name val="Arial"/>
      <family val="2"/>
    </font>
    <font>
      <u/>
      <sz val="9"/>
      <color indexed="12"/>
      <name val="Arial"/>
      <family val="2"/>
    </font>
    <font>
      <sz val="10"/>
      <color theme="1"/>
      <name val="Arial"/>
      <family val="2"/>
    </font>
    <font>
      <b/>
      <sz val="11"/>
      <name val="Arial"/>
      <family val="2"/>
    </font>
    <font>
      <sz val="11"/>
      <name val="Arial"/>
      <family val="2"/>
    </font>
    <font>
      <sz val="11"/>
      <color theme="1"/>
      <name val="Arial"/>
      <family val="2"/>
    </font>
    <font>
      <sz val="6"/>
      <color rgb="FFFF0000"/>
      <name val="Arial"/>
      <family val="2"/>
    </font>
    <font>
      <sz val="9"/>
      <color theme="1"/>
      <name val="Calibri"/>
      <family val="2"/>
      <scheme val="minor"/>
    </font>
    <font>
      <i/>
      <sz val="6"/>
      <name val="Arial"/>
      <family val="2"/>
    </font>
    <font>
      <sz val="6.5"/>
      <name val="Arial"/>
      <family val="2"/>
    </font>
    <font>
      <sz val="7.5"/>
      <color theme="1"/>
      <name val="Arial"/>
      <family val="2"/>
    </font>
    <font>
      <sz val="7.5"/>
      <color theme="1"/>
      <name val="Calibri"/>
      <family val="2"/>
      <scheme val="minor"/>
    </font>
    <font>
      <b/>
      <sz val="7.5"/>
      <color theme="1"/>
      <name val="Arial"/>
      <family val="2"/>
    </font>
    <font>
      <i/>
      <sz val="6.5"/>
      <name val="Arial"/>
      <family val="2"/>
    </font>
    <font>
      <i/>
      <sz val="7.5"/>
      <name val="Arial"/>
      <family val="2"/>
    </font>
    <font>
      <i/>
      <sz val="7.5"/>
      <color indexed="8"/>
      <name val="Arial"/>
      <family val="2"/>
    </font>
    <font>
      <sz val="7.5"/>
      <color indexed="8"/>
      <name val="Arial"/>
      <family val="2"/>
    </font>
    <font>
      <b/>
      <i/>
      <sz val="7.5"/>
      <name val="Arial"/>
      <family val="2"/>
    </font>
    <font>
      <b/>
      <sz val="7.5"/>
      <color indexed="8"/>
      <name val="Arial"/>
      <family val="2"/>
    </font>
    <font>
      <sz val="7.5"/>
      <color rgb="FF000000"/>
      <name val="Arial"/>
      <family val="2"/>
    </font>
    <font>
      <i/>
      <sz val="7.5"/>
      <color rgb="FF000000"/>
      <name val="Arial"/>
      <family val="2"/>
    </font>
    <font>
      <sz val="6.5"/>
      <color indexed="8"/>
      <name val="Arial"/>
      <family val="2"/>
    </font>
    <font>
      <b/>
      <sz val="6.5"/>
      <color indexed="8"/>
      <name val="Arial"/>
      <family val="2"/>
    </font>
    <font>
      <sz val="6.5"/>
      <color rgb="FF000000"/>
      <name val="Arial"/>
      <family val="2"/>
    </font>
    <font>
      <b/>
      <sz val="6.5"/>
      <name val="Arial"/>
      <family val="2"/>
    </font>
    <font>
      <i/>
      <sz val="7.5"/>
      <color theme="1"/>
      <name val="Arial"/>
      <family val="2"/>
    </font>
    <font>
      <sz val="7.5"/>
      <color indexed="12"/>
      <name val="Arial"/>
      <family val="2"/>
    </font>
    <font>
      <u/>
      <sz val="8"/>
      <color indexed="12"/>
      <name val="Arial"/>
      <family val="2"/>
    </font>
    <font>
      <sz val="14"/>
      <color rgb="FFFF0000"/>
      <name val="Arial"/>
      <family val="2"/>
    </font>
    <font>
      <sz val="9"/>
      <color rgb="FFFF0000"/>
      <name val="Arial"/>
      <family val="2"/>
    </font>
    <font>
      <sz val="7"/>
      <color rgb="FFFF0000"/>
      <name val="Arial"/>
      <family val="2"/>
    </font>
    <font>
      <sz val="8"/>
      <color theme="1"/>
      <name val="Arial"/>
      <family val="2"/>
    </font>
  </fonts>
  <fills count="42">
    <fill>
      <patternFill patternType="none"/>
    </fill>
    <fill>
      <patternFill patternType="gray125"/>
    </fill>
    <fill>
      <patternFill patternType="solid">
        <fgColor indexed="22"/>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FFCC99"/>
      </patternFill>
    </fill>
    <fill>
      <patternFill patternType="solid">
        <fgColor rgb="FFC6EFCE"/>
      </patternFill>
    </fill>
    <fill>
      <patternFill patternType="solid">
        <fgColor rgb="FFFFEB9C"/>
      </patternFill>
    </fill>
    <fill>
      <patternFill patternType="solid">
        <fgColor rgb="FFFFFFCC"/>
      </patternFill>
    </fill>
    <fill>
      <patternFill patternType="solid">
        <fgColor rgb="FFFFC7CE"/>
      </patternFill>
    </fill>
    <fill>
      <patternFill patternType="solid">
        <fgColor rgb="FFA5A5A5"/>
      </patternFill>
    </fill>
    <fill>
      <patternFill patternType="solid">
        <fgColor theme="0" tint="-0.14999847407452621"/>
        <bgColor indexed="64"/>
      </patternFill>
    </fill>
    <fill>
      <patternFill patternType="solid">
        <fgColor theme="0" tint="-0.14996795556505021"/>
        <bgColor indexed="64"/>
      </patternFill>
    </fill>
    <fill>
      <patternFill patternType="solid">
        <fgColor theme="0" tint="-0.14993743705557422"/>
        <bgColor indexed="64"/>
      </patternFill>
    </fill>
    <fill>
      <patternFill patternType="solid">
        <fgColor theme="0" tint="-0.34998626667073579"/>
        <bgColor indexed="64"/>
      </patternFill>
    </fill>
    <fill>
      <patternFill patternType="solid">
        <fgColor rgb="FF92CDDC"/>
        <bgColor indexed="64"/>
      </patternFill>
    </fill>
    <fill>
      <patternFill patternType="solid">
        <fgColor theme="0"/>
        <bgColor indexed="64"/>
      </patternFill>
    </fill>
    <fill>
      <patternFill patternType="solid">
        <fgColor theme="0" tint="-0.249977111117893"/>
        <bgColor indexed="64"/>
      </patternFill>
    </fill>
    <fill>
      <patternFill patternType="solid">
        <fgColor rgb="FFD9D9D9"/>
        <bgColor indexed="64"/>
      </patternFill>
    </fill>
  </fills>
  <borders count="34">
    <border>
      <left/>
      <right/>
      <top/>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thin">
        <color theme="1"/>
      </bottom>
      <diagonal/>
    </border>
    <border>
      <left/>
      <right/>
      <top style="thin">
        <color theme="1"/>
      </top>
      <bottom/>
      <diagonal/>
    </border>
    <border>
      <left style="thin">
        <color theme="0" tint="-4.9989318521683403E-2"/>
      </left>
      <right/>
      <top/>
      <bottom/>
      <diagonal/>
    </border>
    <border>
      <left/>
      <right style="thin">
        <color theme="1"/>
      </right>
      <top style="thin">
        <color theme="1"/>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theme="1"/>
      </right>
      <top/>
      <bottom style="thin">
        <color theme="1"/>
      </bottom>
      <diagonal/>
    </border>
    <border>
      <left style="thin">
        <color theme="1"/>
      </left>
      <right/>
      <top style="thin">
        <color theme="1"/>
      </top>
      <bottom style="thin">
        <color theme="1"/>
      </bottom>
      <diagonal/>
    </border>
    <border>
      <left style="thin">
        <color theme="1"/>
      </left>
      <right style="thin">
        <color theme="1"/>
      </right>
      <top/>
      <bottom style="thin">
        <color theme="1"/>
      </bottom>
      <diagonal/>
    </border>
    <border>
      <left style="thin">
        <color theme="1"/>
      </left>
      <right/>
      <top/>
      <bottom style="thin">
        <color theme="1"/>
      </bottom>
      <diagonal/>
    </border>
    <border>
      <left style="thin">
        <color theme="1"/>
      </left>
      <right style="thin">
        <color theme="1"/>
      </right>
      <top style="thin">
        <color theme="1"/>
      </top>
      <bottom style="thin">
        <color theme="1"/>
      </bottom>
      <diagonal/>
    </border>
  </borders>
  <cellStyleXfs count="490">
    <xf numFmtId="0" fontId="0" fillId="0" borderId="0"/>
    <xf numFmtId="0" fontId="43" fillId="3" borderId="0" applyNumberFormat="0" applyBorder="0" applyAlignment="0" applyProtection="0"/>
    <xf numFmtId="0" fontId="43" fillId="3" borderId="0" applyNumberFormat="0" applyBorder="0" applyAlignment="0" applyProtection="0"/>
    <xf numFmtId="0" fontId="43" fillId="3" borderId="0" applyNumberFormat="0" applyBorder="0" applyAlignment="0" applyProtection="0"/>
    <xf numFmtId="0" fontId="43" fillId="4" borderId="0" applyNumberFormat="0" applyBorder="0" applyAlignment="0" applyProtection="0"/>
    <xf numFmtId="0" fontId="43" fillId="4" borderId="0" applyNumberFormat="0" applyBorder="0" applyAlignment="0" applyProtection="0"/>
    <xf numFmtId="0" fontId="43" fillId="4" borderId="0" applyNumberFormat="0" applyBorder="0" applyAlignment="0" applyProtection="0"/>
    <xf numFmtId="0" fontId="43" fillId="5" borderId="0" applyNumberFormat="0" applyBorder="0" applyAlignment="0" applyProtection="0"/>
    <xf numFmtId="0" fontId="43" fillId="5" borderId="0" applyNumberFormat="0" applyBorder="0" applyAlignment="0" applyProtection="0"/>
    <xf numFmtId="0" fontId="43" fillId="5" borderId="0" applyNumberFormat="0" applyBorder="0" applyAlignment="0" applyProtection="0"/>
    <xf numFmtId="0" fontId="43" fillId="6" borderId="0" applyNumberFormat="0" applyBorder="0" applyAlignment="0" applyProtection="0"/>
    <xf numFmtId="0" fontId="43" fillId="6" borderId="0" applyNumberFormat="0" applyBorder="0" applyAlignment="0" applyProtection="0"/>
    <xf numFmtId="0" fontId="43" fillId="6"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8" borderId="0" applyNumberFormat="0" applyBorder="0" applyAlignment="0" applyProtection="0"/>
    <xf numFmtId="0" fontId="43" fillId="8" borderId="0" applyNumberFormat="0" applyBorder="0" applyAlignment="0" applyProtection="0"/>
    <xf numFmtId="0" fontId="43" fillId="8"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10" borderId="0" applyNumberFormat="0" applyBorder="0" applyAlignment="0" applyProtection="0"/>
    <xf numFmtId="0" fontId="43" fillId="10" borderId="0" applyNumberFormat="0" applyBorder="0" applyAlignment="0" applyProtection="0"/>
    <xf numFmtId="0" fontId="43" fillId="10"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4" fillId="21" borderId="0" applyNumberFormat="0" applyBorder="0" applyAlignment="0" applyProtection="0"/>
    <xf numFmtId="0" fontId="44" fillId="22" borderId="0" applyNumberFormat="0" applyBorder="0" applyAlignment="0" applyProtection="0"/>
    <xf numFmtId="0" fontId="44" fillId="23"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6" borderId="0" applyNumberFormat="0" applyBorder="0" applyAlignment="0" applyProtection="0"/>
    <xf numFmtId="0" fontId="45" fillId="27" borderId="10" applyNumberFormat="0" applyAlignment="0" applyProtection="0"/>
    <xf numFmtId="0" fontId="46" fillId="27" borderId="11" applyNumberFormat="0" applyAlignment="0" applyProtection="0"/>
    <xf numFmtId="0" fontId="47" fillId="28" borderId="11" applyNumberFormat="0" applyAlignment="0" applyProtection="0"/>
    <xf numFmtId="0" fontId="48" fillId="0" borderId="12" applyNumberFormat="0" applyFill="0" applyAlignment="0" applyProtection="0"/>
    <xf numFmtId="0" fontId="49" fillId="0" borderId="0" applyNumberFormat="0" applyFill="0" applyBorder="0" applyAlignment="0" applyProtection="0"/>
    <xf numFmtId="0" fontId="50" fillId="29" borderId="0" applyNumberFormat="0" applyBorder="0" applyAlignment="0" applyProtection="0"/>
    <xf numFmtId="0" fontId="37" fillId="0" borderId="0" applyNumberFormat="0" applyFill="0" applyBorder="0" applyAlignment="0" applyProtection="0">
      <alignment vertical="top"/>
      <protection locked="0"/>
    </xf>
    <xf numFmtId="0" fontId="42" fillId="0" borderId="0" applyNumberFormat="0" applyFill="0" applyBorder="0" applyAlignment="0" applyProtection="0">
      <alignment vertical="top"/>
      <protection locked="0"/>
    </xf>
    <xf numFmtId="0" fontId="51" fillId="30" borderId="0" applyNumberFormat="0" applyBorder="0" applyAlignment="0" applyProtection="0"/>
    <xf numFmtId="0" fontId="51" fillId="30" borderId="0" applyNumberFormat="0" applyBorder="0" applyAlignment="0" applyProtection="0"/>
    <xf numFmtId="0" fontId="43" fillId="31" borderId="13" applyNumberFormat="0" applyFont="0" applyAlignment="0" applyProtection="0"/>
    <xf numFmtId="0" fontId="43" fillId="31" borderId="13" applyNumberFormat="0" applyFont="0" applyAlignment="0" applyProtection="0"/>
    <xf numFmtId="0" fontId="43" fillId="31" borderId="13" applyNumberFormat="0" applyFont="0" applyAlignment="0" applyProtection="0"/>
    <xf numFmtId="0" fontId="52" fillId="32" borderId="0" applyNumberFormat="0" applyBorder="0" applyAlignment="0" applyProtection="0"/>
    <xf numFmtId="0" fontId="43" fillId="0" borderId="0"/>
    <xf numFmtId="0" fontId="33" fillId="0" borderId="0"/>
    <xf numFmtId="0" fontId="43" fillId="0" borderId="0"/>
    <xf numFmtId="0" fontId="43" fillId="0" borderId="0"/>
    <xf numFmtId="0" fontId="53" fillId="0" borderId="0" applyNumberFormat="0" applyFill="0" applyBorder="0" applyAlignment="0" applyProtection="0"/>
    <xf numFmtId="0" fontId="54" fillId="0" borderId="14" applyNumberFormat="0" applyFill="0" applyAlignment="0" applyProtection="0"/>
    <xf numFmtId="0" fontId="55" fillId="0" borderId="15" applyNumberFormat="0" applyFill="0" applyAlignment="0" applyProtection="0"/>
    <xf numFmtId="0" fontId="56" fillId="0" borderId="16" applyNumberFormat="0" applyFill="0" applyAlignment="0" applyProtection="0"/>
    <xf numFmtId="0" fontId="56" fillId="0" borderId="0" applyNumberFormat="0" applyFill="0" applyBorder="0" applyAlignment="0" applyProtection="0"/>
    <xf numFmtId="0" fontId="53" fillId="0" borderId="0" applyNumberFormat="0" applyFill="0" applyBorder="0" applyAlignment="0" applyProtection="0"/>
    <xf numFmtId="0" fontId="57" fillId="0" borderId="17" applyNumberFormat="0" applyFill="0" applyAlignment="0" applyProtection="0"/>
    <xf numFmtId="0" fontId="58" fillId="0" borderId="0" applyNumberFormat="0" applyFill="0" applyBorder="0" applyAlignment="0" applyProtection="0"/>
    <xf numFmtId="0" fontId="59" fillId="33" borderId="18" applyNumberFormat="0" applyAlignment="0" applyProtection="0"/>
    <xf numFmtId="0" fontId="22" fillId="0" borderId="0"/>
    <xf numFmtId="0" fontId="22" fillId="31" borderId="13" applyNumberFormat="0" applyFont="0" applyAlignment="0" applyProtection="0"/>
    <xf numFmtId="0" fontId="22" fillId="3" borderId="0" applyNumberFormat="0" applyBorder="0" applyAlignment="0" applyProtection="0"/>
    <xf numFmtId="0" fontId="22" fillId="9" borderId="0" applyNumberFormat="0" applyBorder="0" applyAlignment="0" applyProtection="0"/>
    <xf numFmtId="0" fontId="22" fillId="15" borderId="0" applyNumberFormat="0" applyBorder="0" applyAlignment="0" applyProtection="0"/>
    <xf numFmtId="0" fontId="22" fillId="4" borderId="0" applyNumberFormat="0" applyBorder="0" applyAlignment="0" applyProtection="0"/>
    <xf numFmtId="0" fontId="22" fillId="10" borderId="0" applyNumberFormat="0" applyBorder="0" applyAlignment="0" applyProtection="0"/>
    <xf numFmtId="0" fontId="22" fillId="16" borderId="0" applyNumberFormat="0" applyBorder="0" applyAlignment="0" applyProtection="0"/>
    <xf numFmtId="0" fontId="22" fillId="5" borderId="0" applyNumberFormat="0" applyBorder="0" applyAlignment="0" applyProtection="0"/>
    <xf numFmtId="0" fontId="22" fillId="11" borderId="0" applyNumberFormat="0" applyBorder="0" applyAlignment="0" applyProtection="0"/>
    <xf numFmtId="0" fontId="22" fillId="17" borderId="0" applyNumberFormat="0" applyBorder="0" applyAlignment="0" applyProtection="0"/>
    <xf numFmtId="0" fontId="22" fillId="6" borderId="0" applyNumberFormat="0" applyBorder="0" applyAlignment="0" applyProtection="0"/>
    <xf numFmtId="0" fontId="22" fillId="12" borderId="0" applyNumberFormat="0" applyBorder="0" applyAlignment="0" applyProtection="0"/>
    <xf numFmtId="0" fontId="22" fillId="18" borderId="0" applyNumberFormat="0" applyBorder="0" applyAlignment="0" applyProtection="0"/>
    <xf numFmtId="0" fontId="22" fillId="7" borderId="0" applyNumberFormat="0" applyBorder="0" applyAlignment="0" applyProtection="0"/>
    <xf numFmtId="0" fontId="22" fillId="13" borderId="0" applyNumberFormat="0" applyBorder="0" applyAlignment="0" applyProtection="0"/>
    <xf numFmtId="0" fontId="22" fillId="19" borderId="0" applyNumberFormat="0" applyBorder="0" applyAlignment="0" applyProtection="0"/>
    <xf numFmtId="0" fontId="22" fillId="8" borderId="0" applyNumberFormat="0" applyBorder="0" applyAlignment="0" applyProtection="0"/>
    <xf numFmtId="0" fontId="22" fillId="14" borderId="0" applyNumberFormat="0" applyBorder="0" applyAlignment="0" applyProtection="0"/>
    <xf numFmtId="0" fontId="22" fillId="20" borderId="0" applyNumberFormat="0" applyBorder="0" applyAlignment="0" applyProtection="0"/>
    <xf numFmtId="0" fontId="21" fillId="0" borderId="0"/>
    <xf numFmtId="0" fontId="21" fillId="31" borderId="13" applyNumberFormat="0" applyFont="0" applyAlignment="0" applyProtection="0"/>
    <xf numFmtId="0" fontId="21" fillId="3" borderId="0" applyNumberFormat="0" applyBorder="0" applyAlignment="0" applyProtection="0"/>
    <xf numFmtId="0" fontId="21" fillId="9" borderId="0" applyNumberFormat="0" applyBorder="0" applyAlignment="0" applyProtection="0"/>
    <xf numFmtId="0" fontId="21" fillId="15" borderId="0" applyNumberFormat="0" applyBorder="0" applyAlignment="0" applyProtection="0"/>
    <xf numFmtId="0" fontId="21" fillId="4" borderId="0" applyNumberFormat="0" applyBorder="0" applyAlignment="0" applyProtection="0"/>
    <xf numFmtId="0" fontId="21" fillId="10" borderId="0" applyNumberFormat="0" applyBorder="0" applyAlignment="0" applyProtection="0"/>
    <xf numFmtId="0" fontId="21" fillId="16" borderId="0" applyNumberFormat="0" applyBorder="0" applyAlignment="0" applyProtection="0"/>
    <xf numFmtId="0" fontId="21" fillId="5" borderId="0" applyNumberFormat="0" applyBorder="0" applyAlignment="0" applyProtection="0"/>
    <xf numFmtId="0" fontId="21" fillId="11" borderId="0" applyNumberFormat="0" applyBorder="0" applyAlignment="0" applyProtection="0"/>
    <xf numFmtId="0" fontId="21" fillId="17" borderId="0" applyNumberFormat="0" applyBorder="0" applyAlignment="0" applyProtection="0"/>
    <xf numFmtId="0" fontId="21" fillId="6" borderId="0" applyNumberFormat="0" applyBorder="0" applyAlignment="0" applyProtection="0"/>
    <xf numFmtId="0" fontId="21" fillId="12" borderId="0" applyNumberFormat="0" applyBorder="0" applyAlignment="0" applyProtection="0"/>
    <xf numFmtId="0" fontId="21" fillId="18" borderId="0" applyNumberFormat="0" applyBorder="0" applyAlignment="0" applyProtection="0"/>
    <xf numFmtId="0" fontId="21" fillId="7" borderId="0" applyNumberFormat="0" applyBorder="0" applyAlignment="0" applyProtection="0"/>
    <xf numFmtId="0" fontId="21" fillId="13" borderId="0" applyNumberFormat="0" applyBorder="0" applyAlignment="0" applyProtection="0"/>
    <xf numFmtId="0" fontId="21" fillId="19" borderId="0" applyNumberFormat="0" applyBorder="0" applyAlignment="0" applyProtection="0"/>
    <xf numFmtId="0" fontId="21" fillId="8" borderId="0" applyNumberFormat="0" applyBorder="0" applyAlignment="0" applyProtection="0"/>
    <xf numFmtId="0" fontId="21" fillId="14" borderId="0" applyNumberFormat="0" applyBorder="0" applyAlignment="0" applyProtection="0"/>
    <xf numFmtId="0" fontId="21" fillId="20" borderId="0" applyNumberFormat="0" applyBorder="0" applyAlignment="0" applyProtection="0"/>
    <xf numFmtId="0" fontId="20" fillId="0" borderId="0"/>
    <xf numFmtId="0" fontId="20" fillId="31" borderId="13" applyNumberFormat="0" applyFont="0" applyAlignment="0" applyProtection="0"/>
    <xf numFmtId="0" fontId="20" fillId="3" borderId="0" applyNumberFormat="0" applyBorder="0" applyAlignment="0" applyProtection="0"/>
    <xf numFmtId="0" fontId="20" fillId="9" borderId="0" applyNumberFormat="0" applyBorder="0" applyAlignment="0" applyProtection="0"/>
    <xf numFmtId="0" fontId="20" fillId="15" borderId="0" applyNumberFormat="0" applyBorder="0" applyAlignment="0" applyProtection="0"/>
    <xf numFmtId="0" fontId="20" fillId="4" borderId="0" applyNumberFormat="0" applyBorder="0" applyAlignment="0" applyProtection="0"/>
    <xf numFmtId="0" fontId="20" fillId="10" borderId="0" applyNumberFormat="0" applyBorder="0" applyAlignment="0" applyProtection="0"/>
    <xf numFmtId="0" fontId="20" fillId="16" borderId="0" applyNumberFormat="0" applyBorder="0" applyAlignment="0" applyProtection="0"/>
    <xf numFmtId="0" fontId="20" fillId="5" borderId="0" applyNumberFormat="0" applyBorder="0" applyAlignment="0" applyProtection="0"/>
    <xf numFmtId="0" fontId="20" fillId="11" borderId="0" applyNumberFormat="0" applyBorder="0" applyAlignment="0" applyProtection="0"/>
    <xf numFmtId="0" fontId="20" fillId="17" borderId="0" applyNumberFormat="0" applyBorder="0" applyAlignment="0" applyProtection="0"/>
    <xf numFmtId="0" fontId="20" fillId="6" borderId="0" applyNumberFormat="0" applyBorder="0" applyAlignment="0" applyProtection="0"/>
    <xf numFmtId="0" fontId="20" fillId="12" borderId="0" applyNumberFormat="0" applyBorder="0" applyAlignment="0" applyProtection="0"/>
    <xf numFmtId="0" fontId="20" fillId="18" borderId="0" applyNumberFormat="0" applyBorder="0" applyAlignment="0" applyProtection="0"/>
    <xf numFmtId="0" fontId="20" fillId="7" borderId="0" applyNumberFormat="0" applyBorder="0" applyAlignment="0" applyProtection="0"/>
    <xf numFmtId="0" fontId="20" fillId="13" borderId="0" applyNumberFormat="0" applyBorder="0" applyAlignment="0" applyProtection="0"/>
    <xf numFmtId="0" fontId="20" fillId="19" borderId="0" applyNumberFormat="0" applyBorder="0" applyAlignment="0" applyProtection="0"/>
    <xf numFmtId="0" fontId="20" fillId="8" borderId="0" applyNumberFormat="0" applyBorder="0" applyAlignment="0" applyProtection="0"/>
    <xf numFmtId="0" fontId="20" fillId="14" borderId="0" applyNumberFormat="0" applyBorder="0" applyAlignment="0" applyProtection="0"/>
    <xf numFmtId="0" fontId="20" fillId="20" borderId="0" applyNumberFormat="0" applyBorder="0" applyAlignment="0" applyProtection="0"/>
    <xf numFmtId="0" fontId="19" fillId="0" borderId="0"/>
    <xf numFmtId="0" fontId="19" fillId="31" borderId="13" applyNumberFormat="0" applyFont="0" applyAlignment="0" applyProtection="0"/>
    <xf numFmtId="0" fontId="19" fillId="3" borderId="0" applyNumberFormat="0" applyBorder="0" applyAlignment="0" applyProtection="0"/>
    <xf numFmtId="0" fontId="19" fillId="9" borderId="0" applyNumberFormat="0" applyBorder="0" applyAlignment="0" applyProtection="0"/>
    <xf numFmtId="0" fontId="19" fillId="15" borderId="0" applyNumberFormat="0" applyBorder="0" applyAlignment="0" applyProtection="0"/>
    <xf numFmtId="0" fontId="19" fillId="4" borderId="0" applyNumberFormat="0" applyBorder="0" applyAlignment="0" applyProtection="0"/>
    <xf numFmtId="0" fontId="19" fillId="10" borderId="0" applyNumberFormat="0" applyBorder="0" applyAlignment="0" applyProtection="0"/>
    <xf numFmtId="0" fontId="19" fillId="16" borderId="0" applyNumberFormat="0" applyBorder="0" applyAlignment="0" applyProtection="0"/>
    <xf numFmtId="0" fontId="19" fillId="5" borderId="0" applyNumberFormat="0" applyBorder="0" applyAlignment="0" applyProtection="0"/>
    <xf numFmtId="0" fontId="19" fillId="11" borderId="0" applyNumberFormat="0" applyBorder="0" applyAlignment="0" applyProtection="0"/>
    <xf numFmtId="0" fontId="19" fillId="17" borderId="0" applyNumberFormat="0" applyBorder="0" applyAlignment="0" applyProtection="0"/>
    <xf numFmtId="0" fontId="19" fillId="6" borderId="0" applyNumberFormat="0" applyBorder="0" applyAlignment="0" applyProtection="0"/>
    <xf numFmtId="0" fontId="19" fillId="12" borderId="0" applyNumberFormat="0" applyBorder="0" applyAlignment="0" applyProtection="0"/>
    <xf numFmtId="0" fontId="19" fillId="18" borderId="0" applyNumberFormat="0" applyBorder="0" applyAlignment="0" applyProtection="0"/>
    <xf numFmtId="0" fontId="19" fillId="7" borderId="0" applyNumberFormat="0" applyBorder="0" applyAlignment="0" applyProtection="0"/>
    <xf numFmtId="0" fontId="19" fillId="13" borderId="0" applyNumberFormat="0" applyBorder="0" applyAlignment="0" applyProtection="0"/>
    <xf numFmtId="0" fontId="19" fillId="19" borderId="0" applyNumberFormat="0" applyBorder="0" applyAlignment="0" applyProtection="0"/>
    <xf numFmtId="0" fontId="19" fillId="8" borderId="0" applyNumberFormat="0" applyBorder="0" applyAlignment="0" applyProtection="0"/>
    <xf numFmtId="0" fontId="19" fillId="14" borderId="0" applyNumberFormat="0" applyBorder="0" applyAlignment="0" applyProtection="0"/>
    <xf numFmtId="0" fontId="19" fillId="20" borderId="0" applyNumberFormat="0" applyBorder="0" applyAlignment="0" applyProtection="0"/>
    <xf numFmtId="0" fontId="18" fillId="0" borderId="0"/>
    <xf numFmtId="0" fontId="18" fillId="31" borderId="13" applyNumberFormat="0" applyFont="0" applyAlignment="0" applyProtection="0"/>
    <xf numFmtId="0" fontId="18" fillId="3" borderId="0" applyNumberFormat="0" applyBorder="0" applyAlignment="0" applyProtection="0"/>
    <xf numFmtId="0" fontId="18" fillId="9" borderId="0" applyNumberFormat="0" applyBorder="0" applyAlignment="0" applyProtection="0"/>
    <xf numFmtId="0" fontId="18" fillId="15" borderId="0" applyNumberFormat="0" applyBorder="0" applyAlignment="0" applyProtection="0"/>
    <xf numFmtId="0" fontId="18" fillId="4" borderId="0" applyNumberFormat="0" applyBorder="0" applyAlignment="0" applyProtection="0"/>
    <xf numFmtId="0" fontId="18" fillId="10" borderId="0" applyNumberFormat="0" applyBorder="0" applyAlignment="0" applyProtection="0"/>
    <xf numFmtId="0" fontId="18" fillId="16" borderId="0" applyNumberFormat="0" applyBorder="0" applyAlignment="0" applyProtection="0"/>
    <xf numFmtId="0" fontId="18" fillId="5" borderId="0" applyNumberFormat="0" applyBorder="0" applyAlignment="0" applyProtection="0"/>
    <xf numFmtId="0" fontId="18" fillId="11" borderId="0" applyNumberFormat="0" applyBorder="0" applyAlignment="0" applyProtection="0"/>
    <xf numFmtId="0" fontId="18" fillId="17" borderId="0" applyNumberFormat="0" applyBorder="0" applyAlignment="0" applyProtection="0"/>
    <xf numFmtId="0" fontId="18" fillId="6" borderId="0" applyNumberFormat="0" applyBorder="0" applyAlignment="0" applyProtection="0"/>
    <xf numFmtId="0" fontId="18" fillId="12" borderId="0" applyNumberFormat="0" applyBorder="0" applyAlignment="0" applyProtection="0"/>
    <xf numFmtId="0" fontId="18" fillId="18" borderId="0" applyNumberFormat="0" applyBorder="0" applyAlignment="0" applyProtection="0"/>
    <xf numFmtId="0" fontId="18" fillId="7" borderId="0" applyNumberFormat="0" applyBorder="0" applyAlignment="0" applyProtection="0"/>
    <xf numFmtId="0" fontId="18" fillId="13" borderId="0" applyNumberFormat="0" applyBorder="0" applyAlignment="0" applyProtection="0"/>
    <xf numFmtId="0" fontId="18" fillId="19" borderId="0" applyNumberFormat="0" applyBorder="0" applyAlignment="0" applyProtection="0"/>
    <xf numFmtId="0" fontId="18" fillId="8" borderId="0" applyNumberFormat="0" applyBorder="0" applyAlignment="0" applyProtection="0"/>
    <xf numFmtId="0" fontId="18" fillId="14" borderId="0" applyNumberFormat="0" applyBorder="0" applyAlignment="0" applyProtection="0"/>
    <xf numFmtId="0" fontId="18" fillId="20" borderId="0" applyNumberFormat="0" applyBorder="0" applyAlignment="0" applyProtection="0"/>
    <xf numFmtId="0" fontId="17" fillId="0" borderId="0"/>
    <xf numFmtId="0" fontId="17" fillId="31" borderId="13" applyNumberFormat="0" applyFont="0" applyAlignment="0" applyProtection="0"/>
    <xf numFmtId="0" fontId="17" fillId="3" borderId="0" applyNumberFormat="0" applyBorder="0" applyAlignment="0" applyProtection="0"/>
    <xf numFmtId="0" fontId="17" fillId="9" borderId="0" applyNumberFormat="0" applyBorder="0" applyAlignment="0" applyProtection="0"/>
    <xf numFmtId="0" fontId="17" fillId="15" borderId="0" applyNumberFormat="0" applyBorder="0" applyAlignment="0" applyProtection="0"/>
    <xf numFmtId="0" fontId="17" fillId="4" borderId="0" applyNumberFormat="0" applyBorder="0" applyAlignment="0" applyProtection="0"/>
    <xf numFmtId="0" fontId="17" fillId="10" borderId="0" applyNumberFormat="0" applyBorder="0" applyAlignment="0" applyProtection="0"/>
    <xf numFmtId="0" fontId="17" fillId="16" borderId="0" applyNumberFormat="0" applyBorder="0" applyAlignment="0" applyProtection="0"/>
    <xf numFmtId="0" fontId="17" fillId="5" borderId="0" applyNumberFormat="0" applyBorder="0" applyAlignment="0" applyProtection="0"/>
    <xf numFmtId="0" fontId="17" fillId="11" borderId="0" applyNumberFormat="0" applyBorder="0" applyAlignment="0" applyProtection="0"/>
    <xf numFmtId="0" fontId="17" fillId="17" borderId="0" applyNumberFormat="0" applyBorder="0" applyAlignment="0" applyProtection="0"/>
    <xf numFmtId="0" fontId="17" fillId="6" borderId="0" applyNumberFormat="0" applyBorder="0" applyAlignment="0" applyProtection="0"/>
    <xf numFmtId="0" fontId="17" fillId="12" borderId="0" applyNumberFormat="0" applyBorder="0" applyAlignment="0" applyProtection="0"/>
    <xf numFmtId="0" fontId="17" fillId="18" borderId="0" applyNumberFormat="0" applyBorder="0" applyAlignment="0" applyProtection="0"/>
    <xf numFmtId="0" fontId="17" fillId="7" borderId="0" applyNumberFormat="0" applyBorder="0" applyAlignment="0" applyProtection="0"/>
    <xf numFmtId="0" fontId="17" fillId="13" borderId="0" applyNumberFormat="0" applyBorder="0" applyAlignment="0" applyProtection="0"/>
    <xf numFmtId="0" fontId="17" fillId="19" borderId="0" applyNumberFormat="0" applyBorder="0" applyAlignment="0" applyProtection="0"/>
    <xf numFmtId="0" fontId="17" fillId="8" borderId="0" applyNumberFormat="0" applyBorder="0" applyAlignment="0" applyProtection="0"/>
    <xf numFmtId="0" fontId="17" fillId="14" borderId="0" applyNumberFormat="0" applyBorder="0" applyAlignment="0" applyProtection="0"/>
    <xf numFmtId="0" fontId="17" fillId="20" borderId="0" applyNumberFormat="0" applyBorder="0" applyAlignment="0" applyProtection="0"/>
    <xf numFmtId="0" fontId="16" fillId="0" borderId="0"/>
    <xf numFmtId="0" fontId="16" fillId="31" borderId="13" applyNumberFormat="0" applyFont="0" applyAlignment="0" applyProtection="0"/>
    <xf numFmtId="0" fontId="16" fillId="3" borderId="0" applyNumberFormat="0" applyBorder="0" applyAlignment="0" applyProtection="0"/>
    <xf numFmtId="0" fontId="16" fillId="9" borderId="0" applyNumberFormat="0" applyBorder="0" applyAlignment="0" applyProtection="0"/>
    <xf numFmtId="0" fontId="16" fillId="15" borderId="0" applyNumberFormat="0" applyBorder="0" applyAlignment="0" applyProtection="0"/>
    <xf numFmtId="0" fontId="16" fillId="4" borderId="0" applyNumberFormat="0" applyBorder="0" applyAlignment="0" applyProtection="0"/>
    <xf numFmtId="0" fontId="16" fillId="10" borderId="0" applyNumberFormat="0" applyBorder="0" applyAlignment="0" applyProtection="0"/>
    <xf numFmtId="0" fontId="16" fillId="16" borderId="0" applyNumberFormat="0" applyBorder="0" applyAlignment="0" applyProtection="0"/>
    <xf numFmtId="0" fontId="16" fillId="5" borderId="0" applyNumberFormat="0" applyBorder="0" applyAlignment="0" applyProtection="0"/>
    <xf numFmtId="0" fontId="16" fillId="11" borderId="0" applyNumberFormat="0" applyBorder="0" applyAlignment="0" applyProtection="0"/>
    <xf numFmtId="0" fontId="16" fillId="17" borderId="0" applyNumberFormat="0" applyBorder="0" applyAlignment="0" applyProtection="0"/>
    <xf numFmtId="0" fontId="16" fillId="6" borderId="0" applyNumberFormat="0" applyBorder="0" applyAlignment="0" applyProtection="0"/>
    <xf numFmtId="0" fontId="16" fillId="12" borderId="0" applyNumberFormat="0" applyBorder="0" applyAlignment="0" applyProtection="0"/>
    <xf numFmtId="0" fontId="16" fillId="18" borderId="0" applyNumberFormat="0" applyBorder="0" applyAlignment="0" applyProtection="0"/>
    <xf numFmtId="0" fontId="16" fillId="7" borderId="0" applyNumberFormat="0" applyBorder="0" applyAlignment="0" applyProtection="0"/>
    <xf numFmtId="0" fontId="16" fillId="13" borderId="0" applyNumberFormat="0" applyBorder="0" applyAlignment="0" applyProtection="0"/>
    <xf numFmtId="0" fontId="16" fillId="19" borderId="0" applyNumberFormat="0" applyBorder="0" applyAlignment="0" applyProtection="0"/>
    <xf numFmtId="0" fontId="16" fillId="8" borderId="0" applyNumberFormat="0" applyBorder="0" applyAlignment="0" applyProtection="0"/>
    <xf numFmtId="0" fontId="16" fillId="14" borderId="0" applyNumberFormat="0" applyBorder="0" applyAlignment="0" applyProtection="0"/>
    <xf numFmtId="0" fontId="16" fillId="20" borderId="0" applyNumberFormat="0" applyBorder="0" applyAlignment="0" applyProtection="0"/>
    <xf numFmtId="0" fontId="15" fillId="0" borderId="0"/>
    <xf numFmtId="0" fontId="15" fillId="31" borderId="13" applyNumberFormat="0" applyFont="0" applyAlignment="0" applyProtection="0"/>
    <xf numFmtId="0" fontId="15" fillId="3" borderId="0" applyNumberFormat="0" applyBorder="0" applyAlignment="0" applyProtection="0"/>
    <xf numFmtId="0" fontId="15" fillId="9" borderId="0" applyNumberFormat="0" applyBorder="0" applyAlignment="0" applyProtection="0"/>
    <xf numFmtId="0" fontId="15" fillId="15" borderId="0" applyNumberFormat="0" applyBorder="0" applyAlignment="0" applyProtection="0"/>
    <xf numFmtId="0" fontId="15" fillId="4" borderId="0" applyNumberFormat="0" applyBorder="0" applyAlignment="0" applyProtection="0"/>
    <xf numFmtId="0" fontId="15" fillId="10" borderId="0" applyNumberFormat="0" applyBorder="0" applyAlignment="0" applyProtection="0"/>
    <xf numFmtId="0" fontId="15" fillId="16" borderId="0" applyNumberFormat="0" applyBorder="0" applyAlignment="0" applyProtection="0"/>
    <xf numFmtId="0" fontId="15" fillId="5" borderId="0" applyNumberFormat="0" applyBorder="0" applyAlignment="0" applyProtection="0"/>
    <xf numFmtId="0" fontId="15" fillId="11" borderId="0" applyNumberFormat="0" applyBorder="0" applyAlignment="0" applyProtection="0"/>
    <xf numFmtId="0" fontId="15" fillId="17" borderId="0" applyNumberFormat="0" applyBorder="0" applyAlignment="0" applyProtection="0"/>
    <xf numFmtId="0" fontId="15" fillId="6" borderId="0" applyNumberFormat="0" applyBorder="0" applyAlignment="0" applyProtection="0"/>
    <xf numFmtId="0" fontId="15" fillId="12" borderId="0" applyNumberFormat="0" applyBorder="0" applyAlignment="0" applyProtection="0"/>
    <xf numFmtId="0" fontId="15" fillId="18" borderId="0" applyNumberFormat="0" applyBorder="0" applyAlignment="0" applyProtection="0"/>
    <xf numFmtId="0" fontId="15" fillId="7" borderId="0" applyNumberFormat="0" applyBorder="0" applyAlignment="0" applyProtection="0"/>
    <xf numFmtId="0" fontId="15" fillId="13" borderId="0" applyNumberFormat="0" applyBorder="0" applyAlignment="0" applyProtection="0"/>
    <xf numFmtId="0" fontId="15" fillId="19" borderId="0" applyNumberFormat="0" applyBorder="0" applyAlignment="0" applyProtection="0"/>
    <xf numFmtId="0" fontId="15" fillId="8" borderId="0" applyNumberFormat="0" applyBorder="0" applyAlignment="0" applyProtection="0"/>
    <xf numFmtId="0" fontId="15" fillId="14" borderId="0" applyNumberFormat="0" applyBorder="0" applyAlignment="0" applyProtection="0"/>
    <xf numFmtId="0" fontId="15" fillId="20" borderId="0" applyNumberFormat="0" applyBorder="0" applyAlignment="0" applyProtection="0"/>
    <xf numFmtId="0" fontId="14" fillId="0" borderId="0"/>
    <xf numFmtId="0" fontId="14" fillId="31" borderId="13" applyNumberFormat="0" applyFont="0" applyAlignment="0" applyProtection="0"/>
    <xf numFmtId="0" fontId="14" fillId="3" borderId="0" applyNumberFormat="0" applyBorder="0" applyAlignment="0" applyProtection="0"/>
    <xf numFmtId="0" fontId="14" fillId="9" borderId="0" applyNumberFormat="0" applyBorder="0" applyAlignment="0" applyProtection="0"/>
    <xf numFmtId="0" fontId="14" fillId="15" borderId="0" applyNumberFormat="0" applyBorder="0" applyAlignment="0" applyProtection="0"/>
    <xf numFmtId="0" fontId="14" fillId="4" borderId="0" applyNumberFormat="0" applyBorder="0" applyAlignment="0" applyProtection="0"/>
    <xf numFmtId="0" fontId="14" fillId="10" borderId="0" applyNumberFormat="0" applyBorder="0" applyAlignment="0" applyProtection="0"/>
    <xf numFmtId="0" fontId="14" fillId="16" borderId="0" applyNumberFormat="0" applyBorder="0" applyAlignment="0" applyProtection="0"/>
    <xf numFmtId="0" fontId="14" fillId="5" borderId="0" applyNumberFormat="0" applyBorder="0" applyAlignment="0" applyProtection="0"/>
    <xf numFmtId="0" fontId="14" fillId="11" borderId="0" applyNumberFormat="0" applyBorder="0" applyAlignment="0" applyProtection="0"/>
    <xf numFmtId="0" fontId="14" fillId="17" borderId="0" applyNumberFormat="0" applyBorder="0" applyAlignment="0" applyProtection="0"/>
    <xf numFmtId="0" fontId="14" fillId="6" borderId="0" applyNumberFormat="0" applyBorder="0" applyAlignment="0" applyProtection="0"/>
    <xf numFmtId="0" fontId="14" fillId="12" borderId="0" applyNumberFormat="0" applyBorder="0" applyAlignment="0" applyProtection="0"/>
    <xf numFmtId="0" fontId="14" fillId="18" borderId="0" applyNumberFormat="0" applyBorder="0" applyAlignment="0" applyProtection="0"/>
    <xf numFmtId="0" fontId="14" fillId="7" borderId="0" applyNumberFormat="0" applyBorder="0" applyAlignment="0" applyProtection="0"/>
    <xf numFmtId="0" fontId="14" fillId="13" borderId="0" applyNumberFormat="0" applyBorder="0" applyAlignment="0" applyProtection="0"/>
    <xf numFmtId="0" fontId="14" fillId="19" borderId="0" applyNumberFormat="0" applyBorder="0" applyAlignment="0" applyProtection="0"/>
    <xf numFmtId="0" fontId="14" fillId="8" borderId="0" applyNumberFormat="0" applyBorder="0" applyAlignment="0" applyProtection="0"/>
    <xf numFmtId="0" fontId="14" fillId="14" borderId="0" applyNumberFormat="0" applyBorder="0" applyAlignment="0" applyProtection="0"/>
    <xf numFmtId="0" fontId="14" fillId="20" borderId="0" applyNumberFormat="0" applyBorder="0" applyAlignment="0" applyProtection="0"/>
    <xf numFmtId="0" fontId="13" fillId="0" borderId="0"/>
    <xf numFmtId="0" fontId="13" fillId="31" borderId="13" applyNumberFormat="0" applyFont="0" applyAlignment="0" applyProtection="0"/>
    <xf numFmtId="0" fontId="13" fillId="3" borderId="0" applyNumberFormat="0" applyBorder="0" applyAlignment="0" applyProtection="0"/>
    <xf numFmtId="0" fontId="13" fillId="9" borderId="0" applyNumberFormat="0" applyBorder="0" applyAlignment="0" applyProtection="0"/>
    <xf numFmtId="0" fontId="13" fillId="15" borderId="0" applyNumberFormat="0" applyBorder="0" applyAlignment="0" applyProtection="0"/>
    <xf numFmtId="0" fontId="13" fillId="4" borderId="0" applyNumberFormat="0" applyBorder="0" applyAlignment="0" applyProtection="0"/>
    <xf numFmtId="0" fontId="13" fillId="10" borderId="0" applyNumberFormat="0" applyBorder="0" applyAlignment="0" applyProtection="0"/>
    <xf numFmtId="0" fontId="13" fillId="16" borderId="0" applyNumberFormat="0" applyBorder="0" applyAlignment="0" applyProtection="0"/>
    <xf numFmtId="0" fontId="13" fillId="5" borderId="0" applyNumberFormat="0" applyBorder="0" applyAlignment="0" applyProtection="0"/>
    <xf numFmtId="0" fontId="13" fillId="11" borderId="0" applyNumberFormat="0" applyBorder="0" applyAlignment="0" applyProtection="0"/>
    <xf numFmtId="0" fontId="13" fillId="17" borderId="0" applyNumberFormat="0" applyBorder="0" applyAlignment="0" applyProtection="0"/>
    <xf numFmtId="0" fontId="13" fillId="6" borderId="0" applyNumberFormat="0" applyBorder="0" applyAlignment="0" applyProtection="0"/>
    <xf numFmtId="0" fontId="13" fillId="12" borderId="0" applyNumberFormat="0" applyBorder="0" applyAlignment="0" applyProtection="0"/>
    <xf numFmtId="0" fontId="13" fillId="18" borderId="0" applyNumberFormat="0" applyBorder="0" applyAlignment="0" applyProtection="0"/>
    <xf numFmtId="0" fontId="13" fillId="7" borderId="0" applyNumberFormat="0" applyBorder="0" applyAlignment="0" applyProtection="0"/>
    <xf numFmtId="0" fontId="13" fillId="13" borderId="0" applyNumberFormat="0" applyBorder="0" applyAlignment="0" applyProtection="0"/>
    <xf numFmtId="0" fontId="13" fillId="19" borderId="0" applyNumberFormat="0" applyBorder="0" applyAlignment="0" applyProtection="0"/>
    <xf numFmtId="0" fontId="13" fillId="8" borderId="0" applyNumberFormat="0" applyBorder="0" applyAlignment="0" applyProtection="0"/>
    <xf numFmtId="0" fontId="13" fillId="14" borderId="0" applyNumberFormat="0" applyBorder="0" applyAlignment="0" applyProtection="0"/>
    <xf numFmtId="0" fontId="13" fillId="20" borderId="0" applyNumberFormat="0" applyBorder="0" applyAlignment="0" applyProtection="0"/>
    <xf numFmtId="0" fontId="12" fillId="0" borderId="0"/>
    <xf numFmtId="0" fontId="12" fillId="31" borderId="13" applyNumberFormat="0" applyFont="0" applyAlignment="0" applyProtection="0"/>
    <xf numFmtId="0" fontId="12" fillId="3" borderId="0" applyNumberFormat="0" applyBorder="0" applyAlignment="0" applyProtection="0"/>
    <xf numFmtId="0" fontId="12" fillId="9" borderId="0" applyNumberFormat="0" applyBorder="0" applyAlignment="0" applyProtection="0"/>
    <xf numFmtId="0" fontId="12" fillId="15" borderId="0" applyNumberFormat="0" applyBorder="0" applyAlignment="0" applyProtection="0"/>
    <xf numFmtId="0" fontId="12" fillId="4" borderId="0" applyNumberFormat="0" applyBorder="0" applyAlignment="0" applyProtection="0"/>
    <xf numFmtId="0" fontId="12" fillId="10" borderId="0" applyNumberFormat="0" applyBorder="0" applyAlignment="0" applyProtection="0"/>
    <xf numFmtId="0" fontId="12" fillId="16" borderId="0" applyNumberFormat="0" applyBorder="0" applyAlignment="0" applyProtection="0"/>
    <xf numFmtId="0" fontId="12" fillId="5" borderId="0" applyNumberFormat="0" applyBorder="0" applyAlignment="0" applyProtection="0"/>
    <xf numFmtId="0" fontId="12" fillId="11" borderId="0" applyNumberFormat="0" applyBorder="0" applyAlignment="0" applyProtection="0"/>
    <xf numFmtId="0" fontId="12" fillId="17" borderId="0" applyNumberFormat="0" applyBorder="0" applyAlignment="0" applyProtection="0"/>
    <xf numFmtId="0" fontId="12" fillId="6" borderId="0" applyNumberFormat="0" applyBorder="0" applyAlignment="0" applyProtection="0"/>
    <xf numFmtId="0" fontId="12" fillId="12" borderId="0" applyNumberFormat="0" applyBorder="0" applyAlignment="0" applyProtection="0"/>
    <xf numFmtId="0" fontId="12" fillId="18" borderId="0" applyNumberFormat="0" applyBorder="0" applyAlignment="0" applyProtection="0"/>
    <xf numFmtId="0" fontId="12" fillId="7" borderId="0" applyNumberFormat="0" applyBorder="0" applyAlignment="0" applyProtection="0"/>
    <xf numFmtId="0" fontId="12" fillId="13" borderId="0" applyNumberFormat="0" applyBorder="0" applyAlignment="0" applyProtection="0"/>
    <xf numFmtId="0" fontId="12" fillId="19" borderId="0" applyNumberFormat="0" applyBorder="0" applyAlignment="0" applyProtection="0"/>
    <xf numFmtId="0" fontId="12" fillId="8" borderId="0" applyNumberFormat="0" applyBorder="0" applyAlignment="0" applyProtection="0"/>
    <xf numFmtId="0" fontId="12" fillId="14" borderId="0" applyNumberFormat="0" applyBorder="0" applyAlignment="0" applyProtection="0"/>
    <xf numFmtId="0" fontId="12" fillId="20" borderId="0" applyNumberFormat="0" applyBorder="0" applyAlignment="0" applyProtection="0"/>
    <xf numFmtId="43" fontId="12" fillId="0" borderId="0" applyFont="0" applyFill="0" applyBorder="0" applyAlignment="0" applyProtection="0"/>
    <xf numFmtId="0" fontId="11" fillId="0" borderId="0"/>
    <xf numFmtId="0" fontId="11" fillId="31" borderId="13" applyNumberFormat="0" applyFont="0" applyAlignment="0" applyProtection="0"/>
    <xf numFmtId="0" fontId="11" fillId="3" borderId="0" applyNumberFormat="0" applyBorder="0" applyAlignment="0" applyProtection="0"/>
    <xf numFmtId="0" fontId="11" fillId="9" borderId="0" applyNumberFormat="0" applyBorder="0" applyAlignment="0" applyProtection="0"/>
    <xf numFmtId="0" fontId="11" fillId="15"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6" borderId="0" applyNumberFormat="0" applyBorder="0" applyAlignment="0" applyProtection="0"/>
    <xf numFmtId="0" fontId="11" fillId="5" borderId="0" applyNumberFormat="0" applyBorder="0" applyAlignment="0" applyProtection="0"/>
    <xf numFmtId="0" fontId="11" fillId="11" borderId="0" applyNumberFormat="0" applyBorder="0" applyAlignment="0" applyProtection="0"/>
    <xf numFmtId="0" fontId="11" fillId="17" borderId="0" applyNumberFormat="0" applyBorder="0" applyAlignment="0" applyProtection="0"/>
    <xf numFmtId="0" fontId="11" fillId="6" borderId="0" applyNumberFormat="0" applyBorder="0" applyAlignment="0" applyProtection="0"/>
    <xf numFmtId="0" fontId="11" fillId="12" borderId="0" applyNumberFormat="0" applyBorder="0" applyAlignment="0" applyProtection="0"/>
    <xf numFmtId="0" fontId="11" fillId="18" borderId="0" applyNumberFormat="0" applyBorder="0" applyAlignment="0" applyProtection="0"/>
    <xf numFmtId="0" fontId="11" fillId="7" borderId="0" applyNumberFormat="0" applyBorder="0" applyAlignment="0" applyProtection="0"/>
    <xf numFmtId="0" fontId="11" fillId="13" borderId="0" applyNumberFormat="0" applyBorder="0" applyAlignment="0" applyProtection="0"/>
    <xf numFmtId="0" fontId="11" fillId="19" borderId="0" applyNumberFormat="0" applyBorder="0" applyAlignment="0" applyProtection="0"/>
    <xf numFmtId="0" fontId="11" fillId="8" borderId="0" applyNumberFormat="0" applyBorder="0" applyAlignment="0" applyProtection="0"/>
    <xf numFmtId="0" fontId="11" fillId="14" borderId="0" applyNumberFormat="0" applyBorder="0" applyAlignment="0" applyProtection="0"/>
    <xf numFmtId="0" fontId="11" fillId="20" borderId="0" applyNumberFormat="0" applyBorder="0" applyAlignment="0" applyProtection="0"/>
    <xf numFmtId="43" fontId="11" fillId="0" borderId="0" applyFont="0" applyFill="0" applyBorder="0" applyAlignment="0" applyProtection="0"/>
    <xf numFmtId="0" fontId="10" fillId="0" borderId="0"/>
    <xf numFmtId="0" fontId="10" fillId="31" borderId="13" applyNumberFormat="0" applyFont="0" applyAlignment="0" applyProtection="0"/>
    <xf numFmtId="0" fontId="10" fillId="3" borderId="0" applyNumberFormat="0" applyBorder="0" applyAlignment="0" applyProtection="0"/>
    <xf numFmtId="0" fontId="10" fillId="9" borderId="0" applyNumberFormat="0" applyBorder="0" applyAlignment="0" applyProtection="0"/>
    <xf numFmtId="0" fontId="10" fillId="15" borderId="0" applyNumberFormat="0" applyBorder="0" applyAlignment="0" applyProtection="0"/>
    <xf numFmtId="0" fontId="10" fillId="4" borderId="0" applyNumberFormat="0" applyBorder="0" applyAlignment="0" applyProtection="0"/>
    <xf numFmtId="0" fontId="10" fillId="10" borderId="0" applyNumberFormat="0" applyBorder="0" applyAlignment="0" applyProtection="0"/>
    <xf numFmtId="0" fontId="10" fillId="16" borderId="0" applyNumberFormat="0" applyBorder="0" applyAlignment="0" applyProtection="0"/>
    <xf numFmtId="0" fontId="10" fillId="5" borderId="0" applyNumberFormat="0" applyBorder="0" applyAlignment="0" applyProtection="0"/>
    <xf numFmtId="0" fontId="10" fillId="11" borderId="0" applyNumberFormat="0" applyBorder="0" applyAlignment="0" applyProtection="0"/>
    <xf numFmtId="0" fontId="10" fillId="17" borderId="0" applyNumberFormat="0" applyBorder="0" applyAlignment="0" applyProtection="0"/>
    <xf numFmtId="0" fontId="10" fillId="6" borderId="0" applyNumberFormat="0" applyBorder="0" applyAlignment="0" applyProtection="0"/>
    <xf numFmtId="0" fontId="10" fillId="12" borderId="0" applyNumberFormat="0" applyBorder="0" applyAlignment="0" applyProtection="0"/>
    <xf numFmtId="0" fontId="10" fillId="18" borderId="0" applyNumberFormat="0" applyBorder="0" applyAlignment="0" applyProtection="0"/>
    <xf numFmtId="0" fontId="10" fillId="7" borderId="0" applyNumberFormat="0" applyBorder="0" applyAlignment="0" applyProtection="0"/>
    <xf numFmtId="0" fontId="10" fillId="13" borderId="0" applyNumberFormat="0" applyBorder="0" applyAlignment="0" applyProtection="0"/>
    <xf numFmtId="0" fontId="10" fillId="19" borderId="0" applyNumberFormat="0" applyBorder="0" applyAlignment="0" applyProtection="0"/>
    <xf numFmtId="0" fontId="10" fillId="8" borderId="0" applyNumberFormat="0" applyBorder="0" applyAlignment="0" applyProtection="0"/>
    <xf numFmtId="0" fontId="10" fillId="14" borderId="0" applyNumberFormat="0" applyBorder="0" applyAlignment="0" applyProtection="0"/>
    <xf numFmtId="0" fontId="10" fillId="20" borderId="0" applyNumberFormat="0" applyBorder="0" applyAlignment="0" applyProtection="0"/>
    <xf numFmtId="0" fontId="7" fillId="0" borderId="0"/>
    <xf numFmtId="0" fontId="7" fillId="31" borderId="13" applyNumberFormat="0" applyFont="0" applyAlignment="0" applyProtection="0"/>
    <xf numFmtId="0" fontId="7" fillId="3" borderId="0" applyNumberFormat="0" applyBorder="0" applyAlignment="0" applyProtection="0"/>
    <xf numFmtId="0" fontId="7" fillId="9" borderId="0" applyNumberFormat="0" applyBorder="0" applyAlignment="0" applyProtection="0"/>
    <xf numFmtId="0" fontId="7" fillId="15" borderId="0" applyNumberFormat="0" applyBorder="0" applyAlignment="0" applyProtection="0"/>
    <xf numFmtId="0" fontId="7" fillId="4" borderId="0" applyNumberFormat="0" applyBorder="0" applyAlignment="0" applyProtection="0"/>
    <xf numFmtId="0" fontId="7" fillId="10" borderId="0" applyNumberFormat="0" applyBorder="0" applyAlignment="0" applyProtection="0"/>
    <xf numFmtId="0" fontId="7" fillId="16" borderId="0" applyNumberFormat="0" applyBorder="0" applyAlignment="0" applyProtection="0"/>
    <xf numFmtId="0" fontId="7" fillId="5" borderId="0" applyNumberFormat="0" applyBorder="0" applyAlignment="0" applyProtection="0"/>
    <xf numFmtId="0" fontId="7" fillId="11" borderId="0" applyNumberFormat="0" applyBorder="0" applyAlignment="0" applyProtection="0"/>
    <xf numFmtId="0" fontId="7" fillId="17" borderId="0" applyNumberFormat="0" applyBorder="0" applyAlignment="0" applyProtection="0"/>
    <xf numFmtId="0" fontId="7" fillId="6" borderId="0" applyNumberFormat="0" applyBorder="0" applyAlignment="0" applyProtection="0"/>
    <xf numFmtId="0" fontId="7" fillId="12" borderId="0" applyNumberFormat="0" applyBorder="0" applyAlignment="0" applyProtection="0"/>
    <xf numFmtId="0" fontId="7" fillId="18" borderId="0" applyNumberFormat="0" applyBorder="0" applyAlignment="0" applyProtection="0"/>
    <xf numFmtId="0" fontId="7" fillId="7" borderId="0" applyNumberFormat="0" applyBorder="0" applyAlignment="0" applyProtection="0"/>
    <xf numFmtId="0" fontId="7" fillId="13" borderId="0" applyNumberFormat="0" applyBorder="0" applyAlignment="0" applyProtection="0"/>
    <xf numFmtId="0" fontId="7" fillId="19" borderId="0" applyNumberFormat="0" applyBorder="0" applyAlignment="0" applyProtection="0"/>
    <xf numFmtId="0" fontId="7" fillId="8" borderId="0" applyNumberFormat="0" applyBorder="0" applyAlignment="0" applyProtection="0"/>
    <xf numFmtId="0" fontId="7" fillId="14" borderId="0" applyNumberFormat="0" applyBorder="0" applyAlignment="0" applyProtection="0"/>
    <xf numFmtId="0" fontId="7" fillId="20" borderId="0" applyNumberFormat="0" applyBorder="0" applyAlignment="0" applyProtection="0"/>
    <xf numFmtId="0" fontId="6" fillId="0" borderId="0"/>
    <xf numFmtId="0" fontId="6" fillId="31" borderId="13" applyNumberFormat="0" applyFont="0" applyAlignment="0" applyProtection="0"/>
    <xf numFmtId="0" fontId="6" fillId="3" borderId="0" applyNumberFormat="0" applyBorder="0" applyAlignment="0" applyProtection="0"/>
    <xf numFmtId="0" fontId="6" fillId="9" borderId="0" applyNumberFormat="0" applyBorder="0" applyAlignment="0" applyProtection="0"/>
    <xf numFmtId="0" fontId="6" fillId="15" borderId="0" applyNumberFormat="0" applyBorder="0" applyAlignment="0" applyProtection="0"/>
    <xf numFmtId="0" fontId="6" fillId="4" borderId="0" applyNumberFormat="0" applyBorder="0" applyAlignment="0" applyProtection="0"/>
    <xf numFmtId="0" fontId="6" fillId="10" borderId="0" applyNumberFormat="0" applyBorder="0" applyAlignment="0" applyProtection="0"/>
    <xf numFmtId="0" fontId="6" fillId="16" borderId="0" applyNumberFormat="0" applyBorder="0" applyAlignment="0" applyProtection="0"/>
    <xf numFmtId="0" fontId="6" fillId="5" borderId="0" applyNumberFormat="0" applyBorder="0" applyAlignment="0" applyProtection="0"/>
    <xf numFmtId="0" fontId="6" fillId="11" borderId="0" applyNumberFormat="0" applyBorder="0" applyAlignment="0" applyProtection="0"/>
    <xf numFmtId="0" fontId="6" fillId="17" borderId="0" applyNumberFormat="0" applyBorder="0" applyAlignment="0" applyProtection="0"/>
    <xf numFmtId="0" fontId="6" fillId="6" borderId="0" applyNumberFormat="0" applyBorder="0" applyAlignment="0" applyProtection="0"/>
    <xf numFmtId="0" fontId="6" fillId="12" borderId="0" applyNumberFormat="0" applyBorder="0" applyAlignment="0" applyProtection="0"/>
    <xf numFmtId="0" fontId="6" fillId="18" borderId="0" applyNumberFormat="0" applyBorder="0" applyAlignment="0" applyProtection="0"/>
    <xf numFmtId="0" fontId="6" fillId="7" borderId="0" applyNumberFormat="0" applyBorder="0" applyAlignment="0" applyProtection="0"/>
    <xf numFmtId="0" fontId="6" fillId="13" borderId="0" applyNumberFormat="0" applyBorder="0" applyAlignment="0" applyProtection="0"/>
    <xf numFmtId="0" fontId="6" fillId="19" borderId="0" applyNumberFormat="0" applyBorder="0" applyAlignment="0" applyProtection="0"/>
    <xf numFmtId="0" fontId="6" fillId="8" borderId="0" applyNumberFormat="0" applyBorder="0" applyAlignment="0" applyProtection="0"/>
    <xf numFmtId="0" fontId="6" fillId="14" borderId="0" applyNumberFormat="0" applyBorder="0" applyAlignment="0" applyProtection="0"/>
    <xf numFmtId="0" fontId="6" fillId="20" borderId="0" applyNumberFormat="0" applyBorder="0" applyAlignment="0" applyProtection="0"/>
    <xf numFmtId="0" fontId="5" fillId="0" borderId="0"/>
    <xf numFmtId="0" fontId="5" fillId="31" borderId="13" applyNumberFormat="0" applyFont="0" applyAlignment="0" applyProtection="0"/>
    <xf numFmtId="0" fontId="5" fillId="3" borderId="0" applyNumberFormat="0" applyBorder="0" applyAlignment="0" applyProtection="0"/>
    <xf numFmtId="0" fontId="5" fillId="9" borderId="0" applyNumberFormat="0" applyBorder="0" applyAlignment="0" applyProtection="0"/>
    <xf numFmtId="0" fontId="5" fillId="15" borderId="0" applyNumberFormat="0" applyBorder="0" applyAlignment="0" applyProtection="0"/>
    <xf numFmtId="0" fontId="5" fillId="4" borderId="0" applyNumberFormat="0" applyBorder="0" applyAlignment="0" applyProtection="0"/>
    <xf numFmtId="0" fontId="5" fillId="10" borderId="0" applyNumberFormat="0" applyBorder="0" applyAlignment="0" applyProtection="0"/>
    <xf numFmtId="0" fontId="5" fillId="16" borderId="0" applyNumberFormat="0" applyBorder="0" applyAlignment="0" applyProtection="0"/>
    <xf numFmtId="0" fontId="5" fillId="5" borderId="0" applyNumberFormat="0" applyBorder="0" applyAlignment="0" applyProtection="0"/>
    <xf numFmtId="0" fontId="5" fillId="11" borderId="0" applyNumberFormat="0" applyBorder="0" applyAlignment="0" applyProtection="0"/>
    <xf numFmtId="0" fontId="5" fillId="17" borderId="0" applyNumberFormat="0" applyBorder="0" applyAlignment="0" applyProtection="0"/>
    <xf numFmtId="0" fontId="5" fillId="6" borderId="0" applyNumberFormat="0" applyBorder="0" applyAlignment="0" applyProtection="0"/>
    <xf numFmtId="0" fontId="5" fillId="12"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3" borderId="0" applyNumberFormat="0" applyBorder="0" applyAlignment="0" applyProtection="0"/>
    <xf numFmtId="0" fontId="5" fillId="19" borderId="0" applyNumberFormat="0" applyBorder="0" applyAlignment="0" applyProtection="0"/>
    <xf numFmtId="0" fontId="5" fillId="8" borderId="0" applyNumberFormat="0" applyBorder="0" applyAlignment="0" applyProtection="0"/>
    <xf numFmtId="0" fontId="5" fillId="14" borderId="0" applyNumberFormat="0" applyBorder="0" applyAlignment="0" applyProtection="0"/>
    <xf numFmtId="0" fontId="5" fillId="20" borderId="0" applyNumberFormat="0" applyBorder="0" applyAlignment="0" applyProtection="0"/>
    <xf numFmtId="0" fontId="4" fillId="0" borderId="0"/>
    <xf numFmtId="0" fontId="4" fillId="31" borderId="13" applyNumberFormat="0" applyFont="0" applyAlignment="0" applyProtection="0"/>
    <xf numFmtId="0" fontId="4" fillId="3" borderId="0" applyNumberFormat="0" applyBorder="0" applyAlignment="0" applyProtection="0"/>
    <xf numFmtId="0" fontId="4" fillId="9" borderId="0" applyNumberFormat="0" applyBorder="0" applyAlignment="0" applyProtection="0"/>
    <xf numFmtId="0" fontId="4" fillId="15"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16"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17"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18"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20" borderId="0" applyNumberFormat="0" applyBorder="0" applyAlignment="0" applyProtection="0"/>
    <xf numFmtId="0" fontId="3" fillId="0" borderId="0"/>
    <xf numFmtId="0" fontId="3" fillId="31" borderId="13"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15"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16"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17"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9"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20" borderId="0" applyNumberFormat="0" applyBorder="0" applyAlignment="0" applyProtection="0"/>
    <xf numFmtId="0" fontId="2" fillId="0" borderId="0"/>
    <xf numFmtId="0" fontId="2" fillId="31" borderId="13" applyNumberFormat="0" applyFont="0" applyAlignment="0" applyProtection="0"/>
    <xf numFmtId="0" fontId="2" fillId="3" borderId="0" applyNumberFormat="0" applyBorder="0" applyAlignment="0" applyProtection="0"/>
    <xf numFmtId="0" fontId="2" fillId="9" borderId="0" applyNumberFormat="0" applyBorder="0" applyAlignment="0" applyProtection="0"/>
    <xf numFmtId="0" fontId="2" fillId="15"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16"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17"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18"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19" borderId="0" applyNumberFormat="0" applyBorder="0" applyAlignment="0" applyProtection="0"/>
    <xf numFmtId="0" fontId="2" fillId="8" borderId="0" applyNumberFormat="0" applyBorder="0" applyAlignment="0" applyProtection="0"/>
    <xf numFmtId="0" fontId="2" fillId="14" borderId="0" applyNumberFormat="0" applyBorder="0" applyAlignment="0" applyProtection="0"/>
    <xf numFmtId="0" fontId="2" fillId="20" borderId="0" applyNumberFormat="0" applyBorder="0" applyAlignment="0" applyProtection="0"/>
    <xf numFmtId="0" fontId="1" fillId="0" borderId="0"/>
    <xf numFmtId="0" fontId="1" fillId="31" borderId="13"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15"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16"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17"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18"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19"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20" borderId="0" applyNumberFormat="0" applyBorder="0" applyAlignment="0" applyProtection="0"/>
  </cellStyleXfs>
  <cellXfs count="1120">
    <xf numFmtId="0" fontId="0" fillId="0" borderId="0" xfId="0"/>
    <xf numFmtId="0" fontId="24" fillId="0" borderId="0" xfId="0" applyFont="1" applyAlignment="1">
      <alignment vertical="top" wrapText="1"/>
    </xf>
    <xf numFmtId="0" fontId="24" fillId="0" borderId="0" xfId="0" applyFont="1" applyAlignment="1">
      <alignment horizontal="right" vertical="top" wrapText="1"/>
    </xf>
    <xf numFmtId="0" fontId="24" fillId="0" borderId="0" xfId="0" applyFont="1" applyAlignment="1">
      <alignment horizontal="left" vertical="top" wrapText="1" indent="1"/>
    </xf>
    <xf numFmtId="0" fontId="24" fillId="0" borderId="0" xfId="0" applyFont="1" applyAlignment="1">
      <alignment horizontal="right" wrapText="1"/>
    </xf>
    <xf numFmtId="3" fontId="0" fillId="0" borderId="0" xfId="0" applyNumberFormat="1"/>
    <xf numFmtId="3" fontId="24" fillId="0" borderId="0" xfId="0" applyNumberFormat="1" applyFont="1" applyAlignment="1">
      <alignment horizontal="right" wrapText="1"/>
    </xf>
    <xf numFmtId="0" fontId="26" fillId="0" borderId="0" xfId="0" applyFont="1"/>
    <xf numFmtId="0" fontId="27" fillId="0" borderId="0" xfId="0" applyFont="1" applyAlignment="1">
      <alignment horizontal="justify" vertical="top" wrapText="1"/>
    </xf>
    <xf numFmtId="3" fontId="28" fillId="0" borderId="0" xfId="0" applyNumberFormat="1" applyFont="1" applyAlignment="1">
      <alignment horizontal="right" wrapText="1"/>
    </xf>
    <xf numFmtId="0" fontId="28" fillId="0" borderId="0" xfId="0" applyFont="1" applyAlignment="1">
      <alignment horizontal="right" wrapText="1"/>
    </xf>
    <xf numFmtId="0" fontId="24" fillId="0" borderId="0" xfId="0" applyFont="1" applyAlignment="1">
      <alignment horizontal="center" vertical="top" wrapText="1"/>
    </xf>
    <xf numFmtId="0" fontId="0" fillId="0" borderId="0" xfId="0" applyAlignment="1">
      <alignment vertical="top" wrapText="1"/>
    </xf>
    <xf numFmtId="0" fontId="24" fillId="0" borderId="0" xfId="0" applyFont="1" applyAlignment="1">
      <alignment wrapText="1"/>
    </xf>
    <xf numFmtId="0" fontId="0" fillId="0" borderId="0" xfId="0" applyAlignment="1">
      <alignment wrapText="1"/>
    </xf>
    <xf numFmtId="164" fontId="27" fillId="0" borderId="0" xfId="0" applyNumberFormat="1" applyFont="1" applyAlignment="1">
      <alignment horizontal="right" vertical="top" wrapText="1"/>
    </xf>
    <xf numFmtId="164" fontId="0" fillId="0" borderId="0" xfId="0" applyNumberFormat="1"/>
    <xf numFmtId="0" fontId="27" fillId="0" borderId="0" xfId="0" applyFont="1" applyAlignment="1">
      <alignment wrapText="1"/>
    </xf>
    <xf numFmtId="0" fontId="27" fillId="0" borderId="0" xfId="0" applyFont="1" applyAlignment="1">
      <alignment horizontal="left" wrapText="1" indent="2"/>
    </xf>
    <xf numFmtId="0" fontId="30" fillId="0" borderId="0" xfId="0" applyFont="1" applyAlignment="1">
      <alignment wrapText="1"/>
    </xf>
    <xf numFmtId="0" fontId="0" fillId="0" borderId="0" xfId="0" applyAlignment="1">
      <alignment horizontal="right"/>
    </xf>
    <xf numFmtId="0" fontId="31" fillId="0" borderId="0" xfId="0" applyFont="1" applyAlignment="1">
      <alignment wrapText="1"/>
    </xf>
    <xf numFmtId="0" fontId="34" fillId="0" borderId="0" xfId="0" applyFont="1" applyAlignment="1">
      <alignment horizontal="right" wrapText="1"/>
    </xf>
    <xf numFmtId="2" fontId="0" fillId="0" borderId="0" xfId="0" applyNumberFormat="1" applyAlignment="1">
      <alignment horizontal="right"/>
    </xf>
    <xf numFmtId="0" fontId="0" fillId="0" borderId="0" xfId="0" applyAlignment="1">
      <alignment horizontal="left"/>
    </xf>
    <xf numFmtId="0" fontId="23" fillId="0" borderId="0" xfId="0" applyFont="1"/>
    <xf numFmtId="0" fontId="35" fillId="0" borderId="0" xfId="0" applyFont="1"/>
    <xf numFmtId="0" fontId="27" fillId="0" borderId="0" xfId="0" applyFont="1" applyAlignment="1">
      <alignment horizontal="left" vertical="top" wrapText="1"/>
    </xf>
    <xf numFmtId="0" fontId="24" fillId="0" borderId="0" xfId="0" applyFont="1"/>
    <xf numFmtId="0" fontId="24" fillId="0" borderId="0" xfId="0" applyFont="1" applyAlignment="1">
      <alignment horizontal="right"/>
    </xf>
    <xf numFmtId="0" fontId="24" fillId="0" borderId="0" xfId="0" applyFont="1" applyAlignment="1">
      <alignment horizontal="left" indent="1"/>
    </xf>
    <xf numFmtId="3" fontId="24" fillId="0" borderId="0" xfId="0" applyNumberFormat="1" applyFont="1" applyAlignment="1">
      <alignment horizontal="right"/>
    </xf>
    <xf numFmtId="0" fontId="28" fillId="0" borderId="0" xfId="0" applyFont="1"/>
    <xf numFmtId="3" fontId="28" fillId="0" borderId="0" xfId="0" applyNumberFormat="1" applyFont="1" applyAlignment="1">
      <alignment horizontal="right"/>
    </xf>
    <xf numFmtId="0" fontId="28" fillId="0" borderId="0" xfId="0" applyFont="1" applyAlignment="1">
      <alignment horizontal="left" indent="1"/>
    </xf>
    <xf numFmtId="0" fontId="36" fillId="0" borderId="0" xfId="0" applyFont="1"/>
    <xf numFmtId="0" fontId="35" fillId="0" borderId="0" xfId="0" applyFont="1" applyAlignment="1">
      <alignment horizontal="left"/>
    </xf>
    <xf numFmtId="0" fontId="23" fillId="0" borderId="0" xfId="0" applyFont="1" applyAlignment="1">
      <alignment horizontal="left"/>
    </xf>
    <xf numFmtId="0" fontId="24" fillId="0" borderId="0" xfId="0" applyFont="1" applyAlignment="1">
      <alignment horizontal="left" wrapText="1"/>
    </xf>
    <xf numFmtId="164" fontId="35" fillId="0" borderId="0" xfId="0" applyNumberFormat="1" applyFont="1"/>
    <xf numFmtId="0" fontId="40" fillId="0" borderId="0" xfId="0" applyFont="1"/>
    <xf numFmtId="164" fontId="0" fillId="0" borderId="0" xfId="0" applyNumberFormat="1" applyAlignment="1">
      <alignment horizontal="center"/>
    </xf>
    <xf numFmtId="3" fontId="35" fillId="0" borderId="0" xfId="0" applyNumberFormat="1" applyFont="1"/>
    <xf numFmtId="3" fontId="28" fillId="0" borderId="0" xfId="0" applyNumberFormat="1" applyFont="1"/>
    <xf numFmtId="3" fontId="24" fillId="0" borderId="0" xfId="0" applyNumberFormat="1" applyFont="1"/>
    <xf numFmtId="164" fontId="24" fillId="0" borderId="0" xfId="0" applyNumberFormat="1" applyFont="1" applyAlignment="1">
      <alignment horizontal="right"/>
    </xf>
    <xf numFmtId="0" fontId="33" fillId="0" borderId="0" xfId="0" applyFont="1"/>
    <xf numFmtId="0" fontId="28" fillId="0" borderId="0" xfId="0" applyFont="1" applyAlignment="1">
      <alignment horizontal="center" vertical="top" wrapText="1"/>
    </xf>
    <xf numFmtId="3" fontId="35" fillId="0" borderId="0" xfId="0" applyNumberFormat="1" applyFont="1" applyAlignment="1">
      <alignment horizontal="right"/>
    </xf>
    <xf numFmtId="164" fontId="35" fillId="0" borderId="0" xfId="0" applyNumberFormat="1" applyFont="1" applyAlignment="1">
      <alignment horizontal="right"/>
    </xf>
    <xf numFmtId="164" fontId="0" fillId="0" borderId="0" xfId="0" applyNumberFormat="1" applyAlignment="1">
      <alignment horizontal="right"/>
    </xf>
    <xf numFmtId="2" fontId="0" fillId="0" borderId="0" xfId="0" applyNumberFormat="1"/>
    <xf numFmtId="0" fontId="0" fillId="0" borderId="0" xfId="0" applyAlignment="1">
      <alignment vertical="center"/>
    </xf>
    <xf numFmtId="0" fontId="24" fillId="0" borderId="0" xfId="0" applyFont="1" applyAlignment="1">
      <alignment horizontal="right" vertical="center" wrapText="1"/>
    </xf>
    <xf numFmtId="0" fontId="24" fillId="0" borderId="0" xfId="0" applyFont="1" applyAlignment="1">
      <alignment vertical="center"/>
    </xf>
    <xf numFmtId="3" fontId="39" fillId="0" borderId="0" xfId="0" applyNumberFormat="1" applyFont="1" applyAlignment="1">
      <alignment horizontal="right"/>
    </xf>
    <xf numFmtId="164" fontId="39" fillId="0" borderId="0" xfId="0" applyNumberFormat="1" applyFont="1" applyAlignment="1">
      <alignment horizontal="right"/>
    </xf>
    <xf numFmtId="0" fontId="0" fillId="0" borderId="0" xfId="0" applyAlignment="1">
      <alignment vertical="justify"/>
    </xf>
    <xf numFmtId="168" fontId="35" fillId="0" borderId="0" xfId="0" applyNumberFormat="1" applyFont="1" applyAlignment="1">
      <alignment horizontal="right"/>
    </xf>
    <xf numFmtId="164" fontId="35" fillId="0" borderId="0" xfId="0" applyNumberFormat="1" applyFont="1" applyAlignment="1">
      <alignment vertical="center"/>
    </xf>
    <xf numFmtId="0" fontId="33" fillId="0" borderId="0" xfId="0" applyFont="1" applyAlignment="1">
      <alignment vertical="justify"/>
    </xf>
    <xf numFmtId="3" fontId="35" fillId="0" borderId="0" xfId="0" applyNumberFormat="1" applyFont="1" applyAlignment="1">
      <alignment horizontal="right" vertical="justify"/>
    </xf>
    <xf numFmtId="164" fontId="35" fillId="0" borderId="0" xfId="0" applyNumberFormat="1" applyFont="1" applyAlignment="1">
      <alignment horizontal="right" vertical="justify"/>
    </xf>
    <xf numFmtId="0" fontId="39" fillId="0" borderId="0" xfId="0" applyFont="1" applyAlignment="1">
      <alignment horizontal="right"/>
    </xf>
    <xf numFmtId="3" fontId="39" fillId="0" borderId="0" xfId="0" applyNumberFormat="1" applyFont="1" applyAlignment="1">
      <alignment horizontal="right" vertical="justify"/>
    </xf>
    <xf numFmtId="3" fontId="0" fillId="0" borderId="0" xfId="0" applyNumberFormat="1" applyAlignment="1">
      <alignment vertical="center"/>
    </xf>
    <xf numFmtId="3" fontId="24" fillId="0" borderId="0" xfId="0" applyNumberFormat="1" applyFont="1" applyAlignment="1">
      <alignment horizontal="right" vertical="center" wrapText="1"/>
    </xf>
    <xf numFmtId="164" fontId="0" fillId="0" borderId="0" xfId="0" applyNumberFormat="1" applyAlignment="1">
      <alignment vertical="center"/>
    </xf>
    <xf numFmtId="164" fontId="28" fillId="0" borderId="0" xfId="0" applyNumberFormat="1" applyFont="1" applyAlignment="1">
      <alignment horizontal="right" vertical="center" wrapText="1"/>
    </xf>
    <xf numFmtId="0" fontId="36" fillId="0" borderId="0" xfId="0" applyFont="1" applyAlignment="1">
      <alignment vertical="center"/>
    </xf>
    <xf numFmtId="0" fontId="0" fillId="0" borderId="0" xfId="0" applyAlignment="1">
      <alignment horizontal="left" indent="2"/>
    </xf>
    <xf numFmtId="164" fontId="24" fillId="0" borderId="6" xfId="0" applyNumberFormat="1" applyFont="1" applyBorder="1" applyAlignment="1">
      <alignment horizontal="left" vertical="center" wrapText="1"/>
    </xf>
    <xf numFmtId="0" fontId="41" fillId="0" borderId="0" xfId="0" applyFont="1" applyAlignment="1">
      <alignment vertical="center"/>
    </xf>
    <xf numFmtId="3" fontId="23" fillId="0" borderId="0" xfId="0" applyNumberFormat="1" applyFont="1"/>
    <xf numFmtId="164" fontId="23" fillId="0" borderId="0" xfId="0" applyNumberFormat="1" applyFont="1"/>
    <xf numFmtId="3" fontId="0" fillId="0" borderId="0" xfId="0" applyNumberFormat="1" applyAlignment="1">
      <alignment horizontal="right"/>
    </xf>
    <xf numFmtId="0" fontId="35" fillId="0" borderId="0" xfId="0" applyFont="1" applyAlignment="1">
      <alignment vertical="center"/>
    </xf>
    <xf numFmtId="3" fontId="36" fillId="0" borderId="0" xfId="0" applyNumberFormat="1" applyFont="1"/>
    <xf numFmtId="3" fontId="30" fillId="0" borderId="0" xfId="0" applyNumberFormat="1" applyFont="1" applyAlignment="1">
      <alignment wrapText="1"/>
    </xf>
    <xf numFmtId="3" fontId="26" fillId="0" borderId="0" xfId="0" applyNumberFormat="1" applyFont="1"/>
    <xf numFmtId="0" fontId="43" fillId="0" borderId="0" xfId="75"/>
    <xf numFmtId="3" fontId="43" fillId="0" borderId="0" xfId="75" applyNumberFormat="1"/>
    <xf numFmtId="3" fontId="61" fillId="0" borderId="0" xfId="75" applyNumberFormat="1" applyFont="1"/>
    <xf numFmtId="3" fontId="63" fillId="0" borderId="0" xfId="75" applyNumberFormat="1" applyFont="1"/>
    <xf numFmtId="0" fontId="63" fillId="0" borderId="0" xfId="0" applyFont="1"/>
    <xf numFmtId="0" fontId="24" fillId="0" borderId="0" xfId="0" applyFont="1" applyAlignment="1">
      <alignment vertical="justify"/>
    </xf>
    <xf numFmtId="2" fontId="60" fillId="0" borderId="0" xfId="75" applyNumberFormat="1" applyFont="1"/>
    <xf numFmtId="4" fontId="60" fillId="0" borderId="0" xfId="75" applyNumberFormat="1" applyFont="1"/>
    <xf numFmtId="0" fontId="60" fillId="0" borderId="0" xfId="75" applyFont="1"/>
    <xf numFmtId="164" fontId="43" fillId="0" borderId="0" xfId="75" applyNumberFormat="1"/>
    <xf numFmtId="3" fontId="60" fillId="0" borderId="0" xfId="75" applyNumberFormat="1" applyFont="1"/>
    <xf numFmtId="3" fontId="27" fillId="0" borderId="0" xfId="0" applyNumberFormat="1" applyFont="1" applyAlignment="1">
      <alignment vertical="center"/>
    </xf>
    <xf numFmtId="3" fontId="0" fillId="0" borderId="0" xfId="0" applyNumberFormat="1" applyAlignment="1">
      <alignment vertical="justify"/>
    </xf>
    <xf numFmtId="3" fontId="66" fillId="35" borderId="0" xfId="0" applyNumberFormat="1" applyFont="1" applyFill="1" applyAlignment="1">
      <alignment horizontal="right" vertical="center" wrapText="1"/>
    </xf>
    <xf numFmtId="3" fontId="64" fillId="35" borderId="0" xfId="0" applyNumberFormat="1" applyFont="1" applyFill="1" applyAlignment="1">
      <alignment horizontal="right" vertical="center" wrapText="1"/>
    </xf>
    <xf numFmtId="169" fontId="65" fillId="0" borderId="0" xfId="0" applyNumberFormat="1" applyFont="1" applyAlignment="1">
      <alignment vertical="justify"/>
    </xf>
    <xf numFmtId="0" fontId="0" fillId="0" borderId="21" xfId="0" applyBorder="1"/>
    <xf numFmtId="170" fontId="65" fillId="0" borderId="0" xfId="0" applyNumberFormat="1" applyFont="1" applyAlignment="1">
      <alignment vertical="justify"/>
    </xf>
    <xf numFmtId="0" fontId="67" fillId="0" borderId="0" xfId="0" applyFont="1" applyAlignment="1">
      <alignment horizontal="left"/>
    </xf>
    <xf numFmtId="0" fontId="67" fillId="0" borderId="0" xfId="0" applyFont="1"/>
    <xf numFmtId="0" fontId="68" fillId="0" borderId="0" xfId="67" applyFont="1" applyAlignment="1" applyProtection="1"/>
    <xf numFmtId="0" fontId="70" fillId="0" borderId="0" xfId="0" applyFont="1" applyAlignment="1">
      <alignment horizontal="left"/>
    </xf>
    <xf numFmtId="0" fontId="71" fillId="0" borderId="0" xfId="67" applyFont="1" applyAlignment="1" applyProtection="1">
      <alignment horizontal="justify" vertical="top" wrapText="1"/>
    </xf>
    <xf numFmtId="0" fontId="41" fillId="0" borderId="0" xfId="0" applyFont="1"/>
    <xf numFmtId="0" fontId="36" fillId="0" borderId="0" xfId="0" applyFont="1" applyAlignment="1">
      <alignment horizontal="left" vertical="center" wrapText="1"/>
    </xf>
    <xf numFmtId="0" fontId="75" fillId="0" borderId="0" xfId="0" applyFont="1" applyAlignment="1">
      <alignment horizontal="left" vertical="top" wrapText="1"/>
    </xf>
    <xf numFmtId="0" fontId="72" fillId="0" borderId="0" xfId="0" applyFont="1" applyAlignment="1">
      <alignment vertical="top" wrapText="1"/>
    </xf>
    <xf numFmtId="0" fontId="75" fillId="0" borderId="0" xfId="0" applyFont="1" applyAlignment="1">
      <alignment vertical="top" wrapText="1"/>
    </xf>
    <xf numFmtId="0" fontId="72" fillId="0" borderId="0" xfId="0" applyFont="1" applyAlignment="1">
      <alignment vertical="top"/>
    </xf>
    <xf numFmtId="0" fontId="72" fillId="0" borderId="0" xfId="0" applyFont="1" applyAlignment="1">
      <alignment horizontal="left" vertical="top" wrapText="1"/>
    </xf>
    <xf numFmtId="0" fontId="75" fillId="0" borderId="0" xfId="0" applyFont="1" applyAlignment="1">
      <alignment horizontal="left" vertical="top"/>
    </xf>
    <xf numFmtId="0" fontId="75" fillId="0" borderId="0" xfId="0" applyFont="1" applyAlignment="1">
      <alignment vertical="top"/>
    </xf>
    <xf numFmtId="0" fontId="75" fillId="0" borderId="0" xfId="0" applyFont="1"/>
    <xf numFmtId="0" fontId="0" fillId="0" borderId="0" xfId="0" applyAlignment="1">
      <alignment vertical="top"/>
    </xf>
    <xf numFmtId="0" fontId="0" fillId="0" borderId="0" xfId="0" applyAlignment="1">
      <alignment horizontal="left" vertical="top" wrapText="1"/>
    </xf>
    <xf numFmtId="0" fontId="36" fillId="0" borderId="0" xfId="0" applyFont="1" applyAlignment="1">
      <alignment horizontal="left" vertical="center"/>
    </xf>
    <xf numFmtId="3" fontId="27" fillId="0" borderId="0" xfId="0" applyNumberFormat="1" applyFont="1" applyAlignment="1">
      <alignment horizontal="left" vertical="top" wrapText="1"/>
    </xf>
    <xf numFmtId="0" fontId="0" fillId="39" borderId="0" xfId="0" applyFill="1" applyAlignment="1">
      <alignment vertical="center"/>
    </xf>
    <xf numFmtId="3" fontId="0" fillId="0" borderId="0" xfId="0" applyNumberFormat="1" applyAlignment="1">
      <alignment vertical="top"/>
    </xf>
    <xf numFmtId="168" fontId="33" fillId="0" borderId="0" xfId="0" applyNumberFormat="1" applyFont="1"/>
    <xf numFmtId="0" fontId="0" fillId="0" borderId="0" xfId="0" applyAlignment="1">
      <alignment horizontal="center"/>
    </xf>
    <xf numFmtId="0" fontId="67" fillId="0" borderId="0" xfId="0" applyFont="1" applyAlignment="1">
      <alignment horizontal="center"/>
    </xf>
    <xf numFmtId="0" fontId="69" fillId="0" borderId="0" xfId="0" applyFont="1" applyAlignment="1">
      <alignment horizontal="center"/>
    </xf>
    <xf numFmtId="0" fontId="40" fillId="0" borderId="0" xfId="0" applyFont="1" applyAlignment="1">
      <alignment horizontal="center"/>
    </xf>
    <xf numFmtId="0" fontId="38" fillId="0" borderId="0" xfId="0" applyFont="1" applyAlignment="1">
      <alignment horizontal="center" vertical="center" wrapText="1"/>
    </xf>
    <xf numFmtId="49" fontId="23" fillId="0" borderId="0" xfId="0" applyNumberFormat="1" applyFont="1" applyAlignment="1">
      <alignment horizontal="center" vertical="top" wrapText="1"/>
    </xf>
    <xf numFmtId="0" fontId="25" fillId="0" borderId="0" xfId="0" applyFont="1" applyAlignment="1">
      <alignment horizontal="center" vertical="center" wrapText="1"/>
    </xf>
    <xf numFmtId="0" fontId="24" fillId="0" borderId="0" xfId="0" applyFont="1" applyAlignment="1">
      <alignment vertical="top"/>
    </xf>
    <xf numFmtId="0" fontId="38" fillId="35" borderId="0" xfId="0" applyFont="1" applyFill="1" applyAlignment="1">
      <alignment vertical="center" wrapText="1"/>
    </xf>
    <xf numFmtId="0" fontId="38" fillId="35" borderId="0" xfId="0" applyFont="1" applyFill="1" applyAlignment="1">
      <alignment horizontal="justify" vertical="center" wrapText="1"/>
    </xf>
    <xf numFmtId="165" fontId="35" fillId="0" borderId="0" xfId="0" applyNumberFormat="1" applyFont="1"/>
    <xf numFmtId="166" fontId="35" fillId="0" borderId="0" xfId="0" applyNumberFormat="1" applyFont="1"/>
    <xf numFmtId="167" fontId="35" fillId="0" borderId="0" xfId="0" applyNumberFormat="1" applyFont="1"/>
    <xf numFmtId="0" fontId="66" fillId="34" borderId="0" xfId="0" applyFont="1" applyFill="1" applyAlignment="1">
      <alignment vertical="center"/>
    </xf>
    <xf numFmtId="169" fontId="65" fillId="0" borderId="0" xfId="0" applyNumberFormat="1" applyFont="1" applyAlignment="1">
      <alignment horizontal="right" vertical="justify"/>
    </xf>
    <xf numFmtId="170" fontId="65" fillId="0" borderId="0" xfId="0" applyNumberFormat="1" applyFont="1" applyAlignment="1">
      <alignment horizontal="right" vertical="justify"/>
    </xf>
    <xf numFmtId="20" fontId="0" fillId="0" borderId="0" xfId="0" applyNumberFormat="1"/>
    <xf numFmtId="0" fontId="77" fillId="0" borderId="0" xfId="268" applyFont="1"/>
    <xf numFmtId="3" fontId="77" fillId="0" borderId="0" xfId="268" applyNumberFormat="1" applyFont="1"/>
    <xf numFmtId="3" fontId="62" fillId="0" borderId="0" xfId="268" applyNumberFormat="1" applyFont="1"/>
    <xf numFmtId="0" fontId="62" fillId="0" borderId="0" xfId="268" applyFont="1"/>
    <xf numFmtId="4" fontId="36" fillId="0" borderId="0" xfId="0" applyNumberFormat="1" applyFont="1"/>
    <xf numFmtId="2" fontId="24" fillId="0" borderId="0" xfId="0" applyNumberFormat="1" applyFont="1"/>
    <xf numFmtId="4" fontId="62" fillId="0" borderId="0" xfId="268" applyNumberFormat="1" applyFont="1"/>
    <xf numFmtId="4" fontId="28" fillId="0" borderId="0" xfId="0" applyNumberFormat="1" applyFont="1"/>
    <xf numFmtId="0" fontId="13" fillId="0" borderId="0" xfId="268"/>
    <xf numFmtId="3" fontId="13" fillId="0" borderId="0" xfId="268" applyNumberFormat="1"/>
    <xf numFmtId="4" fontId="13" fillId="0" borderId="0" xfId="268" applyNumberFormat="1"/>
    <xf numFmtId="0" fontId="23" fillId="0" borderId="0" xfId="0" applyFont="1" applyAlignment="1">
      <alignment horizontal="justify" vertical="top" wrapText="1"/>
    </xf>
    <xf numFmtId="0" fontId="24" fillId="0" borderId="0" xfId="0" applyFont="1" applyAlignment="1">
      <alignment horizontal="center" vertical="center" wrapText="1"/>
    </xf>
    <xf numFmtId="0" fontId="24" fillId="0" borderId="0" xfId="0" applyFont="1" applyAlignment="1">
      <alignment horizontal="justify" vertical="top" wrapText="1"/>
    </xf>
    <xf numFmtId="0" fontId="24" fillId="0" borderId="0" xfId="0" applyFont="1" applyAlignment="1">
      <alignment horizontal="left" vertical="top" wrapText="1"/>
    </xf>
    <xf numFmtId="0" fontId="24" fillId="0" borderId="1" xfId="0" applyFont="1" applyBorder="1" applyAlignment="1">
      <alignment horizontal="right" vertical="top" wrapText="1"/>
    </xf>
    <xf numFmtId="0" fontId="24" fillId="0" borderId="9" xfId="0" applyFont="1" applyBorder="1" applyAlignment="1">
      <alignment vertical="center" wrapText="1"/>
    </xf>
    <xf numFmtId="0" fontId="27" fillId="0" borderId="0" xfId="0" applyFont="1" applyAlignment="1">
      <alignment horizontal="justify" wrapText="1"/>
    </xf>
    <xf numFmtId="168" fontId="33" fillId="0" borderId="0" xfId="0" applyNumberFormat="1" applyFont="1" applyAlignment="1">
      <alignment horizontal="right" vertical="center"/>
    </xf>
    <xf numFmtId="0" fontId="27" fillId="0" borderId="0" xfId="0" applyFont="1" applyAlignment="1">
      <alignment horizontal="center" wrapText="1"/>
    </xf>
    <xf numFmtId="0" fontId="38" fillId="0" borderId="0" xfId="0" applyFont="1" applyAlignment="1">
      <alignment wrapText="1"/>
    </xf>
    <xf numFmtId="0" fontId="38" fillId="0" borderId="0" xfId="0" applyFont="1"/>
    <xf numFmtId="3" fontId="41" fillId="0" borderId="0" xfId="0" applyNumberFormat="1" applyFont="1"/>
    <xf numFmtId="0" fontId="23" fillId="0" borderId="0" xfId="0" applyFont="1" applyAlignment="1">
      <alignment vertical="top" wrapText="1"/>
    </xf>
    <xf numFmtId="0" fontId="28" fillId="0" borderId="0" xfId="0" applyFont="1" applyAlignment="1">
      <alignment vertical="center" wrapText="1"/>
    </xf>
    <xf numFmtId="0" fontId="65" fillId="0" borderId="0" xfId="0" applyFont="1" applyAlignment="1">
      <alignment vertical="top" wrapText="1"/>
    </xf>
    <xf numFmtId="2" fontId="65" fillId="0" borderId="0" xfId="0" applyNumberFormat="1" applyFont="1" applyAlignment="1">
      <alignment horizontal="right" vertical="top" wrapText="1"/>
    </xf>
    <xf numFmtId="3" fontId="65" fillId="0" borderId="0" xfId="0" applyNumberFormat="1" applyFont="1" applyAlignment="1">
      <alignment horizontal="right" vertical="top" wrapText="1"/>
    </xf>
    <xf numFmtId="49" fontId="65" fillId="0" borderId="0" xfId="0" applyNumberFormat="1" applyFont="1" applyAlignment="1">
      <alignment wrapText="1"/>
    </xf>
    <xf numFmtId="0" fontId="65" fillId="0" borderId="0" xfId="0" applyFont="1" applyAlignment="1">
      <alignment wrapText="1"/>
    </xf>
    <xf numFmtId="2" fontId="80" fillId="0" borderId="0" xfId="75" applyNumberFormat="1" applyFont="1"/>
    <xf numFmtId="3" fontId="65" fillId="0" borderId="0" xfId="0" applyNumberFormat="1" applyFont="1" applyAlignment="1">
      <alignment horizontal="right" vertical="center" wrapText="1"/>
    </xf>
    <xf numFmtId="3" fontId="80" fillId="0" borderId="0" xfId="75" applyNumberFormat="1" applyFont="1"/>
    <xf numFmtId="0" fontId="65" fillId="0" borderId="0" xfId="0" applyFont="1" applyAlignment="1">
      <alignment horizontal="left" wrapText="1" indent="1"/>
    </xf>
    <xf numFmtId="0" fontId="65" fillId="0" borderId="0" xfId="0" applyFont="1" applyAlignment="1">
      <alignment horizontal="right" vertical="center" wrapText="1"/>
    </xf>
    <xf numFmtId="49" fontId="65" fillId="0" borderId="0" xfId="0" applyNumberFormat="1" applyFont="1" applyAlignment="1">
      <alignment vertical="justify" wrapText="1"/>
    </xf>
    <xf numFmtId="0" fontId="65" fillId="0" borderId="0" xfId="0" applyFont="1" applyAlignment="1">
      <alignment vertical="justify" wrapText="1"/>
    </xf>
    <xf numFmtId="4" fontId="66" fillId="35" borderId="0" xfId="0" applyNumberFormat="1" applyFont="1" applyFill="1" applyAlignment="1">
      <alignment horizontal="right" vertical="center" wrapText="1"/>
    </xf>
    <xf numFmtId="0" fontId="66" fillId="35" borderId="0" xfId="0" applyFont="1" applyFill="1" applyAlignment="1">
      <alignment vertical="center" wrapText="1"/>
    </xf>
    <xf numFmtId="2" fontId="66" fillId="0" borderId="0" xfId="0" applyNumberFormat="1" applyFont="1" applyAlignment="1">
      <alignment horizontal="right" vertical="top" wrapText="1"/>
    </xf>
    <xf numFmtId="3" fontId="66" fillId="0" borderId="0" xfId="0" applyNumberFormat="1" applyFont="1" applyAlignment="1">
      <alignment horizontal="right" vertical="top" wrapText="1"/>
    </xf>
    <xf numFmtId="3" fontId="65" fillId="0" borderId="0" xfId="0" applyNumberFormat="1" applyFont="1"/>
    <xf numFmtId="0" fontId="66" fillId="0" borderId="0" xfId="0" applyFont="1" applyAlignment="1">
      <alignment horizontal="left" vertical="top" wrapText="1" indent="2"/>
    </xf>
    <xf numFmtId="4" fontId="80" fillId="0" borderId="0" xfId="75" applyNumberFormat="1" applyFont="1"/>
    <xf numFmtId="0" fontId="80" fillId="0" borderId="0" xfId="75" applyFont="1"/>
    <xf numFmtId="0" fontId="65" fillId="0" borderId="0" xfId="0" applyFont="1" applyAlignment="1">
      <alignment horizontal="left" wrapText="1" indent="2"/>
    </xf>
    <xf numFmtId="4" fontId="65" fillId="0" borderId="0" xfId="0" applyNumberFormat="1" applyFont="1" applyAlignment="1">
      <alignment horizontal="right" vertical="top" wrapText="1"/>
    </xf>
    <xf numFmtId="0" fontId="65" fillId="0" borderId="0" xfId="0" applyFont="1" applyAlignment="1">
      <alignment horizontal="left" vertical="top" wrapText="1" indent="2"/>
    </xf>
    <xf numFmtId="4" fontId="66" fillId="0" borderId="0" xfId="0" applyNumberFormat="1" applyFont="1" applyAlignment="1">
      <alignment horizontal="right" vertical="top" wrapText="1"/>
    </xf>
    <xf numFmtId="4" fontId="82" fillId="0" borderId="0" xfId="75" applyNumberFormat="1" applyFont="1"/>
    <xf numFmtId="3" fontId="82" fillId="0" borderId="0" xfId="75" applyNumberFormat="1" applyFont="1"/>
    <xf numFmtId="0" fontId="66" fillId="0" borderId="0" xfId="0" applyFont="1"/>
    <xf numFmtId="0" fontId="66" fillId="0" borderId="0" xfId="0" applyFont="1" applyAlignment="1">
      <alignment horizontal="left" wrapText="1" indent="2"/>
    </xf>
    <xf numFmtId="4" fontId="65" fillId="0" borderId="0" xfId="0" applyNumberFormat="1" applyFont="1" applyAlignment="1">
      <alignment horizontal="right" wrapText="1"/>
    </xf>
    <xf numFmtId="3" fontId="65" fillId="0" borderId="0" xfId="0" applyNumberFormat="1" applyFont="1" applyAlignment="1">
      <alignment horizontal="right" wrapText="1"/>
    </xf>
    <xf numFmtId="3" fontId="65" fillId="0" borderId="0" xfId="0" applyNumberFormat="1" applyFont="1" applyAlignment="1">
      <alignment horizontal="left" vertical="top" wrapText="1" indent="2"/>
    </xf>
    <xf numFmtId="0" fontId="65" fillId="35" borderId="0" xfId="0" applyFont="1" applyFill="1" applyAlignment="1">
      <alignment vertical="center"/>
    </xf>
    <xf numFmtId="2" fontId="65" fillId="0" borderId="1" xfId="0" applyNumberFormat="1" applyFont="1" applyBorder="1" applyAlignment="1">
      <alignment horizontal="right" vertical="top" wrapText="1"/>
    </xf>
    <xf numFmtId="3" fontId="65" fillId="0" borderId="1" xfId="0" applyNumberFormat="1" applyFont="1" applyBorder="1" applyAlignment="1">
      <alignment horizontal="right" vertical="top" wrapText="1"/>
    </xf>
    <xf numFmtId="3" fontId="65" fillId="0" borderId="1" xfId="0" applyNumberFormat="1" applyFont="1" applyBorder="1" applyAlignment="1">
      <alignment horizontal="left" vertical="top" wrapText="1" indent="2"/>
    </xf>
    <xf numFmtId="0" fontId="65" fillId="0" borderId="1" xfId="0" applyFont="1" applyBorder="1"/>
    <xf numFmtId="0" fontId="65" fillId="0" borderId="0" xfId="0" applyFont="1" applyAlignment="1">
      <alignment horizontal="left" vertical="justify" wrapText="1" indent="2"/>
    </xf>
    <xf numFmtId="0" fontId="66" fillId="35" borderId="0" xfId="0" applyFont="1" applyFill="1" applyAlignment="1">
      <alignment horizontal="left" vertical="center" wrapText="1" indent="2"/>
    </xf>
    <xf numFmtId="0" fontId="65" fillId="0" borderId="1" xfId="0" applyFont="1" applyBorder="1" applyAlignment="1">
      <alignment horizontal="left" indent="2"/>
    </xf>
    <xf numFmtId="0" fontId="66" fillId="35" borderId="0" xfId="0" applyFont="1" applyFill="1" applyAlignment="1">
      <alignment horizontal="left" vertical="center" indent="2"/>
    </xf>
    <xf numFmtId="0" fontId="79" fillId="0" borderId="0" xfId="0" applyFont="1"/>
    <xf numFmtId="0" fontId="79" fillId="0" borderId="2" xfId="0" applyFont="1" applyBorder="1" applyAlignment="1">
      <alignment wrapText="1"/>
    </xf>
    <xf numFmtId="3" fontId="79" fillId="0" borderId="2" xfId="0" applyNumberFormat="1" applyFont="1" applyBorder="1" applyAlignment="1">
      <alignment wrapText="1"/>
    </xf>
    <xf numFmtId="0" fontId="79" fillId="0" borderId="2" xfId="0" applyFont="1" applyBorder="1" applyAlignment="1">
      <alignment horizontal="left" wrapText="1"/>
    </xf>
    <xf numFmtId="0" fontId="79" fillId="0" borderId="2" xfId="0" applyFont="1" applyBorder="1" applyAlignment="1">
      <alignment horizontal="right" wrapText="1"/>
    </xf>
    <xf numFmtId="3" fontId="79" fillId="0" borderId="24" xfId="0" applyNumberFormat="1" applyFont="1" applyBorder="1" applyAlignment="1">
      <alignment horizontal="right" vertical="center" wrapText="1"/>
    </xf>
    <xf numFmtId="2" fontId="79" fillId="0" borderId="26" xfId="0" applyNumberFormat="1" applyFont="1" applyBorder="1" applyAlignment="1">
      <alignment horizontal="right" vertical="center" wrapText="1"/>
    </xf>
    <xf numFmtId="3" fontId="79" fillId="0" borderId="26" xfId="0" applyNumberFormat="1" applyFont="1" applyBorder="1" applyAlignment="1">
      <alignment horizontal="right" vertical="center" wrapText="1"/>
    </xf>
    <xf numFmtId="2" fontId="79" fillId="0" borderId="27" xfId="0" applyNumberFormat="1" applyFont="1" applyBorder="1" applyAlignment="1">
      <alignment horizontal="right" vertical="top" wrapText="1"/>
    </xf>
    <xf numFmtId="3" fontId="79" fillId="0" borderId="27" xfId="0" applyNumberFormat="1" applyFont="1" applyBorder="1" applyAlignment="1">
      <alignment horizontal="right" vertical="top" wrapText="1"/>
    </xf>
    <xf numFmtId="0" fontId="79" fillId="0" borderId="0" xfId="0" applyFont="1" applyAlignment="1">
      <alignment wrapText="1"/>
    </xf>
    <xf numFmtId="0" fontId="79" fillId="0" borderId="0" xfId="0" applyFont="1" applyAlignment="1">
      <alignment horizontal="right" vertical="top" wrapText="1"/>
    </xf>
    <xf numFmtId="3" fontId="83" fillId="0" borderId="27" xfId="0" applyNumberFormat="1" applyFont="1" applyBorder="1" applyAlignment="1">
      <alignment horizontal="right" vertical="top" wrapText="1"/>
    </xf>
    <xf numFmtId="164" fontId="79" fillId="0" borderId="27" xfId="0" applyNumberFormat="1" applyFont="1" applyBorder="1" applyAlignment="1">
      <alignment horizontal="right" vertical="top" wrapText="1"/>
    </xf>
    <xf numFmtId="3" fontId="65" fillId="0" borderId="0" xfId="0" applyNumberFormat="1" applyFont="1" applyAlignment="1">
      <alignment wrapText="1"/>
    </xf>
    <xf numFmtId="0" fontId="65" fillId="0" borderId="0" xfId="0" applyFont="1" applyAlignment="1">
      <alignment horizontal="right" wrapText="1"/>
    </xf>
    <xf numFmtId="164" fontId="65" fillId="0" borderId="0" xfId="0" applyNumberFormat="1" applyFont="1" applyAlignment="1">
      <alignment wrapText="1"/>
    </xf>
    <xf numFmtId="3" fontId="65" fillId="0" borderId="0" xfId="0" applyNumberFormat="1" applyFont="1" applyAlignment="1">
      <alignment vertical="top" wrapText="1"/>
    </xf>
    <xf numFmtId="0" fontId="65" fillId="0" borderId="0" xfId="0" applyFont="1" applyAlignment="1">
      <alignment horizontal="right" vertical="top" wrapText="1"/>
    </xf>
    <xf numFmtId="164" fontId="65" fillId="0" borderId="0" xfId="0" applyNumberFormat="1" applyFont="1" applyAlignment="1">
      <alignment vertical="top" wrapText="1"/>
    </xf>
    <xf numFmtId="0" fontId="65" fillId="0" borderId="0" xfId="0" applyFont="1" applyAlignment="1">
      <alignment horizontal="right" vertical="justify" wrapText="1"/>
    </xf>
    <xf numFmtId="164" fontId="65" fillId="0" borderId="0" xfId="0" applyNumberFormat="1" applyFont="1" applyAlignment="1">
      <alignment horizontal="right" vertical="justify" wrapText="1"/>
    </xf>
    <xf numFmtId="3" fontId="65" fillId="0" borderId="0" xfId="0" applyNumberFormat="1" applyFont="1" applyAlignment="1">
      <alignment horizontal="right" vertical="justify" wrapText="1"/>
    </xf>
    <xf numFmtId="3" fontId="84" fillId="0" borderId="0" xfId="0" applyNumberFormat="1" applyFont="1" applyAlignment="1">
      <alignment horizontal="right" vertical="justify" wrapText="1"/>
    </xf>
    <xf numFmtId="3" fontId="65" fillId="0" borderId="0" xfId="0" applyNumberFormat="1" applyFont="1" applyAlignment="1">
      <alignment vertical="justify"/>
    </xf>
    <xf numFmtId="0" fontId="65" fillId="0" borderId="0" xfId="0" applyFont="1" applyAlignment="1">
      <alignment vertical="justify"/>
    </xf>
    <xf numFmtId="3" fontId="65" fillId="0" borderId="0" xfId="0" applyNumberFormat="1" applyFont="1" applyAlignment="1">
      <alignment horizontal="right" vertical="justify"/>
    </xf>
    <xf numFmtId="0" fontId="65" fillId="0" borderId="0" xfId="0" applyFont="1" applyAlignment="1">
      <alignment horizontal="right" vertical="justify"/>
    </xf>
    <xf numFmtId="164" fontId="65" fillId="0" borderId="0" xfId="0" applyNumberFormat="1" applyFont="1" applyAlignment="1">
      <alignment vertical="justify"/>
    </xf>
    <xf numFmtId="0" fontId="66" fillId="35" borderId="0" xfId="0" applyFont="1" applyFill="1" applyAlignment="1">
      <alignment horizontal="left" vertical="center" wrapText="1"/>
    </xf>
    <xf numFmtId="3" fontId="66" fillId="34" borderId="0" xfId="0" applyNumberFormat="1" applyFont="1" applyFill="1" applyAlignment="1">
      <alignment horizontal="right" vertical="center" wrapText="1"/>
    </xf>
    <xf numFmtId="164" fontId="66" fillId="35" borderId="0" xfId="0" applyNumberFormat="1" applyFont="1" applyFill="1" applyAlignment="1">
      <alignment horizontal="right" vertical="center" wrapText="1"/>
    </xf>
    <xf numFmtId="3" fontId="65" fillId="0" borderId="1" xfId="0" applyNumberFormat="1" applyFont="1" applyBorder="1"/>
    <xf numFmtId="3" fontId="65" fillId="0" borderId="1" xfId="0" applyNumberFormat="1" applyFont="1" applyBorder="1" applyAlignment="1">
      <alignment horizontal="right"/>
    </xf>
    <xf numFmtId="3" fontId="84" fillId="0" borderId="1" xfId="0" applyNumberFormat="1" applyFont="1" applyBorder="1"/>
    <xf numFmtId="164" fontId="65" fillId="0" borderId="1" xfId="0" applyNumberFormat="1" applyFont="1" applyBorder="1"/>
    <xf numFmtId="164" fontId="65" fillId="0" borderId="1" xfId="0" applyNumberFormat="1" applyFont="1" applyBorder="1" applyAlignment="1">
      <alignment horizontal="right" wrapText="1"/>
    </xf>
    <xf numFmtId="0" fontId="65" fillId="0" borderId="1" xfId="0" applyFont="1" applyBorder="1" applyAlignment="1">
      <alignment horizontal="right" vertical="top" wrapText="1"/>
    </xf>
    <xf numFmtId="164" fontId="65" fillId="0" borderId="1" xfId="0" applyNumberFormat="1" applyFont="1" applyBorder="1" applyAlignment="1">
      <alignment horizontal="right" vertical="top" wrapText="1"/>
    </xf>
    <xf numFmtId="0" fontId="79" fillId="0" borderId="0" xfId="0" applyFont="1" applyAlignment="1">
      <alignment horizontal="justify" vertical="top" wrapText="1"/>
    </xf>
    <xf numFmtId="0" fontId="79" fillId="0" borderId="0" xfId="0" applyFont="1" applyAlignment="1">
      <alignment horizontal="justify" wrapText="1"/>
    </xf>
    <xf numFmtId="3" fontId="27" fillId="0" borderId="26" xfId="0" applyNumberFormat="1" applyFont="1" applyBorder="1" applyAlignment="1">
      <alignment horizontal="right" wrapText="1"/>
    </xf>
    <xf numFmtId="164" fontId="27" fillId="0" borderId="26" xfId="0" applyNumberFormat="1" applyFont="1" applyBorder="1" applyAlignment="1">
      <alignment horizontal="right" wrapText="1"/>
    </xf>
    <xf numFmtId="164" fontId="27" fillId="0" borderId="3" xfId="0" applyNumberFormat="1" applyFont="1" applyBorder="1" applyAlignment="1">
      <alignment horizontal="right" wrapText="1"/>
    </xf>
    <xf numFmtId="3" fontId="27" fillId="0" borderId="27" xfId="0" applyNumberFormat="1" applyFont="1" applyBorder="1" applyAlignment="1">
      <alignment horizontal="right" vertical="center" wrapText="1"/>
    </xf>
    <xf numFmtId="3" fontId="27" fillId="0" borderId="8" xfId="0" applyNumberFormat="1" applyFont="1" applyBorder="1" applyAlignment="1">
      <alignment horizontal="right" vertical="center" wrapText="1"/>
    </xf>
    <xf numFmtId="3" fontId="27" fillId="0" borderId="28" xfId="0" applyNumberFormat="1" applyFont="1" applyBorder="1" applyAlignment="1">
      <alignment horizontal="right" vertical="center" wrapText="1"/>
    </xf>
    <xf numFmtId="0" fontId="65" fillId="0" borderId="0" xfId="0" applyFont="1" applyAlignment="1">
      <alignment horizontal="left" vertical="top" wrapText="1"/>
    </xf>
    <xf numFmtId="164" fontId="65" fillId="0" borderId="0" xfId="0" applyNumberFormat="1" applyFont="1" applyAlignment="1">
      <alignment horizontal="right" vertical="top" wrapText="1"/>
    </xf>
    <xf numFmtId="0" fontId="65" fillId="0" borderId="0" xfId="0" applyFont="1" applyAlignment="1">
      <alignment horizontal="left" wrapText="1"/>
    </xf>
    <xf numFmtId="164" fontId="65" fillId="0" borderId="0" xfId="0" applyNumberFormat="1" applyFont="1" applyAlignment="1">
      <alignment horizontal="right" wrapText="1"/>
    </xf>
    <xf numFmtId="0" fontId="65" fillId="0" borderId="0" xfId="0" applyFont="1" applyAlignment="1">
      <alignment horizontal="left" vertical="justify" wrapText="1"/>
    </xf>
    <xf numFmtId="0" fontId="65" fillId="0" borderId="1" xfId="0" applyFont="1" applyBorder="1" applyAlignment="1">
      <alignment horizontal="left" vertical="top" wrapText="1"/>
    </xf>
    <xf numFmtId="3" fontId="65" fillId="0" borderId="1" xfId="0" applyNumberFormat="1" applyFont="1" applyBorder="1" applyAlignment="1">
      <alignment horizontal="right" wrapText="1"/>
    </xf>
    <xf numFmtId="3" fontId="66" fillId="34" borderId="0" xfId="0" applyNumberFormat="1" applyFont="1" applyFill="1" applyAlignment="1">
      <alignment vertical="center"/>
    </xf>
    <xf numFmtId="3" fontId="66" fillId="0" borderId="1" xfId="0" applyNumberFormat="1" applyFont="1" applyBorder="1" applyAlignment="1">
      <alignment horizontal="right" vertical="center" wrapText="1"/>
    </xf>
    <xf numFmtId="3" fontId="66" fillId="0" borderId="0" xfId="0" applyNumberFormat="1" applyFont="1" applyAlignment="1">
      <alignment horizontal="right" vertical="center" wrapText="1"/>
    </xf>
    <xf numFmtId="164" fontId="66" fillId="0" borderId="0" xfId="0" applyNumberFormat="1" applyFont="1" applyAlignment="1">
      <alignment horizontal="right" vertical="center" wrapText="1"/>
    </xf>
    <xf numFmtId="164" fontId="65" fillId="0" borderId="0" xfId="0" applyNumberFormat="1" applyFont="1" applyAlignment="1">
      <alignment horizontal="right" vertical="center" wrapText="1"/>
    </xf>
    <xf numFmtId="164" fontId="66" fillId="34" borderId="0" xfId="0" applyNumberFormat="1" applyFont="1" applyFill="1" applyAlignment="1">
      <alignment vertical="center"/>
    </xf>
    <xf numFmtId="0" fontId="66" fillId="0" borderId="0" xfId="0" applyFont="1" applyAlignment="1">
      <alignment horizontal="left" vertical="center" wrapText="1"/>
    </xf>
    <xf numFmtId="0" fontId="79" fillId="0" borderId="0" xfId="0" applyFont="1" applyAlignment="1">
      <alignment horizontal="left" vertical="top" wrapText="1"/>
    </xf>
    <xf numFmtId="0" fontId="79" fillId="0" borderId="2" xfId="0" applyFont="1" applyBorder="1" applyAlignment="1">
      <alignment horizontal="justify" wrapText="1"/>
    </xf>
    <xf numFmtId="3" fontId="79" fillId="0" borderId="0" xfId="0" applyNumberFormat="1" applyFont="1" applyAlignment="1">
      <alignment wrapText="1"/>
    </xf>
    <xf numFmtId="164" fontId="79" fillId="0" borderId="0" xfId="0" applyNumberFormat="1" applyFont="1" applyAlignment="1">
      <alignment wrapText="1"/>
    </xf>
    <xf numFmtId="0" fontId="65" fillId="0" borderId="0" xfId="0" applyFont="1" applyAlignment="1">
      <alignment horizontal="left" vertical="center" wrapText="1"/>
    </xf>
    <xf numFmtId="0" fontId="79" fillId="0" borderId="0" xfId="0" applyFont="1" applyAlignment="1">
      <alignment vertical="top"/>
    </xf>
    <xf numFmtId="0" fontId="79" fillId="0" borderId="0" xfId="0" applyFont="1" applyAlignment="1">
      <alignment horizontal="left" wrapText="1"/>
    </xf>
    <xf numFmtId="164" fontId="27" fillId="0" borderId="27" xfId="0" applyNumberFormat="1" applyFont="1" applyBorder="1" applyAlignment="1">
      <alignment horizontal="right" vertical="center" wrapText="1"/>
    </xf>
    <xf numFmtId="0" fontId="65" fillId="0" borderId="0" xfId="0" applyFont="1" applyAlignment="1">
      <alignment vertical="center" wrapText="1"/>
    </xf>
    <xf numFmtId="0" fontId="65" fillId="0" borderId="0" xfId="0" applyFont="1" applyAlignment="1">
      <alignment vertical="center"/>
    </xf>
    <xf numFmtId="164" fontId="65" fillId="0" borderId="0" xfId="0" applyNumberFormat="1" applyFont="1" applyAlignment="1">
      <alignment horizontal="right" vertical="justify"/>
    </xf>
    <xf numFmtId="3" fontId="80" fillId="0" borderId="0" xfId="0" applyNumberFormat="1" applyFont="1" applyAlignment="1">
      <alignment horizontal="right"/>
    </xf>
    <xf numFmtId="49" fontId="65" fillId="0" borderId="0" xfId="0" applyNumberFormat="1" applyFont="1" applyAlignment="1">
      <alignment vertical="top" wrapText="1"/>
    </xf>
    <xf numFmtId="168" fontId="66" fillId="35" borderId="0" xfId="0" applyNumberFormat="1" applyFont="1" applyFill="1" applyAlignment="1">
      <alignment horizontal="right" vertical="center" wrapText="1"/>
    </xf>
    <xf numFmtId="0" fontId="66" fillId="34" borderId="0" xfId="0" applyFont="1" applyFill="1" applyAlignment="1">
      <alignment horizontal="left" vertical="center" wrapText="1" indent="1"/>
    </xf>
    <xf numFmtId="0" fontId="65" fillId="0" borderId="0" xfId="0" applyFont="1"/>
    <xf numFmtId="0" fontId="65" fillId="0" borderId="0" xfId="0" applyFont="1" applyAlignment="1">
      <alignment horizontal="center" vertical="top" wrapText="1"/>
    </xf>
    <xf numFmtId="0" fontId="66" fillId="0" borderId="0" xfId="0" applyFont="1" applyAlignment="1">
      <alignment vertical="top" wrapText="1"/>
    </xf>
    <xf numFmtId="164" fontId="66" fillId="0" borderId="0" xfId="0" applyNumberFormat="1" applyFont="1" applyAlignment="1">
      <alignment horizontal="right" vertical="top" wrapText="1"/>
    </xf>
    <xf numFmtId="0" fontId="66" fillId="0" borderId="0" xfId="0" applyFont="1" applyAlignment="1">
      <alignment horizontal="left" wrapText="1" indent="1"/>
    </xf>
    <xf numFmtId="0" fontId="80" fillId="0" borderId="0" xfId="0" applyFont="1" applyAlignment="1">
      <alignment horizontal="right"/>
    </xf>
    <xf numFmtId="164" fontId="80" fillId="0" borderId="0" xfId="0" applyNumberFormat="1" applyFont="1"/>
    <xf numFmtId="164" fontId="80" fillId="0" borderId="0" xfId="0" applyNumberFormat="1" applyFont="1" applyAlignment="1">
      <alignment horizontal="right"/>
    </xf>
    <xf numFmtId="164" fontId="65" fillId="0" borderId="0" xfId="0" applyNumberFormat="1" applyFont="1" applyAlignment="1">
      <alignment horizontal="right"/>
    </xf>
    <xf numFmtId="0" fontId="66" fillId="0" borderId="0" xfId="0" applyFont="1" applyAlignment="1">
      <alignment wrapText="1"/>
    </xf>
    <xf numFmtId="3" fontId="82" fillId="0" borderId="0" xfId="75" applyNumberFormat="1" applyFont="1" applyAlignment="1">
      <alignment horizontal="right"/>
    </xf>
    <xf numFmtId="0" fontId="82" fillId="0" borderId="0" xfId="75" applyFont="1" applyAlignment="1">
      <alignment horizontal="right"/>
    </xf>
    <xf numFmtId="0" fontId="82" fillId="0" borderId="0" xfId="75" applyFont="1"/>
    <xf numFmtId="164" fontId="82" fillId="0" borderId="0" xfId="75" applyNumberFormat="1" applyFont="1"/>
    <xf numFmtId="3" fontId="65" fillId="0" borderId="0" xfId="0" applyNumberFormat="1" applyFont="1" applyAlignment="1">
      <alignment horizontal="right"/>
    </xf>
    <xf numFmtId="0" fontId="65" fillId="0" borderId="1" xfId="0" applyFont="1" applyBorder="1" applyAlignment="1">
      <alignment vertical="top" wrapText="1"/>
    </xf>
    <xf numFmtId="0" fontId="65" fillId="0" borderId="1" xfId="0" applyFont="1" applyBorder="1" applyAlignment="1">
      <alignment horizontal="left" vertical="top" wrapText="1" indent="2"/>
    </xf>
    <xf numFmtId="0" fontId="23" fillId="0" borderId="0" xfId="0" applyFont="1" applyAlignment="1">
      <alignment horizontal="left" indent="2"/>
    </xf>
    <xf numFmtId="0" fontId="41" fillId="0" borderId="0" xfId="0" applyFont="1" applyAlignment="1">
      <alignment horizontal="left" indent="2"/>
    </xf>
    <xf numFmtId="0" fontId="65" fillId="0" borderId="0" xfId="0" applyFont="1" applyAlignment="1">
      <alignment horizontal="left" vertical="center" wrapText="1" indent="2"/>
    </xf>
    <xf numFmtId="0" fontId="65" fillId="0" borderId="0" xfId="0" applyFont="1" applyAlignment="1">
      <alignment horizontal="left" vertical="justify" indent="2"/>
    </xf>
    <xf numFmtId="0" fontId="0" fillId="0" borderId="0" xfId="0" applyAlignment="1">
      <alignment horizontal="left" vertical="top" indent="2"/>
    </xf>
    <xf numFmtId="0" fontId="66" fillId="34" borderId="0" xfId="0" applyFont="1" applyFill="1" applyAlignment="1">
      <alignment horizontal="left" vertical="center" wrapText="1" indent="2"/>
    </xf>
    <xf numFmtId="0" fontId="88" fillId="0" borderId="0" xfId="0" applyFont="1" applyAlignment="1">
      <alignment horizontal="left" wrapText="1" indent="2"/>
    </xf>
    <xf numFmtId="3" fontId="78" fillId="0" borderId="28" xfId="0" applyNumberFormat="1" applyFont="1" applyBorder="1" applyAlignment="1">
      <alignment horizontal="right" vertical="center" wrapText="1"/>
    </xf>
    <xf numFmtId="164" fontId="27" fillId="0" borderId="28" xfId="0" applyNumberFormat="1" applyFont="1" applyBorder="1" applyAlignment="1">
      <alignment horizontal="right" vertical="center" wrapText="1"/>
    </xf>
    <xf numFmtId="3" fontId="78" fillId="0" borderId="27" xfId="0" applyNumberFormat="1" applyFont="1" applyBorder="1" applyAlignment="1">
      <alignment horizontal="right" vertical="center" wrapText="1"/>
    </xf>
    <xf numFmtId="3" fontId="84" fillId="0" borderId="0" xfId="0" applyNumberFormat="1" applyFont="1" applyAlignment="1">
      <alignment horizontal="right" vertical="top" wrapText="1"/>
    </xf>
    <xf numFmtId="3" fontId="84" fillId="0" borderId="0" xfId="0" applyNumberFormat="1" applyFont="1" applyAlignment="1">
      <alignment horizontal="right" wrapText="1"/>
    </xf>
    <xf numFmtId="3" fontId="84" fillId="0" borderId="0" xfId="0" applyNumberFormat="1" applyFont="1" applyAlignment="1">
      <alignment vertical="top" wrapText="1"/>
    </xf>
    <xf numFmtId="3" fontId="84" fillId="0" borderId="0" xfId="0" applyNumberFormat="1" applyFont="1" applyAlignment="1">
      <alignment horizontal="right" vertical="center" wrapText="1"/>
    </xf>
    <xf numFmtId="3" fontId="89" fillId="0" borderId="0" xfId="0" applyNumberFormat="1" applyFont="1" applyAlignment="1">
      <alignment horizontal="right" vertical="center" wrapText="1"/>
    </xf>
    <xf numFmtId="3" fontId="90" fillId="0" borderId="0" xfId="0" applyNumberFormat="1" applyFont="1" applyAlignment="1">
      <alignment horizontal="right" vertical="center" wrapText="1"/>
    </xf>
    <xf numFmtId="0" fontId="89" fillId="0" borderId="0" xfId="0" applyFont="1" applyAlignment="1">
      <alignment horizontal="right" vertical="center" wrapText="1"/>
    </xf>
    <xf numFmtId="164" fontId="89" fillId="0" borderId="0" xfId="0" applyNumberFormat="1" applyFont="1" applyAlignment="1">
      <alignment horizontal="right" vertical="center" wrapText="1"/>
    </xf>
    <xf numFmtId="3" fontId="66" fillId="34" borderId="0" xfId="0" applyNumberFormat="1" applyFont="1" applyFill="1" applyAlignment="1">
      <alignment horizontal="right" vertical="center"/>
    </xf>
    <xf numFmtId="3" fontId="87" fillId="34" borderId="0" xfId="0" applyNumberFormat="1" applyFont="1" applyFill="1" applyAlignment="1">
      <alignment horizontal="right" vertical="center"/>
    </xf>
    <xf numFmtId="164" fontId="66" fillId="34" borderId="0" xfId="0" applyNumberFormat="1" applyFont="1" applyFill="1" applyAlignment="1">
      <alignment horizontal="right" vertical="center"/>
    </xf>
    <xf numFmtId="164" fontId="79" fillId="0" borderId="0" xfId="0" applyNumberFormat="1" applyFont="1" applyAlignment="1">
      <alignment horizontal="right" vertical="top" wrapText="1"/>
    </xf>
    <xf numFmtId="164" fontId="79" fillId="0" borderId="0" xfId="0" applyNumberFormat="1" applyFont="1" applyAlignment="1">
      <alignment horizontal="right" wrapText="1"/>
    </xf>
    <xf numFmtId="0" fontId="27" fillId="0" borderId="24" xfId="0" applyFont="1" applyBorder="1" applyAlignment="1">
      <alignment horizontal="right" vertical="center" wrapText="1"/>
    </xf>
    <xf numFmtId="0" fontId="27" fillId="0" borderId="26" xfId="0" applyFont="1" applyBorder="1" applyAlignment="1">
      <alignment horizontal="right" vertical="center" wrapText="1"/>
    </xf>
    <xf numFmtId="0" fontId="27" fillId="0" borderId="27" xfId="0" applyFont="1" applyBorder="1" applyAlignment="1">
      <alignment horizontal="right" vertical="center" wrapText="1"/>
    </xf>
    <xf numFmtId="0" fontId="66" fillId="0" borderId="0" xfId="0" applyFont="1" applyAlignment="1">
      <alignment horizontal="right" vertical="top" wrapText="1"/>
    </xf>
    <xf numFmtId="0" fontId="66" fillId="35" borderId="0" xfId="0" applyFont="1" applyFill="1" applyAlignment="1">
      <alignment horizontal="left" wrapText="1" indent="2"/>
    </xf>
    <xf numFmtId="0" fontId="66" fillId="0" borderId="0" xfId="0" applyFont="1" applyAlignment="1">
      <alignment horizontal="right" wrapText="1"/>
    </xf>
    <xf numFmtId="3" fontId="66" fillId="0" borderId="0" xfId="0" applyNumberFormat="1" applyFont="1" applyAlignment="1">
      <alignment horizontal="right" wrapText="1"/>
    </xf>
    <xf numFmtId="164" fontId="66" fillId="35" borderId="0" xfId="0" applyNumberFormat="1" applyFont="1" applyFill="1" applyAlignment="1">
      <alignment horizontal="right" wrapText="1"/>
    </xf>
    <xf numFmtId="0" fontId="79" fillId="0" borderId="0" xfId="0" applyFont="1" applyAlignment="1">
      <alignment vertical="top" wrapText="1"/>
    </xf>
    <xf numFmtId="0" fontId="79" fillId="0" borderId="0" xfId="0" applyFont="1" applyAlignment="1">
      <alignment horizontal="left" vertical="top" wrapText="1" indent="2"/>
    </xf>
    <xf numFmtId="0" fontId="79" fillId="0" borderId="0" xfId="0" applyFont="1" applyAlignment="1">
      <alignment horizontal="left" indent="2"/>
    </xf>
    <xf numFmtId="0" fontId="79" fillId="0" borderId="0" xfId="0" applyFont="1" applyAlignment="1">
      <alignment horizontal="right" wrapText="1"/>
    </xf>
    <xf numFmtId="0" fontId="79" fillId="0" borderId="26" xfId="0" applyFont="1" applyBorder="1" applyAlignment="1">
      <alignment horizontal="right" wrapText="1"/>
    </xf>
    <xf numFmtId="0" fontId="79" fillId="0" borderId="27" xfId="0" applyFont="1" applyBorder="1" applyAlignment="1">
      <alignment horizontal="right" vertical="top" wrapText="1"/>
    </xf>
    <xf numFmtId="164" fontId="65" fillId="0" borderId="0" xfId="0" applyNumberFormat="1" applyFont="1"/>
    <xf numFmtId="0" fontId="65" fillId="0" borderId="0" xfId="0" applyFont="1" applyAlignment="1">
      <alignment horizontal="right"/>
    </xf>
    <xf numFmtId="3" fontId="66" fillId="35" borderId="0" xfId="0" applyNumberFormat="1" applyFont="1" applyFill="1" applyAlignment="1">
      <alignment horizontal="right" wrapText="1"/>
    </xf>
    <xf numFmtId="0" fontId="65" fillId="0" borderId="1" xfId="0" applyFont="1" applyBorder="1" applyAlignment="1">
      <alignment horizontal="right" wrapText="1"/>
    </xf>
    <xf numFmtId="0" fontId="27" fillId="0" borderId="28" xfId="0" applyFont="1" applyBorder="1" applyAlignment="1">
      <alignment horizontal="right" wrapText="1"/>
    </xf>
    <xf numFmtId="0" fontId="27" fillId="0" borderId="27" xfId="0" applyFont="1" applyBorder="1" applyAlignment="1">
      <alignment horizontal="right" vertical="top" wrapText="1"/>
    </xf>
    <xf numFmtId="0" fontId="91" fillId="0" borderId="0" xfId="0" applyFont="1" applyAlignment="1">
      <alignment horizontal="right" wrapText="1"/>
    </xf>
    <xf numFmtId="0" fontId="91" fillId="0" borderId="0" xfId="0" applyFont="1" applyAlignment="1">
      <alignment horizontal="right" vertical="top" wrapText="1"/>
    </xf>
    <xf numFmtId="0" fontId="91" fillId="0" borderId="28" xfId="0" applyFont="1" applyBorder="1" applyAlignment="1">
      <alignment horizontal="right" wrapText="1"/>
    </xf>
    <xf numFmtId="0" fontId="91" fillId="0" borderId="27" xfId="0" applyFont="1" applyBorder="1" applyAlignment="1">
      <alignment horizontal="right" vertical="top" wrapText="1"/>
    </xf>
    <xf numFmtId="0" fontId="66" fillId="35" borderId="0" xfId="0" applyFont="1" applyFill="1" applyAlignment="1">
      <alignment horizontal="left" vertical="center" wrapText="1" indent="1"/>
    </xf>
    <xf numFmtId="0" fontId="86" fillId="0" borderId="0" xfId="0" applyFont="1" applyAlignment="1">
      <alignment horizontal="right" vertical="top" wrapText="1"/>
    </xf>
    <xf numFmtId="0" fontId="65" fillId="0" borderId="0" xfId="0" applyFont="1" applyAlignment="1">
      <alignment horizontal="center" vertical="center" wrapText="1"/>
    </xf>
    <xf numFmtId="164" fontId="66" fillId="0" borderId="0" xfId="0" applyNumberFormat="1" applyFont="1" applyAlignment="1">
      <alignment horizontal="right" wrapText="1"/>
    </xf>
    <xf numFmtId="2" fontId="66" fillId="35" borderId="0" xfId="0" applyNumberFormat="1" applyFont="1" applyFill="1" applyAlignment="1">
      <alignment horizontal="left" vertical="center" wrapText="1" indent="2"/>
    </xf>
    <xf numFmtId="2" fontId="65" fillId="0" borderId="0" xfId="0" applyNumberFormat="1" applyFont="1" applyAlignment="1">
      <alignment horizontal="right" vertical="justify" wrapText="1"/>
    </xf>
    <xf numFmtId="0" fontId="65" fillId="0" borderId="0" xfId="0" applyFont="1" applyAlignment="1">
      <alignment horizontal="left"/>
    </xf>
    <xf numFmtId="2" fontId="65" fillId="0" borderId="0" xfId="0" applyNumberFormat="1" applyFont="1"/>
    <xf numFmtId="2" fontId="65" fillId="0" borderId="0" xfId="0" applyNumberFormat="1" applyFont="1" applyAlignment="1">
      <alignment horizontal="right" vertical="center" wrapText="1"/>
    </xf>
    <xf numFmtId="170" fontId="65" fillId="0" borderId="0" xfId="0" applyNumberFormat="1" applyFont="1" applyAlignment="1">
      <alignment horizontal="right" vertical="center" wrapText="1"/>
    </xf>
    <xf numFmtId="164" fontId="66" fillId="34" borderId="0" xfId="0" applyNumberFormat="1" applyFont="1" applyFill="1" applyAlignment="1">
      <alignment horizontal="right" vertical="center" wrapText="1"/>
    </xf>
    <xf numFmtId="2" fontId="66" fillId="34" borderId="0" xfId="0" applyNumberFormat="1" applyFont="1" applyFill="1" applyAlignment="1">
      <alignment horizontal="right" vertical="center" wrapText="1"/>
    </xf>
    <xf numFmtId="0" fontId="79" fillId="0" borderId="27" xfId="0" applyFont="1" applyBorder="1" applyAlignment="1">
      <alignment horizontal="right" vertical="center" wrapText="1"/>
    </xf>
    <xf numFmtId="0" fontId="79" fillId="0" borderId="0" xfId="0" applyFont="1" applyAlignment="1">
      <alignment horizontal="left" vertical="top" wrapText="1" indent="1"/>
    </xf>
    <xf numFmtId="0" fontId="80" fillId="0" borderId="0" xfId="0" applyFont="1"/>
    <xf numFmtId="3" fontId="80" fillId="0" borderId="0" xfId="0" applyNumberFormat="1" applyFont="1"/>
    <xf numFmtId="0" fontId="24" fillId="0" borderId="26" xfId="0" applyFont="1" applyBorder="1" applyAlignment="1">
      <alignment horizontal="right" vertical="center" wrapText="1"/>
    </xf>
    <xf numFmtId="0" fontId="24" fillId="0" borderId="27" xfId="0" applyFont="1" applyBorder="1" applyAlignment="1">
      <alignment horizontal="right" vertical="center" wrapText="1"/>
    </xf>
    <xf numFmtId="0" fontId="65" fillId="0" borderId="0" xfId="0" applyFont="1" applyAlignment="1">
      <alignment horizontal="center" vertical="justify" wrapText="1"/>
    </xf>
    <xf numFmtId="3" fontId="66" fillId="35" borderId="0" xfId="0" applyNumberFormat="1" applyFont="1" applyFill="1" applyAlignment="1">
      <alignment vertical="center" wrapText="1"/>
    </xf>
    <xf numFmtId="3" fontId="66" fillId="0" borderId="0" xfId="0" applyNumberFormat="1" applyFont="1" applyAlignment="1">
      <alignment wrapText="1"/>
    </xf>
    <xf numFmtId="168" fontId="65" fillId="0" borderId="0" xfId="0" applyNumberFormat="1" applyFont="1" applyAlignment="1">
      <alignment vertical="top" wrapText="1"/>
    </xf>
    <xf numFmtId="0" fontId="0" fillId="0" borderId="1" xfId="0" applyBorder="1" applyAlignment="1">
      <alignment horizontal="left" indent="2"/>
    </xf>
    <xf numFmtId="0" fontId="80" fillId="0" borderId="0" xfId="75" applyFont="1" applyAlignment="1">
      <alignment horizontal="right" vertical="center"/>
    </xf>
    <xf numFmtId="3" fontId="80" fillId="0" borderId="0" xfId="75" applyNumberFormat="1" applyFont="1" applyAlignment="1">
      <alignment horizontal="right" vertical="center"/>
    </xf>
    <xf numFmtId="0" fontId="80" fillId="0" borderId="0" xfId="75" applyFont="1" applyAlignment="1">
      <alignment horizontal="right"/>
    </xf>
    <xf numFmtId="3" fontId="80" fillId="0" borderId="0" xfId="75" applyNumberFormat="1" applyFont="1" applyAlignment="1">
      <alignment horizontal="right"/>
    </xf>
    <xf numFmtId="3" fontId="91" fillId="0" borderId="24" xfId="0" applyNumberFormat="1" applyFont="1" applyBorder="1" applyAlignment="1">
      <alignment horizontal="right" vertical="center" wrapText="1"/>
    </xf>
    <xf numFmtId="165" fontId="91" fillId="0" borderId="24" xfId="0" applyNumberFormat="1" applyFont="1" applyBorder="1" applyAlignment="1">
      <alignment horizontal="right" vertical="center" wrapText="1"/>
    </xf>
    <xf numFmtId="166" fontId="91" fillId="0" borderId="24" xfId="0" applyNumberFormat="1" applyFont="1" applyBorder="1" applyAlignment="1">
      <alignment horizontal="right" vertical="center" wrapText="1"/>
    </xf>
    <xf numFmtId="167" fontId="91" fillId="0" borderId="24" xfId="0" applyNumberFormat="1" applyFont="1" applyBorder="1" applyAlignment="1">
      <alignment horizontal="right" vertical="center" wrapText="1"/>
    </xf>
    <xf numFmtId="167" fontId="91" fillId="0" borderId="25" xfId="0" applyNumberFormat="1" applyFont="1" applyBorder="1" applyAlignment="1">
      <alignment horizontal="right" vertical="center" wrapText="1"/>
    </xf>
    <xf numFmtId="165" fontId="65" fillId="0" borderId="0" xfId="0" applyNumberFormat="1" applyFont="1" applyAlignment="1">
      <alignment horizontal="right" vertical="center" wrapText="1"/>
    </xf>
    <xf numFmtId="166" fontId="65" fillId="0" borderId="0" xfId="0" applyNumberFormat="1" applyFont="1" applyAlignment="1">
      <alignment horizontal="right" vertical="center" wrapText="1"/>
    </xf>
    <xf numFmtId="167" fontId="65" fillId="0" borderId="0" xfId="0" applyNumberFormat="1" applyFont="1" applyAlignment="1">
      <alignment horizontal="right" vertical="center" wrapText="1"/>
    </xf>
    <xf numFmtId="165" fontId="65" fillId="0" borderId="0" xfId="0" applyNumberFormat="1" applyFont="1"/>
    <xf numFmtId="166" fontId="65" fillId="0" borderId="0" xfId="0" applyNumberFormat="1" applyFont="1"/>
    <xf numFmtId="167" fontId="65" fillId="0" borderId="0" xfId="0" applyNumberFormat="1" applyFont="1"/>
    <xf numFmtId="3" fontId="65" fillId="0" borderId="0" xfId="0" applyNumberFormat="1" applyFont="1" applyAlignment="1">
      <alignment vertical="center"/>
    </xf>
    <xf numFmtId="3" fontId="65" fillId="0" borderId="1" xfId="0" applyNumberFormat="1" applyFont="1" applyBorder="1" applyAlignment="1">
      <alignment vertical="center"/>
    </xf>
    <xf numFmtId="165" fontId="65" fillId="0" borderId="1" xfId="0" applyNumberFormat="1" applyFont="1" applyBorder="1" applyAlignment="1">
      <alignment vertical="center"/>
    </xf>
    <xf numFmtId="166" fontId="65" fillId="0" borderId="1" xfId="0" applyNumberFormat="1" applyFont="1" applyBorder="1" applyAlignment="1">
      <alignment vertical="center"/>
    </xf>
    <xf numFmtId="167" fontId="65" fillId="0" borderId="1" xfId="0" applyNumberFormat="1" applyFont="1" applyBorder="1" applyAlignment="1">
      <alignment vertical="center"/>
    </xf>
    <xf numFmtId="3" fontId="79" fillId="0" borderId="0" xfId="0" applyNumberFormat="1" applyFont="1" applyAlignment="1">
      <alignment horizontal="left" wrapText="1"/>
    </xf>
    <xf numFmtId="165" fontId="79" fillId="0" borderId="0" xfId="0" applyNumberFormat="1" applyFont="1" applyAlignment="1">
      <alignment horizontal="left" wrapText="1"/>
    </xf>
    <xf numFmtId="166" fontId="79" fillId="0" borderId="0" xfId="0" applyNumberFormat="1" applyFont="1" applyAlignment="1">
      <alignment horizontal="left" wrapText="1"/>
    </xf>
    <xf numFmtId="167" fontId="79" fillId="0" borderId="0" xfId="0" applyNumberFormat="1" applyFont="1" applyAlignment="1">
      <alignment horizontal="left" wrapText="1"/>
    </xf>
    <xf numFmtId="167" fontId="79" fillId="0" borderId="0" xfId="0" applyNumberFormat="1" applyFont="1" applyAlignment="1">
      <alignment horizontal="right" wrapText="1"/>
    </xf>
    <xf numFmtId="0" fontId="29" fillId="0" borderId="26" xfId="0" applyFont="1" applyBorder="1" applyAlignment="1">
      <alignment horizontal="right" wrapText="1"/>
    </xf>
    <xf numFmtId="0" fontId="29" fillId="0" borderId="27" xfId="0" applyFont="1" applyBorder="1" applyAlignment="1">
      <alignment horizontal="right" vertical="center" wrapText="1"/>
    </xf>
    <xf numFmtId="0" fontId="86" fillId="0" borderId="0" xfId="0" applyFont="1" applyAlignment="1">
      <alignment horizontal="right" vertical="justify" wrapText="1"/>
    </xf>
    <xf numFmtId="3" fontId="86" fillId="0" borderId="0" xfId="0" applyNumberFormat="1" applyFont="1" applyAlignment="1">
      <alignment horizontal="right" vertical="justify" wrapText="1"/>
    </xf>
    <xf numFmtId="0" fontId="91" fillId="0" borderId="0" xfId="0" applyFont="1" applyAlignment="1">
      <alignment horizontal="center" vertical="top" wrapText="1"/>
    </xf>
    <xf numFmtId="0" fontId="91" fillId="0" borderId="0" xfId="0" applyFont="1" applyAlignment="1">
      <alignment horizontal="center" wrapText="1"/>
    </xf>
    <xf numFmtId="0" fontId="29" fillId="0" borderId="27" xfId="0" applyFont="1" applyBorder="1" applyAlignment="1">
      <alignment horizontal="right" vertical="top" wrapText="1"/>
    </xf>
    <xf numFmtId="0" fontId="29" fillId="0" borderId="8" xfId="0" applyFont="1" applyBorder="1" applyAlignment="1">
      <alignment horizontal="right" vertical="top" wrapText="1"/>
    </xf>
    <xf numFmtId="0" fontId="29" fillId="0" borderId="28" xfId="0" applyFont="1" applyBorder="1" applyAlignment="1">
      <alignment horizontal="right" wrapText="1"/>
    </xf>
    <xf numFmtId="0" fontId="29" fillId="0" borderId="4" xfId="0" applyFont="1" applyBorder="1" applyAlignment="1">
      <alignment horizontal="right" wrapText="1"/>
    </xf>
    <xf numFmtId="0" fontId="86" fillId="0" borderId="0" xfId="0" applyFont="1" applyAlignment="1">
      <alignment horizontal="center" vertical="justify" wrapText="1"/>
    </xf>
    <xf numFmtId="164" fontId="86" fillId="0" borderId="0" xfId="0" applyNumberFormat="1" applyFont="1" applyAlignment="1">
      <alignment horizontal="right" vertical="justify" wrapText="1"/>
    </xf>
    <xf numFmtId="164" fontId="65" fillId="0" borderId="0" xfId="0" applyNumberFormat="1" applyFont="1" applyAlignment="1">
      <alignment horizontal="right" vertical="top"/>
    </xf>
    <xf numFmtId="0" fontId="86" fillId="0" borderId="1" xfId="0" applyFont="1" applyBorder="1" applyAlignment="1">
      <alignment horizontal="right" vertical="top" wrapText="1"/>
    </xf>
    <xf numFmtId="0" fontId="86" fillId="0" borderId="0" xfId="0" applyFont="1" applyAlignment="1">
      <alignment horizontal="center" vertical="center" wrapText="1"/>
    </xf>
    <xf numFmtId="164" fontId="80" fillId="0" borderId="0" xfId="75" applyNumberFormat="1" applyFont="1" applyAlignment="1">
      <alignment horizontal="right"/>
    </xf>
    <xf numFmtId="164" fontId="86" fillId="0" borderId="0" xfId="0" applyNumberFormat="1" applyFont="1" applyAlignment="1">
      <alignment horizontal="right" wrapText="1"/>
    </xf>
    <xf numFmtId="164" fontId="88" fillId="35" borderId="0" xfId="0" applyNumberFormat="1" applyFont="1" applyFill="1" applyAlignment="1">
      <alignment horizontal="right" vertical="center" wrapText="1"/>
    </xf>
    <xf numFmtId="0" fontId="86" fillId="0" borderId="0" xfId="0" applyFont="1" applyAlignment="1">
      <alignment horizontal="left" vertical="center" wrapText="1" indent="2"/>
    </xf>
    <xf numFmtId="0" fontId="86" fillId="0" borderId="0" xfId="0" applyFont="1" applyAlignment="1">
      <alignment horizontal="left" wrapText="1" indent="2"/>
    </xf>
    <xf numFmtId="0" fontId="88" fillId="35" borderId="0" xfId="0" applyFont="1" applyFill="1" applyAlignment="1">
      <alignment horizontal="left" vertical="center" wrapText="1" indent="2"/>
    </xf>
    <xf numFmtId="0" fontId="86" fillId="0" borderId="1" xfId="0" applyFont="1" applyBorder="1" applyAlignment="1">
      <alignment horizontal="left" vertical="top" wrapText="1" indent="2"/>
    </xf>
    <xf numFmtId="0" fontId="88" fillId="0" borderId="0" xfId="0" applyFont="1" applyAlignment="1">
      <alignment horizontal="left" vertical="center" wrapText="1" indent="2"/>
    </xf>
    <xf numFmtId="0" fontId="0" fillId="0" borderId="0" xfId="0" applyAlignment="1">
      <alignment horizontal="left" vertical="center" indent="2"/>
    </xf>
    <xf numFmtId="0" fontId="91" fillId="0" borderId="27" xfId="0" applyFont="1" applyBorder="1" applyAlignment="1">
      <alignment horizontal="right" vertical="center" wrapText="1"/>
    </xf>
    <xf numFmtId="0" fontId="65" fillId="0" borderId="0" xfId="0" applyFont="1" applyAlignment="1">
      <alignment horizontal="left" vertical="center" indent="2"/>
    </xf>
    <xf numFmtId="0" fontId="91" fillId="0" borderId="0" xfId="0" applyFont="1" applyAlignment="1">
      <alignment horizontal="left" vertical="top" wrapText="1" indent="2"/>
    </xf>
    <xf numFmtId="0" fontId="91" fillId="0" borderId="0" xfId="0" applyFont="1" applyAlignment="1">
      <alignment horizontal="left" wrapText="1"/>
    </xf>
    <xf numFmtId="0" fontId="24" fillId="0" borderId="28" xfId="0" applyFont="1" applyBorder="1" applyAlignment="1">
      <alignment horizontal="right" vertical="center" wrapText="1"/>
    </xf>
    <xf numFmtId="0" fontId="29" fillId="0" borderId="28" xfId="0" applyFont="1" applyBorder="1" applyAlignment="1">
      <alignment horizontal="right" vertical="center" wrapText="1"/>
    </xf>
    <xf numFmtId="0" fontId="86" fillId="0" borderId="0" xfId="0" applyFont="1" applyAlignment="1">
      <alignment horizontal="right" wrapText="1"/>
    </xf>
    <xf numFmtId="0" fontId="86" fillId="0" borderId="0" xfId="0" applyFont="1" applyAlignment="1">
      <alignment horizontal="center" vertical="top" wrapText="1"/>
    </xf>
    <xf numFmtId="0" fontId="86" fillId="0" borderId="0" xfId="0" applyFont="1" applyAlignment="1">
      <alignment horizontal="left" vertical="top" wrapText="1" indent="2"/>
    </xf>
    <xf numFmtId="3" fontId="86" fillId="0" borderId="0" xfId="0" applyNumberFormat="1" applyFont="1" applyAlignment="1">
      <alignment horizontal="right" wrapText="1"/>
    </xf>
    <xf numFmtId="3" fontId="86" fillId="0" borderId="0" xfId="0" applyNumberFormat="1" applyFont="1" applyAlignment="1">
      <alignment wrapText="1"/>
    </xf>
    <xf numFmtId="3" fontId="88" fillId="0" borderId="0" xfId="0" applyNumberFormat="1" applyFont="1" applyAlignment="1">
      <alignment horizontal="right" vertical="top" wrapText="1"/>
    </xf>
    <xf numFmtId="0" fontId="88" fillId="0" borderId="0" xfId="0" applyFont="1" applyAlignment="1">
      <alignment horizontal="right" wrapText="1"/>
    </xf>
    <xf numFmtId="3" fontId="88" fillId="0" borderId="0" xfId="0" applyNumberFormat="1" applyFont="1" applyAlignment="1">
      <alignment horizontal="right" wrapText="1"/>
    </xf>
    <xf numFmtId="0" fontId="88" fillId="0" borderId="0" xfId="0" applyFont="1" applyAlignment="1">
      <alignment horizontal="left" vertical="top" wrapText="1" indent="2"/>
    </xf>
    <xf numFmtId="0" fontId="89" fillId="0" borderId="0" xfId="0" applyFont="1" applyAlignment="1">
      <alignment horizontal="right" vertical="top" wrapText="1"/>
    </xf>
    <xf numFmtId="3" fontId="89" fillId="0" borderId="0" xfId="0" applyNumberFormat="1" applyFont="1" applyAlignment="1">
      <alignment horizontal="right" vertical="top" wrapText="1"/>
    </xf>
    <xf numFmtId="0" fontId="29" fillId="0" borderId="3" xfId="0" applyFont="1" applyBorder="1" applyAlignment="1">
      <alignment horizontal="right" wrapText="1"/>
    </xf>
    <xf numFmtId="168" fontId="65" fillId="0" borderId="0" xfId="0" applyNumberFormat="1" applyFont="1" applyAlignment="1">
      <alignment horizontal="right" vertical="center" wrapText="1"/>
    </xf>
    <xf numFmtId="168" fontId="65" fillId="0" borderId="0" xfId="0" applyNumberFormat="1" applyFont="1" applyAlignment="1">
      <alignment vertical="center"/>
    </xf>
    <xf numFmtId="0" fontId="79" fillId="0" borderId="26" xfId="0" applyFont="1" applyBorder="1" applyAlignment="1">
      <alignment horizontal="right" vertical="center" wrapText="1"/>
    </xf>
    <xf numFmtId="0" fontId="79" fillId="0" borderId="28" xfId="0" applyFont="1" applyBorder="1" applyAlignment="1">
      <alignment horizontal="right" wrapText="1"/>
    </xf>
    <xf numFmtId="0" fontId="79" fillId="0" borderId="4" xfId="0" applyFont="1" applyBorder="1" applyAlignment="1">
      <alignment horizontal="right" wrapText="1"/>
    </xf>
    <xf numFmtId="0" fontId="79" fillId="0" borderId="27" xfId="0" applyFont="1" applyBorder="1" applyAlignment="1">
      <alignment horizontal="right" wrapText="1"/>
    </xf>
    <xf numFmtId="0" fontId="79" fillId="0" borderId="8" xfId="0" applyFont="1" applyBorder="1" applyAlignment="1">
      <alignment horizontal="right" vertical="top" wrapText="1"/>
    </xf>
    <xf numFmtId="3" fontId="79" fillId="0" borderId="28" xfId="0" applyNumberFormat="1" applyFont="1" applyBorder="1" applyAlignment="1">
      <alignment horizontal="right" wrapText="1"/>
    </xf>
    <xf numFmtId="164" fontId="79" fillId="0" borderId="28" xfId="0" applyNumberFormat="1" applyFont="1" applyBorder="1" applyAlignment="1">
      <alignment horizontal="right" wrapText="1"/>
    </xf>
    <xf numFmtId="0" fontId="66" fillId="0" borderId="0" xfId="0" applyFont="1" applyAlignment="1">
      <alignment horizontal="left" vertical="top" wrapText="1" indent="1"/>
    </xf>
    <xf numFmtId="0" fontId="82" fillId="0" borderId="0" xfId="0" applyFont="1"/>
    <xf numFmtId="164" fontId="82" fillId="0" borderId="0" xfId="0" applyNumberFormat="1" applyFont="1"/>
    <xf numFmtId="3" fontId="24" fillId="0" borderId="26" xfId="0" applyNumberFormat="1" applyFont="1" applyBorder="1" applyAlignment="1">
      <alignment horizontal="right" vertical="center" wrapText="1"/>
    </xf>
    <xf numFmtId="3" fontId="24" fillId="0" borderId="28" xfId="0" applyNumberFormat="1" applyFont="1" applyBorder="1" applyAlignment="1">
      <alignment horizontal="right" vertical="center" wrapText="1"/>
    </xf>
    <xf numFmtId="164" fontId="24" fillId="0" borderId="28" xfId="0" applyNumberFormat="1" applyFont="1" applyBorder="1" applyAlignment="1">
      <alignment horizontal="right" vertical="center" wrapText="1"/>
    </xf>
    <xf numFmtId="164" fontId="24" fillId="0" borderId="4" xfId="0" applyNumberFormat="1" applyFont="1" applyBorder="1" applyAlignment="1">
      <alignment horizontal="right" vertical="center" wrapText="1"/>
    </xf>
    <xf numFmtId="164" fontId="24" fillId="0" borderId="26" xfId="0" applyNumberFormat="1" applyFont="1" applyBorder="1" applyAlignment="1">
      <alignment horizontal="right" vertical="center" wrapText="1"/>
    </xf>
    <xf numFmtId="164" fontId="24" fillId="0" borderId="27" xfId="0" applyNumberFormat="1" applyFont="1" applyBorder="1" applyAlignment="1">
      <alignment horizontal="right" wrapText="1"/>
    </xf>
    <xf numFmtId="3" fontId="24" fillId="0" borderId="26" xfId="0" applyNumberFormat="1" applyFont="1" applyBorder="1" applyAlignment="1">
      <alignment horizontal="right" wrapText="1"/>
    </xf>
    <xf numFmtId="164" fontId="24" fillId="0" borderId="26" xfId="0" applyNumberFormat="1" applyFont="1" applyBorder="1" applyAlignment="1">
      <alignment horizontal="right" wrapText="1"/>
    </xf>
    <xf numFmtId="164" fontId="24" fillId="0" borderId="3" xfId="0" applyNumberFormat="1" applyFont="1" applyBorder="1" applyAlignment="1">
      <alignment horizontal="right" wrapText="1"/>
    </xf>
    <xf numFmtId="3" fontId="24" fillId="0" borderId="27" xfId="0" applyNumberFormat="1" applyFont="1" applyBorder="1" applyAlignment="1">
      <alignment horizontal="right" vertical="center" wrapText="1"/>
    </xf>
    <xf numFmtId="164" fontId="24" fillId="0" borderId="27" xfId="0" applyNumberFormat="1" applyFont="1" applyBorder="1" applyAlignment="1">
      <alignment horizontal="right" vertical="center" wrapText="1"/>
    </xf>
    <xf numFmtId="168" fontId="65" fillId="0" borderId="0" xfId="0" applyNumberFormat="1" applyFont="1" applyAlignment="1">
      <alignment horizontal="right" vertical="top" wrapText="1"/>
    </xf>
    <xf numFmtId="0" fontId="79" fillId="0" borderId="0" xfId="0" applyFont="1" applyAlignment="1">
      <alignment horizontal="justify" vertical="justify" wrapText="1"/>
    </xf>
    <xf numFmtId="0" fontId="24" fillId="0" borderId="31" xfId="0" applyFont="1" applyBorder="1" applyAlignment="1">
      <alignment horizontal="right" vertical="center" wrapText="1"/>
    </xf>
    <xf numFmtId="0" fontId="24" fillId="0" borderId="32" xfId="0" applyFont="1" applyBorder="1" applyAlignment="1">
      <alignment horizontal="right" vertical="center" wrapText="1"/>
    </xf>
    <xf numFmtId="0" fontId="65" fillId="0" borderId="19" xfId="0" applyFont="1" applyBorder="1"/>
    <xf numFmtId="0" fontId="65" fillId="0" borderId="20" xfId="0" applyFont="1" applyBorder="1" applyAlignment="1">
      <alignment horizontal="right" wrapText="1"/>
    </xf>
    <xf numFmtId="3" fontId="79" fillId="0" borderId="28" xfId="0" applyNumberFormat="1" applyFont="1" applyBorder="1" applyAlignment="1">
      <alignment horizontal="right" vertical="center" wrapText="1"/>
    </xf>
    <xf numFmtId="3" fontId="79" fillId="0" borderId="27" xfId="0" applyNumberFormat="1" applyFont="1" applyBorder="1" applyAlignment="1">
      <alignment horizontal="right" vertical="center" wrapText="1"/>
    </xf>
    <xf numFmtId="0" fontId="24" fillId="0" borderId="0" xfId="0" applyFont="1" applyAlignment="1">
      <alignment horizontal="left" indent="2"/>
    </xf>
    <xf numFmtId="0" fontId="36" fillId="0" borderId="0" xfId="0" applyFont="1" applyAlignment="1">
      <alignment horizontal="left" indent="2"/>
    </xf>
    <xf numFmtId="3" fontId="65" fillId="0" borderId="0" xfId="0" applyNumberFormat="1" applyFont="1" applyAlignment="1">
      <alignment horizontal="center" vertical="top" wrapText="1"/>
    </xf>
    <xf numFmtId="0" fontId="82" fillId="0" borderId="0" xfId="75" applyFont="1" applyAlignment="1">
      <alignment horizontal="right" vertical="center"/>
    </xf>
    <xf numFmtId="3" fontId="82" fillId="0" borderId="0" xfId="75" applyNumberFormat="1" applyFont="1" applyAlignment="1">
      <alignment horizontal="right" vertical="center"/>
    </xf>
    <xf numFmtId="0" fontId="66" fillId="0" borderId="0" xfId="0" applyFont="1" applyAlignment="1">
      <alignment horizontal="left" vertical="center" wrapText="1" indent="2"/>
    </xf>
    <xf numFmtId="0" fontId="66" fillId="2" borderId="0" xfId="0" applyFont="1" applyFill="1" applyAlignment="1">
      <alignment vertical="center" wrapText="1"/>
    </xf>
    <xf numFmtId="3" fontId="66" fillId="2" borderId="0" xfId="0" applyNumberFormat="1" applyFont="1" applyFill="1" applyAlignment="1">
      <alignment horizontal="right" vertical="center" wrapText="1"/>
    </xf>
    <xf numFmtId="0" fontId="66" fillId="2" borderId="0" xfId="0" applyFont="1" applyFill="1" applyAlignment="1">
      <alignment horizontal="left" vertical="center" wrapText="1" indent="2"/>
    </xf>
    <xf numFmtId="3" fontId="65" fillId="0" borderId="0" xfId="0" applyNumberFormat="1" applyFont="1" applyAlignment="1">
      <alignment horizontal="right" vertical="center"/>
    </xf>
    <xf numFmtId="0" fontId="65" fillId="0" borderId="0" xfId="0" applyFont="1" applyAlignment="1">
      <alignment horizontal="left" indent="2"/>
    </xf>
    <xf numFmtId="0" fontId="24" fillId="0" borderId="0" xfId="0" applyFont="1" applyAlignment="1">
      <alignment horizontal="left" vertical="center" wrapText="1"/>
    </xf>
    <xf numFmtId="0" fontId="41" fillId="0" borderId="0" xfId="0" applyFont="1" applyAlignment="1">
      <alignment horizontal="left"/>
    </xf>
    <xf numFmtId="3" fontId="79" fillId="0" borderId="0" xfId="0" applyNumberFormat="1" applyFont="1"/>
    <xf numFmtId="3" fontId="79" fillId="0" borderId="0" xfId="0" applyNumberFormat="1" applyFont="1" applyAlignment="1">
      <alignment horizontal="justify" vertical="top" wrapText="1"/>
    </xf>
    <xf numFmtId="3" fontId="79" fillId="0" borderId="0" xfId="0" applyNumberFormat="1" applyFont="1" applyAlignment="1">
      <alignment horizontal="justify" wrapText="1"/>
    </xf>
    <xf numFmtId="3" fontId="94" fillId="0" borderId="0" xfId="0" applyNumberFormat="1" applyFont="1"/>
    <xf numFmtId="0" fontId="94" fillId="0" borderId="0" xfId="0" applyFont="1" applyAlignment="1">
      <alignment horizontal="left"/>
    </xf>
    <xf numFmtId="3" fontId="66" fillId="0" borderId="0" xfId="0" applyNumberFormat="1" applyFont="1"/>
    <xf numFmtId="3" fontId="95" fillId="0" borderId="0" xfId="75" applyNumberFormat="1" applyFont="1"/>
    <xf numFmtId="0" fontId="84" fillId="0" borderId="0" xfId="0" applyFont="1" applyAlignment="1">
      <alignment horizontal="left" wrapText="1" indent="1"/>
    </xf>
    <xf numFmtId="3" fontId="84" fillId="0" borderId="1" xfId="0" applyNumberFormat="1" applyFont="1" applyBorder="1" applyAlignment="1">
      <alignment horizontal="right" vertical="top" wrapText="1"/>
    </xf>
    <xf numFmtId="3" fontId="65" fillId="0" borderId="1" xfId="0" applyNumberFormat="1" applyFont="1" applyBorder="1" applyAlignment="1">
      <alignment vertical="top" wrapText="1"/>
    </xf>
    <xf numFmtId="0" fontId="79" fillId="0" borderId="3" xfId="0" applyFont="1" applyBorder="1" applyAlignment="1">
      <alignment horizontal="left" vertical="center" wrapText="1" indent="2"/>
    </xf>
    <xf numFmtId="0" fontId="79" fillId="0" borderId="8" xfId="0" applyFont="1" applyBorder="1" applyAlignment="1">
      <alignment horizontal="left" vertical="center" wrapText="1" indent="2"/>
    </xf>
    <xf numFmtId="0" fontId="84" fillId="0" borderId="0" xfId="0" applyFont="1" applyAlignment="1">
      <alignment horizontal="left" wrapText="1" indent="2"/>
    </xf>
    <xf numFmtId="0" fontId="84" fillId="0" borderId="0" xfId="0" applyFont="1" applyAlignment="1">
      <alignment horizontal="left" vertical="top" wrapText="1" indent="2"/>
    </xf>
    <xf numFmtId="3" fontId="88" fillId="40" borderId="0" xfId="0" applyNumberFormat="1" applyFont="1" applyFill="1" applyAlignment="1">
      <alignment horizontal="right" vertical="center" wrapText="1"/>
    </xf>
    <xf numFmtId="164" fontId="66" fillId="40" borderId="0" xfId="0" applyNumberFormat="1" applyFont="1" applyFill="1" applyAlignment="1">
      <alignment horizontal="right" vertical="center" wrapText="1"/>
    </xf>
    <xf numFmtId="0" fontId="76" fillId="0" borderId="0" xfId="0" applyFont="1" applyAlignment="1">
      <alignment horizontal="justify" wrapText="1"/>
    </xf>
    <xf numFmtId="164" fontId="65" fillId="0" borderId="0" xfId="0" applyNumberFormat="1" applyFont="1" applyAlignment="1">
      <alignment horizontal="center" vertical="top" wrapText="1"/>
    </xf>
    <xf numFmtId="164" fontId="65" fillId="0" borderId="0" xfId="0" applyNumberFormat="1" applyFont="1" applyAlignment="1">
      <alignment horizontal="left" vertical="top" wrapText="1" indent="2"/>
    </xf>
    <xf numFmtId="2" fontId="65" fillId="0" borderId="0" xfId="0" applyNumberFormat="1" applyFont="1" applyAlignment="1">
      <alignment horizontal="right" wrapText="1"/>
    </xf>
    <xf numFmtId="164" fontId="65" fillId="0" borderId="0" xfId="0" applyNumberFormat="1" applyFont="1" applyAlignment="1">
      <alignment horizontal="left" wrapText="1" indent="2"/>
    </xf>
    <xf numFmtId="164" fontId="66" fillId="2" borderId="0" xfId="0" applyNumberFormat="1" applyFont="1" applyFill="1" applyAlignment="1">
      <alignment vertical="center" wrapText="1"/>
    </xf>
    <xf numFmtId="2" fontId="66" fillId="2" borderId="0" xfId="0" applyNumberFormat="1" applyFont="1" applyFill="1" applyAlignment="1">
      <alignment horizontal="right" vertical="center" wrapText="1"/>
    </xf>
    <xf numFmtId="164" fontId="66" fillId="2" borderId="0" xfId="0" applyNumberFormat="1" applyFont="1" applyFill="1" applyAlignment="1">
      <alignment horizontal="left" vertical="center" wrapText="1" indent="2"/>
    </xf>
    <xf numFmtId="164" fontId="66" fillId="0" borderId="0" xfId="0" applyNumberFormat="1" applyFont="1" applyAlignment="1">
      <alignment vertical="top" wrapText="1"/>
    </xf>
    <xf numFmtId="164" fontId="66" fillId="0" borderId="0" xfId="0" applyNumberFormat="1" applyFont="1" applyAlignment="1">
      <alignment horizontal="left" vertical="top" wrapText="1" indent="2"/>
    </xf>
    <xf numFmtId="2" fontId="79" fillId="0" borderId="28" xfId="0" applyNumberFormat="1" applyFont="1" applyBorder="1" applyAlignment="1">
      <alignment horizontal="right" wrapText="1"/>
    </xf>
    <xf numFmtId="0" fontId="86" fillId="0" borderId="0" xfId="0" applyFont="1" applyAlignment="1">
      <alignment vertical="top" wrapText="1"/>
    </xf>
    <xf numFmtId="2" fontId="86" fillId="0" borderId="0" xfId="0" applyNumberFormat="1" applyFont="1" applyAlignment="1">
      <alignment horizontal="right" vertical="top" wrapText="1"/>
    </xf>
    <xf numFmtId="0" fontId="65" fillId="0" borderId="0" xfId="0" applyFont="1" applyAlignment="1">
      <alignment horizontal="justify" wrapText="1"/>
    </xf>
    <xf numFmtId="2" fontId="65" fillId="0" borderId="0" xfId="0" applyNumberFormat="1" applyFont="1" applyAlignment="1">
      <alignment wrapText="1"/>
    </xf>
    <xf numFmtId="2" fontId="66" fillId="2" borderId="0" xfId="0" applyNumberFormat="1" applyFont="1" applyFill="1" applyAlignment="1">
      <alignment vertical="center" wrapText="1"/>
    </xf>
    <xf numFmtId="2" fontId="65" fillId="0" borderId="0" xfId="0" applyNumberFormat="1" applyFont="1" applyAlignment="1">
      <alignment horizontal="right"/>
    </xf>
    <xf numFmtId="2" fontId="66" fillId="0" borderId="0" xfId="0" applyNumberFormat="1" applyFont="1" applyAlignment="1">
      <alignment horizontal="right" wrapText="1"/>
    </xf>
    <xf numFmtId="0" fontId="66" fillId="0" borderId="0" xfId="0" applyFont="1" applyAlignment="1">
      <alignment horizontal="justify" vertical="top" wrapText="1"/>
    </xf>
    <xf numFmtId="0" fontId="66" fillId="40" borderId="0" xfId="0" applyFont="1" applyFill="1" applyAlignment="1">
      <alignment horizontal="left" vertical="center" wrapText="1" indent="2"/>
    </xf>
    <xf numFmtId="3" fontId="24" fillId="0" borderId="8" xfId="0" applyNumberFormat="1" applyFont="1" applyBorder="1" applyAlignment="1">
      <alignment horizontal="right" vertical="center" wrapText="1"/>
    </xf>
    <xf numFmtId="164" fontId="80" fillId="0" borderId="0" xfId="75" applyNumberFormat="1" applyFont="1"/>
    <xf numFmtId="0" fontId="66" fillId="0" borderId="0" xfId="0" applyFont="1" applyAlignment="1">
      <alignment horizontal="left" wrapText="1"/>
    </xf>
    <xf numFmtId="16" fontId="66" fillId="0" borderId="0" xfId="0" quotePrefix="1" applyNumberFormat="1" applyFont="1" applyAlignment="1">
      <alignment horizontal="left" wrapText="1"/>
    </xf>
    <xf numFmtId="17" fontId="66" fillId="0" borderId="0" xfId="0" quotePrefix="1" applyNumberFormat="1" applyFont="1" applyAlignment="1">
      <alignment horizontal="left" wrapText="1"/>
    </xf>
    <xf numFmtId="0" fontId="66" fillId="0" borderId="0" xfId="0" applyFont="1" applyAlignment="1">
      <alignment horizontal="right"/>
    </xf>
    <xf numFmtId="0" fontId="66" fillId="0" borderId="0" xfId="0" applyFont="1" applyAlignment="1">
      <alignment horizontal="left" vertical="top" wrapText="1"/>
    </xf>
    <xf numFmtId="3" fontId="79" fillId="0" borderId="4" xfId="0" applyNumberFormat="1" applyFont="1" applyBorder="1" applyAlignment="1">
      <alignment horizontal="right" wrapText="1"/>
    </xf>
    <xf numFmtId="3" fontId="79" fillId="0" borderId="8" xfId="0" applyNumberFormat="1" applyFont="1" applyBorder="1" applyAlignment="1">
      <alignment horizontal="right" vertical="top" wrapText="1"/>
    </xf>
    <xf numFmtId="0" fontId="66" fillId="35" borderId="0" xfId="0" applyFont="1" applyFill="1" applyAlignment="1">
      <alignment horizontal="right" vertical="center" wrapText="1"/>
    </xf>
    <xf numFmtId="168" fontId="65" fillId="0" borderId="0" xfId="0" applyNumberFormat="1" applyFont="1" applyAlignment="1">
      <alignment horizontal="right" vertical="center"/>
    </xf>
    <xf numFmtId="164" fontId="65" fillId="0" borderId="0" xfId="0" applyNumberFormat="1" applyFont="1" applyAlignment="1">
      <alignment horizontal="right" vertical="center"/>
    </xf>
    <xf numFmtId="0" fontId="79" fillId="0" borderId="24" xfId="0" applyFont="1" applyBorder="1" applyAlignment="1">
      <alignment horizontal="right" vertical="center" wrapText="1"/>
    </xf>
    <xf numFmtId="0" fontId="79" fillId="0" borderId="0" xfId="0" applyFont="1" applyAlignment="1">
      <alignment horizontal="left" wrapText="1" indent="2"/>
    </xf>
    <xf numFmtId="0" fontId="65" fillId="0" borderId="0" xfId="0" applyFont="1" applyAlignment="1">
      <alignment horizontal="center" wrapText="1"/>
    </xf>
    <xf numFmtId="3" fontId="66" fillId="35" borderId="0" xfId="0" applyNumberFormat="1" applyFont="1" applyFill="1" applyAlignment="1">
      <alignment horizontal="right" vertical="center"/>
    </xf>
    <xf numFmtId="0" fontId="66" fillId="0" borderId="0" xfId="0" applyFont="1" applyAlignment="1">
      <alignment horizontal="center" vertical="top" wrapText="1"/>
    </xf>
    <xf numFmtId="164" fontId="95" fillId="0" borderId="0" xfId="75" applyNumberFormat="1" applyFont="1"/>
    <xf numFmtId="168" fontId="66" fillId="35" borderId="0" xfId="0" applyNumberFormat="1" applyFont="1" applyFill="1" applyAlignment="1">
      <alignment horizontal="right" vertical="center"/>
    </xf>
    <xf numFmtId="164" fontId="65" fillId="0" borderId="1" xfId="0" applyNumberFormat="1" applyFont="1" applyBorder="1" applyAlignment="1">
      <alignment wrapText="1"/>
    </xf>
    <xf numFmtId="164" fontId="65" fillId="0" borderId="1" xfId="0" applyNumberFormat="1" applyFont="1" applyBorder="1" applyAlignment="1">
      <alignment vertical="top" wrapText="1"/>
    </xf>
    <xf numFmtId="3" fontId="66" fillId="0" borderId="0" xfId="0" applyNumberFormat="1" applyFont="1" applyAlignment="1">
      <alignment horizontal="left" wrapText="1"/>
    </xf>
    <xf numFmtId="3" fontId="66" fillId="0" borderId="0" xfId="0" applyNumberFormat="1" applyFont="1" applyAlignment="1">
      <alignment horizontal="left" vertical="center" wrapText="1" indent="2"/>
    </xf>
    <xf numFmtId="3" fontId="66" fillId="0" borderId="0" xfId="0" applyNumberFormat="1" applyFont="1" applyAlignment="1">
      <alignment horizontal="right"/>
    </xf>
    <xf numFmtId="3" fontId="66" fillId="0" borderId="0" xfId="0" applyNumberFormat="1" applyFont="1" applyAlignment="1">
      <alignment horizontal="left" wrapText="1" indent="2"/>
    </xf>
    <xf numFmtId="3" fontId="65" fillId="0" borderId="1" xfId="0" applyNumberFormat="1" applyFont="1" applyBorder="1" applyAlignment="1">
      <alignment horizontal="left" vertical="top" wrapText="1"/>
    </xf>
    <xf numFmtId="3" fontId="0" fillId="0" borderId="0" xfId="0" applyNumberFormat="1" applyAlignment="1">
      <alignment horizontal="left" indent="2"/>
    </xf>
    <xf numFmtId="3" fontId="65" fillId="0" borderId="0" xfId="0" applyNumberFormat="1" applyFont="1" applyAlignment="1">
      <alignment horizontal="left" wrapText="1" indent="2"/>
    </xf>
    <xf numFmtId="3" fontId="65" fillId="0" borderId="0" xfId="0" applyNumberFormat="1" applyFont="1" applyAlignment="1">
      <alignment horizontal="justify" wrapText="1"/>
    </xf>
    <xf numFmtId="3" fontId="65" fillId="0" borderId="0" xfId="0" applyNumberFormat="1" applyFont="1" applyAlignment="1">
      <alignment horizontal="left" indent="2"/>
    </xf>
    <xf numFmtId="3" fontId="65" fillId="0" borderId="0" xfId="0" applyNumberFormat="1" applyFont="1" applyAlignment="1">
      <alignment horizontal="left" vertical="center" wrapText="1" indent="2"/>
    </xf>
    <xf numFmtId="3" fontId="66" fillId="0" borderId="0" xfId="0" applyNumberFormat="1" applyFont="1" applyAlignment="1">
      <alignment horizontal="left" vertical="top" wrapText="1" indent="2"/>
    </xf>
    <xf numFmtId="3" fontId="65" fillId="0" borderId="0" xfId="0" applyNumberFormat="1" applyFont="1" applyAlignment="1">
      <alignment horizontal="left" vertical="justify" wrapText="1" indent="2"/>
    </xf>
    <xf numFmtId="3" fontId="66" fillId="0" borderId="0" xfId="0" applyNumberFormat="1" applyFont="1" applyAlignment="1">
      <alignment vertical="top" wrapText="1"/>
    </xf>
    <xf numFmtId="3" fontId="88" fillId="0" borderId="0" xfId="0" applyNumberFormat="1" applyFont="1" applyAlignment="1">
      <alignment horizontal="left" wrapText="1" indent="2"/>
    </xf>
    <xf numFmtId="3" fontId="96" fillId="0" borderId="0" xfId="0" applyNumberFormat="1" applyFont="1" applyAlignment="1">
      <alignment horizontal="right" wrapText="1"/>
    </xf>
    <xf numFmtId="3" fontId="65" fillId="0" borderId="1" xfId="0" applyNumberFormat="1" applyFont="1" applyBorder="1" applyAlignment="1">
      <alignment horizontal="center"/>
    </xf>
    <xf numFmtId="3" fontId="65" fillId="0" borderId="0" xfId="0" applyNumberFormat="1" applyFont="1" applyAlignment="1">
      <alignment horizontal="center" vertical="center" wrapText="1"/>
    </xf>
    <xf numFmtId="164" fontId="79" fillId="0" borderId="0" xfId="0" applyNumberFormat="1" applyFont="1" applyAlignment="1">
      <alignment horizontal="left" wrapText="1"/>
    </xf>
    <xf numFmtId="0" fontId="79" fillId="0" borderId="0" xfId="0" applyFont="1" applyAlignment="1">
      <alignment shrinkToFit="1"/>
    </xf>
    <xf numFmtId="3" fontId="79" fillId="0" borderId="0" xfId="0" applyNumberFormat="1" applyFont="1" applyAlignment="1">
      <alignment horizontal="right"/>
    </xf>
    <xf numFmtId="0" fontId="79" fillId="0" borderId="0" xfId="0" applyFont="1" applyAlignment="1">
      <alignment vertical="top" shrinkToFit="1"/>
    </xf>
    <xf numFmtId="3" fontId="79" fillId="0" borderId="0" xfId="0" applyNumberFormat="1" applyFont="1" applyAlignment="1">
      <alignment horizontal="right" vertical="top"/>
    </xf>
    <xf numFmtId="0" fontId="79" fillId="0" borderId="0" xfId="0" applyFont="1" applyAlignment="1">
      <alignment horizontal="left" vertical="top" indent="2"/>
    </xf>
    <xf numFmtId="0" fontId="65" fillId="0" borderId="0" xfId="0" applyFont="1" applyAlignment="1">
      <alignment horizontal="justify" vertical="top" wrapText="1"/>
    </xf>
    <xf numFmtId="0" fontId="84" fillId="0" borderId="0" xfId="0" applyFont="1" applyAlignment="1">
      <alignment horizontal="justify" wrapText="1"/>
    </xf>
    <xf numFmtId="3" fontId="65" fillId="0" borderId="0" xfId="0" applyNumberFormat="1" applyFont="1" applyAlignment="1">
      <alignment horizontal="left" wrapText="1" indent="1"/>
    </xf>
    <xf numFmtId="0" fontId="66" fillId="35" borderId="0" xfId="0" applyFont="1" applyFill="1" applyAlignment="1">
      <alignment horizontal="justify" vertical="center" wrapText="1"/>
    </xf>
    <xf numFmtId="0" fontId="65" fillId="0" borderId="1" xfId="0" applyFont="1" applyBorder="1" applyAlignment="1">
      <alignment horizontal="justify" vertical="top" wrapText="1"/>
    </xf>
    <xf numFmtId="0" fontId="79" fillId="0" borderId="23" xfId="0" applyFont="1" applyBorder="1" applyAlignment="1">
      <alignment horizontal="justify" vertical="center" wrapText="1"/>
    </xf>
    <xf numFmtId="0" fontId="79" fillId="0" borderId="25" xfId="0" applyFont="1" applyBorder="1" applyAlignment="1">
      <alignment horizontal="left" vertical="center" wrapText="1" indent="1"/>
    </xf>
    <xf numFmtId="0" fontId="84" fillId="0" borderId="0" xfId="0" applyFont="1" applyAlignment="1">
      <alignment wrapText="1"/>
    </xf>
    <xf numFmtId="0" fontId="84" fillId="0" borderId="0" xfId="0" applyFont="1" applyAlignment="1">
      <alignment vertical="top" wrapText="1"/>
    </xf>
    <xf numFmtId="164" fontId="66" fillId="2" borderId="0" xfId="0" applyNumberFormat="1" applyFont="1" applyFill="1" applyAlignment="1">
      <alignment horizontal="right" vertical="center" wrapText="1"/>
    </xf>
    <xf numFmtId="164" fontId="84" fillId="0" borderId="0" xfId="0" applyNumberFormat="1" applyFont="1" applyAlignment="1">
      <alignment horizontal="right" wrapText="1"/>
    </xf>
    <xf numFmtId="0" fontId="79" fillId="0" borderId="23" xfId="0" applyFont="1" applyBorder="1" applyAlignment="1">
      <alignment vertical="center" wrapText="1"/>
    </xf>
    <xf numFmtId="0" fontId="79" fillId="0" borderId="25" xfId="0" applyFont="1" applyBorder="1" applyAlignment="1">
      <alignment horizontal="left" vertical="center" wrapText="1" indent="2"/>
    </xf>
    <xf numFmtId="0" fontId="79" fillId="0" borderId="28" xfId="0" applyFont="1" applyBorder="1" applyAlignment="1">
      <alignment horizontal="right" vertical="center" wrapText="1"/>
    </xf>
    <xf numFmtId="0" fontId="79" fillId="0" borderId="27" xfId="0" applyFont="1" applyBorder="1" applyAlignment="1">
      <alignment vertical="center" wrapText="1"/>
    </xf>
    <xf numFmtId="49" fontId="65" fillId="0" borderId="0" xfId="0" applyNumberFormat="1" applyFont="1" applyAlignment="1">
      <alignment horizontal="left" wrapText="1" indent="2"/>
    </xf>
    <xf numFmtId="49" fontId="84" fillId="0" borderId="0" xfId="0" applyNumberFormat="1" applyFont="1" applyAlignment="1">
      <alignment horizontal="left" wrapText="1" indent="2"/>
    </xf>
    <xf numFmtId="49" fontId="65" fillId="0" borderId="0" xfId="0" applyNumberFormat="1" applyFont="1" applyAlignment="1">
      <alignment horizontal="left" vertical="top" wrapText="1" indent="2"/>
    </xf>
    <xf numFmtId="0" fontId="79" fillId="0" borderId="27" xfId="0" applyFont="1" applyBorder="1" applyAlignment="1">
      <alignment wrapText="1"/>
    </xf>
    <xf numFmtId="1" fontId="65" fillId="0" borderId="0" xfId="0" applyNumberFormat="1" applyFont="1" applyAlignment="1">
      <alignment horizontal="right" wrapText="1"/>
    </xf>
    <xf numFmtId="164" fontId="66" fillId="35" borderId="0" xfId="0" applyNumberFormat="1" applyFont="1" applyFill="1" applyAlignment="1">
      <alignment horizontal="right" vertical="center"/>
    </xf>
    <xf numFmtId="164" fontId="66" fillId="0" borderId="0" xfId="0" applyNumberFormat="1" applyFont="1" applyAlignment="1">
      <alignment horizontal="right"/>
    </xf>
    <xf numFmtId="0" fontId="66" fillId="37" borderId="0" xfId="0" applyFont="1" applyFill="1" applyAlignment="1">
      <alignment vertical="center" wrapText="1"/>
    </xf>
    <xf numFmtId="3" fontId="66" fillId="37" borderId="0" xfId="0" applyNumberFormat="1" applyFont="1" applyFill="1" applyAlignment="1">
      <alignment horizontal="right" vertical="center"/>
    </xf>
    <xf numFmtId="164" fontId="66" fillId="37" borderId="0" xfId="0" applyNumberFormat="1" applyFont="1" applyFill="1" applyAlignment="1">
      <alignment horizontal="right" vertical="center"/>
    </xf>
    <xf numFmtId="0" fontId="66" fillId="37" borderId="0" xfId="0" applyFont="1" applyFill="1" applyAlignment="1">
      <alignment horizontal="left" vertical="center" wrapText="1" indent="2"/>
    </xf>
    <xf numFmtId="1" fontId="24" fillId="0" borderId="27" xfId="0" applyNumberFormat="1" applyFont="1" applyBorder="1" applyAlignment="1">
      <alignment horizontal="right" vertical="center" wrapText="1"/>
    </xf>
    <xf numFmtId="0" fontId="43" fillId="0" borderId="0" xfId="75" applyAlignment="1">
      <alignment horizontal="left" indent="2"/>
    </xf>
    <xf numFmtId="164" fontId="65" fillId="0" borderId="0" xfId="0" applyNumberFormat="1" applyFont="1" applyAlignment="1">
      <alignment horizontal="center" wrapText="1"/>
    </xf>
    <xf numFmtId="3" fontId="80" fillId="0" borderId="0" xfId="75" applyNumberFormat="1" applyFont="1" applyAlignment="1">
      <alignment horizontal="left" indent="2"/>
    </xf>
    <xf numFmtId="3" fontId="82" fillId="0" borderId="0" xfId="75" applyNumberFormat="1" applyFont="1" applyAlignment="1">
      <alignment horizontal="left" indent="2"/>
    </xf>
    <xf numFmtId="3" fontId="79" fillId="0" borderId="26" xfId="0" applyNumberFormat="1" applyFont="1" applyBorder="1" applyAlignment="1">
      <alignment horizontal="center" vertical="center" wrapText="1"/>
    </xf>
    <xf numFmtId="164" fontId="79" fillId="0" borderId="26" xfId="0" applyNumberFormat="1" applyFont="1" applyBorder="1" applyAlignment="1">
      <alignment horizontal="center" vertical="center" wrapText="1"/>
    </xf>
    <xf numFmtId="3" fontId="79" fillId="0" borderId="27" xfId="0" applyNumberFormat="1" applyFont="1" applyBorder="1" applyAlignment="1">
      <alignment horizontal="center" vertical="center" wrapText="1"/>
    </xf>
    <xf numFmtId="164" fontId="79" fillId="0" borderId="27" xfId="0" applyNumberFormat="1" applyFont="1" applyBorder="1" applyAlignment="1">
      <alignment horizontal="center" vertical="center" wrapText="1"/>
    </xf>
    <xf numFmtId="164" fontId="79" fillId="0" borderId="28" xfId="0" applyNumberFormat="1" applyFont="1" applyBorder="1" applyAlignment="1">
      <alignment horizontal="right" vertical="center" wrapText="1"/>
    </xf>
    <xf numFmtId="164" fontId="79" fillId="0" borderId="27" xfId="0" applyNumberFormat="1" applyFont="1" applyBorder="1" applyAlignment="1">
      <alignment horizontal="right" vertical="center" wrapText="1"/>
    </xf>
    <xf numFmtId="164" fontId="65" fillId="0" borderId="0" xfId="0" applyNumberFormat="1" applyFont="1" applyAlignment="1">
      <alignment horizontal="center"/>
    </xf>
    <xf numFmtId="164" fontId="65" fillId="0" borderId="0" xfId="0" applyNumberFormat="1" applyFont="1" applyAlignment="1">
      <alignment vertical="center"/>
    </xf>
    <xf numFmtId="164" fontId="65" fillId="0" borderId="0" xfId="0" applyNumberFormat="1" applyFont="1" applyAlignment="1">
      <alignment horizontal="center" vertical="center" wrapText="1"/>
    </xf>
    <xf numFmtId="164" fontId="66" fillId="0" borderId="0" xfId="0" applyNumberFormat="1" applyFont="1"/>
    <xf numFmtId="164" fontId="65" fillId="0" borderId="1" xfId="0" applyNumberFormat="1" applyFont="1" applyBorder="1" applyAlignment="1">
      <alignment horizontal="center" wrapText="1"/>
    </xf>
    <xf numFmtId="164" fontId="79" fillId="0" borderId="2" xfId="0" applyNumberFormat="1" applyFont="1" applyBorder="1" applyAlignment="1">
      <alignment wrapText="1"/>
    </xf>
    <xf numFmtId="3" fontId="81" fillId="0" borderId="0" xfId="75" applyNumberFormat="1" applyFont="1"/>
    <xf numFmtId="0" fontId="81" fillId="0" borderId="0" xfId="75" applyFont="1"/>
    <xf numFmtId="164" fontId="65" fillId="0" borderId="0" xfId="0" applyNumberFormat="1" applyFont="1" applyAlignment="1">
      <alignment horizontal="left" vertical="center" wrapText="1" indent="1"/>
    </xf>
    <xf numFmtId="3" fontId="66" fillId="0" borderId="0" xfId="0" applyNumberFormat="1" applyFont="1" applyAlignment="1">
      <alignment horizontal="right" vertical="center"/>
    </xf>
    <xf numFmtId="168" fontId="66" fillId="0" borderId="0" xfId="0" applyNumberFormat="1" applyFont="1" applyAlignment="1">
      <alignment horizontal="right" vertical="center"/>
    </xf>
    <xf numFmtId="164" fontId="66" fillId="0" borderId="0" xfId="0" applyNumberFormat="1" applyFont="1" applyAlignment="1">
      <alignment horizontal="right" vertical="center"/>
    </xf>
    <xf numFmtId="164" fontId="66" fillId="0" borderId="0" xfId="0" applyNumberFormat="1" applyFont="1" applyAlignment="1">
      <alignment horizontal="left" vertical="center" wrapText="1" indent="1"/>
    </xf>
    <xf numFmtId="164" fontId="66" fillId="0" borderId="0" xfId="0" applyNumberFormat="1" applyFont="1" applyAlignment="1">
      <alignment horizontal="left" vertical="top" wrapText="1" indent="1"/>
    </xf>
    <xf numFmtId="164" fontId="65" fillId="0" borderId="0" xfId="0" applyNumberFormat="1" applyFont="1" applyAlignment="1">
      <alignment horizontal="left" wrapText="1" indent="1"/>
    </xf>
    <xf numFmtId="164" fontId="88" fillId="0" borderId="0" xfId="0" applyNumberFormat="1" applyFont="1" applyAlignment="1">
      <alignment horizontal="left" wrapText="1" indent="1"/>
    </xf>
    <xf numFmtId="164" fontId="66" fillId="0" borderId="0" xfId="0" applyNumberFormat="1" applyFont="1" applyAlignment="1">
      <alignment horizontal="left" wrapText="1" indent="1"/>
    </xf>
    <xf numFmtId="0" fontId="65" fillId="0" borderId="1" xfId="0" applyFont="1" applyBorder="1" applyAlignment="1">
      <alignment horizontal="right" vertical="top" wrapText="1" indent="2"/>
    </xf>
    <xf numFmtId="0" fontId="79" fillId="0" borderId="2" xfId="0" applyFont="1" applyBorder="1" applyAlignment="1">
      <alignment vertical="center" wrapText="1"/>
    </xf>
    <xf numFmtId="0" fontId="79" fillId="0" borderId="0" xfId="0" applyFont="1" applyAlignment="1">
      <alignment vertical="center" wrapText="1"/>
    </xf>
    <xf numFmtId="0" fontId="65" fillId="0" borderId="2" xfId="0" applyFont="1" applyBorder="1" applyAlignment="1">
      <alignment wrapText="1"/>
    </xf>
    <xf numFmtId="3" fontId="65" fillId="0" borderId="2" xfId="0" applyNumberFormat="1" applyFont="1" applyBorder="1" applyAlignment="1">
      <alignment horizontal="right" wrapText="1"/>
    </xf>
    <xf numFmtId="0" fontId="97" fillId="0" borderId="0" xfId="67" applyFont="1" applyAlignment="1" applyProtection="1">
      <alignment horizontal="right" vertical="top" wrapText="1"/>
    </xf>
    <xf numFmtId="0" fontId="97" fillId="0" borderId="0" xfId="67" applyFont="1" applyAlignment="1" applyProtection="1">
      <alignment horizontal="right"/>
    </xf>
    <xf numFmtId="49" fontId="97" fillId="0" borderId="0" xfId="67" applyNumberFormat="1" applyFont="1" applyAlignment="1" applyProtection="1">
      <alignment horizontal="center" vertical="top" wrapText="1"/>
    </xf>
    <xf numFmtId="49" fontId="97" fillId="0" borderId="0" xfId="67" applyNumberFormat="1" applyFont="1" applyFill="1" applyAlignment="1" applyProtection="1">
      <alignment horizontal="center" vertical="top" wrapText="1"/>
    </xf>
    <xf numFmtId="0" fontId="97" fillId="0" borderId="0" xfId="67" applyFont="1" applyAlignment="1" applyProtection="1">
      <alignment horizontal="justify" vertical="top" wrapText="1"/>
    </xf>
    <xf numFmtId="0" fontId="23" fillId="0" borderId="0" xfId="0" applyFont="1" applyAlignment="1">
      <alignment vertical="center"/>
    </xf>
    <xf numFmtId="49" fontId="97" fillId="0" borderId="0" xfId="67" applyNumberFormat="1" applyFont="1" applyAlignment="1" applyProtection="1">
      <alignment horizontal="center" vertical="center" wrapText="1"/>
    </xf>
    <xf numFmtId="0" fontId="33" fillId="0" borderId="0" xfId="0" applyFont="1" applyAlignment="1">
      <alignment vertical="center"/>
    </xf>
    <xf numFmtId="0" fontId="9" fillId="0" borderId="0" xfId="75" applyFont="1"/>
    <xf numFmtId="168" fontId="0" fillId="0" borderId="0" xfId="0" applyNumberFormat="1"/>
    <xf numFmtId="168" fontId="66" fillId="34" borderId="0" xfId="0" applyNumberFormat="1" applyFont="1" applyFill="1" applyAlignment="1">
      <alignment horizontal="right" vertical="center" wrapText="1"/>
    </xf>
    <xf numFmtId="3" fontId="84" fillId="0" borderId="0" xfId="0" applyNumberFormat="1" applyFont="1" applyAlignment="1">
      <alignment horizontal="right"/>
    </xf>
    <xf numFmtId="3" fontId="27" fillId="0" borderId="26" xfId="0" applyNumberFormat="1" applyFont="1" applyBorder="1" applyAlignment="1">
      <alignment horizontal="right" vertical="center" wrapText="1"/>
    </xf>
    <xf numFmtId="3" fontId="23" fillId="0" borderId="0" xfId="0" applyNumberFormat="1" applyFont="1" applyAlignment="1">
      <alignment horizontal="right"/>
    </xf>
    <xf numFmtId="0" fontId="97" fillId="0" borderId="0" xfId="67" applyFont="1" applyFill="1" applyAlignment="1" applyProtection="1">
      <alignment horizontal="right"/>
    </xf>
    <xf numFmtId="164" fontId="27" fillId="0" borderId="0" xfId="0" applyNumberFormat="1" applyFont="1" applyAlignment="1">
      <alignment horizontal="right"/>
    </xf>
    <xf numFmtId="0" fontId="8" fillId="0" borderId="0" xfId="75" applyFont="1"/>
    <xf numFmtId="3" fontId="8" fillId="0" borderId="0" xfId="75" applyNumberFormat="1" applyFont="1"/>
    <xf numFmtId="3" fontId="33" fillId="0" borderId="0" xfId="0" applyNumberFormat="1" applyFont="1"/>
    <xf numFmtId="3" fontId="33" fillId="0" borderId="0" xfId="0" applyNumberFormat="1" applyFont="1" applyAlignment="1">
      <alignment vertical="center"/>
    </xf>
    <xf numFmtId="4" fontId="7" fillId="0" borderId="0" xfId="268" applyNumberFormat="1" applyFont="1"/>
    <xf numFmtId="0" fontId="69" fillId="0" borderId="0" xfId="0" applyFont="1"/>
    <xf numFmtId="0" fontId="69" fillId="39" borderId="0" xfId="0" applyFont="1" applyFill="1"/>
    <xf numFmtId="0" fontId="99" fillId="0" borderId="0" xfId="0" applyFont="1"/>
    <xf numFmtId="0" fontId="69" fillId="0" borderId="0" xfId="0" applyFont="1" applyAlignment="1">
      <alignment vertical="justify"/>
    </xf>
    <xf numFmtId="168" fontId="69" fillId="0" borderId="0" xfId="0" applyNumberFormat="1" applyFont="1"/>
    <xf numFmtId="164" fontId="66" fillId="39" borderId="0" xfId="0" applyNumberFormat="1" applyFont="1" applyFill="1" applyAlignment="1">
      <alignment horizontal="right" vertical="center" wrapText="1"/>
    </xf>
    <xf numFmtId="0" fontId="0" fillId="39" borderId="0" xfId="0" applyFill="1"/>
    <xf numFmtId="0" fontId="84" fillId="0" borderId="0" xfId="0" applyFont="1" applyAlignment="1">
      <alignment horizontal="right" wrapText="1"/>
    </xf>
    <xf numFmtId="164" fontId="66" fillId="2" borderId="0" xfId="0" applyNumberFormat="1" applyFont="1" applyFill="1" applyAlignment="1">
      <alignment horizontal="center" vertical="center" wrapText="1"/>
    </xf>
    <xf numFmtId="164" fontId="65" fillId="0" borderId="0" xfId="0" applyNumberFormat="1" applyFont="1" applyAlignment="1">
      <alignment horizontal="left" indent="2"/>
    </xf>
    <xf numFmtId="164" fontId="65" fillId="0" borderId="0" xfId="0" applyNumberFormat="1" applyFont="1" applyAlignment="1">
      <alignment horizontal="center" vertical="center"/>
    </xf>
    <xf numFmtId="3" fontId="66" fillId="0" borderId="0" xfId="0" applyNumberFormat="1" applyFont="1" applyAlignment="1">
      <alignment vertical="center"/>
    </xf>
    <xf numFmtId="164" fontId="66" fillId="0" borderId="0" xfId="0" applyNumberFormat="1" applyFont="1" applyAlignment="1">
      <alignment vertical="center"/>
    </xf>
    <xf numFmtId="164" fontId="66" fillId="0" borderId="0" xfId="0" applyNumberFormat="1" applyFont="1" applyAlignment="1">
      <alignment horizontal="center" vertical="center"/>
    </xf>
    <xf numFmtId="164" fontId="66" fillId="0" borderId="0" xfId="0" applyNumberFormat="1" applyFont="1" applyAlignment="1">
      <alignment horizontal="center"/>
    </xf>
    <xf numFmtId="0" fontId="69" fillId="0" borderId="0" xfId="0" applyFont="1" applyAlignment="1">
      <alignment vertical="center"/>
    </xf>
    <xf numFmtId="3" fontId="87" fillId="0" borderId="0" xfId="0" applyNumberFormat="1" applyFont="1" applyAlignment="1">
      <alignment horizontal="right" vertical="center" wrapText="1"/>
    </xf>
    <xf numFmtId="0" fontId="100" fillId="0" borderId="0" xfId="0" applyFont="1"/>
    <xf numFmtId="0" fontId="66" fillId="0" borderId="0" xfId="0" applyFont="1" applyAlignment="1">
      <alignment vertical="center"/>
    </xf>
    <xf numFmtId="164" fontId="41" fillId="0" borderId="0" xfId="0" applyNumberFormat="1" applyFont="1" applyAlignment="1">
      <alignment horizontal="right"/>
    </xf>
    <xf numFmtId="164" fontId="23" fillId="0" borderId="0" xfId="0" applyNumberFormat="1" applyFont="1" applyAlignment="1">
      <alignment horizontal="right"/>
    </xf>
    <xf numFmtId="164" fontId="27" fillId="0" borderId="26" xfId="0" applyNumberFormat="1" applyFont="1" applyBorder="1" applyAlignment="1">
      <alignment horizontal="right" vertical="center" wrapText="1"/>
    </xf>
    <xf numFmtId="3" fontId="28" fillId="0" borderId="0" xfId="0" applyNumberFormat="1" applyFont="1" applyAlignment="1">
      <alignment horizontal="right" vertical="center" wrapText="1"/>
    </xf>
    <xf numFmtId="3" fontId="69" fillId="0" borderId="0" xfId="0" applyNumberFormat="1" applyFont="1" applyAlignment="1">
      <alignment vertical="center"/>
    </xf>
    <xf numFmtId="168" fontId="66" fillId="34" borderId="0" xfId="0" applyNumberFormat="1" applyFont="1" applyFill="1" applyAlignment="1">
      <alignment vertical="center"/>
    </xf>
    <xf numFmtId="2" fontId="80" fillId="0" borderId="0" xfId="0" applyNumberFormat="1" applyFont="1" applyAlignment="1">
      <alignment horizontal="right"/>
    </xf>
    <xf numFmtId="0" fontId="82" fillId="0" borderId="0" xfId="470" applyFont="1"/>
    <xf numFmtId="0" fontId="80" fillId="0" borderId="0" xfId="470" applyFont="1"/>
    <xf numFmtId="164" fontId="82" fillId="0" borderId="0" xfId="470" applyNumberFormat="1" applyFont="1"/>
    <xf numFmtId="0" fontId="80" fillId="0" borderId="0" xfId="470" applyFont="1" applyAlignment="1">
      <alignment horizontal="right"/>
    </xf>
    <xf numFmtId="164" fontId="80" fillId="0" borderId="0" xfId="470" applyNumberFormat="1" applyFont="1"/>
    <xf numFmtId="164" fontId="82" fillId="0" borderId="0" xfId="470" applyNumberFormat="1" applyFont="1" applyAlignment="1">
      <alignment horizontal="right"/>
    </xf>
    <xf numFmtId="0" fontId="82" fillId="0" borderId="0" xfId="470" applyFont="1" applyAlignment="1">
      <alignment horizontal="right"/>
    </xf>
    <xf numFmtId="3" fontId="80" fillId="0" borderId="0" xfId="470" applyNumberFormat="1" applyFont="1"/>
    <xf numFmtId="164" fontId="33" fillId="0" borderId="0" xfId="0" applyNumberFormat="1" applyFont="1"/>
    <xf numFmtId="3" fontId="82" fillId="0" borderId="0" xfId="470" applyNumberFormat="1" applyFont="1"/>
    <xf numFmtId="4" fontId="35" fillId="0" borderId="0" xfId="0" applyNumberFormat="1" applyFont="1" applyAlignment="1">
      <alignment horizontal="right"/>
    </xf>
    <xf numFmtId="164" fontId="80" fillId="0" borderId="0" xfId="470" applyNumberFormat="1" applyFont="1" applyAlignment="1">
      <alignment horizontal="right"/>
    </xf>
    <xf numFmtId="0" fontId="79" fillId="39" borderId="0" xfId="0" applyFont="1" applyFill="1" applyAlignment="1">
      <alignment horizontal="justify" vertical="justify" wrapText="1"/>
    </xf>
    <xf numFmtId="3" fontId="83" fillId="0" borderId="28" xfId="0" applyNumberFormat="1" applyFont="1" applyBorder="1" applyAlignment="1">
      <alignment horizontal="right" vertical="center" wrapText="1"/>
    </xf>
    <xf numFmtId="3" fontId="83" fillId="0" borderId="27" xfId="0" applyNumberFormat="1" applyFont="1" applyBorder="1" applyAlignment="1">
      <alignment horizontal="right" vertical="center" wrapText="1"/>
    </xf>
    <xf numFmtId="3" fontId="87" fillId="2" borderId="0" xfId="0" applyNumberFormat="1" applyFont="1" applyFill="1" applyAlignment="1">
      <alignment horizontal="right" vertical="center" wrapText="1"/>
    </xf>
    <xf numFmtId="164" fontId="83" fillId="0" borderId="28" xfId="0" applyNumberFormat="1" applyFont="1" applyBorder="1" applyAlignment="1">
      <alignment horizontal="right" vertical="center" wrapText="1"/>
    </xf>
    <xf numFmtId="164" fontId="83" fillId="0" borderId="27" xfId="0" applyNumberFormat="1" applyFont="1" applyBorder="1" applyAlignment="1">
      <alignment horizontal="right" vertical="center" wrapText="1"/>
    </xf>
    <xf numFmtId="164" fontId="87" fillId="2" borderId="0" xfId="0" applyNumberFormat="1" applyFont="1" applyFill="1" applyAlignment="1">
      <alignment horizontal="right" vertical="center" wrapText="1"/>
    </xf>
    <xf numFmtId="164" fontId="84" fillId="0" borderId="0" xfId="0" applyNumberFormat="1" applyFont="1" applyAlignment="1">
      <alignment horizontal="right" vertical="center" wrapText="1"/>
    </xf>
    <xf numFmtId="164" fontId="87" fillId="0" borderId="0" xfId="0" applyNumberFormat="1" applyFont="1" applyAlignment="1">
      <alignment horizontal="right" vertical="center" wrapText="1"/>
    </xf>
    <xf numFmtId="164" fontId="84" fillId="0" borderId="0" xfId="0" applyNumberFormat="1" applyFont="1" applyAlignment="1">
      <alignment horizontal="right" vertical="top" wrapText="1"/>
    </xf>
    <xf numFmtId="164" fontId="87" fillId="0" borderId="0" xfId="0" applyNumberFormat="1" applyFont="1" applyAlignment="1">
      <alignment horizontal="right" wrapText="1"/>
    </xf>
    <xf numFmtId="3" fontId="87" fillId="0" borderId="0" xfId="0" applyNumberFormat="1" applyFont="1" applyAlignment="1">
      <alignment horizontal="right" wrapText="1"/>
    </xf>
    <xf numFmtId="0" fontId="38" fillId="0" borderId="0" xfId="0" applyFont="1" applyAlignment="1">
      <alignment horizontal="justify" wrapText="1"/>
    </xf>
    <xf numFmtId="3" fontId="65" fillId="0" borderId="0" xfId="0" applyNumberFormat="1" applyFont="1" applyAlignment="1">
      <alignment horizontal="left" wrapText="1"/>
    </xf>
    <xf numFmtId="0" fontId="79" fillId="0" borderId="0" xfId="0" applyFont="1" applyAlignment="1">
      <alignment horizontal="left" vertical="center" wrapText="1"/>
    </xf>
    <xf numFmtId="0" fontId="101" fillId="0" borderId="0" xfId="0" applyFont="1" applyAlignment="1">
      <alignment vertical="center"/>
    </xf>
    <xf numFmtId="0" fontId="84" fillId="0" borderId="0" xfId="0" applyFont="1" applyAlignment="1">
      <alignment horizontal="left" wrapText="1" indent="4"/>
    </xf>
    <xf numFmtId="3" fontId="65" fillId="0" borderId="0" xfId="0" applyNumberFormat="1" applyFont="1" applyAlignment="1">
      <alignment vertical="center" wrapText="1"/>
    </xf>
    <xf numFmtId="3" fontId="84" fillId="0" borderId="0" xfId="0" applyNumberFormat="1" applyFont="1" applyAlignment="1">
      <alignment vertical="center" wrapText="1"/>
    </xf>
    <xf numFmtId="164" fontId="65" fillId="0" borderId="0" xfId="0" applyNumberFormat="1" applyFont="1" applyAlignment="1">
      <alignment vertical="center" wrapText="1"/>
    </xf>
    <xf numFmtId="3" fontId="85" fillId="0" borderId="0" xfId="0" applyNumberFormat="1" applyFont="1" applyAlignment="1">
      <alignment vertical="center" wrapText="1"/>
    </xf>
    <xf numFmtId="164" fontId="86" fillId="0" borderId="0" xfId="0" applyNumberFormat="1" applyFont="1" applyAlignment="1">
      <alignment vertical="center" wrapText="1"/>
    </xf>
    <xf numFmtId="164" fontId="80" fillId="0" borderId="0" xfId="228" applyNumberFormat="1" applyFont="1" applyAlignment="1">
      <alignment vertical="center"/>
    </xf>
    <xf numFmtId="3" fontId="84" fillId="0" borderId="0" xfId="0" applyNumberFormat="1" applyFont="1" applyAlignment="1">
      <alignment vertical="center"/>
    </xf>
    <xf numFmtId="164" fontId="66" fillId="41" borderId="0" xfId="0" applyNumberFormat="1" applyFont="1" applyFill="1" applyAlignment="1">
      <alignment horizontal="right" vertical="center"/>
    </xf>
    <xf numFmtId="0" fontId="66" fillId="41" borderId="0" xfId="0" applyFont="1" applyFill="1" applyAlignment="1">
      <alignment horizontal="left" vertical="center" wrapText="1"/>
    </xf>
    <xf numFmtId="3" fontId="66" fillId="41" borderId="0" xfId="0" applyNumberFormat="1" applyFont="1" applyFill="1" applyAlignment="1">
      <alignment horizontal="right" vertical="center" wrapText="1"/>
    </xf>
    <xf numFmtId="3" fontId="65" fillId="41" borderId="0" xfId="0" applyNumberFormat="1" applyFont="1" applyFill="1" applyAlignment="1">
      <alignment horizontal="right" vertical="center"/>
    </xf>
    <xf numFmtId="3" fontId="87" fillId="41" borderId="0" xfId="0" applyNumberFormat="1" applyFont="1" applyFill="1" applyAlignment="1">
      <alignment horizontal="right" vertical="center" wrapText="1"/>
    </xf>
    <xf numFmtId="164" fontId="66" fillId="41" borderId="0" xfId="0" applyNumberFormat="1" applyFont="1" applyFill="1" applyAlignment="1">
      <alignment horizontal="right" vertical="center" wrapText="1"/>
    </xf>
    <xf numFmtId="3" fontId="66" fillId="41" borderId="0" xfId="0" applyNumberFormat="1" applyFont="1" applyFill="1" applyAlignment="1">
      <alignment vertical="center"/>
    </xf>
    <xf numFmtId="0" fontId="66" fillId="41" borderId="0" xfId="0" applyFont="1" applyFill="1" applyAlignment="1">
      <alignment vertical="center"/>
    </xf>
    <xf numFmtId="0" fontId="66" fillId="41" borderId="0" xfId="0" applyFont="1" applyFill="1" applyAlignment="1">
      <alignment horizontal="right" vertical="center" wrapText="1"/>
    </xf>
    <xf numFmtId="168" fontId="66" fillId="41" borderId="0" xfId="0" applyNumberFormat="1" applyFont="1" applyFill="1" applyAlignment="1">
      <alignment vertical="center"/>
    </xf>
    <xf numFmtId="164" fontId="66" fillId="41" borderId="0" xfId="0" applyNumberFormat="1" applyFont="1" applyFill="1" applyAlignment="1">
      <alignment vertical="center"/>
    </xf>
    <xf numFmtId="3" fontId="65" fillId="41" borderId="0" xfId="0" applyNumberFormat="1" applyFont="1" applyFill="1" applyAlignment="1">
      <alignment horizontal="right" vertical="center" wrapText="1"/>
    </xf>
    <xf numFmtId="3" fontId="97" fillId="0" borderId="0" xfId="67" applyNumberFormat="1" applyFont="1" applyFill="1" applyAlignment="1" applyProtection="1">
      <alignment horizontal="right"/>
    </xf>
    <xf numFmtId="0" fontId="98" fillId="0" borderId="0" xfId="0" applyFont="1"/>
    <xf numFmtId="0" fontId="23" fillId="0" borderId="0" xfId="0" applyFont="1" applyAlignment="1">
      <alignment vertical="center" wrapText="1"/>
    </xf>
    <xf numFmtId="3" fontId="79" fillId="0" borderId="28" xfId="0" applyNumberFormat="1" applyFont="1" applyBorder="1" applyAlignment="1">
      <alignment horizontal="right" vertical="top" wrapText="1"/>
    </xf>
    <xf numFmtId="164" fontId="79" fillId="0" borderId="28" xfId="0" applyNumberFormat="1" applyFont="1" applyBorder="1" applyAlignment="1">
      <alignment horizontal="right" vertical="top" wrapText="1"/>
    </xf>
    <xf numFmtId="3" fontId="79" fillId="0" borderId="5" xfId="0" applyNumberFormat="1" applyFont="1" applyBorder="1" applyAlignment="1">
      <alignment horizontal="right" vertical="top" wrapText="1"/>
    </xf>
    <xf numFmtId="3" fontId="79" fillId="0" borderId="6" xfId="0" applyNumberFormat="1" applyFont="1" applyBorder="1" applyAlignment="1">
      <alignment horizontal="right" vertical="top" wrapText="1"/>
    </xf>
    <xf numFmtId="0" fontId="24" fillId="0" borderId="26" xfId="0" applyFont="1" applyBorder="1" applyAlignment="1">
      <alignment horizontal="right" wrapText="1"/>
    </xf>
    <xf numFmtId="0" fontId="24" fillId="0" borderId="27" xfId="0" applyFont="1" applyBorder="1" applyAlignment="1">
      <alignment horizontal="right" vertical="top" wrapText="1"/>
    </xf>
    <xf numFmtId="164" fontId="24" fillId="0" borderId="8" xfId="0" applyNumberFormat="1" applyFont="1" applyBorder="1" applyAlignment="1">
      <alignment horizontal="right" vertical="center" wrapText="1"/>
    </xf>
    <xf numFmtId="0" fontId="65" fillId="0" borderId="0" xfId="0" applyFont="1" applyAlignment="1">
      <alignment horizontal="right" vertical="center"/>
    </xf>
    <xf numFmtId="0" fontId="0" fillId="0" borderId="0" xfId="0" applyAlignment="1">
      <alignment horizontal="center"/>
    </xf>
    <xf numFmtId="0" fontId="36" fillId="0" borderId="0" xfId="0" applyFont="1" applyAlignment="1">
      <alignment horizontal="left" vertical="center"/>
    </xf>
    <xf numFmtId="0" fontId="0" fillId="0" borderId="0" xfId="0" applyAlignment="1">
      <alignment horizontal="left" vertical="center"/>
    </xf>
    <xf numFmtId="0" fontId="36" fillId="0" borderId="0" xfId="0" applyFont="1" applyAlignment="1">
      <alignment wrapText="1"/>
    </xf>
    <xf numFmtId="0" fontId="0" fillId="0" borderId="0" xfId="0" applyAlignment="1">
      <alignment wrapText="1"/>
    </xf>
    <xf numFmtId="0" fontId="33" fillId="0" borderId="0" xfId="0" applyFont="1" applyAlignment="1">
      <alignment horizontal="left" vertical="top" wrapText="1"/>
    </xf>
    <xf numFmtId="0" fontId="0" fillId="0" borderId="0" xfId="0" applyAlignment="1">
      <alignment horizontal="left" vertical="top" wrapText="1"/>
    </xf>
    <xf numFmtId="0" fontId="33" fillId="0" borderId="0" xfId="0" applyFont="1" applyAlignment="1">
      <alignment vertical="top" wrapText="1"/>
    </xf>
    <xf numFmtId="0" fontId="0" fillId="0" borderId="0" xfId="0" applyAlignment="1">
      <alignment vertical="top" wrapText="1"/>
    </xf>
    <xf numFmtId="0" fontId="72" fillId="0" borderId="0" xfId="0" applyFont="1" applyAlignment="1">
      <alignment vertical="top" wrapText="1"/>
    </xf>
    <xf numFmtId="0" fontId="75" fillId="0" borderId="0" xfId="0" applyFont="1" applyAlignment="1">
      <alignment wrapText="1"/>
    </xf>
    <xf numFmtId="0" fontId="73" fillId="38" borderId="0" xfId="0" applyFont="1" applyFill="1" applyAlignment="1">
      <alignment horizontal="left" vertical="center"/>
    </xf>
    <xf numFmtId="0" fontId="74" fillId="38" borderId="0" xfId="0" applyFont="1" applyFill="1" applyAlignment="1">
      <alignment horizontal="left" vertical="center"/>
    </xf>
    <xf numFmtId="0" fontId="73" fillId="38" borderId="0" xfId="0" applyFont="1" applyFill="1" applyAlignment="1">
      <alignment vertical="center" wrapText="1"/>
    </xf>
    <xf numFmtId="0" fontId="74" fillId="38" borderId="0" xfId="0" applyFont="1" applyFill="1" applyAlignment="1">
      <alignment vertical="center" wrapText="1"/>
    </xf>
    <xf numFmtId="0" fontId="0" fillId="38" borderId="0" xfId="0" applyFill="1" applyAlignment="1">
      <alignment vertical="center" wrapText="1"/>
    </xf>
    <xf numFmtId="0" fontId="38" fillId="0" borderId="0" xfId="0" applyFont="1" applyAlignment="1">
      <alignment horizontal="justify" wrapText="1"/>
    </xf>
    <xf numFmtId="0" fontId="26" fillId="0" borderId="1" xfId="0" applyFont="1" applyBorder="1" applyAlignment="1">
      <alignment horizontal="justify" vertical="top" wrapText="1"/>
    </xf>
    <xf numFmtId="0" fontId="23" fillId="0" borderId="0" xfId="0" applyFont="1" applyAlignment="1">
      <alignment horizontal="justify" vertical="top" wrapText="1"/>
    </xf>
    <xf numFmtId="0" fontId="66" fillId="35" borderId="0" xfId="0" applyFont="1" applyFill="1" applyAlignment="1">
      <alignment vertical="center" wrapText="1"/>
    </xf>
    <xf numFmtId="3" fontId="79" fillId="0" borderId="24" xfId="0" applyNumberFormat="1" applyFont="1" applyBorder="1" applyAlignment="1">
      <alignment horizontal="center" vertical="center" wrapText="1"/>
    </xf>
    <xf numFmtId="0" fontId="65" fillId="0" borderId="0" xfId="0" applyFont="1" applyAlignment="1">
      <alignment vertical="top" wrapText="1"/>
    </xf>
    <xf numFmtId="0" fontId="66" fillId="0" borderId="0" xfId="0" applyFont="1" applyAlignment="1">
      <alignment vertical="top" wrapText="1"/>
    </xf>
    <xf numFmtId="0" fontId="65" fillId="0" borderId="0" xfId="0" applyFont="1" applyAlignment="1">
      <alignment wrapText="1"/>
    </xf>
    <xf numFmtId="0" fontId="65" fillId="0" borderId="0" xfId="0" applyFont="1"/>
    <xf numFmtId="0" fontId="66" fillId="0" borderId="0" xfId="0" applyFont="1" applyAlignment="1">
      <alignment wrapText="1"/>
    </xf>
    <xf numFmtId="0" fontId="79" fillId="0" borderId="2" xfId="0" applyFont="1" applyBorder="1" applyAlignment="1">
      <alignment wrapText="1"/>
    </xf>
    <xf numFmtId="0" fontId="79" fillId="0" borderId="23" xfId="0" applyFont="1" applyBorder="1" applyAlignment="1">
      <alignment horizontal="left" vertical="center" wrapText="1"/>
    </xf>
    <xf numFmtId="0" fontId="79" fillId="0" borderId="24" xfId="0" applyFont="1" applyBorder="1" applyAlignment="1">
      <alignment horizontal="left" vertical="center" wrapText="1"/>
    </xf>
    <xf numFmtId="0" fontId="79" fillId="0" borderId="25" xfId="0" applyFont="1" applyBorder="1" applyAlignment="1">
      <alignment horizontal="left" vertical="center" wrapText="1" indent="2"/>
    </xf>
    <xf numFmtId="0" fontId="65" fillId="0" borderId="1" xfId="0" applyFont="1" applyBorder="1"/>
    <xf numFmtId="0" fontId="65" fillId="0" borderId="0" xfId="0" applyFont="1" applyAlignment="1">
      <alignment horizontal="left" vertical="center" wrapText="1"/>
    </xf>
    <xf numFmtId="0" fontId="65" fillId="0" borderId="0" xfId="0" applyFont="1" applyAlignment="1">
      <alignment horizontal="center" vertical="center" wrapText="1"/>
    </xf>
    <xf numFmtId="0" fontId="79" fillId="0" borderId="27" xfId="0" applyFont="1" applyBorder="1" applyAlignment="1">
      <alignment horizontal="right" vertical="center" wrapText="1"/>
    </xf>
    <xf numFmtId="0" fontId="79" fillId="0" borderId="8" xfId="0" applyFont="1" applyBorder="1" applyAlignment="1">
      <alignment horizontal="right" vertical="center" wrapText="1"/>
    </xf>
    <xf numFmtId="0" fontId="79" fillId="0" borderId="27" xfId="0" applyFont="1" applyBorder="1" applyAlignment="1">
      <alignment horizontal="right" vertical="top" wrapText="1"/>
    </xf>
    <xf numFmtId="0" fontId="79" fillId="0" borderId="28" xfId="0" applyFont="1" applyBorder="1" applyAlignment="1">
      <alignment horizontal="right" vertical="top" wrapText="1"/>
    </xf>
    <xf numFmtId="3" fontId="79" fillId="0" borderId="27" xfId="0" applyNumberFormat="1" applyFont="1" applyBorder="1" applyAlignment="1">
      <alignment horizontal="center" vertical="center" wrapText="1"/>
    </xf>
    <xf numFmtId="0" fontId="79" fillId="0" borderId="0" xfId="0" applyFont="1" applyAlignment="1">
      <alignment horizontal="right" wrapText="1"/>
    </xf>
    <xf numFmtId="0" fontId="79" fillId="0" borderId="0" xfId="0" applyFont="1" applyAlignment="1">
      <alignment horizontal="left" vertical="top" wrapText="1"/>
    </xf>
    <xf numFmtId="0" fontId="65" fillId="0" borderId="1" xfId="0" applyFont="1" applyBorder="1" applyAlignment="1">
      <alignment wrapText="1"/>
    </xf>
    <xf numFmtId="0" fontId="79" fillId="0" borderId="0" xfId="0" applyFont="1" applyAlignment="1">
      <alignment horizontal="left" wrapText="1"/>
    </xf>
    <xf numFmtId="0" fontId="66" fillId="41" borderId="0" xfId="0" applyFont="1" applyFill="1" applyAlignment="1">
      <alignment horizontal="left" vertical="center" wrapText="1"/>
    </xf>
    <xf numFmtId="0" fontId="79" fillId="0" borderId="2" xfId="0" applyFont="1" applyBorder="1" applyAlignment="1">
      <alignment horizontal="left" vertical="center" wrapText="1"/>
    </xf>
    <xf numFmtId="0" fontId="79" fillId="0" borderId="9" xfId="0" applyFont="1" applyBorder="1" applyAlignment="1">
      <alignment horizontal="left" vertical="center" wrapText="1"/>
    </xf>
    <xf numFmtId="0" fontId="79" fillId="0" borderId="0" xfId="0" applyFont="1" applyAlignment="1">
      <alignment horizontal="left" vertical="center" wrapText="1"/>
    </xf>
    <xf numFmtId="0" fontId="79" fillId="0" borderId="5" xfId="0" applyFont="1" applyBorder="1" applyAlignment="1">
      <alignment horizontal="left" vertical="center" wrapText="1"/>
    </xf>
    <xf numFmtId="0" fontId="79" fillId="0" borderId="1" xfId="0" applyFont="1" applyBorder="1" applyAlignment="1">
      <alignment horizontal="left" vertical="center" wrapText="1"/>
    </xf>
    <xf numFmtId="0" fontId="79" fillId="0" borderId="6" xfId="0" applyFont="1" applyBorder="1" applyAlignment="1">
      <alignment horizontal="left" vertical="center" wrapText="1"/>
    </xf>
    <xf numFmtId="0" fontId="97" fillId="0" borderId="0" xfId="67" applyFont="1" applyAlignment="1" applyProtection="1">
      <alignment horizontal="right"/>
    </xf>
    <xf numFmtId="0" fontId="38" fillId="0" borderId="0" xfId="0" applyFont="1" applyAlignment="1">
      <alignment horizontal="left" wrapText="1"/>
    </xf>
    <xf numFmtId="0" fontId="79" fillId="0" borderId="4" xfId="0" applyFont="1" applyBorder="1" applyAlignment="1">
      <alignment horizontal="right" vertical="top" wrapText="1"/>
    </xf>
    <xf numFmtId="0" fontId="26" fillId="0" borderId="0" xfId="0" applyFont="1" applyAlignment="1">
      <alignment horizontal="center" vertical="top" wrapText="1"/>
    </xf>
    <xf numFmtId="164" fontId="27" fillId="0" borderId="7" xfId="0" applyNumberFormat="1" applyFont="1" applyBorder="1" applyAlignment="1">
      <alignment horizontal="center" vertical="center" wrapText="1"/>
    </xf>
    <xf numFmtId="3" fontId="27" fillId="0" borderId="25" xfId="0" applyNumberFormat="1" applyFont="1" applyBorder="1" applyAlignment="1">
      <alignment horizontal="center" vertical="center" wrapText="1"/>
    </xf>
    <xf numFmtId="3" fontId="27" fillId="0" borderId="7" xfId="0" applyNumberFormat="1" applyFont="1" applyBorder="1" applyAlignment="1">
      <alignment horizontal="center" vertical="center" wrapText="1"/>
    </xf>
    <xf numFmtId="3" fontId="27" fillId="0" borderId="23" xfId="0" applyNumberFormat="1" applyFont="1" applyBorder="1" applyAlignment="1">
      <alignment horizontal="center" vertical="center" wrapText="1"/>
    </xf>
    <xf numFmtId="164" fontId="27" fillId="0" borderId="24" xfId="0" applyNumberFormat="1" applyFont="1" applyBorder="1" applyAlignment="1">
      <alignment horizontal="center" vertical="center" wrapText="1"/>
    </xf>
    <xf numFmtId="164" fontId="27" fillId="0" borderId="25" xfId="0" applyNumberFormat="1" applyFont="1" applyBorder="1" applyAlignment="1">
      <alignment horizontal="center" vertical="center" wrapText="1"/>
    </xf>
    <xf numFmtId="0" fontId="79" fillId="0" borderId="2" xfId="0" applyFont="1" applyBorder="1" applyAlignment="1">
      <alignment horizontal="justify" wrapText="1"/>
    </xf>
    <xf numFmtId="0" fontId="79" fillId="0" borderId="0" xfId="0" applyFont="1" applyAlignment="1">
      <alignment horizontal="justify" vertical="center" wrapText="1"/>
    </xf>
    <xf numFmtId="3" fontId="27" fillId="0" borderId="24" xfId="0" applyNumberFormat="1" applyFont="1" applyBorder="1" applyAlignment="1">
      <alignment horizontal="center" vertical="center" wrapText="1"/>
    </xf>
    <xf numFmtId="3" fontId="27" fillId="0" borderId="26" xfId="0" applyNumberFormat="1" applyFont="1" applyBorder="1" applyAlignment="1">
      <alignment horizontal="right" wrapText="1"/>
    </xf>
    <xf numFmtId="3" fontId="27" fillId="0" borderId="28" xfId="0" applyNumberFormat="1" applyFont="1" applyBorder="1" applyAlignment="1">
      <alignment horizontal="right" wrapText="1"/>
    </xf>
    <xf numFmtId="0" fontId="27" fillId="0" borderId="9" xfId="0" applyFont="1" applyBorder="1" applyAlignment="1">
      <alignment horizontal="left" vertical="center" wrapText="1"/>
    </xf>
    <xf numFmtId="0" fontId="27" fillId="0" borderId="5" xfId="0" applyFont="1" applyBorder="1" applyAlignment="1">
      <alignment horizontal="left" vertical="center" wrapText="1"/>
    </xf>
    <xf numFmtId="0" fontId="27" fillId="0" borderId="6" xfId="0" applyFont="1" applyBorder="1" applyAlignment="1">
      <alignment horizontal="left" vertical="center" wrapText="1"/>
    </xf>
    <xf numFmtId="3" fontId="27" fillId="0" borderId="26" xfId="0" applyNumberFormat="1" applyFont="1" applyBorder="1" applyAlignment="1">
      <alignment horizontal="right" vertical="center" wrapText="1"/>
    </xf>
    <xf numFmtId="3" fontId="27" fillId="0" borderId="28" xfId="0" applyNumberFormat="1" applyFont="1" applyBorder="1" applyAlignment="1">
      <alignment horizontal="right" vertical="center" wrapText="1"/>
    </xf>
    <xf numFmtId="164" fontId="79" fillId="0" borderId="0" xfId="0" applyNumberFormat="1" applyFont="1" applyAlignment="1">
      <alignment horizontal="right" wrapText="1"/>
    </xf>
    <xf numFmtId="0" fontId="65" fillId="0" borderId="1" xfId="0" applyFont="1" applyBorder="1" applyAlignment="1">
      <alignment horizontal="center" vertical="top" wrapText="1"/>
    </xf>
    <xf numFmtId="0" fontId="23" fillId="0" borderId="0" xfId="0" applyFont="1" applyAlignment="1">
      <alignment horizontal="justify" wrapText="1"/>
    </xf>
    <xf numFmtId="0" fontId="24" fillId="0" borderId="0" xfId="0" applyFont="1" applyAlignment="1">
      <alignment horizontal="justify" vertical="top" wrapText="1"/>
    </xf>
    <xf numFmtId="0" fontId="26" fillId="0" borderId="0" xfId="0" applyFont="1" applyAlignment="1">
      <alignment horizontal="justify" vertical="top" wrapText="1"/>
    </xf>
    <xf numFmtId="0" fontId="0" fillId="0" borderId="0" xfId="0"/>
    <xf numFmtId="0" fontId="23" fillId="0" borderId="0" xfId="0" applyFont="1" applyAlignment="1">
      <alignment horizontal="left"/>
    </xf>
    <xf numFmtId="0" fontId="27" fillId="0" borderId="2" xfId="0" applyFont="1" applyBorder="1" applyAlignment="1">
      <alignment horizontal="left" vertical="center" wrapText="1"/>
    </xf>
    <xf numFmtId="0" fontId="27" fillId="0" borderId="0" xfId="0" applyFont="1" applyAlignment="1">
      <alignment horizontal="left" vertical="center" wrapText="1"/>
    </xf>
    <xf numFmtId="0" fontId="27" fillId="0" borderId="1" xfId="0" applyFont="1" applyBorder="1" applyAlignment="1">
      <alignment horizontal="left" vertical="center" wrapText="1"/>
    </xf>
    <xf numFmtId="0" fontId="79" fillId="0" borderId="0" xfId="0" applyFont="1"/>
    <xf numFmtId="0" fontId="0" fillId="0" borderId="1" xfId="0" applyBorder="1"/>
    <xf numFmtId="164" fontId="27" fillId="0" borderId="0" xfId="0" applyNumberFormat="1" applyFont="1" applyAlignment="1">
      <alignment horizontal="center" vertical="center" wrapText="1"/>
    </xf>
    <xf numFmtId="0" fontId="27" fillId="0" borderId="3" xfId="0" applyFont="1" applyBorder="1" applyAlignment="1">
      <alignment horizontal="left" vertical="center" wrapText="1" indent="2"/>
    </xf>
    <xf numFmtId="0" fontId="27" fillId="0" borderId="4" xfId="0" applyFont="1" applyBorder="1" applyAlignment="1">
      <alignment horizontal="left" vertical="center" wrapText="1" indent="2"/>
    </xf>
    <xf numFmtId="0" fontId="27" fillId="0" borderId="8" xfId="0" applyFont="1" applyBorder="1" applyAlignment="1">
      <alignment horizontal="left" vertical="center" wrapText="1" indent="2"/>
    </xf>
    <xf numFmtId="164" fontId="65" fillId="0" borderId="0" xfId="0" applyNumberFormat="1" applyFont="1" applyAlignment="1">
      <alignment horizontal="center" vertical="center" wrapText="1"/>
    </xf>
    <xf numFmtId="0" fontId="38" fillId="0" borderId="0" xfId="0" applyFont="1" applyAlignment="1">
      <alignment wrapText="1"/>
    </xf>
    <xf numFmtId="3" fontId="65" fillId="0" borderId="0" xfId="0" applyNumberFormat="1" applyFont="1" applyAlignment="1">
      <alignment horizontal="center" vertical="center" wrapText="1"/>
    </xf>
    <xf numFmtId="0" fontId="65" fillId="0" borderId="0" xfId="0" applyFont="1" applyAlignment="1">
      <alignment horizontal="left" vertical="top" wrapText="1"/>
    </xf>
    <xf numFmtId="0" fontId="65" fillId="0" borderId="1" xfId="0" applyFont="1" applyBorder="1" applyAlignment="1">
      <alignment horizontal="right" vertical="top" wrapText="1"/>
    </xf>
    <xf numFmtId="1" fontId="65" fillId="0" borderId="0" xfId="0" applyNumberFormat="1" applyFont="1" applyAlignment="1">
      <alignment horizontal="left" vertical="center" wrapText="1"/>
    </xf>
    <xf numFmtId="0" fontId="79" fillId="0" borderId="0" xfId="0" applyFont="1" applyAlignment="1">
      <alignment horizontal="justify" wrapText="1"/>
    </xf>
    <xf numFmtId="0" fontId="79" fillId="0" borderId="0" xfId="0" applyFont="1" applyAlignment="1">
      <alignment horizontal="justify" vertical="top" wrapText="1"/>
    </xf>
    <xf numFmtId="0" fontId="65" fillId="0" borderId="0" xfId="0" applyFont="1" applyAlignment="1">
      <alignment horizontal="left" vertical="justify" wrapText="1"/>
    </xf>
    <xf numFmtId="164" fontId="27" fillId="0" borderId="3" xfId="0" applyNumberFormat="1" applyFont="1" applyBorder="1" applyAlignment="1">
      <alignment horizontal="right" vertical="center" wrapText="1"/>
    </xf>
    <xf numFmtId="164" fontId="27" fillId="0" borderId="4" xfId="0" applyNumberFormat="1" applyFont="1" applyBorder="1" applyAlignment="1">
      <alignment horizontal="right" vertical="center" wrapText="1"/>
    </xf>
    <xf numFmtId="164" fontId="27" fillId="0" borderId="8" xfId="0" applyNumberFormat="1" applyFont="1" applyBorder="1" applyAlignment="1">
      <alignment horizontal="right" vertical="center" wrapText="1"/>
    </xf>
    <xf numFmtId="1" fontId="66" fillId="35" borderId="0" xfId="0" applyNumberFormat="1" applyFont="1" applyFill="1" applyAlignment="1">
      <alignment horizontal="left" vertical="center" wrapText="1"/>
    </xf>
    <xf numFmtId="164" fontId="27" fillId="0" borderId="23" xfId="0" applyNumberFormat="1" applyFont="1" applyBorder="1" applyAlignment="1">
      <alignment horizontal="center" vertical="center" wrapText="1"/>
    </xf>
    <xf numFmtId="0" fontId="27" fillId="0" borderId="26" xfId="0" applyFont="1" applyBorder="1" applyAlignment="1">
      <alignment horizontal="left" vertical="center" wrapText="1"/>
    </xf>
    <xf numFmtId="0" fontId="27" fillId="0" borderId="28" xfId="0" applyFont="1" applyBorder="1" applyAlignment="1">
      <alignment horizontal="left" vertical="center" wrapText="1"/>
    </xf>
    <xf numFmtId="0" fontId="27" fillId="0" borderId="27" xfId="0" applyFont="1" applyBorder="1" applyAlignment="1">
      <alignment horizontal="left" vertical="center" wrapText="1"/>
    </xf>
    <xf numFmtId="3" fontId="27" fillId="0" borderId="27" xfId="0" applyNumberFormat="1" applyFont="1" applyBorder="1" applyAlignment="1">
      <alignment horizontal="right" vertical="center" wrapText="1"/>
    </xf>
    <xf numFmtId="0" fontId="66" fillId="35" borderId="0" xfId="0" applyFont="1" applyFill="1" applyAlignment="1">
      <alignment wrapText="1"/>
    </xf>
    <xf numFmtId="0" fontId="65" fillId="0" borderId="1" xfId="0" applyFont="1" applyBorder="1" applyAlignment="1">
      <alignment vertical="top" wrapText="1"/>
    </xf>
    <xf numFmtId="0" fontId="66" fillId="35" borderId="0" xfId="0" applyFont="1" applyFill="1" applyAlignment="1">
      <alignment vertical="top" wrapText="1"/>
    </xf>
    <xf numFmtId="0" fontId="65" fillId="0" borderId="2" xfId="0" applyFont="1" applyBorder="1" applyAlignment="1">
      <alignment wrapText="1"/>
    </xf>
    <xf numFmtId="0" fontId="65" fillId="0" borderId="0" xfId="0" applyFont="1" applyAlignment="1">
      <alignment horizontal="center" vertical="top" wrapText="1"/>
    </xf>
    <xf numFmtId="0" fontId="27" fillId="0" borderId="24" xfId="0" applyFont="1" applyBorder="1" applyAlignment="1">
      <alignment horizontal="center" vertical="center" wrapText="1"/>
    </xf>
    <xf numFmtId="0" fontId="27" fillId="0" borderId="23" xfId="0" applyFont="1" applyBorder="1" applyAlignment="1">
      <alignment vertical="center" wrapText="1"/>
    </xf>
    <xf numFmtId="0" fontId="27" fillId="0" borderId="24" xfId="0" applyFont="1" applyBorder="1" applyAlignment="1">
      <alignment vertical="center" wrapText="1"/>
    </xf>
    <xf numFmtId="0" fontId="27" fillId="0" borderId="25" xfId="0" applyFont="1" applyBorder="1" applyAlignment="1">
      <alignment horizontal="left" vertical="center" wrapText="1" indent="2"/>
    </xf>
    <xf numFmtId="0" fontId="65" fillId="0" borderId="0" xfId="0" applyFont="1" applyAlignment="1">
      <alignment vertical="justify" wrapText="1"/>
    </xf>
    <xf numFmtId="0" fontId="79" fillId="0" borderId="23" xfId="0" applyFont="1" applyBorder="1" applyAlignment="1">
      <alignment vertical="center" wrapText="1"/>
    </xf>
    <xf numFmtId="0" fontId="79" fillId="0" borderId="24" xfId="0" applyFont="1" applyBorder="1" applyAlignment="1">
      <alignment vertical="center" wrapText="1"/>
    </xf>
    <xf numFmtId="0" fontId="79" fillId="0" borderId="26" xfId="0" applyFont="1" applyBorder="1" applyAlignment="1">
      <alignment horizontal="center" wrapText="1"/>
    </xf>
    <xf numFmtId="0" fontId="79" fillId="0" borderId="27" xfId="0" applyFont="1" applyBorder="1" applyAlignment="1">
      <alignment horizontal="center" vertical="top" wrapText="1"/>
    </xf>
    <xf numFmtId="0" fontId="91" fillId="0" borderId="0" xfId="0" applyFont="1" applyAlignment="1">
      <alignment horizontal="right" wrapText="1"/>
    </xf>
    <xf numFmtId="0" fontId="91" fillId="0" borderId="0" xfId="0" applyFont="1" applyAlignment="1">
      <alignment horizontal="left" wrapText="1"/>
    </xf>
    <xf numFmtId="0" fontId="27" fillId="0" borderId="27" xfId="0" applyFont="1" applyBorder="1" applyAlignment="1">
      <alignment horizontal="center" vertical="top" wrapText="1"/>
    </xf>
    <xf numFmtId="0" fontId="27" fillId="0" borderId="26" xfId="0" applyFont="1" applyBorder="1" applyAlignment="1">
      <alignment horizontal="center" wrapText="1"/>
    </xf>
    <xf numFmtId="0" fontId="26" fillId="0" borderId="1" xfId="0" applyFont="1" applyBorder="1" applyAlignment="1">
      <alignment vertical="top" wrapText="1"/>
    </xf>
    <xf numFmtId="0" fontId="79" fillId="0" borderId="3" xfId="0" applyFont="1" applyBorder="1" applyAlignment="1">
      <alignment horizontal="center" wrapText="1"/>
    </xf>
    <xf numFmtId="0" fontId="79" fillId="0" borderId="2" xfId="0" applyFont="1" applyBorder="1" applyAlignment="1">
      <alignment horizontal="center" wrapText="1"/>
    </xf>
    <xf numFmtId="0" fontId="79" fillId="0" borderId="9" xfId="0" applyFont="1" applyBorder="1" applyAlignment="1">
      <alignment horizontal="center" wrapText="1"/>
    </xf>
    <xf numFmtId="0" fontId="79" fillId="0" borderId="3" xfId="0" applyFont="1" applyBorder="1" applyAlignment="1">
      <alignment horizontal="left" vertical="center" wrapText="1" indent="2"/>
    </xf>
    <xf numFmtId="0" fontId="79" fillId="0" borderId="4" xfId="0" applyFont="1" applyBorder="1" applyAlignment="1">
      <alignment horizontal="left" vertical="center" wrapText="1" indent="2"/>
    </xf>
    <xf numFmtId="0" fontId="79" fillId="0" borderId="8" xfId="0" applyFont="1" applyBorder="1" applyAlignment="1">
      <alignment horizontal="left" vertical="center" wrapText="1" indent="2"/>
    </xf>
    <xf numFmtId="0" fontId="79" fillId="0" borderId="8" xfId="0" applyFont="1" applyBorder="1" applyAlignment="1">
      <alignment horizontal="center" vertical="top" wrapText="1"/>
    </xf>
    <xf numFmtId="0" fontId="79" fillId="0" borderId="1" xfId="0" applyFont="1" applyBorder="1" applyAlignment="1">
      <alignment horizontal="center" vertical="top" wrapText="1"/>
    </xf>
    <xf numFmtId="0" fontId="79" fillId="0" borderId="6" xfId="0" applyFont="1" applyBorder="1" applyAlignment="1">
      <alignment horizontal="center" vertical="top" wrapText="1"/>
    </xf>
    <xf numFmtId="0" fontId="91" fillId="0" borderId="26" xfId="0" applyFont="1" applyBorder="1" applyAlignment="1">
      <alignment horizontal="center" wrapText="1"/>
    </xf>
    <xf numFmtId="0" fontId="91" fillId="0" borderId="27" xfId="0" applyFont="1" applyBorder="1" applyAlignment="1">
      <alignment horizontal="center" vertical="top" wrapText="1"/>
    </xf>
    <xf numFmtId="0" fontId="79" fillId="0" borderId="9" xfId="0" applyFont="1" applyBorder="1" applyAlignment="1">
      <alignment vertical="center" wrapText="1"/>
    </xf>
    <xf numFmtId="0" fontId="79" fillId="0" borderId="26" xfId="0" applyFont="1" applyBorder="1" applyAlignment="1">
      <alignment vertical="center" wrapText="1"/>
    </xf>
    <xf numFmtId="0" fontId="79" fillId="0" borderId="5" xfId="0" applyFont="1" applyBorder="1" applyAlignment="1">
      <alignment vertical="center" wrapText="1"/>
    </xf>
    <xf numFmtId="0" fontId="79" fillId="0" borderId="28" xfId="0" applyFont="1" applyBorder="1" applyAlignment="1">
      <alignment vertical="center" wrapText="1"/>
    </xf>
    <xf numFmtId="0" fontId="79" fillId="0" borderId="6" xfId="0" applyFont="1" applyBorder="1" applyAlignment="1">
      <alignment vertical="center" wrapText="1"/>
    </xf>
    <xf numFmtId="0" fontId="79" fillId="0" borderId="27" xfId="0" applyFont="1" applyBorder="1" applyAlignment="1">
      <alignment vertical="center" wrapText="1"/>
    </xf>
    <xf numFmtId="0" fontId="79" fillId="0" borderId="26" xfId="0" applyFont="1" applyBorder="1" applyAlignment="1">
      <alignment horizontal="right" vertical="center" wrapText="1"/>
    </xf>
    <xf numFmtId="0" fontId="79" fillId="0" borderId="28" xfId="0" applyFont="1" applyBorder="1" applyAlignment="1">
      <alignment horizontal="right" vertical="center" wrapText="1"/>
    </xf>
    <xf numFmtId="0" fontId="31" fillId="0" borderId="0" xfId="0" applyFont="1" applyAlignment="1">
      <alignment vertical="top" wrapText="1"/>
    </xf>
    <xf numFmtId="2" fontId="66" fillId="35" borderId="0" xfId="0" applyNumberFormat="1" applyFont="1" applyFill="1" applyAlignment="1">
      <alignment vertical="center" wrapText="1"/>
    </xf>
    <xf numFmtId="0" fontId="79" fillId="0" borderId="2" xfId="0" applyFont="1" applyBorder="1" applyAlignment="1">
      <alignment horizontal="left" wrapText="1"/>
    </xf>
    <xf numFmtId="0" fontId="79" fillId="0" borderId="2" xfId="0" applyFont="1" applyBorder="1" applyAlignment="1">
      <alignment horizontal="right" wrapText="1"/>
    </xf>
    <xf numFmtId="2" fontId="27" fillId="0" borderId="3" xfId="0" applyNumberFormat="1" applyFont="1" applyBorder="1" applyAlignment="1">
      <alignment horizontal="right" vertical="center" wrapText="1"/>
    </xf>
    <xf numFmtId="2" fontId="27" fillId="0" borderId="8" xfId="0" applyNumberFormat="1" applyFont="1" applyBorder="1" applyAlignment="1">
      <alignment horizontal="right" vertical="center" wrapText="1"/>
    </xf>
    <xf numFmtId="0" fontId="23" fillId="0" borderId="0" xfId="0" applyFont="1"/>
    <xf numFmtId="0" fontId="0" fillId="0" borderId="2" xfId="0" applyBorder="1" applyAlignment="1">
      <alignment vertical="center"/>
    </xf>
    <xf numFmtId="0" fontId="0" fillId="0" borderId="9" xfId="0" applyBorder="1" applyAlignment="1">
      <alignment vertical="center"/>
    </xf>
    <xf numFmtId="0" fontId="0" fillId="0" borderId="1" xfId="0" applyBorder="1" applyAlignment="1">
      <alignment vertical="center"/>
    </xf>
    <xf numFmtId="0" fontId="0" fillId="0" borderId="6" xfId="0" applyBorder="1" applyAlignment="1">
      <alignment vertical="center"/>
    </xf>
    <xf numFmtId="0" fontId="79" fillId="0" borderId="24" xfId="0" applyFont="1" applyBorder="1" applyAlignment="1">
      <alignment horizontal="center" vertical="center" wrapText="1"/>
    </xf>
    <xf numFmtId="0" fontId="79" fillId="0" borderId="3" xfId="0" applyFont="1" applyBorder="1" applyAlignment="1">
      <alignment horizontal="center" vertical="center" wrapText="1"/>
    </xf>
    <xf numFmtId="0" fontId="79" fillId="0" borderId="8" xfId="0" applyFont="1" applyBorder="1" applyAlignment="1">
      <alignment horizontal="center" vertical="center" wrapText="1"/>
    </xf>
    <xf numFmtId="0" fontId="79" fillId="0" borderId="0" xfId="0" applyFont="1" applyAlignment="1">
      <alignment wrapText="1"/>
    </xf>
    <xf numFmtId="0" fontId="66" fillId="35" borderId="0" xfId="0" applyFont="1" applyFill="1" applyAlignment="1">
      <alignment horizontal="left" vertical="center" wrapText="1"/>
    </xf>
    <xf numFmtId="0" fontId="65" fillId="0" borderId="0" xfId="0" applyFont="1" applyAlignment="1">
      <alignment horizontal="center" vertical="justify" wrapText="1"/>
    </xf>
    <xf numFmtId="0" fontId="24" fillId="0" borderId="24" xfId="0" applyFont="1" applyBorder="1" applyAlignment="1">
      <alignment horizontal="center" vertical="center" wrapText="1"/>
    </xf>
    <xf numFmtId="0" fontId="24" fillId="0" borderId="23" xfId="0" applyFont="1" applyBorder="1" applyAlignment="1">
      <alignment vertical="center" wrapText="1"/>
    </xf>
    <xf numFmtId="0" fontId="24" fillId="0" borderId="24" xfId="0" applyFont="1" applyBorder="1" applyAlignment="1">
      <alignment vertical="center" wrapText="1"/>
    </xf>
    <xf numFmtId="0" fontId="24" fillId="0" borderId="3" xfId="0" applyFont="1" applyBorder="1" applyAlignment="1">
      <alignment horizontal="right" vertical="center" wrapText="1"/>
    </xf>
    <xf numFmtId="0" fontId="24" fillId="0" borderId="4" xfId="0" applyFont="1" applyBorder="1" applyAlignment="1">
      <alignment horizontal="right" vertical="center" wrapText="1"/>
    </xf>
    <xf numFmtId="0" fontId="24" fillId="0" borderId="8" xfId="0" applyFont="1" applyBorder="1" applyAlignment="1">
      <alignment horizontal="right" vertical="center" wrapText="1"/>
    </xf>
    <xf numFmtId="0" fontId="65" fillId="0" borderId="2" xfId="0" applyFont="1" applyBorder="1" applyAlignment="1">
      <alignment vertical="justify" wrapText="1"/>
    </xf>
    <xf numFmtId="0" fontId="65" fillId="0" borderId="2" xfId="0" applyFont="1" applyBorder="1" applyAlignment="1">
      <alignment horizontal="left" wrapText="1"/>
    </xf>
    <xf numFmtId="0" fontId="79" fillId="0" borderId="26" xfId="0" applyFont="1" applyBorder="1" applyAlignment="1">
      <alignment horizontal="left" vertical="center" wrapText="1"/>
    </xf>
    <xf numFmtId="0" fontId="65" fillId="0" borderId="0" xfId="0" applyFont="1" applyAlignment="1">
      <alignment horizontal="left" wrapText="1"/>
    </xf>
    <xf numFmtId="0" fontId="65" fillId="0" borderId="1" xfId="0" applyFont="1" applyBorder="1" applyAlignment="1">
      <alignment horizontal="left" vertical="top" wrapText="1"/>
    </xf>
    <xf numFmtId="0" fontId="92" fillId="0" borderId="0" xfId="0" applyFont="1" applyAlignment="1">
      <alignment wrapText="1"/>
    </xf>
    <xf numFmtId="0" fontId="92" fillId="0" borderId="0" xfId="0" applyFont="1" applyAlignment="1">
      <alignment vertical="top" wrapText="1"/>
    </xf>
    <xf numFmtId="0" fontId="91" fillId="0" borderId="0" xfId="0" applyFont="1" applyAlignment="1">
      <alignment horizontal="left" vertical="top" wrapText="1"/>
    </xf>
    <xf numFmtId="0" fontId="91" fillId="0" borderId="1" xfId="0" applyFont="1" applyBorder="1" applyAlignment="1">
      <alignment horizontal="left" vertical="center" wrapText="1"/>
    </xf>
    <xf numFmtId="0" fontId="91" fillId="0" borderId="6" xfId="0" applyFont="1" applyBorder="1" applyAlignment="1">
      <alignment horizontal="left" vertical="center" wrapText="1"/>
    </xf>
    <xf numFmtId="0" fontId="0" fillId="0" borderId="0" xfId="0" applyAlignment="1">
      <alignment vertical="center"/>
    </xf>
    <xf numFmtId="49" fontId="65" fillId="0" borderId="0" xfId="0" applyNumberFormat="1" applyFont="1" applyAlignment="1">
      <alignment horizontal="left" vertical="center" wrapText="1"/>
    </xf>
    <xf numFmtId="0" fontId="91" fillId="0" borderId="2" xfId="0" applyFont="1" applyBorder="1" applyAlignment="1">
      <alignment horizontal="left" vertical="center" wrapText="1"/>
    </xf>
    <xf numFmtId="0" fontId="91" fillId="0" borderId="9" xfId="0" applyFont="1" applyBorder="1" applyAlignment="1">
      <alignment horizontal="left" vertical="center" wrapText="1"/>
    </xf>
    <xf numFmtId="0" fontId="91" fillId="0" borderId="24" xfId="0" applyFont="1" applyBorder="1" applyAlignment="1">
      <alignment horizontal="center" vertical="center" wrapText="1"/>
    </xf>
    <xf numFmtId="0" fontId="91" fillId="0" borderId="25" xfId="0" applyFont="1" applyBorder="1" applyAlignment="1">
      <alignment horizontal="center" vertical="center" wrapText="1"/>
    </xf>
    <xf numFmtId="0" fontId="86" fillId="0" borderId="0" xfId="0" applyFont="1" applyAlignment="1">
      <alignment horizontal="left" vertical="justify" wrapText="1"/>
    </xf>
    <xf numFmtId="0" fontId="29" fillId="0" borderId="4" xfId="0" applyFont="1" applyBorder="1" applyAlignment="1">
      <alignment horizontal="right" vertical="center" wrapText="1"/>
    </xf>
    <xf numFmtId="0" fontId="29" fillId="0" borderId="8" xfId="0" applyFont="1" applyBorder="1" applyAlignment="1">
      <alignment horizontal="right" vertical="center" wrapText="1"/>
    </xf>
    <xf numFmtId="0" fontId="29" fillId="0" borderId="0" xfId="0" applyFont="1" applyAlignment="1">
      <alignment horizontal="left" vertical="center" wrapText="1"/>
    </xf>
    <xf numFmtId="0" fontId="29" fillId="0" borderId="5" xfId="0" applyFont="1" applyBorder="1" applyAlignment="1">
      <alignment horizontal="left" vertical="center" wrapText="1"/>
    </xf>
    <xf numFmtId="0" fontId="29" fillId="0" borderId="1" xfId="0" applyFont="1" applyBorder="1" applyAlignment="1">
      <alignment horizontal="left" vertical="center" wrapText="1"/>
    </xf>
    <xf numFmtId="0" fontId="29" fillId="0" borderId="6" xfId="0" applyFont="1" applyBorder="1" applyAlignment="1">
      <alignment horizontal="left" vertical="center" wrapText="1"/>
    </xf>
    <xf numFmtId="0" fontId="0" fillId="0" borderId="0" xfId="0" applyAlignment="1">
      <alignment vertical="justify"/>
    </xf>
    <xf numFmtId="0" fontId="29" fillId="0" borderId="2" xfId="0" applyFont="1" applyBorder="1" applyAlignment="1">
      <alignment horizontal="left" vertical="center" wrapText="1"/>
    </xf>
    <xf numFmtId="0" fontId="29" fillId="0" borderId="9" xfId="0" applyFont="1" applyBorder="1" applyAlignment="1">
      <alignment horizontal="left" vertical="center" wrapText="1"/>
    </xf>
    <xf numFmtId="0" fontId="29" fillId="0" borderId="26" xfId="0" applyFont="1" applyBorder="1" applyAlignment="1">
      <alignment horizontal="center" wrapText="1"/>
    </xf>
    <xf numFmtId="0" fontId="29" fillId="0" borderId="27" xfId="0" applyFont="1" applyBorder="1" applyAlignment="1">
      <alignment horizontal="center" vertical="justify" wrapText="1"/>
    </xf>
    <xf numFmtId="0" fontId="29" fillId="0" borderId="3" xfId="0" applyFont="1" applyBorder="1" applyAlignment="1">
      <alignment horizontal="right" vertical="center" wrapText="1"/>
    </xf>
    <xf numFmtId="0" fontId="86" fillId="0" borderId="0" xfId="0" applyFont="1" applyAlignment="1">
      <alignment horizontal="center" vertical="justify" wrapText="1"/>
    </xf>
    <xf numFmtId="0" fontId="88" fillId="35" borderId="0" xfId="0" applyFont="1" applyFill="1" applyAlignment="1">
      <alignment horizontal="left" vertical="center" wrapText="1"/>
    </xf>
    <xf numFmtId="0" fontId="29" fillId="0" borderId="27" xfId="0" applyFont="1" applyBorder="1" applyAlignment="1">
      <alignment horizontal="center" vertical="top" wrapText="1"/>
    </xf>
    <xf numFmtId="0" fontId="29" fillId="0" borderId="8" xfId="0" applyFont="1" applyBorder="1" applyAlignment="1">
      <alignment horizontal="center" vertical="top" wrapText="1"/>
    </xf>
    <xf numFmtId="0" fontId="65" fillId="0" borderId="0" xfId="0" applyFont="1" applyAlignment="1">
      <alignment vertical="justify"/>
    </xf>
    <xf numFmtId="0" fontId="86" fillId="0" borderId="0" xfId="0" applyFont="1" applyAlignment="1">
      <alignment horizontal="center" vertical="center" wrapText="1"/>
    </xf>
    <xf numFmtId="0" fontId="29" fillId="0" borderId="3" xfId="0" applyFont="1" applyBorder="1" applyAlignment="1">
      <alignment horizontal="center" wrapText="1"/>
    </xf>
    <xf numFmtId="0" fontId="88" fillId="36" borderId="0" xfId="0" applyFont="1" applyFill="1" applyAlignment="1">
      <alignment horizontal="left" vertical="center" wrapText="1"/>
    </xf>
    <xf numFmtId="0" fontId="86" fillId="0" borderId="0" xfId="0" applyFont="1" applyAlignment="1">
      <alignment horizontal="left" vertical="center" wrapText="1"/>
    </xf>
    <xf numFmtId="0" fontId="24" fillId="0" borderId="0" xfId="0" applyFont="1" applyAlignment="1">
      <alignment vertical="center"/>
    </xf>
    <xf numFmtId="0" fontId="91" fillId="0" borderId="2" xfId="0" applyFont="1" applyBorder="1" applyAlignment="1">
      <alignment vertical="center" wrapText="1"/>
    </xf>
    <xf numFmtId="0" fontId="91" fillId="0" borderId="9" xfId="0" applyFont="1" applyBorder="1" applyAlignment="1">
      <alignment vertical="center" wrapText="1"/>
    </xf>
    <xf numFmtId="0" fontId="91" fillId="0" borderId="0" xfId="0" applyFont="1" applyAlignment="1">
      <alignment vertical="center" wrapText="1"/>
    </xf>
    <xf numFmtId="0" fontId="91" fillId="0" borderId="5" xfId="0" applyFont="1" applyBorder="1" applyAlignment="1">
      <alignment vertical="center" wrapText="1"/>
    </xf>
    <xf numFmtId="0" fontId="91" fillId="0" borderId="1" xfId="0" applyFont="1" applyBorder="1" applyAlignment="1">
      <alignment vertical="center" wrapText="1"/>
    </xf>
    <xf numFmtId="0" fontId="91" fillId="0" borderId="6" xfId="0" applyFont="1" applyBorder="1" applyAlignment="1">
      <alignment vertical="center" wrapText="1"/>
    </xf>
    <xf numFmtId="0" fontId="91" fillId="0" borderId="3" xfId="0" applyFont="1" applyBorder="1" applyAlignment="1">
      <alignment horizontal="left" vertical="center" wrapText="1" indent="2"/>
    </xf>
    <xf numFmtId="0" fontId="91" fillId="0" borderId="4" xfId="0" applyFont="1" applyBorder="1" applyAlignment="1">
      <alignment horizontal="left" vertical="center" wrapText="1" indent="2"/>
    </xf>
    <xf numFmtId="0" fontId="91" fillId="0" borderId="8" xfId="0" applyFont="1" applyBorder="1" applyAlignment="1">
      <alignment horizontal="left" vertical="center" wrapText="1" indent="2"/>
    </xf>
    <xf numFmtId="0" fontId="86" fillId="0" borderId="0" xfId="0" applyFont="1" applyAlignment="1">
      <alignment wrapText="1"/>
    </xf>
    <xf numFmtId="0" fontId="88" fillId="35" borderId="0" xfId="0" applyFont="1" applyFill="1" applyAlignment="1">
      <alignment vertical="center" wrapText="1"/>
    </xf>
    <xf numFmtId="0" fontId="65" fillId="0" borderId="0" xfId="0" applyFont="1" applyAlignment="1">
      <alignment vertical="center"/>
    </xf>
    <xf numFmtId="0" fontId="91" fillId="0" borderId="26" xfId="0" applyFont="1" applyBorder="1" applyAlignment="1">
      <alignment vertical="center" wrapText="1"/>
    </xf>
    <xf numFmtId="0" fontId="91" fillId="0" borderId="28" xfId="0" applyFont="1" applyBorder="1" applyAlignment="1">
      <alignment vertical="center" wrapText="1"/>
    </xf>
    <xf numFmtId="0" fontId="91" fillId="0" borderId="27" xfId="0" applyFont="1" applyBorder="1" applyAlignment="1">
      <alignment vertical="center" wrapText="1"/>
    </xf>
    <xf numFmtId="0" fontId="93" fillId="0" borderId="26" xfId="0" applyFont="1" applyBorder="1" applyAlignment="1">
      <alignment horizontal="center" wrapText="1"/>
    </xf>
    <xf numFmtId="0" fontId="93" fillId="0" borderId="27" xfId="0" applyFont="1" applyBorder="1" applyAlignment="1">
      <alignment horizontal="center" vertical="top" wrapText="1"/>
    </xf>
    <xf numFmtId="0" fontId="29" fillId="0" borderId="2" xfId="0" applyFont="1" applyBorder="1" applyAlignment="1">
      <alignment vertical="center" wrapText="1"/>
    </xf>
    <xf numFmtId="0" fontId="29" fillId="0" borderId="9" xfId="0" applyFont="1" applyBorder="1" applyAlignment="1">
      <alignment vertical="center" wrapText="1"/>
    </xf>
    <xf numFmtId="0" fontId="29" fillId="0" borderId="0" xfId="0" applyFont="1" applyAlignment="1">
      <alignment vertical="center" wrapText="1"/>
    </xf>
    <xf numFmtId="0" fontId="29" fillId="0" borderId="5" xfId="0" applyFont="1" applyBorder="1" applyAlignment="1">
      <alignment vertical="center" wrapText="1"/>
    </xf>
    <xf numFmtId="0" fontId="29" fillId="0" borderId="1" xfId="0" applyFont="1" applyBorder="1" applyAlignment="1">
      <alignment vertical="center" wrapText="1"/>
    </xf>
    <xf numFmtId="0" fontId="29" fillId="0" borderId="6" xfId="0" applyFont="1" applyBorder="1" applyAlignment="1">
      <alignment vertical="center" wrapText="1"/>
    </xf>
    <xf numFmtId="0" fontId="29" fillId="0" borderId="26" xfId="0" applyFont="1" applyBorder="1" applyAlignment="1">
      <alignment horizontal="right" vertical="center" wrapText="1"/>
    </xf>
    <xf numFmtId="0" fontId="29" fillId="0" borderId="28" xfId="0" applyFont="1" applyBorder="1" applyAlignment="1">
      <alignment horizontal="right" vertical="center" wrapText="1"/>
    </xf>
    <xf numFmtId="0" fontId="29" fillId="0" borderId="27" xfId="0" applyFont="1" applyBorder="1" applyAlignment="1">
      <alignment horizontal="right" vertical="center" wrapText="1"/>
    </xf>
    <xf numFmtId="0" fontId="29" fillId="0" borderId="3" xfId="0" applyFont="1" applyBorder="1" applyAlignment="1">
      <alignment horizontal="left" vertical="center" wrapText="1" indent="2"/>
    </xf>
    <xf numFmtId="0" fontId="29" fillId="0" borderId="4" xfId="0" applyFont="1" applyBorder="1" applyAlignment="1">
      <alignment horizontal="left" vertical="center" wrapText="1" indent="2"/>
    </xf>
    <xf numFmtId="0" fontId="29" fillId="0" borderId="8" xfId="0" applyFont="1" applyBorder="1" applyAlignment="1">
      <alignment horizontal="left" vertical="center" wrapText="1" indent="2"/>
    </xf>
    <xf numFmtId="0" fontId="29" fillId="0" borderId="24" xfId="0" applyFont="1" applyBorder="1" applyAlignment="1">
      <alignment horizontal="center" vertical="center" wrapText="1"/>
    </xf>
    <xf numFmtId="0" fontId="24" fillId="0" borderId="6" xfId="0" applyFont="1" applyBorder="1" applyAlignment="1">
      <alignment vertical="top" wrapText="1"/>
    </xf>
    <xf numFmtId="0" fontId="24" fillId="0" borderId="27" xfId="0" applyFont="1" applyBorder="1" applyAlignment="1">
      <alignment vertical="top" wrapText="1"/>
    </xf>
    <xf numFmtId="0" fontId="24" fillId="0" borderId="9" xfId="0" applyFont="1" applyBorder="1" applyAlignment="1">
      <alignment wrapText="1"/>
    </xf>
    <xf numFmtId="0" fontId="24" fillId="0" borderId="26" xfId="0" applyFont="1" applyBorder="1" applyAlignment="1">
      <alignment wrapText="1"/>
    </xf>
    <xf numFmtId="0" fontId="66" fillId="35" borderId="0" xfId="0" applyFont="1" applyFill="1" applyAlignment="1">
      <alignment horizontal="left" wrapText="1"/>
    </xf>
    <xf numFmtId="0" fontId="65" fillId="0" borderId="0" xfId="0" applyFont="1" applyAlignment="1">
      <alignment vertical="center" wrapText="1"/>
    </xf>
    <xf numFmtId="0" fontId="79" fillId="0" borderId="25" xfId="0" applyFont="1" applyBorder="1" applyAlignment="1">
      <alignment horizontal="center" vertical="center" wrapText="1"/>
    </xf>
    <xf numFmtId="0" fontId="65" fillId="0" borderId="0" xfId="0" applyFont="1" applyAlignment="1">
      <alignment horizontal="left" vertical="center"/>
    </xf>
    <xf numFmtId="3" fontId="79" fillId="0" borderId="26" xfId="0" applyNumberFormat="1" applyFont="1" applyBorder="1" applyAlignment="1">
      <alignment horizontal="center" wrapText="1"/>
    </xf>
    <xf numFmtId="164" fontId="79" fillId="0" borderId="27" xfId="0" applyNumberFormat="1" applyFont="1" applyBorder="1" applyAlignment="1">
      <alignment horizontal="center" vertical="top" wrapText="1"/>
    </xf>
    <xf numFmtId="3" fontId="79" fillId="0" borderId="27" xfId="0" applyNumberFormat="1" applyFont="1" applyBorder="1" applyAlignment="1">
      <alignment horizontal="center" vertical="top" wrapText="1"/>
    </xf>
    <xf numFmtId="164" fontId="79" fillId="0" borderId="26" xfId="0" applyNumberFormat="1" applyFont="1" applyBorder="1" applyAlignment="1">
      <alignment horizontal="center" wrapText="1"/>
    </xf>
    <xf numFmtId="0" fontId="88" fillId="0" borderId="0" xfId="0" applyFont="1" applyAlignment="1">
      <alignment wrapText="1"/>
    </xf>
    <xf numFmtId="0" fontId="79" fillId="0" borderId="0" xfId="0" applyFont="1" applyAlignment="1">
      <alignment vertical="top" wrapText="1"/>
    </xf>
    <xf numFmtId="3" fontId="24" fillId="0" borderId="24" xfId="0" applyNumberFormat="1" applyFont="1" applyBorder="1" applyAlignment="1">
      <alignment horizontal="center" vertical="center" wrapText="1"/>
    </xf>
    <xf numFmtId="164" fontId="24" fillId="0" borderId="24" xfId="0" applyNumberFormat="1" applyFont="1" applyBorder="1" applyAlignment="1">
      <alignment horizontal="center" vertical="center" wrapText="1"/>
    </xf>
    <xf numFmtId="164" fontId="24" fillId="0" borderId="25" xfId="0" applyNumberFormat="1" applyFont="1" applyBorder="1" applyAlignment="1">
      <alignment horizontal="center" vertical="center" wrapText="1"/>
    </xf>
    <xf numFmtId="0" fontId="24" fillId="0" borderId="2" xfId="0" applyFont="1" applyBorder="1" applyAlignment="1">
      <alignment horizontal="left" vertical="center" wrapText="1"/>
    </xf>
    <xf numFmtId="0" fontId="24" fillId="0" borderId="9" xfId="0" applyFont="1" applyBorder="1" applyAlignment="1">
      <alignment horizontal="left" vertical="center" wrapText="1"/>
    </xf>
    <xf numFmtId="0" fontId="24" fillId="0" borderId="0" xfId="0" applyFont="1" applyAlignment="1">
      <alignment horizontal="left" vertical="center" wrapText="1"/>
    </xf>
    <xf numFmtId="0" fontId="24" fillId="0" borderId="5" xfId="0" applyFont="1" applyBorder="1" applyAlignment="1">
      <alignment horizontal="left" vertical="center" wrapText="1"/>
    </xf>
    <xf numFmtId="0" fontId="24" fillId="0" borderId="1" xfId="0" applyFont="1" applyBorder="1" applyAlignment="1">
      <alignment horizontal="left" vertical="center" wrapText="1"/>
    </xf>
    <xf numFmtId="0" fontId="24" fillId="0" borderId="6" xfId="0" applyFont="1" applyBorder="1" applyAlignment="1">
      <alignment horizontal="left" vertical="center" wrapText="1"/>
    </xf>
    <xf numFmtId="0" fontId="79" fillId="0" borderId="0" xfId="0" applyFont="1" applyAlignment="1">
      <alignment vertical="justify" wrapText="1"/>
    </xf>
    <xf numFmtId="0" fontId="79" fillId="39" borderId="0" xfId="0" applyFont="1" applyFill="1" applyAlignment="1">
      <alignment horizontal="left" wrapText="1"/>
    </xf>
    <xf numFmtId="0" fontId="79" fillId="39" borderId="0" xfId="0" applyFont="1" applyFill="1" applyAlignment="1">
      <alignment horizontal="left" vertical="top" wrapText="1"/>
    </xf>
    <xf numFmtId="0" fontId="24" fillId="0" borderId="27" xfId="0" applyFont="1" applyBorder="1" applyAlignment="1">
      <alignment horizontal="left" vertical="center" wrapText="1"/>
    </xf>
    <xf numFmtId="0" fontId="24" fillId="0" borderId="33" xfId="0" applyFont="1" applyBorder="1" applyAlignment="1">
      <alignment horizontal="center" vertical="center" wrapText="1"/>
    </xf>
    <xf numFmtId="0" fontId="24" fillId="0" borderId="33" xfId="0" applyFont="1" applyBorder="1" applyAlignment="1">
      <alignment horizontal="center" vertical="center"/>
    </xf>
    <xf numFmtId="0" fontId="24" fillId="0" borderId="30" xfId="0" applyFont="1" applyBorder="1" applyAlignment="1">
      <alignment horizontal="center" vertical="center"/>
    </xf>
    <xf numFmtId="0" fontId="38" fillId="0" borderId="0" xfId="0" applyFont="1"/>
    <xf numFmtId="0" fontId="24" fillId="0" borderId="20" xfId="0" applyFont="1" applyBorder="1" applyAlignment="1">
      <alignment vertical="center"/>
    </xf>
    <xf numFmtId="0" fontId="24" fillId="0" borderId="22" xfId="0" applyFont="1" applyBorder="1" applyAlignment="1">
      <alignment vertical="center"/>
    </xf>
    <xf numFmtId="0" fontId="24" fillId="0" borderId="19" xfId="0" applyFont="1" applyBorder="1" applyAlignment="1">
      <alignment vertical="center"/>
    </xf>
    <xf numFmtId="0" fontId="24" fillId="0" borderId="29" xfId="0" applyFont="1" applyBorder="1" applyAlignment="1">
      <alignment vertical="center"/>
    </xf>
    <xf numFmtId="0" fontId="0" fillId="0" borderId="20" xfId="0" applyBorder="1"/>
    <xf numFmtId="0" fontId="65" fillId="0" borderId="0" xfId="0" applyFont="1" applyAlignment="1">
      <alignment horizontal="left"/>
    </xf>
    <xf numFmtId="0" fontId="66" fillId="34" borderId="0" xfId="0" applyFont="1" applyFill="1" applyAlignment="1">
      <alignment horizontal="left" vertical="center"/>
    </xf>
    <xf numFmtId="0" fontId="0" fillId="0" borderId="19" xfId="0" applyBorder="1"/>
    <xf numFmtId="3" fontId="79" fillId="0" borderId="0" xfId="0" applyNumberFormat="1" applyFont="1" applyAlignment="1">
      <alignment horizontal="right" wrapText="1"/>
    </xf>
    <xf numFmtId="3" fontId="66" fillId="0" borderId="0" xfId="0" applyNumberFormat="1" applyFont="1" applyAlignment="1">
      <alignment horizontal="left" vertical="center" wrapText="1" indent="1"/>
    </xf>
    <xf numFmtId="3" fontId="65" fillId="0" borderId="0" xfId="0" applyNumberFormat="1" applyFont="1" applyAlignment="1">
      <alignment horizontal="left" wrapText="1" indent="1"/>
    </xf>
    <xf numFmtId="3" fontId="65" fillId="0" borderId="0" xfId="0" applyNumberFormat="1" applyFont="1" applyAlignment="1">
      <alignment horizontal="left" vertical="center" wrapText="1" indent="1"/>
    </xf>
    <xf numFmtId="3" fontId="65" fillId="0" borderId="1" xfId="0" applyNumberFormat="1" applyFont="1" applyBorder="1" applyAlignment="1">
      <alignment horizontal="right" wrapText="1"/>
    </xf>
    <xf numFmtId="3" fontId="66" fillId="2" borderId="0" xfId="0" applyNumberFormat="1" applyFont="1" applyFill="1" applyAlignment="1">
      <alignment horizontal="left" vertical="center" wrapText="1" indent="1"/>
    </xf>
    <xf numFmtId="0" fontId="66" fillId="2" borderId="0" xfId="0" applyFont="1" applyFill="1" applyAlignment="1">
      <alignment vertical="center" wrapText="1"/>
    </xf>
    <xf numFmtId="0" fontId="66" fillId="0" borderId="0" xfId="0" applyFont="1" applyAlignment="1">
      <alignment horizontal="left" vertical="center" wrapText="1"/>
    </xf>
    <xf numFmtId="3" fontId="65" fillId="0" borderId="0" xfId="0" applyNumberFormat="1" applyFont="1" applyAlignment="1">
      <alignment horizontal="left" vertical="center" wrapText="1"/>
    </xf>
    <xf numFmtId="0" fontId="23" fillId="0" borderId="1" xfId="0" applyFont="1" applyBorder="1" applyAlignment="1">
      <alignment horizontal="center"/>
    </xf>
    <xf numFmtId="3" fontId="65" fillId="0" borderId="0" xfId="0" applyNumberFormat="1" applyFont="1" applyAlignment="1">
      <alignment horizontal="left" wrapText="1" indent="2"/>
    </xf>
    <xf numFmtId="0" fontId="24" fillId="0" borderId="26" xfId="0" applyFont="1" applyBorder="1" applyAlignment="1">
      <alignment horizontal="left" vertical="center" wrapText="1"/>
    </xf>
    <xf numFmtId="0" fontId="24" fillId="0" borderId="28" xfId="0" applyFont="1" applyBorder="1" applyAlignment="1">
      <alignment horizontal="left" vertical="center" wrapText="1"/>
    </xf>
    <xf numFmtId="3" fontId="79" fillId="0" borderId="26" xfId="0" applyNumberFormat="1" applyFont="1" applyBorder="1" applyAlignment="1">
      <alignment horizontal="center" vertical="center" wrapText="1"/>
    </xf>
    <xf numFmtId="0" fontId="79" fillId="0" borderId="28" xfId="0" applyFont="1" applyBorder="1" applyAlignment="1">
      <alignment horizontal="left" vertical="center" wrapText="1"/>
    </xf>
    <xf numFmtId="0" fontId="79" fillId="0" borderId="27" xfId="0" applyFont="1" applyBorder="1" applyAlignment="1">
      <alignment horizontal="left" vertical="center" wrapText="1"/>
    </xf>
    <xf numFmtId="3" fontId="24" fillId="0" borderId="26" xfId="0" applyNumberFormat="1" applyFont="1" applyBorder="1" applyAlignment="1">
      <alignment horizontal="left" vertical="center" wrapText="1" indent="1"/>
    </xf>
    <xf numFmtId="3" fontId="24" fillId="0" borderId="3" xfId="0" applyNumberFormat="1" applyFont="1" applyBorder="1" applyAlignment="1">
      <alignment horizontal="left" vertical="center" wrapText="1" indent="1"/>
    </xf>
    <xf numFmtId="3" fontId="24" fillId="0" borderId="28" xfId="0" applyNumberFormat="1" applyFont="1" applyBorder="1" applyAlignment="1">
      <alignment horizontal="left" vertical="center" wrapText="1" indent="1"/>
    </xf>
    <xf numFmtId="3" fontId="24" fillId="0" borderId="4" xfId="0" applyNumberFormat="1" applyFont="1" applyBorder="1" applyAlignment="1">
      <alignment horizontal="left" vertical="center" wrapText="1" indent="1"/>
    </xf>
    <xf numFmtId="3" fontId="24" fillId="0" borderId="27" xfId="0" applyNumberFormat="1" applyFont="1" applyBorder="1" applyAlignment="1">
      <alignment horizontal="left" vertical="center" wrapText="1" indent="1"/>
    </xf>
    <xf numFmtId="3" fontId="24" fillId="0" borderId="8" xfId="0" applyNumberFormat="1" applyFont="1" applyBorder="1" applyAlignment="1">
      <alignment horizontal="left" vertical="center" wrapText="1" indent="1"/>
    </xf>
    <xf numFmtId="3" fontId="66" fillId="0" borderId="0" xfId="0" applyNumberFormat="1" applyFont="1" applyAlignment="1">
      <alignment horizontal="left" vertical="top" wrapText="1"/>
    </xf>
    <xf numFmtId="3" fontId="65" fillId="0" borderId="0" xfId="0" applyNumberFormat="1" applyFont="1" applyAlignment="1">
      <alignment horizontal="center" vertical="top" wrapText="1"/>
    </xf>
    <xf numFmtId="3" fontId="65" fillId="0" borderId="2" xfId="0" applyNumberFormat="1" applyFont="1" applyBorder="1" applyAlignment="1">
      <alignment horizontal="left" wrapText="1"/>
    </xf>
    <xf numFmtId="0" fontId="25" fillId="0" borderId="1" xfId="0" applyFont="1" applyBorder="1" applyAlignment="1">
      <alignment horizontal="center" vertical="top" wrapText="1"/>
    </xf>
    <xf numFmtId="0" fontId="66" fillId="0" borderId="0" xfId="0" applyFont="1" applyAlignment="1">
      <alignment horizontal="center" vertical="center" wrapText="1"/>
    </xf>
    <xf numFmtId="0" fontId="84" fillId="0" borderId="0" xfId="0" applyFont="1" applyAlignment="1">
      <alignment wrapText="1"/>
    </xf>
    <xf numFmtId="0" fontId="84" fillId="0" borderId="0" xfId="0" applyFont="1" applyAlignment="1">
      <alignment vertical="top" wrapText="1"/>
    </xf>
    <xf numFmtId="0" fontId="24" fillId="0" borderId="2" xfId="0" applyFont="1" applyBorder="1" applyAlignment="1">
      <alignment vertical="center" wrapText="1"/>
    </xf>
    <xf numFmtId="0" fontId="24" fillId="0" borderId="1" xfId="0" applyFont="1" applyBorder="1" applyAlignment="1">
      <alignment vertical="center" wrapText="1"/>
    </xf>
    <xf numFmtId="0" fontId="65" fillId="0" borderId="2" xfId="0" applyFont="1" applyBorder="1" applyAlignment="1">
      <alignment vertical="top" wrapText="1"/>
    </xf>
    <xf numFmtId="0" fontId="66" fillId="2" borderId="0" xfId="0" applyFont="1" applyFill="1" applyAlignment="1">
      <alignment horizontal="left" vertical="center" wrapText="1"/>
    </xf>
    <xf numFmtId="46" fontId="27" fillId="0" borderId="0" xfId="0" quotePrefix="1" applyNumberFormat="1" applyFont="1" applyAlignment="1">
      <alignment horizontal="justify" wrapText="1"/>
    </xf>
    <xf numFmtId="0" fontId="27" fillId="0" borderId="0" xfId="0" applyFont="1" applyAlignment="1">
      <alignment horizontal="justify" vertical="top" wrapText="1"/>
    </xf>
    <xf numFmtId="0" fontId="27" fillId="0" borderId="0" xfId="0" applyFont="1" applyAlignment="1">
      <alignment horizontal="justify" wrapText="1"/>
    </xf>
    <xf numFmtId="0" fontId="27" fillId="0" borderId="0" xfId="0" applyFont="1" applyAlignment="1">
      <alignment horizontal="left" wrapText="1"/>
    </xf>
    <xf numFmtId="0" fontId="27" fillId="0" borderId="2" xfId="0" applyFont="1" applyBorder="1" applyAlignment="1">
      <alignment horizontal="justify" wrapText="1"/>
    </xf>
    <xf numFmtId="0" fontId="66" fillId="0" borderId="0" xfId="0" applyFont="1" applyAlignment="1">
      <alignment horizontal="left" vertical="top" wrapText="1"/>
    </xf>
    <xf numFmtId="0" fontId="24" fillId="0" borderId="9" xfId="0" applyFont="1" applyBorder="1" applyAlignment="1">
      <alignment vertical="center" wrapText="1"/>
    </xf>
    <xf numFmtId="0" fontId="24" fillId="0" borderId="6" xfId="0" applyFont="1" applyBorder="1" applyAlignment="1">
      <alignment vertical="center" wrapText="1"/>
    </xf>
    <xf numFmtId="0" fontId="24" fillId="0" borderId="3" xfId="0" applyFont="1" applyBorder="1" applyAlignment="1">
      <alignment horizontal="left" vertical="center" wrapText="1" indent="2"/>
    </xf>
    <xf numFmtId="0" fontId="24" fillId="0" borderId="8" xfId="0" applyFont="1" applyBorder="1" applyAlignment="1">
      <alignment horizontal="left" vertical="center" wrapText="1" indent="2"/>
    </xf>
    <xf numFmtId="0" fontId="66" fillId="0" borderId="0" xfId="0" applyFont="1" applyAlignment="1">
      <alignment horizontal="justify" vertical="center" wrapText="1"/>
    </xf>
    <xf numFmtId="2" fontId="79" fillId="0" borderId="26" xfId="0" applyNumberFormat="1" applyFont="1" applyBorder="1" applyAlignment="1">
      <alignment horizontal="center" wrapText="1"/>
    </xf>
    <xf numFmtId="2" fontId="79" fillId="0" borderId="27" xfId="0" applyNumberFormat="1" applyFont="1" applyBorder="1" applyAlignment="1">
      <alignment horizontal="center" vertical="top" wrapText="1"/>
    </xf>
    <xf numFmtId="0" fontId="66" fillId="0" borderId="0" xfId="0" applyFont="1" applyAlignment="1">
      <alignment horizontal="justify" vertical="top" wrapText="1"/>
    </xf>
    <xf numFmtId="0" fontId="66" fillId="0" borderId="0" xfId="0" applyFont="1" applyAlignment="1">
      <alignment horizontal="justify" wrapText="1"/>
    </xf>
    <xf numFmtId="164" fontId="79" fillId="0" borderId="0" xfId="0" applyNumberFormat="1" applyFont="1" applyAlignment="1">
      <alignment horizontal="left" wrapText="1"/>
    </xf>
    <xf numFmtId="0" fontId="97" fillId="0" borderId="0" xfId="67" applyFont="1" applyAlignment="1" applyProtection="1">
      <alignment horizontal="right" vertical="top" wrapText="1"/>
    </xf>
    <xf numFmtId="0" fontId="24" fillId="0" borderId="1" xfId="0" applyFont="1" applyBorder="1" applyAlignment="1">
      <alignment horizontal="justify" vertical="top" wrapText="1"/>
    </xf>
    <xf numFmtId="0" fontId="23" fillId="0" borderId="0" xfId="0" applyFont="1" applyAlignment="1">
      <alignment horizontal="left" vertical="top" wrapText="1"/>
    </xf>
    <xf numFmtId="168" fontId="33" fillId="0" borderId="0" xfId="0" applyNumberFormat="1" applyFont="1" applyAlignment="1">
      <alignment horizontal="right" vertical="center"/>
    </xf>
    <xf numFmtId="16" fontId="65" fillId="0" borderId="0" xfId="0" quotePrefix="1" applyNumberFormat="1" applyFont="1" applyAlignment="1">
      <alignment wrapText="1"/>
    </xf>
    <xf numFmtId="17" fontId="65" fillId="0" borderId="0" xfId="0" quotePrefix="1" applyNumberFormat="1" applyFont="1" applyAlignment="1">
      <alignment wrapText="1"/>
    </xf>
    <xf numFmtId="164" fontId="79" fillId="0" borderId="8" xfId="0" applyNumberFormat="1" applyFont="1" applyBorder="1" applyAlignment="1">
      <alignment horizontal="center" vertical="top" wrapText="1"/>
    </xf>
    <xf numFmtId="164" fontId="79" fillId="0" borderId="3" xfId="0" applyNumberFormat="1" applyFont="1" applyBorder="1" applyAlignment="1">
      <alignment horizontal="center" wrapText="1"/>
    </xf>
    <xf numFmtId="0" fontId="65" fillId="0" borderId="2" xfId="0" applyFont="1" applyBorder="1" applyAlignment="1">
      <alignment horizontal="center" wrapText="1"/>
    </xf>
    <xf numFmtId="0" fontId="66" fillId="0" borderId="0" xfId="0" applyFont="1" applyAlignment="1">
      <alignment horizontal="center" vertical="top" wrapText="1"/>
    </xf>
    <xf numFmtId="0" fontId="84" fillId="0" borderId="0" xfId="0" applyFont="1" applyAlignment="1">
      <alignment horizontal="left" vertical="top" wrapText="1"/>
    </xf>
    <xf numFmtId="0" fontId="84" fillId="0" borderId="0" xfId="0" applyFont="1" applyAlignment="1">
      <alignment horizontal="left" vertical="top" wrapText="1" indent="2"/>
    </xf>
    <xf numFmtId="0" fontId="65" fillId="0" borderId="0" xfId="0" applyFont="1" applyAlignment="1">
      <alignment horizontal="left" wrapText="1" indent="1"/>
    </xf>
    <xf numFmtId="0" fontId="32" fillId="0" borderId="0" xfId="0" applyFont="1" applyAlignment="1">
      <alignment horizontal="justify" vertical="top" wrapText="1"/>
    </xf>
    <xf numFmtId="3" fontId="88" fillId="0" borderId="0" xfId="0" applyNumberFormat="1" applyFont="1" applyAlignment="1">
      <alignment horizontal="left" wrapText="1"/>
    </xf>
    <xf numFmtId="3" fontId="65" fillId="0" borderId="0" xfId="0" applyNumberFormat="1" applyFont="1" applyAlignment="1">
      <alignment horizontal="left" vertical="justify" wrapText="1"/>
    </xf>
    <xf numFmtId="3" fontId="65" fillId="0" borderId="0" xfId="0" applyNumberFormat="1" applyFont="1" applyAlignment="1">
      <alignment horizontal="left" wrapText="1"/>
    </xf>
    <xf numFmtId="3" fontId="66" fillId="0" borderId="0" xfId="0" applyNumberFormat="1" applyFont="1" applyAlignment="1">
      <alignment horizontal="left" wrapText="1"/>
    </xf>
    <xf numFmtId="3" fontId="66" fillId="35" borderId="0" xfId="0" applyNumberFormat="1" applyFont="1" applyFill="1" applyAlignment="1">
      <alignment horizontal="left" vertical="center" wrapText="1"/>
    </xf>
    <xf numFmtId="3" fontId="79" fillId="0" borderId="2" xfId="0" applyNumberFormat="1" applyFont="1" applyBorder="1" applyAlignment="1">
      <alignment horizontal="left" wrapText="1"/>
    </xf>
    <xf numFmtId="3" fontId="65" fillId="0" borderId="0" xfId="0" applyNumberFormat="1" applyFont="1" applyAlignment="1">
      <alignment horizontal="right"/>
    </xf>
    <xf numFmtId="3" fontId="66" fillId="35" borderId="0" xfId="0" applyNumberFormat="1" applyFont="1" applyFill="1" applyAlignment="1">
      <alignment vertical="center" wrapText="1"/>
    </xf>
    <xf numFmtId="3" fontId="65" fillId="0" borderId="0" xfId="0" applyNumberFormat="1" applyFont="1" applyAlignment="1">
      <alignment vertical="top" wrapText="1"/>
    </xf>
    <xf numFmtId="3" fontId="23" fillId="0" borderId="0" xfId="0" applyNumberFormat="1" applyFont="1" applyAlignment="1">
      <alignment horizontal="justify" vertical="top" wrapText="1"/>
    </xf>
    <xf numFmtId="3" fontId="38" fillId="0" borderId="0" xfId="0" applyNumberFormat="1" applyFont="1" applyAlignment="1">
      <alignment horizontal="left" wrapText="1"/>
    </xf>
    <xf numFmtId="3" fontId="23" fillId="0" borderId="0" xfId="0" applyNumberFormat="1" applyFont="1" applyAlignment="1">
      <alignment horizontal="left" vertical="top" wrapText="1"/>
    </xf>
    <xf numFmtId="3" fontId="0" fillId="0" borderId="1" xfId="0" applyNumberFormat="1" applyBorder="1" applyAlignment="1">
      <alignment horizontal="center"/>
    </xf>
    <xf numFmtId="3" fontId="24" fillId="0" borderId="9" xfId="0" applyNumberFormat="1" applyFont="1" applyBorder="1" applyAlignment="1">
      <alignment horizontal="left" vertical="center" wrapText="1"/>
    </xf>
    <xf numFmtId="3" fontId="24" fillId="0" borderId="26" xfId="0" applyNumberFormat="1" applyFont="1" applyBorder="1" applyAlignment="1">
      <alignment horizontal="left" vertical="center" wrapText="1"/>
    </xf>
    <xf numFmtId="3" fontId="24" fillId="0" borderId="6" xfId="0" applyNumberFormat="1" applyFont="1" applyBorder="1" applyAlignment="1">
      <alignment horizontal="left" vertical="center" wrapText="1"/>
    </xf>
    <xf numFmtId="3" fontId="24" fillId="0" borderId="27" xfId="0" applyNumberFormat="1" applyFont="1" applyBorder="1" applyAlignment="1">
      <alignment horizontal="left" vertical="center" wrapText="1"/>
    </xf>
    <xf numFmtId="3" fontId="24" fillId="0" borderId="3" xfId="0" applyNumberFormat="1" applyFont="1" applyBorder="1" applyAlignment="1">
      <alignment horizontal="left" vertical="center" wrapText="1" indent="2"/>
    </xf>
    <xf numFmtId="3" fontId="24" fillId="0" borderId="8" xfId="0" applyNumberFormat="1" applyFont="1" applyBorder="1" applyAlignment="1">
      <alignment horizontal="left" vertical="center" wrapText="1" indent="2"/>
    </xf>
    <xf numFmtId="3" fontId="65" fillId="0" borderId="2" xfId="0" applyNumberFormat="1" applyFont="1" applyBorder="1" applyAlignment="1">
      <alignment horizontal="right" wrapText="1"/>
    </xf>
    <xf numFmtId="3" fontId="65" fillId="0" borderId="0" xfId="0" applyNumberFormat="1" applyFont="1" applyAlignment="1">
      <alignment horizontal="right" vertical="top" wrapText="1"/>
    </xf>
    <xf numFmtId="3" fontId="65" fillId="0" borderId="1" xfId="0" applyNumberFormat="1" applyFont="1" applyBorder="1" applyAlignment="1">
      <alignment horizontal="center"/>
    </xf>
    <xf numFmtId="3" fontId="66" fillId="0" borderId="0" xfId="0" applyNumberFormat="1" applyFont="1" applyAlignment="1">
      <alignment horizontal="left" vertical="center" wrapText="1"/>
    </xf>
    <xf numFmtId="0" fontId="66" fillId="0" borderId="0" xfId="0" applyFont="1" applyAlignment="1">
      <alignment horizontal="left" wrapText="1"/>
    </xf>
    <xf numFmtId="0" fontId="65" fillId="0" borderId="0" xfId="0" applyFont="1" applyAlignment="1">
      <alignment horizontal="right"/>
    </xf>
    <xf numFmtId="0" fontId="65" fillId="0" borderId="1" xfId="0" applyFont="1" applyBorder="1" applyAlignment="1">
      <alignment horizontal="right"/>
    </xf>
    <xf numFmtId="0" fontId="88" fillId="0" borderId="0" xfId="0" applyFont="1" applyAlignment="1">
      <alignment horizontal="left" wrapText="1"/>
    </xf>
    <xf numFmtId="0" fontId="66" fillId="0" borderId="0" xfId="0" applyFont="1" applyAlignment="1">
      <alignment horizontal="right"/>
    </xf>
    <xf numFmtId="0" fontId="66" fillId="0" borderId="0" xfId="0" applyFont="1"/>
    <xf numFmtId="0" fontId="0" fillId="0" borderId="1" xfId="0" applyBorder="1" applyAlignment="1">
      <alignment horizontal="center"/>
    </xf>
    <xf numFmtId="3" fontId="65" fillId="0" borderId="1" xfId="0" applyNumberFormat="1" applyFont="1" applyBorder="1" applyAlignment="1">
      <alignment horizontal="right"/>
    </xf>
    <xf numFmtId="0" fontId="79" fillId="0" borderId="0" xfId="0" applyFont="1" applyAlignment="1">
      <alignment horizontal="left"/>
    </xf>
    <xf numFmtId="3" fontId="79" fillId="0" borderId="0" xfId="0" applyNumberFormat="1" applyFont="1" applyAlignment="1">
      <alignment horizontal="right"/>
    </xf>
    <xf numFmtId="0" fontId="79" fillId="0" borderId="9" xfId="0" applyFont="1" applyBorder="1" applyAlignment="1">
      <alignment horizontal="justify" vertical="center" wrapText="1"/>
    </xf>
    <xf numFmtId="0" fontId="79" fillId="0" borderId="5" xfId="0" applyFont="1" applyBorder="1" applyAlignment="1">
      <alignment horizontal="justify" vertical="center" wrapText="1"/>
    </xf>
    <xf numFmtId="0" fontId="79" fillId="0" borderId="6" xfId="0" applyFont="1" applyBorder="1" applyAlignment="1">
      <alignment horizontal="justify" vertical="center" wrapText="1"/>
    </xf>
    <xf numFmtId="0" fontId="79" fillId="0" borderId="4" xfId="0" applyFont="1" applyBorder="1" applyAlignment="1">
      <alignment horizontal="left" vertical="center" indent="2"/>
    </xf>
    <xf numFmtId="0" fontId="79" fillId="0" borderId="8" xfId="0" applyFont="1" applyBorder="1" applyAlignment="1">
      <alignment horizontal="left" vertical="center" indent="2"/>
    </xf>
    <xf numFmtId="0" fontId="23" fillId="0" borderId="1" xfId="0" applyFont="1" applyBorder="1" applyAlignment="1">
      <alignment horizontal="justify" vertical="top" wrapText="1"/>
    </xf>
    <xf numFmtId="0" fontId="79" fillId="0" borderId="7" xfId="0" applyFont="1" applyBorder="1" applyAlignment="1">
      <alignment horizontal="center" vertical="center" wrapText="1"/>
    </xf>
    <xf numFmtId="0" fontId="79" fillId="0" borderId="23" xfId="0" applyFont="1" applyBorder="1" applyAlignment="1">
      <alignment horizontal="center" vertical="center" wrapText="1"/>
    </xf>
    <xf numFmtId="0" fontId="79" fillId="0" borderId="28" xfId="0" applyFont="1" applyBorder="1" applyAlignment="1">
      <alignment horizontal="right" vertical="justify" wrapText="1"/>
    </xf>
    <xf numFmtId="0" fontId="79" fillId="0" borderId="27" xfId="0" applyFont="1" applyBorder="1" applyAlignment="1">
      <alignment horizontal="right" vertical="justify" wrapText="1"/>
    </xf>
    <xf numFmtId="0" fontId="26" fillId="0" borderId="1" xfId="0" applyFont="1" applyBorder="1" applyAlignment="1">
      <alignment horizontal="center" vertical="top" wrapText="1"/>
    </xf>
    <xf numFmtId="0" fontId="24" fillId="0" borderId="26" xfId="0" applyFont="1" applyBorder="1" applyAlignment="1">
      <alignment vertical="center" wrapText="1"/>
    </xf>
    <xf numFmtId="0" fontId="24" fillId="0" borderId="27" xfId="0" applyFont="1" applyBorder="1" applyAlignment="1">
      <alignment vertical="center" wrapText="1"/>
    </xf>
    <xf numFmtId="3" fontId="80" fillId="0" borderId="0" xfId="75" applyNumberFormat="1" applyFont="1"/>
    <xf numFmtId="3" fontId="80" fillId="0" borderId="0" xfId="75" applyNumberFormat="1" applyFont="1" applyAlignment="1">
      <alignment wrapText="1"/>
    </xf>
    <xf numFmtId="3" fontId="82" fillId="0" borderId="0" xfId="75" applyNumberFormat="1" applyFont="1"/>
    <xf numFmtId="164" fontId="79" fillId="0" borderId="27" xfId="0" applyNumberFormat="1" applyFont="1" applyBorder="1" applyAlignment="1">
      <alignment horizontal="center" vertical="center" wrapText="1"/>
    </xf>
    <xf numFmtId="164" fontId="79" fillId="0" borderId="26" xfId="0" applyNumberFormat="1" applyFont="1" applyBorder="1" applyAlignment="1">
      <alignment horizontal="center" vertical="center" wrapText="1"/>
    </xf>
    <xf numFmtId="3" fontId="66" fillId="2" borderId="0" xfId="0" applyNumberFormat="1" applyFont="1" applyFill="1" applyAlignment="1">
      <alignment horizontal="left" vertical="center" wrapText="1"/>
    </xf>
    <xf numFmtId="0" fontId="66" fillId="0" borderId="0" xfId="0" applyFont="1" applyAlignment="1">
      <alignment vertical="center" wrapText="1"/>
    </xf>
    <xf numFmtId="0" fontId="23" fillId="0" borderId="1" xfId="0" applyFont="1" applyBorder="1" applyAlignment="1">
      <alignment horizontal="center" vertical="top" wrapText="1"/>
    </xf>
    <xf numFmtId="0" fontId="23" fillId="0" borderId="1" xfId="0" applyFont="1" applyBorder="1" applyAlignment="1">
      <alignment horizontal="left" vertical="top" wrapText="1"/>
    </xf>
    <xf numFmtId="164" fontId="79" fillId="0" borderId="2" xfId="0" applyNumberFormat="1" applyFont="1" applyBorder="1" applyAlignment="1">
      <alignment horizontal="left" wrapText="1"/>
    </xf>
    <xf numFmtId="164" fontId="79" fillId="0" borderId="2" xfId="0" applyNumberFormat="1" applyFont="1" applyBorder="1" applyAlignment="1">
      <alignment horizontal="right" wrapText="1"/>
    </xf>
    <xf numFmtId="3" fontId="79" fillId="0" borderId="2" xfId="0" applyNumberFormat="1" applyFont="1" applyBorder="1" applyAlignment="1">
      <alignment horizontal="right" wrapText="1"/>
    </xf>
    <xf numFmtId="164" fontId="79" fillId="0" borderId="24" xfId="0" applyNumberFormat="1" applyFont="1" applyBorder="1" applyAlignment="1">
      <alignment horizontal="center" vertical="center" wrapText="1"/>
    </xf>
    <xf numFmtId="0" fontId="79" fillId="0" borderId="3" xfId="0" applyFont="1" applyBorder="1" applyAlignment="1">
      <alignment horizontal="left" vertical="center" wrapText="1" indent="1"/>
    </xf>
    <xf numFmtId="0" fontId="79" fillId="0" borderId="4" xfId="0" applyFont="1" applyBorder="1" applyAlignment="1">
      <alignment horizontal="left" vertical="center" wrapText="1" indent="1"/>
    </xf>
    <xf numFmtId="0" fontId="79" fillId="0" borderId="8" xfId="0" applyFont="1" applyBorder="1" applyAlignment="1">
      <alignment horizontal="left" vertical="center" wrapText="1" indent="1"/>
    </xf>
    <xf numFmtId="0" fontId="33" fillId="0" borderId="0" xfId="0" applyFont="1" applyFill="1" applyAlignment="1">
      <alignment horizontal="center"/>
    </xf>
    <xf numFmtId="0" fontId="37" fillId="0" borderId="0" xfId="67" applyFill="1" applyAlignment="1" applyProtection="1"/>
  </cellXfs>
  <cellStyles count="490">
    <cellStyle name="20 % - Akzent1" xfId="1" builtinId="30" customBuiltin="1"/>
    <cellStyle name="20 % - Akzent1 10" xfId="372" xr:uid="{055A7CF5-FAE2-4F17-B93F-EA40E5FCA750}"/>
    <cellStyle name="20 % - Akzent1 11" xfId="392" xr:uid="{8FE571C5-3935-4926-9D7B-729E986E1C6C}"/>
    <cellStyle name="20 % - Akzent1 12" xfId="412" xr:uid="{9ED4FAB6-D99E-49BF-BC7B-C793BDB40341}"/>
    <cellStyle name="20 % - Akzent1 13" xfId="432" xr:uid="{5E96FFE6-253E-4E70-B6D3-7CBD1D6F958E}"/>
    <cellStyle name="20 % - Akzent1 14" xfId="452" xr:uid="{D76672C0-7FBD-43D5-8CD6-AA0B2B68B7A1}"/>
    <cellStyle name="20 % - Akzent1 2" xfId="2" xr:uid="{00000000-0005-0000-0000-000001000000}"/>
    <cellStyle name="20 % - Akzent1 3" xfId="3" xr:uid="{00000000-0005-0000-0000-000002000000}"/>
    <cellStyle name="20 % - Akzent1 4" xfId="170" xr:uid="{6BD9CCB9-AC2D-40DD-9A99-D880F633CCD0}"/>
    <cellStyle name="20 % - Akzent1 5" xfId="250" xr:uid="{06E5B344-1CB4-4DCA-9199-3817CC8FF830}"/>
    <cellStyle name="20 % - Akzent1 6" xfId="290" xr:uid="{C4B78147-5F22-4479-A31E-E13080C3BC31}"/>
    <cellStyle name="20 % - Akzent1 7" xfId="311" xr:uid="{66A30AE8-292A-4148-8F4B-B5902B5B20E6}"/>
    <cellStyle name="20 % - Akzent1 8" xfId="332" xr:uid="{3EA52C86-45A5-4639-B7CA-7E67F1F5DEA2}"/>
    <cellStyle name="20 % - Akzent1 9" xfId="352" xr:uid="{3FA2A239-478F-4C9D-B7A8-130261CBC6E3}"/>
    <cellStyle name="20 % - Akzent2" xfId="4" builtinId="34" customBuiltin="1"/>
    <cellStyle name="20 % - Akzent2 10" xfId="375" xr:uid="{4DB8B83E-D77E-4C2E-A43A-5942FE1664A0}"/>
    <cellStyle name="20 % - Akzent2 11" xfId="395" xr:uid="{7E330EF3-471F-4AA7-8AFA-22BB86E53E9F}"/>
    <cellStyle name="20 % - Akzent2 12" xfId="415" xr:uid="{CD2CDB19-C384-444C-8E7F-438A4E2415DE}"/>
    <cellStyle name="20 % - Akzent2 13" xfId="435" xr:uid="{570D5D4E-EC22-4BE5-B908-53F86DB49C3A}"/>
    <cellStyle name="20 % - Akzent2 14" xfId="455" xr:uid="{58714559-7F6C-441A-8823-A432049A183C}"/>
    <cellStyle name="20 % - Akzent2 2" xfId="5" xr:uid="{00000000-0005-0000-0000-000004000000}"/>
    <cellStyle name="20 % - Akzent2 3" xfId="6" xr:uid="{00000000-0005-0000-0000-000005000000}"/>
    <cellStyle name="20 % - Akzent2 4" xfId="173" xr:uid="{179B3A7C-C359-41E4-ACDB-F32E43FFF4CE}"/>
    <cellStyle name="20 % - Akzent2 5" xfId="253" xr:uid="{433FBE27-BF5E-44C8-98F5-4F42BE550ED5}"/>
    <cellStyle name="20 % - Akzent2 6" xfId="293" xr:uid="{5CA248A4-2FD0-4336-B21C-35B11C3775DC}"/>
    <cellStyle name="20 % - Akzent2 7" xfId="314" xr:uid="{F170A1F8-54D2-41BD-9672-B1F6F7EECEAE}"/>
    <cellStyle name="20 % - Akzent2 8" xfId="335" xr:uid="{68906FAF-73B4-473F-AF52-83DB406E00DE}"/>
    <cellStyle name="20 % - Akzent2 9" xfId="355" xr:uid="{AF39A460-F58C-46C8-9F84-3AF9CAF7065B}"/>
    <cellStyle name="20 % - Akzent3" xfId="7" builtinId="38" customBuiltin="1"/>
    <cellStyle name="20 % - Akzent3 10" xfId="378" xr:uid="{9B8DCD5E-675A-4B13-93FF-1F1940D4394F}"/>
    <cellStyle name="20 % - Akzent3 11" xfId="398" xr:uid="{0C09CC0F-0180-4E36-BA69-055374916D15}"/>
    <cellStyle name="20 % - Akzent3 12" xfId="418" xr:uid="{D58F425F-A1BA-4EB6-8876-EAA5A2DF8D19}"/>
    <cellStyle name="20 % - Akzent3 13" xfId="438" xr:uid="{37FC8A7D-EE76-4EE6-8121-4712554BE7D0}"/>
    <cellStyle name="20 % - Akzent3 14" xfId="458" xr:uid="{231C5577-890C-412B-B010-69D2E92B24EE}"/>
    <cellStyle name="20 % - Akzent3 2" xfId="8" xr:uid="{00000000-0005-0000-0000-000007000000}"/>
    <cellStyle name="20 % - Akzent3 3" xfId="9" xr:uid="{00000000-0005-0000-0000-000008000000}"/>
    <cellStyle name="20 % - Akzent3 4" xfId="176" xr:uid="{E12634A2-993C-440E-96CE-367F6D8E9BBB}"/>
    <cellStyle name="20 % - Akzent3 5" xfId="256" xr:uid="{64FCD639-3902-44E0-A757-3B061799401F}"/>
    <cellStyle name="20 % - Akzent3 6" xfId="296" xr:uid="{08BB16A9-4AEC-423D-A5FE-4E339ACFA466}"/>
    <cellStyle name="20 % - Akzent3 7" xfId="317" xr:uid="{9CC7FA17-E684-4184-9029-0379B165C9F2}"/>
    <cellStyle name="20 % - Akzent3 8" xfId="338" xr:uid="{91DF66E6-4764-4FCF-BCA6-DE2D68287D7F}"/>
    <cellStyle name="20 % - Akzent3 9" xfId="358" xr:uid="{0C98BE94-E630-4227-A412-1360E3341535}"/>
    <cellStyle name="20 % - Akzent4" xfId="10" builtinId="42" customBuiltin="1"/>
    <cellStyle name="20 % - Akzent4 10" xfId="381" xr:uid="{59D691C8-362D-44D9-8FB3-AFA954FB6B81}"/>
    <cellStyle name="20 % - Akzent4 11" xfId="401" xr:uid="{B77ADD47-BAE6-4094-8E19-9BA31AEE4AB2}"/>
    <cellStyle name="20 % - Akzent4 12" xfId="421" xr:uid="{4D46D40D-60A8-4DC4-9274-B992673567F7}"/>
    <cellStyle name="20 % - Akzent4 13" xfId="441" xr:uid="{B6DE36A8-60CF-4CEC-B85B-DE4F21D1DA3D}"/>
    <cellStyle name="20 % - Akzent4 14" xfId="461" xr:uid="{364EE700-FAF9-4ACC-AF0C-3ABC54464EF9}"/>
    <cellStyle name="20 % - Akzent4 2" xfId="11" xr:uid="{00000000-0005-0000-0000-00000A000000}"/>
    <cellStyle name="20 % - Akzent4 3" xfId="12" xr:uid="{00000000-0005-0000-0000-00000B000000}"/>
    <cellStyle name="20 % - Akzent4 4" xfId="179" xr:uid="{6151109F-F9B8-4933-8089-B7F1F8394169}"/>
    <cellStyle name="20 % - Akzent4 5" xfId="259" xr:uid="{FC49CDEA-00DE-4B5D-8C7F-0FF5951AC01D}"/>
    <cellStyle name="20 % - Akzent4 6" xfId="299" xr:uid="{AF8D8AD2-AC3E-4B6F-AE1B-71201FBF9A52}"/>
    <cellStyle name="20 % - Akzent4 7" xfId="320" xr:uid="{7CC1EB73-CC71-4CAD-80D4-0CF77384F0CF}"/>
    <cellStyle name="20 % - Akzent4 8" xfId="341" xr:uid="{AD162352-92BA-4DA5-90CB-76E954431C58}"/>
    <cellStyle name="20 % - Akzent4 9" xfId="361" xr:uid="{9D50D5A0-9C7F-425F-969E-604796A3C3E6}"/>
    <cellStyle name="20 % - Akzent5" xfId="13" builtinId="46" customBuiltin="1"/>
    <cellStyle name="20 % - Akzent5 10" xfId="384" xr:uid="{E357741F-0C80-499E-B494-C70EA3D2D233}"/>
    <cellStyle name="20 % - Akzent5 11" xfId="404" xr:uid="{64295806-9852-429D-B8BE-DB98EFD471A3}"/>
    <cellStyle name="20 % - Akzent5 12" xfId="424" xr:uid="{1B8DEBBD-3A34-4ACF-8C26-81BE5CCCA1F0}"/>
    <cellStyle name="20 % - Akzent5 13" xfId="444" xr:uid="{E19E662E-5821-4671-9ECA-DD191F352DEE}"/>
    <cellStyle name="20 % - Akzent5 14" xfId="464" xr:uid="{5541929A-1305-45CA-9743-AC91F46521D2}"/>
    <cellStyle name="20 % - Akzent5 2" xfId="14" xr:uid="{00000000-0005-0000-0000-00000D000000}"/>
    <cellStyle name="20 % - Akzent5 3" xfId="15" xr:uid="{00000000-0005-0000-0000-00000E000000}"/>
    <cellStyle name="20 % - Akzent5 4" xfId="182" xr:uid="{BB0CA5BB-DEDB-43A9-8254-710672DE5C09}"/>
    <cellStyle name="20 % - Akzent5 5" xfId="262" xr:uid="{D06B0901-E12F-43A3-B832-D10A7AA4ED17}"/>
    <cellStyle name="20 % - Akzent5 6" xfId="302" xr:uid="{1E951143-697A-450C-B3E3-529FC6727A30}"/>
    <cellStyle name="20 % - Akzent5 7" xfId="323" xr:uid="{F2C8834E-0720-466A-9FEA-0710CF633C12}"/>
    <cellStyle name="20 % - Akzent5 8" xfId="344" xr:uid="{FD8E900E-DE44-42A5-97C1-917A9247AD02}"/>
    <cellStyle name="20 % - Akzent5 9" xfId="364" xr:uid="{3CE7B67F-8F0A-471D-BAE0-58A7ECF0B33B}"/>
    <cellStyle name="20 % - Akzent6" xfId="16" builtinId="50" customBuiltin="1"/>
    <cellStyle name="20 % - Akzent6 10" xfId="387" xr:uid="{F1DCE5F2-9FB7-44D3-B087-FE0C4943AE37}"/>
    <cellStyle name="20 % - Akzent6 11" xfId="407" xr:uid="{571A5048-10DC-46E8-8692-BB3CC095AFEA}"/>
    <cellStyle name="20 % - Akzent6 12" xfId="427" xr:uid="{C444BFC1-CA28-49D3-8F2A-7886562C1159}"/>
    <cellStyle name="20 % - Akzent6 13" xfId="447" xr:uid="{72D06CC9-F319-4F25-8E9E-60A0EFDCF50C}"/>
    <cellStyle name="20 % - Akzent6 14" xfId="467" xr:uid="{713D9EFA-FA7B-4B53-952B-3B2CB7BDA197}"/>
    <cellStyle name="20 % - Akzent6 2" xfId="17" xr:uid="{00000000-0005-0000-0000-000010000000}"/>
    <cellStyle name="20 % - Akzent6 3" xfId="18" xr:uid="{00000000-0005-0000-0000-000011000000}"/>
    <cellStyle name="20 % - Akzent6 4" xfId="185" xr:uid="{95766E50-B651-4773-A325-0440700E22E0}"/>
    <cellStyle name="20 % - Akzent6 5" xfId="265" xr:uid="{CD52C36D-B146-4257-B636-14B5817C1070}"/>
    <cellStyle name="20 % - Akzent6 6" xfId="305" xr:uid="{4FA06399-2401-4B65-8F01-CC6ED3AD316D}"/>
    <cellStyle name="20 % - Akzent6 7" xfId="326" xr:uid="{1B0D2B60-9CCF-4311-ACB2-78133DD91724}"/>
    <cellStyle name="20 % - Akzent6 8" xfId="347" xr:uid="{14CAA919-11E9-436E-9FEE-DB59C43C4C0B}"/>
    <cellStyle name="20 % - Akzent6 9" xfId="367" xr:uid="{C84B1360-50C2-4B7E-A9FF-3640BE1EF171}"/>
    <cellStyle name="20% - Colore 1 10" xfId="472" xr:uid="{30D2BCA5-FD45-47FE-916F-F8768319C1EF}"/>
    <cellStyle name="20% - Colore 1 2" xfId="90" xr:uid="{CE0EAFDC-0EA0-4F1E-9CF9-7095F95CC4A3}"/>
    <cellStyle name="20% - Colore 1 3" xfId="110" xr:uid="{95C569BD-C97D-4D78-A601-82FADA35899E}"/>
    <cellStyle name="20% - Colore 1 4" xfId="130" xr:uid="{BB765E75-5736-40D9-BF95-B3310C51FB8D}"/>
    <cellStyle name="20% - Colore 1 5" xfId="150" xr:uid="{1A19DC78-A0D1-4830-A79A-D6ED0BDBF75E}"/>
    <cellStyle name="20% - Colore 1 6" xfId="190" xr:uid="{767EC182-5A78-40C1-A233-0837011E4939}"/>
    <cellStyle name="20% - Colore 1 7" xfId="210" xr:uid="{956BB548-9290-4D6A-9757-4760127075C5}"/>
    <cellStyle name="20% - Colore 1 8" xfId="230" xr:uid="{029D5592-A0B8-4F46-8300-78F9539EF220}"/>
    <cellStyle name="20% - Colore 1 9" xfId="270" xr:uid="{5D5D46D6-844F-4D78-A42C-EA090509264E}"/>
    <cellStyle name="20% - Colore 2 10" xfId="475" xr:uid="{E3E19F12-5E69-42A0-94A6-66A417D0A62B}"/>
    <cellStyle name="20% - Colore 2 2" xfId="93" xr:uid="{B2FEDA3B-8CC1-4CB7-801F-5EB37A2DE8F6}"/>
    <cellStyle name="20% - Colore 2 3" xfId="113" xr:uid="{D79E7E6C-AD71-44A5-A7D6-31FE9618CDD7}"/>
    <cellStyle name="20% - Colore 2 4" xfId="133" xr:uid="{ED42EDA0-4A7F-4A32-AB35-AE2C208482B9}"/>
    <cellStyle name="20% - Colore 2 5" xfId="153" xr:uid="{7A77C0E4-EACC-43CF-AB9E-9A67159A9F1D}"/>
    <cellStyle name="20% - Colore 2 6" xfId="193" xr:uid="{872E8EC7-3C08-457A-8258-EC14A766A133}"/>
    <cellStyle name="20% - Colore 2 7" xfId="213" xr:uid="{5425BA64-E2F7-41E6-B0C5-8953EA08128A}"/>
    <cellStyle name="20% - Colore 2 8" xfId="233" xr:uid="{69166D47-F208-40A2-8A60-77F1635BB7EE}"/>
    <cellStyle name="20% - Colore 2 9" xfId="273" xr:uid="{8D476FD5-868F-4334-8945-6D578F0CE5EE}"/>
    <cellStyle name="20% - Colore 3 10" xfId="478" xr:uid="{4D49E2CE-BCFC-40B4-B7E7-6C21AE7BA3B2}"/>
    <cellStyle name="20% - Colore 3 2" xfId="96" xr:uid="{47388340-B928-4C84-8AD7-F60AC65F2B57}"/>
    <cellStyle name="20% - Colore 3 3" xfId="116" xr:uid="{467C463B-08C7-4195-AB4F-436D8EA708AC}"/>
    <cellStyle name="20% - Colore 3 4" xfId="136" xr:uid="{A3E2833C-1927-460E-A74C-8024DB7405B6}"/>
    <cellStyle name="20% - Colore 3 5" xfId="156" xr:uid="{8AECD83F-D752-4B8F-A717-0EB7D4027102}"/>
    <cellStyle name="20% - Colore 3 6" xfId="196" xr:uid="{A154768C-B285-4FB7-B22E-6E8E97777178}"/>
    <cellStyle name="20% - Colore 3 7" xfId="216" xr:uid="{D838C6B6-93CD-4AAE-BB2A-94D7A0B4F35F}"/>
    <cellStyle name="20% - Colore 3 8" xfId="236" xr:uid="{FEC9F57B-7753-4819-9765-7C140123DD9C}"/>
    <cellStyle name="20% - Colore 3 9" xfId="276" xr:uid="{1D5DEBBA-22BF-477A-A7C0-E6977726DEDC}"/>
    <cellStyle name="20% - Colore 4 10" xfId="481" xr:uid="{50BF0E12-115B-48AE-AABA-AC52169F75CC}"/>
    <cellStyle name="20% - Colore 4 2" xfId="99" xr:uid="{FAE1D018-324A-47D8-9D88-8FB132452B82}"/>
    <cellStyle name="20% - Colore 4 3" xfId="119" xr:uid="{C060DEFF-A210-4A2B-87C9-0B066984D933}"/>
    <cellStyle name="20% - Colore 4 4" xfId="139" xr:uid="{518CCBA5-B5FA-471A-A080-FA6654630059}"/>
    <cellStyle name="20% - Colore 4 5" xfId="159" xr:uid="{7DD07557-EB49-4732-A1B0-CC943CC1F4B6}"/>
    <cellStyle name="20% - Colore 4 6" xfId="199" xr:uid="{70DD3E47-67B3-4B90-93AB-2DEC245EB3BB}"/>
    <cellStyle name="20% - Colore 4 7" xfId="219" xr:uid="{B6A7B80B-077F-46B3-8972-6AE8DB3644CD}"/>
    <cellStyle name="20% - Colore 4 8" xfId="239" xr:uid="{8DEEB043-F53D-4250-83D6-E0DD4A54B035}"/>
    <cellStyle name="20% - Colore 4 9" xfId="279" xr:uid="{C2ED8240-030D-48DC-95CF-EBC89DF101E3}"/>
    <cellStyle name="20% - Colore 5 10" xfId="484" xr:uid="{2AAEC126-ABA4-4B01-86AE-9D994BDF1F58}"/>
    <cellStyle name="20% - Colore 5 2" xfId="102" xr:uid="{DFC1D8C6-5018-4379-B253-111F8D51E75D}"/>
    <cellStyle name="20% - Colore 5 3" xfId="122" xr:uid="{CBE40B5D-13DE-47FB-BFDC-E6C240109E3F}"/>
    <cellStyle name="20% - Colore 5 4" xfId="142" xr:uid="{0C5DF61A-EB58-4B46-80BF-BCCA14572B50}"/>
    <cellStyle name="20% - Colore 5 5" xfId="162" xr:uid="{C42F9444-CDAF-476F-A84F-CFFD48C7AB17}"/>
    <cellStyle name="20% - Colore 5 6" xfId="202" xr:uid="{B2B77924-C75A-4858-9BE9-FF58588B4929}"/>
    <cellStyle name="20% - Colore 5 7" xfId="222" xr:uid="{DCBD9A89-AAD3-4BA8-AE26-06EA35CBF2D9}"/>
    <cellStyle name="20% - Colore 5 8" xfId="242" xr:uid="{75ACC729-B9D6-4E6A-A8ED-DB216F146BD1}"/>
    <cellStyle name="20% - Colore 5 9" xfId="282" xr:uid="{B603FA5C-D787-40BA-81FA-91481E7CC694}"/>
    <cellStyle name="20% - Colore 6 10" xfId="487" xr:uid="{E214BDBD-FCA7-49AA-A400-9FACF74907E7}"/>
    <cellStyle name="20% - Colore 6 2" xfId="105" xr:uid="{DF43E62B-67A4-4998-9A89-2FB8F9E8BAE8}"/>
    <cellStyle name="20% - Colore 6 3" xfId="125" xr:uid="{D4973017-A001-4848-A646-467CC66AE6B9}"/>
    <cellStyle name="20% - Colore 6 4" xfId="145" xr:uid="{03B6F206-1BF2-4DFA-9D13-7C208E4E7150}"/>
    <cellStyle name="20% - Colore 6 5" xfId="165" xr:uid="{868D14F0-D77B-445F-A47A-D0089A8CD6EA}"/>
    <cellStyle name="20% - Colore 6 6" xfId="205" xr:uid="{80C74D1D-FD91-430E-935E-ADBD11DC6DDE}"/>
    <cellStyle name="20% - Colore 6 7" xfId="225" xr:uid="{66B55965-1CEC-4671-B490-F6A39490E9E3}"/>
    <cellStyle name="20% - Colore 6 8" xfId="245" xr:uid="{59631B5C-26BC-4749-A932-12198B2D598E}"/>
    <cellStyle name="20% - Colore 6 9" xfId="285" xr:uid="{11F1900E-EB27-4886-9EA8-9361BCF14997}"/>
    <cellStyle name="40 % - Akzent1" xfId="19" builtinId="31" customBuiltin="1"/>
    <cellStyle name="40 % - Akzent1 10" xfId="373" xr:uid="{67C7EE65-B68C-489C-85AB-3FC2A42E2D13}"/>
    <cellStyle name="40 % - Akzent1 11" xfId="393" xr:uid="{A8420EE6-65A2-416F-8993-1B3B208DD0EB}"/>
    <cellStyle name="40 % - Akzent1 12" xfId="413" xr:uid="{C98FAC3A-D851-4EEC-902B-FC575C4DABE7}"/>
    <cellStyle name="40 % - Akzent1 13" xfId="433" xr:uid="{84EC4A13-EA46-4615-9FA1-9A6329E979F9}"/>
    <cellStyle name="40 % - Akzent1 14" xfId="453" xr:uid="{558E1338-2038-49D3-95E6-D8639DF96B17}"/>
    <cellStyle name="40 % - Akzent1 2" xfId="20" xr:uid="{00000000-0005-0000-0000-000013000000}"/>
    <cellStyle name="40 % - Akzent1 3" xfId="21" xr:uid="{00000000-0005-0000-0000-000014000000}"/>
    <cellStyle name="40 % - Akzent1 4" xfId="171" xr:uid="{D3B5ADD5-02D5-4F5C-B690-6015C12CC3EB}"/>
    <cellStyle name="40 % - Akzent1 5" xfId="251" xr:uid="{7265244D-4709-42F1-9CC8-96C7FD4AC9EE}"/>
    <cellStyle name="40 % - Akzent1 6" xfId="291" xr:uid="{6E138C35-E9DF-4D43-8598-7ABB588B5A22}"/>
    <cellStyle name="40 % - Akzent1 7" xfId="312" xr:uid="{BB3AC3C6-9E86-4860-88D1-48C59D81A283}"/>
    <cellStyle name="40 % - Akzent1 8" xfId="333" xr:uid="{0E14A46F-72A3-4266-A6C2-DF133311AD51}"/>
    <cellStyle name="40 % - Akzent1 9" xfId="353" xr:uid="{762F6B58-D706-412E-AE84-3D9D19DDD957}"/>
    <cellStyle name="40 % - Akzent2" xfId="22" builtinId="35" customBuiltin="1"/>
    <cellStyle name="40 % - Akzent2 10" xfId="376" xr:uid="{4A722532-C86B-42CE-89CE-00ECEC3E355C}"/>
    <cellStyle name="40 % - Akzent2 11" xfId="396" xr:uid="{C49CA419-9E3E-415A-A0B2-655B30E24C38}"/>
    <cellStyle name="40 % - Akzent2 12" xfId="416" xr:uid="{A3136C54-4B13-4B78-8336-CD51A439CD3D}"/>
    <cellStyle name="40 % - Akzent2 13" xfId="436" xr:uid="{7963273F-A6E1-460D-9461-E0131D06F68A}"/>
    <cellStyle name="40 % - Akzent2 14" xfId="456" xr:uid="{57F6405F-0F88-4E04-83D6-09C867452613}"/>
    <cellStyle name="40 % - Akzent2 2" xfId="23" xr:uid="{00000000-0005-0000-0000-000016000000}"/>
    <cellStyle name="40 % - Akzent2 3" xfId="24" xr:uid="{00000000-0005-0000-0000-000017000000}"/>
    <cellStyle name="40 % - Akzent2 4" xfId="174" xr:uid="{189B05E5-B610-40ED-8AF8-5E2909B4E086}"/>
    <cellStyle name="40 % - Akzent2 5" xfId="254" xr:uid="{6B6EF95C-65EF-482B-B5E1-06C581367CF6}"/>
    <cellStyle name="40 % - Akzent2 6" xfId="294" xr:uid="{7D3923A8-4A68-4C7A-B028-EABD47283124}"/>
    <cellStyle name="40 % - Akzent2 7" xfId="315" xr:uid="{BC47DBE8-8527-450B-901D-563313DCE0A1}"/>
    <cellStyle name="40 % - Akzent2 8" xfId="336" xr:uid="{54D9A68B-C029-48B9-A6B6-79804294E36F}"/>
    <cellStyle name="40 % - Akzent2 9" xfId="356" xr:uid="{AB47FD78-025A-4BF4-8D44-E8DB95F2CDCF}"/>
    <cellStyle name="40 % - Akzent3" xfId="25" builtinId="39" customBuiltin="1"/>
    <cellStyle name="40 % - Akzent3 10" xfId="379" xr:uid="{32994F04-08E6-485F-A22B-51AADEFFF6C5}"/>
    <cellStyle name="40 % - Akzent3 11" xfId="399" xr:uid="{7476C9B2-8FA9-409D-86CD-70FFD1749097}"/>
    <cellStyle name="40 % - Akzent3 12" xfId="419" xr:uid="{CA619546-7761-4960-960D-8354B7E0203A}"/>
    <cellStyle name="40 % - Akzent3 13" xfId="439" xr:uid="{6FC99DB9-CA84-4A69-88C2-0B1164261631}"/>
    <cellStyle name="40 % - Akzent3 14" xfId="459" xr:uid="{8EA57F69-E60C-477E-A199-B39B869F882B}"/>
    <cellStyle name="40 % - Akzent3 2" xfId="26" xr:uid="{00000000-0005-0000-0000-000019000000}"/>
    <cellStyle name="40 % - Akzent3 3" xfId="27" xr:uid="{00000000-0005-0000-0000-00001A000000}"/>
    <cellStyle name="40 % - Akzent3 4" xfId="177" xr:uid="{EB74FC63-3636-44A8-A1EF-8C798FB4311D}"/>
    <cellStyle name="40 % - Akzent3 5" xfId="257" xr:uid="{0BA184A7-D556-4B16-8632-088AD8A90944}"/>
    <cellStyle name="40 % - Akzent3 6" xfId="297" xr:uid="{B0587F09-ACAE-4C14-B9B0-D74318A666C0}"/>
    <cellStyle name="40 % - Akzent3 7" xfId="318" xr:uid="{C6E0CC38-86DC-4AE3-BDC4-EFC7DD83714F}"/>
    <cellStyle name="40 % - Akzent3 8" xfId="339" xr:uid="{2170F63A-BC42-48B3-BCF7-756FEDABB99A}"/>
    <cellStyle name="40 % - Akzent3 9" xfId="359" xr:uid="{FC7B54E0-6780-4EF9-A196-DABA8B8F1982}"/>
    <cellStyle name="40 % - Akzent4" xfId="28" builtinId="43" customBuiltin="1"/>
    <cellStyle name="40 % - Akzent4 10" xfId="382" xr:uid="{307E5105-EFBC-4257-8135-A8D81F90ED4B}"/>
    <cellStyle name="40 % - Akzent4 11" xfId="402" xr:uid="{E3961192-35FD-4B8B-938C-88809D2CB10D}"/>
    <cellStyle name="40 % - Akzent4 12" xfId="422" xr:uid="{EDD99EF2-AA45-40C9-A694-07DD10D26CF3}"/>
    <cellStyle name="40 % - Akzent4 13" xfId="442" xr:uid="{D40887F7-F0BB-4C34-B8F6-0B6D79EB5E32}"/>
    <cellStyle name="40 % - Akzent4 14" xfId="462" xr:uid="{4EDD27E6-A9F6-4905-9205-EB8F3329FA86}"/>
    <cellStyle name="40 % - Akzent4 2" xfId="29" xr:uid="{00000000-0005-0000-0000-00001C000000}"/>
    <cellStyle name="40 % - Akzent4 3" xfId="30" xr:uid="{00000000-0005-0000-0000-00001D000000}"/>
    <cellStyle name="40 % - Akzent4 4" xfId="180" xr:uid="{BF745B24-1BC4-4462-B88A-DE7A15B7F6EC}"/>
    <cellStyle name="40 % - Akzent4 5" xfId="260" xr:uid="{F12DCF11-EEB5-44A0-A0D2-5A9AA335E5BD}"/>
    <cellStyle name="40 % - Akzent4 6" xfId="300" xr:uid="{4973A3A7-6952-4F13-B6C1-D5B83B603A66}"/>
    <cellStyle name="40 % - Akzent4 7" xfId="321" xr:uid="{100BF373-B213-4EBB-A336-6172FF3541CD}"/>
    <cellStyle name="40 % - Akzent4 8" xfId="342" xr:uid="{D7A5DED0-7FF4-40BD-9C74-F646D83E9694}"/>
    <cellStyle name="40 % - Akzent4 9" xfId="362" xr:uid="{1F40DC2E-1294-40E0-8AC8-1B890CED9BE7}"/>
    <cellStyle name="40 % - Akzent5" xfId="31" builtinId="47" customBuiltin="1"/>
    <cellStyle name="40 % - Akzent5 10" xfId="385" xr:uid="{FA986818-2A64-4D48-9EA7-0328DF123D4E}"/>
    <cellStyle name="40 % - Akzent5 11" xfId="405" xr:uid="{8FC6A025-2F9C-48CC-8314-A1E40A690C82}"/>
    <cellStyle name="40 % - Akzent5 12" xfId="425" xr:uid="{C946B101-E733-415E-977A-ECAAD295BBA2}"/>
    <cellStyle name="40 % - Akzent5 13" xfId="445" xr:uid="{D252FE82-DD7A-49DA-9A07-48B34209EA5D}"/>
    <cellStyle name="40 % - Akzent5 14" xfId="465" xr:uid="{8F4234BA-AA08-4D5F-98F0-0495B2ABFFA9}"/>
    <cellStyle name="40 % - Akzent5 2" xfId="32" xr:uid="{00000000-0005-0000-0000-00001F000000}"/>
    <cellStyle name="40 % - Akzent5 3" xfId="33" xr:uid="{00000000-0005-0000-0000-000020000000}"/>
    <cellStyle name="40 % - Akzent5 4" xfId="183" xr:uid="{60FB6331-C8BD-42D0-8234-039151AC1CA2}"/>
    <cellStyle name="40 % - Akzent5 5" xfId="263" xr:uid="{803DA504-15FF-4775-BD0F-5AD03EC1271E}"/>
    <cellStyle name="40 % - Akzent5 6" xfId="303" xr:uid="{23832686-BF1A-4ECC-A966-040CBD164245}"/>
    <cellStyle name="40 % - Akzent5 7" xfId="324" xr:uid="{63EEA846-0907-49B0-8F9A-E5702F5C36EF}"/>
    <cellStyle name="40 % - Akzent5 8" xfId="345" xr:uid="{F4B88366-98CE-4200-8830-8805C1A13E6A}"/>
    <cellStyle name="40 % - Akzent5 9" xfId="365" xr:uid="{1534F9A3-430A-477A-8E1E-CA6B78CF9194}"/>
    <cellStyle name="40 % - Akzent6" xfId="34" builtinId="51" customBuiltin="1"/>
    <cellStyle name="40 % - Akzent6 10" xfId="388" xr:uid="{4AD151D8-836A-4D4A-AFD7-DCA64DCE9534}"/>
    <cellStyle name="40 % - Akzent6 11" xfId="408" xr:uid="{CDE6D2ED-A873-48B7-AE8E-97539DD2AEA7}"/>
    <cellStyle name="40 % - Akzent6 12" xfId="428" xr:uid="{F19A29C1-F718-4C98-984B-BAA6DDE5BCBC}"/>
    <cellStyle name="40 % - Akzent6 13" xfId="448" xr:uid="{E0688B34-0EE0-4A79-AE05-9C7F7B503526}"/>
    <cellStyle name="40 % - Akzent6 14" xfId="468" xr:uid="{39ECFE88-257B-4A23-B1FC-E60BE7234077}"/>
    <cellStyle name="40 % - Akzent6 2" xfId="35" xr:uid="{00000000-0005-0000-0000-000022000000}"/>
    <cellStyle name="40 % - Akzent6 3" xfId="36" xr:uid="{00000000-0005-0000-0000-000023000000}"/>
    <cellStyle name="40 % - Akzent6 4" xfId="186" xr:uid="{347FE362-0263-4344-A477-F4081BE54555}"/>
    <cellStyle name="40 % - Akzent6 5" xfId="266" xr:uid="{B4664416-BF58-4B8A-9496-2BE16D900553}"/>
    <cellStyle name="40 % - Akzent6 6" xfId="306" xr:uid="{26C652AA-C5A5-438C-AB59-0A82BD7BA90D}"/>
    <cellStyle name="40 % - Akzent6 7" xfId="327" xr:uid="{510909EA-43E9-4129-B167-AFD96031CF74}"/>
    <cellStyle name="40 % - Akzent6 8" xfId="348" xr:uid="{F37A3583-ABA8-4C67-BD01-2179270D6BDB}"/>
    <cellStyle name="40 % - Akzent6 9" xfId="368" xr:uid="{4BE41502-FAE9-4507-BB3E-6E7A449CB50F}"/>
    <cellStyle name="40% - Colore 1 10" xfId="473" xr:uid="{6722DF63-EA56-4C3E-8E03-4A28C7B3E3EC}"/>
    <cellStyle name="40% - Colore 1 2" xfId="91" xr:uid="{E9A9C866-F769-4C91-89CB-1A3F0913D084}"/>
    <cellStyle name="40% - Colore 1 3" xfId="111" xr:uid="{FEB7FC4B-A8B3-4CFB-B23F-4C8D51CB21EC}"/>
    <cellStyle name="40% - Colore 1 4" xfId="131" xr:uid="{8144948B-38D7-4866-9040-D99288CE0180}"/>
    <cellStyle name="40% - Colore 1 5" xfId="151" xr:uid="{744D04B6-261A-490E-8BB8-4453D9EBBF3D}"/>
    <cellStyle name="40% - Colore 1 6" xfId="191" xr:uid="{6A6AD5CF-7383-4935-8752-86BA0F209111}"/>
    <cellStyle name="40% - Colore 1 7" xfId="211" xr:uid="{E4AB7182-AFA0-4251-8530-E08A4E1F2A86}"/>
    <cellStyle name="40% - Colore 1 8" xfId="231" xr:uid="{AA894F6D-A4CA-4C22-9F94-A8905488258E}"/>
    <cellStyle name="40% - Colore 1 9" xfId="271" xr:uid="{66FCE8FA-FD03-4DFA-B027-F1261283B940}"/>
    <cellStyle name="40% - Colore 2 10" xfId="476" xr:uid="{B9D54410-4FF9-4FDF-9042-5E2D1C431A32}"/>
    <cellStyle name="40% - Colore 2 2" xfId="94" xr:uid="{AF1CFB8A-831E-4389-8DA7-8E4072CD437C}"/>
    <cellStyle name="40% - Colore 2 3" xfId="114" xr:uid="{1198F40D-5A38-4CFD-B2E0-87CAE342C154}"/>
    <cellStyle name="40% - Colore 2 4" xfId="134" xr:uid="{A53235D9-5E34-4E10-891B-460A74E9602F}"/>
    <cellStyle name="40% - Colore 2 5" xfId="154" xr:uid="{3359A089-303F-46EA-83BB-1AECBBD9F204}"/>
    <cellStyle name="40% - Colore 2 6" xfId="194" xr:uid="{E89C583F-08D0-404C-A650-65D74DF77EBE}"/>
    <cellStyle name="40% - Colore 2 7" xfId="214" xr:uid="{3907F188-7561-4C6B-8642-5DEEFA6D2712}"/>
    <cellStyle name="40% - Colore 2 8" xfId="234" xr:uid="{6323A965-81A7-489F-BAE2-087D871A6585}"/>
    <cellStyle name="40% - Colore 2 9" xfId="274" xr:uid="{ABC2FD20-8785-440F-B785-B12D1DB9FD44}"/>
    <cellStyle name="40% - Colore 3 10" xfId="479" xr:uid="{0905A45C-4DC6-442B-A1D8-15B52F385B4B}"/>
    <cellStyle name="40% - Colore 3 2" xfId="97" xr:uid="{D7F5D92D-487C-472D-8A09-2E268CA3FF6E}"/>
    <cellStyle name="40% - Colore 3 3" xfId="117" xr:uid="{1860C3D6-9872-4A74-B003-9FC4F871D13A}"/>
    <cellStyle name="40% - Colore 3 4" xfId="137" xr:uid="{61A9FCEB-F4C1-4A1F-B941-0686AE905CBE}"/>
    <cellStyle name="40% - Colore 3 5" xfId="157" xr:uid="{F3AF408C-C366-4843-9F21-E852F29ABE20}"/>
    <cellStyle name="40% - Colore 3 6" xfId="197" xr:uid="{0331D182-74AC-4CDB-8479-7067A59A77DA}"/>
    <cellStyle name="40% - Colore 3 7" xfId="217" xr:uid="{B6C7FAD7-CAAD-42E9-863F-CF0470A6D59D}"/>
    <cellStyle name="40% - Colore 3 8" xfId="237" xr:uid="{933773D3-F993-457F-9848-3D9A6C7B029A}"/>
    <cellStyle name="40% - Colore 3 9" xfId="277" xr:uid="{DC65A672-BC5D-4900-911E-8976C4CCBCE4}"/>
    <cellStyle name="40% - Colore 4 10" xfId="482" xr:uid="{9F7E3787-8933-4336-9155-A5ED771FC1CE}"/>
    <cellStyle name="40% - Colore 4 2" xfId="100" xr:uid="{95F79DDE-8683-4209-ABF1-63D6D81B5EFE}"/>
    <cellStyle name="40% - Colore 4 3" xfId="120" xr:uid="{7FC5C096-88FB-412C-BCF1-F2EDA3D573B2}"/>
    <cellStyle name="40% - Colore 4 4" xfId="140" xr:uid="{A1F3E542-C3B8-46E6-A6C9-070B5641D490}"/>
    <cellStyle name="40% - Colore 4 5" xfId="160" xr:uid="{FEDB381A-EB8B-4EAD-B771-66CB04D13EBD}"/>
    <cellStyle name="40% - Colore 4 6" xfId="200" xr:uid="{94462C7B-EC30-4719-8096-1BD7B1AAD704}"/>
    <cellStyle name="40% - Colore 4 7" xfId="220" xr:uid="{72E8F589-1893-4C50-843A-131FB359696F}"/>
    <cellStyle name="40% - Colore 4 8" xfId="240" xr:uid="{053FA7A6-4920-44B3-92EE-366626A5EA11}"/>
    <cellStyle name="40% - Colore 4 9" xfId="280" xr:uid="{4BC9A1C9-1ED9-4AE5-BF36-8000AE0327E0}"/>
    <cellStyle name="40% - Colore 5 10" xfId="485" xr:uid="{D21A2906-2025-4F8A-B40A-A4E1FF275A22}"/>
    <cellStyle name="40% - Colore 5 2" xfId="103" xr:uid="{1176B1EB-3CC2-4CD2-883D-F66FC1E42E90}"/>
    <cellStyle name="40% - Colore 5 3" xfId="123" xr:uid="{4DE614D8-3A65-457D-BCFC-9D96D961EC6F}"/>
    <cellStyle name="40% - Colore 5 4" xfId="143" xr:uid="{8A8FFFCE-4FED-47E8-B2F3-8DFF401CA463}"/>
    <cellStyle name="40% - Colore 5 5" xfId="163" xr:uid="{EA019B1F-E4E0-48B8-AE3D-A8F1577D5786}"/>
    <cellStyle name="40% - Colore 5 6" xfId="203" xr:uid="{D54179F5-3CD8-49CB-8264-F507BC08790D}"/>
    <cellStyle name="40% - Colore 5 7" xfId="223" xr:uid="{BE85FC35-50E8-412D-AA82-875AB17E4A20}"/>
    <cellStyle name="40% - Colore 5 8" xfId="243" xr:uid="{137347B8-4F60-4B4F-92CB-532737ADF4E0}"/>
    <cellStyle name="40% - Colore 5 9" xfId="283" xr:uid="{012B7327-A054-4023-88AF-03F2E8235A18}"/>
    <cellStyle name="40% - Colore 6 10" xfId="488" xr:uid="{F6832F5F-B405-4A63-8082-4CA41B15ACBA}"/>
    <cellStyle name="40% - Colore 6 2" xfId="106" xr:uid="{B04B6A64-41B5-41F4-9DDB-9769C51C73C2}"/>
    <cellStyle name="40% - Colore 6 3" xfId="126" xr:uid="{5A04C0BD-EC6D-46A5-858F-4268B5C1CF53}"/>
    <cellStyle name="40% - Colore 6 4" xfId="146" xr:uid="{AA48D170-728F-485E-931C-36C268E568D8}"/>
    <cellStyle name="40% - Colore 6 5" xfId="166" xr:uid="{E85EFA58-0952-44F9-BD86-76881CC091ED}"/>
    <cellStyle name="40% - Colore 6 6" xfId="206" xr:uid="{4F63685B-005B-46D0-A9FC-31054C193C48}"/>
    <cellStyle name="40% - Colore 6 7" xfId="226" xr:uid="{FAF374DA-8C85-4C86-A0B4-49637B36A1A3}"/>
    <cellStyle name="40% - Colore 6 8" xfId="246" xr:uid="{891BDB71-5D79-448F-B26D-931E59AF2A70}"/>
    <cellStyle name="40% - Colore 6 9" xfId="286" xr:uid="{B08C4492-2ED0-4992-A629-68826E4631E4}"/>
    <cellStyle name="60 % - Akzent1" xfId="37" builtinId="32" customBuiltin="1"/>
    <cellStyle name="60 % - Akzent1 10" xfId="374" xr:uid="{5B9580DE-DB06-48EC-B731-E6CCA4A2AC9F}"/>
    <cellStyle name="60 % - Akzent1 11" xfId="394" xr:uid="{2F3CFDAC-AE61-4B3B-A315-10FAD7A1264B}"/>
    <cellStyle name="60 % - Akzent1 12" xfId="414" xr:uid="{CC2A8D69-67C2-4074-84A3-371B9219CD97}"/>
    <cellStyle name="60 % - Akzent1 13" xfId="434" xr:uid="{B5A6F5DF-6E18-4446-AFFC-FF53BEF30CB2}"/>
    <cellStyle name="60 % - Akzent1 14" xfId="454" xr:uid="{A9071050-A6C9-48F1-A845-BDCB51E6F14A}"/>
    <cellStyle name="60 % - Akzent1 2" xfId="38" xr:uid="{00000000-0005-0000-0000-000025000000}"/>
    <cellStyle name="60 % - Akzent1 3" xfId="39" xr:uid="{00000000-0005-0000-0000-000026000000}"/>
    <cellStyle name="60 % - Akzent1 4" xfId="172" xr:uid="{57206B5D-1A18-44A5-8398-669F0C264E68}"/>
    <cellStyle name="60 % - Akzent1 5" xfId="252" xr:uid="{CAD7536E-D0DD-40D4-B987-F414BE3784A1}"/>
    <cellStyle name="60 % - Akzent1 6" xfId="292" xr:uid="{3401EE97-7503-49A4-810B-8F7A38DDD987}"/>
    <cellStyle name="60 % - Akzent1 7" xfId="313" xr:uid="{E7C5258E-230C-48C5-9C28-1302A3421C0D}"/>
    <cellStyle name="60 % - Akzent1 8" xfId="334" xr:uid="{D2A446A3-B404-46EF-A044-6C1BB539F9A6}"/>
    <cellStyle name="60 % - Akzent1 9" xfId="354" xr:uid="{9E1C2AE6-8D85-4FFB-82E5-B10AF1BE942C}"/>
    <cellStyle name="60 % - Akzent2" xfId="40" builtinId="36" customBuiltin="1"/>
    <cellStyle name="60 % - Akzent2 10" xfId="377" xr:uid="{B31F6FBB-0888-4AF2-B125-BC6541B2DBA6}"/>
    <cellStyle name="60 % - Akzent2 11" xfId="397" xr:uid="{310DA005-E6D3-4115-B809-0058EAFA8648}"/>
    <cellStyle name="60 % - Akzent2 12" xfId="417" xr:uid="{F9B7BBCF-D86C-4719-AA34-32F312066734}"/>
    <cellStyle name="60 % - Akzent2 13" xfId="437" xr:uid="{06A7A4BA-D0A2-4AE2-8D86-C33135CFEDD2}"/>
    <cellStyle name="60 % - Akzent2 14" xfId="457" xr:uid="{8ECA91F1-07FF-4B18-885C-5083BEACA86F}"/>
    <cellStyle name="60 % - Akzent2 2" xfId="41" xr:uid="{00000000-0005-0000-0000-000028000000}"/>
    <cellStyle name="60 % - Akzent2 3" xfId="42" xr:uid="{00000000-0005-0000-0000-000029000000}"/>
    <cellStyle name="60 % - Akzent2 4" xfId="175" xr:uid="{0431BAE1-69B4-49A6-9E5C-F9E75972BE63}"/>
    <cellStyle name="60 % - Akzent2 5" xfId="255" xr:uid="{0402015A-40E4-42F2-8311-14F46E2BDF17}"/>
    <cellStyle name="60 % - Akzent2 6" xfId="295" xr:uid="{16A720B4-85B4-4C60-9B6F-E764F30AB0FB}"/>
    <cellStyle name="60 % - Akzent2 7" xfId="316" xr:uid="{AC88DD66-BC2C-43B4-942C-17135A5D4B17}"/>
    <cellStyle name="60 % - Akzent2 8" xfId="337" xr:uid="{0E9278E1-839A-4DE4-955F-63FA1CAD94B7}"/>
    <cellStyle name="60 % - Akzent2 9" xfId="357" xr:uid="{541370E3-AC26-449E-BDE6-4B444384D3C7}"/>
    <cellStyle name="60 % - Akzent3" xfId="43" builtinId="40" customBuiltin="1"/>
    <cellStyle name="60 % - Akzent3 10" xfId="380" xr:uid="{8F81C7A6-5A9B-42C2-B9BE-4AE25AD8E5AB}"/>
    <cellStyle name="60 % - Akzent3 11" xfId="400" xr:uid="{3B36AA53-91F4-4BDC-AAF4-F3BA62FD093E}"/>
    <cellStyle name="60 % - Akzent3 12" xfId="420" xr:uid="{BE57FF67-0130-40BB-9875-DA1F4CD7C9FD}"/>
    <cellStyle name="60 % - Akzent3 13" xfId="440" xr:uid="{11B88BAE-4283-4814-AF6B-27F4C4FE5D91}"/>
    <cellStyle name="60 % - Akzent3 14" xfId="460" xr:uid="{B1128924-2237-46B7-A810-30DD4E8BC7EF}"/>
    <cellStyle name="60 % - Akzent3 2" xfId="44" xr:uid="{00000000-0005-0000-0000-00002B000000}"/>
    <cellStyle name="60 % - Akzent3 3" xfId="45" xr:uid="{00000000-0005-0000-0000-00002C000000}"/>
    <cellStyle name="60 % - Akzent3 4" xfId="178" xr:uid="{A709A543-28CE-4D14-9367-A1F03684EA3D}"/>
    <cellStyle name="60 % - Akzent3 5" xfId="258" xr:uid="{0900305D-4AE4-4CE0-B825-2606AA280ED4}"/>
    <cellStyle name="60 % - Akzent3 6" xfId="298" xr:uid="{C84D165E-A8DB-41D0-A86B-EC24E8AA1111}"/>
    <cellStyle name="60 % - Akzent3 7" xfId="319" xr:uid="{DBF5A58E-6E2A-47F7-A639-17B35C32250B}"/>
    <cellStyle name="60 % - Akzent3 8" xfId="340" xr:uid="{6BB649E5-D3BE-4A5F-A529-43DDC7A3FD8F}"/>
    <cellStyle name="60 % - Akzent3 9" xfId="360" xr:uid="{79273253-2EC6-433C-92F1-BFB7E1E1CDEB}"/>
    <cellStyle name="60 % - Akzent4" xfId="46" builtinId="44" customBuiltin="1"/>
    <cellStyle name="60 % - Akzent4 10" xfId="383" xr:uid="{E2B4944F-D41F-421D-B5C8-8171EFB0A191}"/>
    <cellStyle name="60 % - Akzent4 11" xfId="403" xr:uid="{BE90199D-A9B5-47FF-B367-F1216DCF7C1A}"/>
    <cellStyle name="60 % - Akzent4 12" xfId="423" xr:uid="{BC015312-200A-476A-9D2D-51183CA7D39C}"/>
    <cellStyle name="60 % - Akzent4 13" xfId="443" xr:uid="{55C50C15-BEE3-4F57-A049-9F28F3CCCD9E}"/>
    <cellStyle name="60 % - Akzent4 14" xfId="463" xr:uid="{54B6CE9F-E14A-434B-8119-6027F55E143B}"/>
    <cellStyle name="60 % - Akzent4 2" xfId="47" xr:uid="{00000000-0005-0000-0000-00002E000000}"/>
    <cellStyle name="60 % - Akzent4 3" xfId="48" xr:uid="{00000000-0005-0000-0000-00002F000000}"/>
    <cellStyle name="60 % - Akzent4 4" xfId="181" xr:uid="{9F60535B-AEB9-4929-83DC-F40EF4577046}"/>
    <cellStyle name="60 % - Akzent4 5" xfId="261" xr:uid="{3038CAF1-8BB1-4D35-A3FB-9C9EF1F6C87C}"/>
    <cellStyle name="60 % - Akzent4 6" xfId="301" xr:uid="{84F30C4C-DE3A-45D4-8B4A-5474ACB78920}"/>
    <cellStyle name="60 % - Akzent4 7" xfId="322" xr:uid="{6DFD7E74-1B4F-4BFA-87F5-688C07423914}"/>
    <cellStyle name="60 % - Akzent4 8" xfId="343" xr:uid="{7F5ADBF3-D907-416C-8608-F49477B70251}"/>
    <cellStyle name="60 % - Akzent4 9" xfId="363" xr:uid="{38DF8119-3F39-420F-AE51-828A0F5D9941}"/>
    <cellStyle name="60 % - Akzent5" xfId="49" builtinId="48" customBuiltin="1"/>
    <cellStyle name="60 % - Akzent5 10" xfId="386" xr:uid="{30F37F8B-C432-4395-97FE-84765FE8C814}"/>
    <cellStyle name="60 % - Akzent5 11" xfId="406" xr:uid="{94C08A48-EA7D-4B1D-91C5-44ECE74949E8}"/>
    <cellStyle name="60 % - Akzent5 12" xfId="426" xr:uid="{1DE68530-F042-4E9E-880D-9A480C75200F}"/>
    <cellStyle name="60 % - Akzent5 13" xfId="446" xr:uid="{097797C9-862A-45D4-9900-F506C7A81372}"/>
    <cellStyle name="60 % - Akzent5 14" xfId="466" xr:uid="{B20A6842-73A4-4507-9304-ABBEEC7E6162}"/>
    <cellStyle name="60 % - Akzent5 2" xfId="50" xr:uid="{00000000-0005-0000-0000-000031000000}"/>
    <cellStyle name="60 % - Akzent5 3" xfId="51" xr:uid="{00000000-0005-0000-0000-000032000000}"/>
    <cellStyle name="60 % - Akzent5 4" xfId="184" xr:uid="{88A84A0B-EAB3-4C6D-AE07-C37ABF3E4C84}"/>
    <cellStyle name="60 % - Akzent5 5" xfId="264" xr:uid="{2094B750-5C62-45C1-BEDE-AE21BAD0ABD7}"/>
    <cellStyle name="60 % - Akzent5 6" xfId="304" xr:uid="{BC280072-165D-4E43-8252-79237401B2CA}"/>
    <cellStyle name="60 % - Akzent5 7" xfId="325" xr:uid="{B0823D03-C694-4A02-889A-9ACEA3C8417F}"/>
    <cellStyle name="60 % - Akzent5 8" xfId="346" xr:uid="{F06B7DBF-FD46-4042-B927-F9253055A6CD}"/>
    <cellStyle name="60 % - Akzent5 9" xfId="366" xr:uid="{22DA25D9-750B-409A-9CB8-4A6D0BF7AC1C}"/>
    <cellStyle name="60 % - Akzent6" xfId="52" builtinId="52" customBuiltin="1"/>
    <cellStyle name="60 % - Akzent6 10" xfId="389" xr:uid="{9A1D51D4-B03F-475A-B918-BD8A202B2C90}"/>
    <cellStyle name="60 % - Akzent6 11" xfId="409" xr:uid="{1A3F7360-C827-44BD-8441-BCA42659C989}"/>
    <cellStyle name="60 % - Akzent6 12" xfId="429" xr:uid="{E8D6C9E2-D501-4C7C-AB8F-16747587A285}"/>
    <cellStyle name="60 % - Akzent6 13" xfId="449" xr:uid="{991DAF22-C786-4B94-96E3-82B1B5B02C8E}"/>
    <cellStyle name="60 % - Akzent6 14" xfId="469" xr:uid="{0F8E0279-EC0E-4735-A705-6C1C2F123534}"/>
    <cellStyle name="60 % - Akzent6 2" xfId="53" xr:uid="{00000000-0005-0000-0000-000034000000}"/>
    <cellStyle name="60 % - Akzent6 3" xfId="54" xr:uid="{00000000-0005-0000-0000-000035000000}"/>
    <cellStyle name="60 % - Akzent6 4" xfId="187" xr:uid="{79AFCFD9-D64B-42ED-9C17-AA061997E564}"/>
    <cellStyle name="60 % - Akzent6 5" xfId="267" xr:uid="{F131D3E2-9C56-47FD-AD92-39E293A89A56}"/>
    <cellStyle name="60 % - Akzent6 6" xfId="307" xr:uid="{E20F454C-A8BE-4054-B633-CD31BED17496}"/>
    <cellStyle name="60 % - Akzent6 7" xfId="328" xr:uid="{2ABFB948-06A8-44DB-8F0D-C7557C75B2F0}"/>
    <cellStyle name="60 % - Akzent6 8" xfId="349" xr:uid="{37ECDC4B-8907-413E-A522-C9C1AB81A77B}"/>
    <cellStyle name="60 % - Akzent6 9" xfId="369" xr:uid="{6783EC6F-E780-4294-A393-7324077F0BFB}"/>
    <cellStyle name="60% - Colore 1 10" xfId="474" xr:uid="{214401D4-B63D-46EF-9B04-D520F16F14C8}"/>
    <cellStyle name="60% - Colore 1 2" xfId="92" xr:uid="{C1D6F92C-71EA-45FC-B9E4-FE89EE1A56E5}"/>
    <cellStyle name="60% - Colore 1 3" xfId="112" xr:uid="{F5F3B220-49EF-4BF1-8F26-620FDE83BBCF}"/>
    <cellStyle name="60% - Colore 1 4" xfId="132" xr:uid="{40CED14E-3DCE-49CD-A8C1-E0906A907667}"/>
    <cellStyle name="60% - Colore 1 5" xfId="152" xr:uid="{82B01423-A653-4D75-8AF4-7011A6798E09}"/>
    <cellStyle name="60% - Colore 1 6" xfId="192" xr:uid="{9C65276A-6A49-4FE0-899B-294D83452986}"/>
    <cellStyle name="60% - Colore 1 7" xfId="212" xr:uid="{07B476E1-D62A-4CDD-A3C0-62DF51F77E19}"/>
    <cellStyle name="60% - Colore 1 8" xfId="232" xr:uid="{48CE7500-BB57-433D-8945-DB5B13318E57}"/>
    <cellStyle name="60% - Colore 1 9" xfId="272" xr:uid="{C6D745C5-C204-4995-9633-033C2CDD33AC}"/>
    <cellStyle name="60% - Colore 2 10" xfId="477" xr:uid="{890A1C63-25FE-47D3-B45C-28D0A3DCD058}"/>
    <cellStyle name="60% - Colore 2 2" xfId="95" xr:uid="{BCBB003D-2517-4615-A4CD-183A643B7823}"/>
    <cellStyle name="60% - Colore 2 3" xfId="115" xr:uid="{AB1D8E3E-C113-4732-9328-671CB190DAD4}"/>
    <cellStyle name="60% - Colore 2 4" xfId="135" xr:uid="{08B35BBC-83AF-413D-A943-D1FA1AF9B167}"/>
    <cellStyle name="60% - Colore 2 5" xfId="155" xr:uid="{9EEB8B0E-664D-4341-B6DC-FA6F297DCB2D}"/>
    <cellStyle name="60% - Colore 2 6" xfId="195" xr:uid="{F19165EB-F14A-40DC-8EC2-29D39CAB337B}"/>
    <cellStyle name="60% - Colore 2 7" xfId="215" xr:uid="{18691A39-7A2E-4EF0-923D-436E233C527B}"/>
    <cellStyle name="60% - Colore 2 8" xfId="235" xr:uid="{FA106D8F-86D1-4251-A5D4-333842B8B478}"/>
    <cellStyle name="60% - Colore 2 9" xfId="275" xr:uid="{9BF2CCE3-34BF-4969-82EC-92172AECDEDB}"/>
    <cellStyle name="60% - Colore 3 10" xfId="480" xr:uid="{36C9352E-FB68-478E-9B4F-211466FB3F3C}"/>
    <cellStyle name="60% - Colore 3 2" xfId="98" xr:uid="{3752D3C3-2DA8-4CFB-B9BF-B12FFF6526BD}"/>
    <cellStyle name="60% - Colore 3 3" xfId="118" xr:uid="{1229E517-0380-4063-A4E1-8995C90B6D3B}"/>
    <cellStyle name="60% - Colore 3 4" xfId="138" xr:uid="{D028A20E-75F1-44AE-B231-621D4D5E043A}"/>
    <cellStyle name="60% - Colore 3 5" xfId="158" xr:uid="{6431E9FE-660B-4EFC-AC1D-DCE3C1DD59C4}"/>
    <cellStyle name="60% - Colore 3 6" xfId="198" xr:uid="{A16E0F62-6E79-4DBE-948E-CB61EAB21DCE}"/>
    <cellStyle name="60% - Colore 3 7" xfId="218" xr:uid="{D1B85FA5-5943-4EF1-BE3E-F279DE71292C}"/>
    <cellStyle name="60% - Colore 3 8" xfId="238" xr:uid="{2016361C-F871-4918-A5F9-2D631B8CEB55}"/>
    <cellStyle name="60% - Colore 3 9" xfId="278" xr:uid="{D85F03C4-764B-4CC9-8E3F-2495C4630E15}"/>
    <cellStyle name="60% - Colore 4 10" xfId="483" xr:uid="{70249851-B924-4909-8B6B-91CA5EF80959}"/>
    <cellStyle name="60% - Colore 4 2" xfId="101" xr:uid="{EF357122-6FE8-4127-9F5F-8F385A15DF72}"/>
    <cellStyle name="60% - Colore 4 3" xfId="121" xr:uid="{CF29F266-1AE7-4309-889E-51A0C3990796}"/>
    <cellStyle name="60% - Colore 4 4" xfId="141" xr:uid="{D866CB14-F3EC-4966-9937-6CD1EA645357}"/>
    <cellStyle name="60% - Colore 4 5" xfId="161" xr:uid="{3DCD86A5-2C0A-49A1-BBDC-2641EE8FDC19}"/>
    <cellStyle name="60% - Colore 4 6" xfId="201" xr:uid="{1B605AC7-8A55-4B7D-AF40-0169CF15B6D3}"/>
    <cellStyle name="60% - Colore 4 7" xfId="221" xr:uid="{7271835C-D2BE-4DC8-8632-57D3E986B898}"/>
    <cellStyle name="60% - Colore 4 8" xfId="241" xr:uid="{BB5B32D4-F007-4C5A-B112-81FCF4431D51}"/>
    <cellStyle name="60% - Colore 4 9" xfId="281" xr:uid="{DB5F41FD-5F4F-44E0-97EC-7229ED94E3AA}"/>
    <cellStyle name="60% - Colore 5 10" xfId="486" xr:uid="{C92DA4FF-63AF-4E76-846F-7D43B10F6906}"/>
    <cellStyle name="60% - Colore 5 2" xfId="104" xr:uid="{F0467BA0-09F2-46F8-9AB9-5214A4F75295}"/>
    <cellStyle name="60% - Colore 5 3" xfId="124" xr:uid="{BD730EFC-CA87-4966-B19A-1CAB05E3C44F}"/>
    <cellStyle name="60% - Colore 5 4" xfId="144" xr:uid="{44E7FF00-E810-4053-9C93-632F87833092}"/>
    <cellStyle name="60% - Colore 5 5" xfId="164" xr:uid="{0F9A4CFE-C84D-45FB-AEEC-B8B1E211AE0B}"/>
    <cellStyle name="60% - Colore 5 6" xfId="204" xr:uid="{76634532-7D54-41C9-934A-DDC772D69A4B}"/>
    <cellStyle name="60% - Colore 5 7" xfId="224" xr:uid="{899C7E42-2D44-4D44-A00C-6899E9BD3240}"/>
    <cellStyle name="60% - Colore 5 8" xfId="244" xr:uid="{B49EFFC9-1BAE-4034-BB2A-031C63A59A97}"/>
    <cellStyle name="60% - Colore 5 9" xfId="284" xr:uid="{7ED64991-B85F-4F08-B026-F5FBFF84FA00}"/>
    <cellStyle name="60% - Colore 6 10" xfId="489" xr:uid="{71642D87-E0E6-4477-862D-D5C64155F5C0}"/>
    <cellStyle name="60% - Colore 6 2" xfId="107" xr:uid="{E0E37344-E20A-47C0-A06D-B0323EB0DC56}"/>
    <cellStyle name="60% - Colore 6 3" xfId="127" xr:uid="{E481BAC1-8AA7-4EF0-BAA5-CAB73A38C060}"/>
    <cellStyle name="60% - Colore 6 4" xfId="147" xr:uid="{37BBC12D-4ED2-452A-882C-1703EAA18EF6}"/>
    <cellStyle name="60% - Colore 6 5" xfId="167" xr:uid="{244296AC-5B33-4817-9AEB-E8A8889A23B9}"/>
    <cellStyle name="60% - Colore 6 6" xfId="207" xr:uid="{C1D1B6F3-CA4D-48D2-AD75-BBD0FF9BB7F9}"/>
    <cellStyle name="60% - Colore 6 7" xfId="227" xr:uid="{7D6900F1-5329-4C1C-BB3B-5301F7B154FA}"/>
    <cellStyle name="60% - Colore 6 8" xfId="247" xr:uid="{F78095A6-273C-4A22-84A3-185916045314}"/>
    <cellStyle name="60% - Colore 6 9" xfId="287" xr:uid="{0C8D8EA0-6E1F-4589-9033-D67F1F988339}"/>
    <cellStyle name="Akzent1" xfId="55" builtinId="29" customBuiltin="1"/>
    <cellStyle name="Akzent2" xfId="56" builtinId="33" customBuiltin="1"/>
    <cellStyle name="Akzent3" xfId="57" builtinId="37" customBuiltin="1"/>
    <cellStyle name="Akzent4" xfId="58" builtinId="41" customBuiltin="1"/>
    <cellStyle name="Akzent5" xfId="59" builtinId="45" customBuiltin="1"/>
    <cellStyle name="Akzent6" xfId="60" builtinId="49" customBuiltin="1"/>
    <cellStyle name="Ausgabe" xfId="61" builtinId="21" customBuiltin="1"/>
    <cellStyle name="Berechnung" xfId="62" builtinId="22" customBuiltin="1"/>
    <cellStyle name="Eingabe" xfId="63" builtinId="20" customBuiltin="1"/>
    <cellStyle name="Ergebnis" xfId="64" builtinId="25" customBuiltin="1"/>
    <cellStyle name="Erklärender Text" xfId="65" builtinId="53" customBuiltin="1"/>
    <cellStyle name="Gut" xfId="66" builtinId="26" customBuiltin="1"/>
    <cellStyle name="Komma 2" xfId="308" xr:uid="{F305EA9D-3FF7-45C4-B999-83E05B3BF67A}"/>
    <cellStyle name="Komma 3" xfId="329" xr:uid="{F8B7B7AE-423E-4A60-BD23-D3A3957894BE}"/>
    <cellStyle name="Link" xfId="67" builtinId="8"/>
    <cellStyle name="Link 2" xfId="68" xr:uid="{00000000-0005-0000-0000-000043000000}"/>
    <cellStyle name="Neutral" xfId="69" builtinId="28" customBuiltin="1"/>
    <cellStyle name="Neutral 2" xfId="70" xr:uid="{00000000-0005-0000-0000-000045000000}"/>
    <cellStyle name="Normale 10" xfId="470" xr:uid="{80F79F6A-622E-459A-808F-9AE32DB75690}"/>
    <cellStyle name="Normale 2" xfId="88" xr:uid="{713C0825-1ACF-4EC2-B330-ECBC67B22031}"/>
    <cellStyle name="Normale 3" xfId="108" xr:uid="{F5F1C167-591C-4C5D-AEC8-E35CB9EF82AD}"/>
    <cellStyle name="Normale 4" xfId="128" xr:uid="{00AAFCA6-68B7-487D-AF5A-1F24A96F7188}"/>
    <cellStyle name="Normale 5" xfId="148" xr:uid="{869E9954-43A1-448E-8574-0CB7433813E3}"/>
    <cellStyle name="Normale 6" xfId="188" xr:uid="{A98947D9-96BD-4B91-86EB-955A452A4175}"/>
    <cellStyle name="Normale 7" xfId="208" xr:uid="{1C25A9A7-722B-4112-B6D2-748D728EF97A}"/>
    <cellStyle name="Normale 8" xfId="228" xr:uid="{D2BA929A-7D6E-4E01-BFB1-E40E57F3B119}"/>
    <cellStyle name="Normale 9" xfId="268" xr:uid="{95379F3A-8B85-4D25-8338-7E18EF1BD457}"/>
    <cellStyle name="Nota 10" xfId="471" xr:uid="{0738EA21-F939-47F7-9B7C-45E625B5B8A6}"/>
    <cellStyle name="Nota 2" xfId="89" xr:uid="{37E3F46C-9FD1-41D3-BDA3-5A05604BFEED}"/>
    <cellStyle name="Nota 3" xfId="109" xr:uid="{22D93FF9-47B2-498E-83C0-96C801C7C45E}"/>
    <cellStyle name="Nota 4" xfId="129" xr:uid="{FDCF286C-2223-4F37-B63A-E9A0C8B0E5D7}"/>
    <cellStyle name="Nota 5" xfId="149" xr:uid="{FFA5577D-20F0-4E60-8819-9F366763BDCC}"/>
    <cellStyle name="Nota 6" xfId="189" xr:uid="{2A87199F-A50F-4859-8142-2915CE48E39A}"/>
    <cellStyle name="Nota 7" xfId="209" xr:uid="{426ED8B1-BAC4-4681-956C-13C68F86058C}"/>
    <cellStyle name="Nota 8" xfId="229" xr:uid="{A889975C-7725-4190-8A96-A9C7BE64B06F}"/>
    <cellStyle name="Nota 9" xfId="269" xr:uid="{09EF6C48-7B32-49F6-8258-1CE271EFB996}"/>
    <cellStyle name="Notiz 10" xfId="351" xr:uid="{101ACAA0-FD73-44F0-B622-C332162F69DA}"/>
    <cellStyle name="Notiz 11" xfId="371" xr:uid="{3A262B8F-A6A9-42E9-A39E-F917A9E1C4DB}"/>
    <cellStyle name="Notiz 12" xfId="391" xr:uid="{524C08E2-8AAF-4E6A-A65C-BD145F241E18}"/>
    <cellStyle name="Notiz 13" xfId="411" xr:uid="{FFEC3A89-C6E2-4D2B-8A15-941021714246}"/>
    <cellStyle name="Notiz 14" xfId="431" xr:uid="{6494057C-5765-4434-93A3-70860F441493}"/>
    <cellStyle name="Notiz 15" xfId="451" xr:uid="{AF394CAC-A64E-4BEC-B212-422540FD5B4B}"/>
    <cellStyle name="Notiz 2" xfId="71" xr:uid="{00000000-0005-0000-0000-000046000000}"/>
    <cellStyle name="Notiz 3" xfId="72" xr:uid="{00000000-0005-0000-0000-000047000000}"/>
    <cellStyle name="Notiz 4" xfId="73" xr:uid="{00000000-0005-0000-0000-000048000000}"/>
    <cellStyle name="Notiz 5" xfId="169" xr:uid="{566C97FA-3614-4895-A52F-BC9F645F4322}"/>
    <cellStyle name="Notiz 6" xfId="249" xr:uid="{87420EA4-2A8F-40A0-A8DE-38B6D3C7C6A8}"/>
    <cellStyle name="Notiz 7" xfId="289" xr:uid="{C895021A-4891-401F-B3D9-1EA8062A0135}"/>
    <cellStyle name="Notiz 8" xfId="310" xr:uid="{BFAADD09-F82F-41EC-98F2-1D7ACA3FFA07}"/>
    <cellStyle name="Notiz 9" xfId="331" xr:uid="{E3A0AA0C-A3A0-4583-8400-1D9C0208EB6D}"/>
    <cellStyle name="Schlecht" xfId="74" builtinId="27" customBuiltin="1"/>
    <cellStyle name="Standard" xfId="0" builtinId="0"/>
    <cellStyle name="Standard 10" xfId="330" xr:uid="{65D6E8F1-1573-46C4-86C7-82BC35232AF4}"/>
    <cellStyle name="Standard 11" xfId="350" xr:uid="{A5D5725D-734D-4DF0-B2C1-555355902CC3}"/>
    <cellStyle name="Standard 12" xfId="370" xr:uid="{5415BC5F-4BD1-47B0-A453-6E3EFBE4665B}"/>
    <cellStyle name="Standard 13" xfId="390" xr:uid="{364BE900-D614-4D70-9FB5-67B4A22076E6}"/>
    <cellStyle name="Standard 14" xfId="410" xr:uid="{9C4FA132-0838-405F-96E3-DB32C6A9EEDD}"/>
    <cellStyle name="Standard 15" xfId="430" xr:uid="{B107CBA2-3F26-43F0-9B03-4F0F1BFE01D4}"/>
    <cellStyle name="Standard 16" xfId="450" xr:uid="{D4D20BC8-2347-42A4-BE28-EC08653A7BBE}"/>
    <cellStyle name="Standard 2" xfId="75" xr:uid="{00000000-0005-0000-0000-00004B000000}"/>
    <cellStyle name="Standard 3" xfId="76" xr:uid="{00000000-0005-0000-0000-00004C000000}"/>
    <cellStyle name="Standard 4" xfId="77" xr:uid="{00000000-0005-0000-0000-00004D000000}"/>
    <cellStyle name="Standard 5" xfId="78" xr:uid="{00000000-0005-0000-0000-00004E000000}"/>
    <cellStyle name="Standard 6" xfId="168" xr:uid="{C7EBB778-6313-4709-ABAF-7E15EF45AB33}"/>
    <cellStyle name="Standard 7" xfId="248" xr:uid="{1B32B76B-5147-45BD-8A31-2C1992C06E42}"/>
    <cellStyle name="Standard 8" xfId="288" xr:uid="{4E654C58-50E1-4006-97DF-99D278A0B25C}"/>
    <cellStyle name="Standard 9" xfId="309" xr:uid="{B5C2DFDA-6734-4731-BEE6-2C6EB0A88CD6}"/>
    <cellStyle name="Überschrift" xfId="79" builtinId="15" customBuiltin="1"/>
    <cellStyle name="Überschrift 1" xfId="80" builtinId="16" customBuiltin="1"/>
    <cellStyle name="Überschrift 2" xfId="81" builtinId="17" customBuiltin="1"/>
    <cellStyle name="Überschrift 3" xfId="82" builtinId="18" customBuiltin="1"/>
    <cellStyle name="Überschrift 4" xfId="83" builtinId="19" customBuiltin="1"/>
    <cellStyle name="Überschrift 5" xfId="84" xr:uid="{00000000-0005-0000-0000-000054000000}"/>
    <cellStyle name="Verknüpfte Zelle" xfId="85" builtinId="24" customBuiltin="1"/>
    <cellStyle name="Warnender Text" xfId="86" builtinId="11" customBuiltin="1"/>
    <cellStyle name="Zelle überprüfen" xfId="87" builtinId="23" customBuiltin="1"/>
  </cellStyles>
  <dxfs count="0"/>
  <tableStyles count="0" defaultTableStyle="TableStyleMedium2" defaultPivotStyle="PivotStyleLight16"/>
  <colors>
    <mruColors>
      <color rgb="FFD9D9D9"/>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39687</xdr:colOff>
      <xdr:row>0</xdr:row>
      <xdr:rowOff>7937</xdr:rowOff>
    </xdr:from>
    <xdr:to>
      <xdr:col>2</xdr:col>
      <xdr:colOff>836937</xdr:colOff>
      <xdr:row>0</xdr:row>
      <xdr:rowOff>2254050</xdr:rowOff>
    </xdr:to>
    <xdr:pic>
      <xdr:nvPicPr>
        <xdr:cNvPr id="3" name="Grafik 2">
          <a:extLst>
            <a:ext uri="{FF2B5EF4-FFF2-40B4-BE49-F238E27FC236}">
              <a16:creationId xmlns:a16="http://schemas.microsoft.com/office/drawing/2014/main" id="{2E137335-DB41-8AC8-8723-F1B7C48764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687" y="7937"/>
          <a:ext cx="7560000" cy="2246113"/>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astat.provincia.bz.it/it/pubblicazioni/dati-demografici-2024" TargetMode="External"/><Relationship Id="rId1" Type="http://schemas.openxmlformats.org/officeDocument/2006/relationships/hyperlink" Target="https://astat.provinz.bz.it/de/publikationen/demografische-daten-2024"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108"/>
  <sheetViews>
    <sheetView tabSelected="1" zoomScale="120" zoomScaleNormal="120" workbookViewId="0">
      <selection activeCell="C3" sqref="C3"/>
    </sheetView>
  </sheetViews>
  <sheetFormatPr baseColWidth="10" defaultColWidth="11.42578125" defaultRowHeight="12.75" x14ac:dyDescent="0.2"/>
  <cols>
    <col min="1" max="1" width="85.7109375" style="25" customWidth="1"/>
    <col min="2" max="2" width="15.7109375" style="120" customWidth="1"/>
    <col min="3" max="3" width="85.7109375" style="25" customWidth="1"/>
  </cols>
  <sheetData>
    <row r="1" spans="1:5" ht="198" customHeight="1" x14ac:dyDescent="0.25">
      <c r="A1" s="721"/>
      <c r="B1" s="721"/>
      <c r="C1" s="721"/>
      <c r="D1" s="711"/>
      <c r="E1" s="711"/>
    </row>
    <row r="2" spans="1:5" s="99" customFormat="1" ht="28.5" customHeight="1" x14ac:dyDescent="0.45">
      <c r="A2" s="98" t="s">
        <v>1333</v>
      </c>
      <c r="B2" s="121"/>
      <c r="C2" s="99" t="s">
        <v>1334</v>
      </c>
      <c r="E2" s="46"/>
    </row>
    <row r="3" spans="1:5" s="40" customFormat="1" ht="18" x14ac:dyDescent="0.25">
      <c r="A3" s="1119" t="s">
        <v>1459</v>
      </c>
      <c r="B3" s="1118"/>
      <c r="C3" s="1119" t="s">
        <v>1460</v>
      </c>
      <c r="D3" s="711"/>
    </row>
    <row r="4" spans="1:5" s="40" customFormat="1" ht="18" x14ac:dyDescent="0.25">
      <c r="A4" s="100"/>
      <c r="B4" s="122"/>
      <c r="C4" s="100"/>
    </row>
    <row r="5" spans="1:5" s="40" customFormat="1" ht="18" x14ac:dyDescent="0.25">
      <c r="A5" s="101" t="s">
        <v>989</v>
      </c>
      <c r="B5" s="123"/>
      <c r="C5" s="101" t="s">
        <v>990</v>
      </c>
    </row>
    <row r="6" spans="1:5" ht="24.95" customHeight="1" x14ac:dyDescent="0.2"/>
    <row r="7" spans="1:5" s="72" customFormat="1" ht="17.25" customHeight="1" x14ac:dyDescent="0.2">
      <c r="A7" s="128" t="s">
        <v>5</v>
      </c>
      <c r="B7" s="124"/>
      <c r="C7" s="129" t="s">
        <v>6</v>
      </c>
    </row>
    <row r="8" spans="1:5" ht="15.95" customHeight="1" x14ac:dyDescent="0.2">
      <c r="A8" s="620" t="s">
        <v>1404</v>
      </c>
      <c r="B8" s="621" t="s">
        <v>230</v>
      </c>
      <c r="C8" s="689" t="s">
        <v>1405</v>
      </c>
    </row>
    <row r="9" spans="1:5" ht="15.95" customHeight="1" x14ac:dyDescent="0.2">
      <c r="A9" s="620" t="s">
        <v>1371</v>
      </c>
      <c r="B9" s="621" t="s">
        <v>156</v>
      </c>
      <c r="C9" s="620" t="s">
        <v>1426</v>
      </c>
      <c r="D9" s="637"/>
      <c r="E9" s="642"/>
    </row>
    <row r="10" spans="1:5" ht="15.95" customHeight="1" x14ac:dyDescent="0.2">
      <c r="A10" s="620" t="s">
        <v>1408</v>
      </c>
      <c r="B10" s="621" t="s">
        <v>1331</v>
      </c>
      <c r="C10" s="620" t="s">
        <v>1409</v>
      </c>
    </row>
    <row r="11" spans="1:5" ht="15.95" customHeight="1" x14ac:dyDescent="0.2">
      <c r="A11" s="620" t="s">
        <v>1406</v>
      </c>
      <c r="B11" s="621" t="s">
        <v>1332</v>
      </c>
      <c r="C11" s="620" t="s">
        <v>1407</v>
      </c>
    </row>
    <row r="12" spans="1:5" ht="15.95" customHeight="1" x14ac:dyDescent="0.2">
      <c r="A12" s="620" t="s">
        <v>1410</v>
      </c>
      <c r="B12" s="621" t="s">
        <v>158</v>
      </c>
      <c r="C12" s="620" t="s">
        <v>1411</v>
      </c>
    </row>
    <row r="13" spans="1:5" ht="15.95" customHeight="1" x14ac:dyDescent="0.2">
      <c r="A13" s="620" t="s">
        <v>1372</v>
      </c>
      <c r="B13" s="621" t="s">
        <v>159</v>
      </c>
      <c r="C13" s="620" t="s">
        <v>1373</v>
      </c>
    </row>
    <row r="14" spans="1:5" ht="24.95" customHeight="1" x14ac:dyDescent="0.2">
      <c r="B14" s="618"/>
    </row>
    <row r="15" spans="1:5" s="72" customFormat="1" ht="17.25" customHeight="1" x14ac:dyDescent="0.2">
      <c r="A15" s="128" t="s">
        <v>7</v>
      </c>
      <c r="B15" s="126"/>
      <c r="C15" s="129" t="s">
        <v>8</v>
      </c>
    </row>
    <row r="16" spans="1:5" ht="16.5" customHeight="1" x14ac:dyDescent="0.2">
      <c r="A16" s="620" t="s">
        <v>1412</v>
      </c>
      <c r="B16" s="621" t="s">
        <v>160</v>
      </c>
      <c r="C16" s="620" t="s">
        <v>1413</v>
      </c>
    </row>
    <row r="17" spans="1:3" ht="16.5" customHeight="1" x14ac:dyDescent="0.2">
      <c r="A17" s="620" t="s">
        <v>1056</v>
      </c>
      <c r="B17" s="621" t="s">
        <v>161</v>
      </c>
      <c r="C17" s="620" t="s">
        <v>1057</v>
      </c>
    </row>
    <row r="18" spans="1:3" ht="16.5" customHeight="1" x14ac:dyDescent="0.2">
      <c r="A18" s="620" t="s">
        <v>1059</v>
      </c>
      <c r="B18" s="621" t="s">
        <v>162</v>
      </c>
      <c r="C18" s="620" t="s">
        <v>1060</v>
      </c>
    </row>
    <row r="19" spans="1:3" ht="16.5" customHeight="1" x14ac:dyDescent="0.2">
      <c r="A19" s="620" t="s">
        <v>1400</v>
      </c>
      <c r="B19" s="621" t="s">
        <v>163</v>
      </c>
      <c r="C19" s="620" t="s">
        <v>1401</v>
      </c>
    </row>
    <row r="20" spans="1:3" ht="16.5" customHeight="1" x14ac:dyDescent="0.2">
      <c r="A20" s="620" t="s">
        <v>1398</v>
      </c>
      <c r="B20" s="621" t="s">
        <v>164</v>
      </c>
      <c r="C20" s="620" t="s">
        <v>1399</v>
      </c>
    </row>
    <row r="21" spans="1:3" ht="16.5" customHeight="1" x14ac:dyDescent="0.2">
      <c r="A21" s="620" t="s">
        <v>1394</v>
      </c>
      <c r="B21" s="621" t="s">
        <v>165</v>
      </c>
      <c r="C21" s="620" t="s">
        <v>1395</v>
      </c>
    </row>
    <row r="22" spans="1:3" ht="16.5" customHeight="1" x14ac:dyDescent="0.2">
      <c r="A22" s="620" t="s">
        <v>1396</v>
      </c>
      <c r="B22" s="621" t="s">
        <v>166</v>
      </c>
      <c r="C22" s="620" t="s">
        <v>1397</v>
      </c>
    </row>
    <row r="23" spans="1:3" ht="16.5" customHeight="1" x14ac:dyDescent="0.2">
      <c r="A23" s="620" t="s">
        <v>1053</v>
      </c>
      <c r="B23" s="621" t="s">
        <v>167</v>
      </c>
      <c r="C23" s="620" t="s">
        <v>1054</v>
      </c>
    </row>
    <row r="24" spans="1:3" ht="24.95" customHeight="1" x14ac:dyDescent="0.2">
      <c r="B24" s="617"/>
    </row>
    <row r="25" spans="1:3" s="72" customFormat="1" ht="17.25" customHeight="1" x14ac:dyDescent="0.2">
      <c r="A25" s="128" t="s">
        <v>9</v>
      </c>
      <c r="B25" s="126"/>
      <c r="C25" s="129" t="s">
        <v>10</v>
      </c>
    </row>
    <row r="26" spans="1:3" ht="16.5" customHeight="1" x14ac:dyDescent="0.2">
      <c r="A26" s="620" t="s">
        <v>1363</v>
      </c>
      <c r="B26" s="621" t="s">
        <v>168</v>
      </c>
      <c r="C26" s="620" t="s">
        <v>1364</v>
      </c>
    </row>
    <row r="27" spans="1:3" ht="16.5" customHeight="1" x14ac:dyDescent="0.2">
      <c r="A27" s="620" t="s">
        <v>1365</v>
      </c>
      <c r="B27" s="621" t="s">
        <v>169</v>
      </c>
      <c r="C27" s="620" t="s">
        <v>1366</v>
      </c>
    </row>
    <row r="28" spans="1:3" ht="16.5" customHeight="1" x14ac:dyDescent="0.2">
      <c r="A28" s="620" t="s">
        <v>1367</v>
      </c>
      <c r="B28" s="621" t="s">
        <v>170</v>
      </c>
      <c r="C28" s="620" t="s">
        <v>1368</v>
      </c>
    </row>
    <row r="29" spans="1:3" ht="16.5" customHeight="1" x14ac:dyDescent="0.2">
      <c r="A29" s="620" t="s">
        <v>1369</v>
      </c>
      <c r="B29" s="621" t="s">
        <v>171</v>
      </c>
      <c r="C29" s="620" t="s">
        <v>1370</v>
      </c>
    </row>
    <row r="30" spans="1:3" ht="24.95" customHeight="1" x14ac:dyDescent="0.2">
      <c r="A30" s="619"/>
      <c r="B30" s="125"/>
      <c r="C30" s="619"/>
    </row>
    <row r="31" spans="1:3" s="72" customFormat="1" ht="17.25" customHeight="1" x14ac:dyDescent="0.2">
      <c r="A31" s="128" t="s">
        <v>154</v>
      </c>
      <c r="B31" s="126"/>
      <c r="C31" s="129" t="s">
        <v>153</v>
      </c>
    </row>
    <row r="32" spans="1:3" ht="16.5" customHeight="1" x14ac:dyDescent="0.2">
      <c r="A32" s="620" t="s">
        <v>1375</v>
      </c>
      <c r="B32" s="621" t="s">
        <v>172</v>
      </c>
      <c r="C32" s="620" t="s">
        <v>1374</v>
      </c>
    </row>
    <row r="33" spans="1:4" ht="16.5" customHeight="1" x14ac:dyDescent="0.2">
      <c r="A33" s="620" t="s">
        <v>1376</v>
      </c>
      <c r="B33" s="621" t="s">
        <v>173</v>
      </c>
      <c r="C33" s="620" t="s">
        <v>1377</v>
      </c>
    </row>
    <row r="34" spans="1:4" ht="16.5" customHeight="1" x14ac:dyDescent="0.2">
      <c r="A34" s="620" t="s">
        <v>1378</v>
      </c>
      <c r="B34" s="621" t="s">
        <v>174</v>
      </c>
      <c r="C34" s="620" t="s">
        <v>1379</v>
      </c>
    </row>
    <row r="35" spans="1:4" ht="16.5" customHeight="1" x14ac:dyDescent="0.2">
      <c r="A35" s="620" t="s">
        <v>1380</v>
      </c>
      <c r="B35" s="621" t="s">
        <v>175</v>
      </c>
      <c r="C35" s="620" t="s">
        <v>1381</v>
      </c>
    </row>
    <row r="36" spans="1:4" ht="16.5" customHeight="1" x14ac:dyDescent="0.2">
      <c r="A36" s="620" t="s">
        <v>1382</v>
      </c>
      <c r="B36" s="621" t="s">
        <v>176</v>
      </c>
      <c r="C36" s="620" t="s">
        <v>1383</v>
      </c>
    </row>
    <row r="37" spans="1:4" ht="16.5" customHeight="1" x14ac:dyDescent="0.2">
      <c r="A37" s="620" t="s">
        <v>1384</v>
      </c>
      <c r="B37" s="621" t="s">
        <v>177</v>
      </c>
      <c r="C37" s="620" t="s">
        <v>1385</v>
      </c>
    </row>
    <row r="38" spans="1:4" ht="16.5" customHeight="1" x14ac:dyDescent="0.2">
      <c r="A38" s="620" t="s">
        <v>1386</v>
      </c>
      <c r="B38" s="621" t="s">
        <v>178</v>
      </c>
      <c r="C38" s="620" t="s">
        <v>1387</v>
      </c>
    </row>
    <row r="39" spans="1:4" ht="16.5" customHeight="1" x14ac:dyDescent="0.2">
      <c r="A39" s="620" t="s">
        <v>1389</v>
      </c>
      <c r="B39" s="621" t="s">
        <v>179</v>
      </c>
      <c r="C39" s="620" t="s">
        <v>1388</v>
      </c>
    </row>
    <row r="40" spans="1:4" ht="16.5" customHeight="1" x14ac:dyDescent="0.2">
      <c r="A40" s="620" t="s">
        <v>1390</v>
      </c>
      <c r="B40" s="621" t="s">
        <v>180</v>
      </c>
      <c r="C40" s="620" t="s">
        <v>1391</v>
      </c>
    </row>
    <row r="41" spans="1:4" ht="16.5" customHeight="1" x14ac:dyDescent="0.2">
      <c r="A41" s="620" t="s">
        <v>1392</v>
      </c>
      <c r="B41" s="621" t="s">
        <v>181</v>
      </c>
      <c r="C41" s="620" t="s">
        <v>1393</v>
      </c>
    </row>
    <row r="42" spans="1:4" ht="16.5" customHeight="1" x14ac:dyDescent="0.2">
      <c r="A42" s="620" t="s">
        <v>1414</v>
      </c>
      <c r="B42" s="621" t="s">
        <v>182</v>
      </c>
      <c r="C42" s="620" t="s">
        <v>1415</v>
      </c>
    </row>
    <row r="43" spans="1:4" ht="24.95" customHeight="1" x14ac:dyDescent="0.2">
      <c r="A43" s="103"/>
      <c r="B43" s="125"/>
      <c r="C43" s="103"/>
    </row>
    <row r="44" spans="1:4" s="72" customFormat="1" ht="17.25" customHeight="1" x14ac:dyDescent="0.2">
      <c r="A44" s="128" t="s">
        <v>11</v>
      </c>
      <c r="B44" s="126"/>
      <c r="C44" s="129" t="s">
        <v>12</v>
      </c>
    </row>
    <row r="45" spans="1:4" ht="16.5" customHeight="1" x14ac:dyDescent="0.2">
      <c r="A45" s="620" t="s">
        <v>1421</v>
      </c>
      <c r="B45" s="621" t="s">
        <v>927</v>
      </c>
      <c r="C45" s="620" t="s">
        <v>1422</v>
      </c>
      <c r="D45" s="636"/>
    </row>
    <row r="46" spans="1:4" ht="16.5" customHeight="1" x14ac:dyDescent="0.2">
      <c r="A46" s="620" t="s">
        <v>1423</v>
      </c>
      <c r="B46" s="621" t="s">
        <v>940</v>
      </c>
      <c r="C46" s="620" t="s">
        <v>1424</v>
      </c>
      <c r="D46" s="636"/>
    </row>
    <row r="47" spans="1:4" ht="24.95" customHeight="1" x14ac:dyDescent="0.2">
      <c r="A47" s="102"/>
      <c r="B47" s="125"/>
      <c r="C47" s="102"/>
    </row>
    <row r="48" spans="1:4" s="72" customFormat="1" ht="17.25" customHeight="1" x14ac:dyDescent="0.2">
      <c r="A48" s="128" t="s">
        <v>13</v>
      </c>
      <c r="B48" s="126"/>
      <c r="C48" s="129" t="s">
        <v>14</v>
      </c>
    </row>
    <row r="49" spans="1:4" ht="16.5" customHeight="1" x14ac:dyDescent="0.2">
      <c r="A49" s="620" t="s">
        <v>1416</v>
      </c>
      <c r="B49" s="621" t="s">
        <v>193</v>
      </c>
      <c r="C49" s="620" t="s">
        <v>1417</v>
      </c>
      <c r="D49" s="636"/>
    </row>
    <row r="50" spans="1:4" ht="16.5" customHeight="1" x14ac:dyDescent="0.2">
      <c r="A50" s="620" t="s">
        <v>1427</v>
      </c>
      <c r="B50" s="621" t="s">
        <v>211</v>
      </c>
      <c r="C50" s="620" t="s">
        <v>1428</v>
      </c>
      <c r="D50" s="636"/>
    </row>
    <row r="51" spans="1:4" ht="24.95" customHeight="1" x14ac:dyDescent="0.2">
      <c r="A51" s="712" t="s">
        <v>1429</v>
      </c>
      <c r="B51" s="621" t="s">
        <v>221</v>
      </c>
      <c r="C51" s="712" t="s">
        <v>1430</v>
      </c>
      <c r="D51" s="636"/>
    </row>
    <row r="52" spans="1:4" ht="24.95" customHeight="1" x14ac:dyDescent="0.2">
      <c r="A52" s="102"/>
      <c r="B52" s="125"/>
      <c r="C52" s="102"/>
    </row>
    <row r="53" spans="1:4" s="72" customFormat="1" ht="17.25" customHeight="1" x14ac:dyDescent="0.2">
      <c r="A53" s="128" t="s">
        <v>15</v>
      </c>
      <c r="B53" s="126"/>
      <c r="C53" s="129" t="s">
        <v>16</v>
      </c>
    </row>
    <row r="54" spans="1:4" ht="16.5" customHeight="1" x14ac:dyDescent="0.2">
      <c r="A54" s="620" t="s">
        <v>1335</v>
      </c>
      <c r="B54" s="621" t="s">
        <v>225</v>
      </c>
      <c r="C54" s="620" t="s">
        <v>1336</v>
      </c>
    </row>
    <row r="55" spans="1:4" ht="16.5" customHeight="1" x14ac:dyDescent="0.2">
      <c r="A55" s="620" t="s">
        <v>1337</v>
      </c>
      <c r="B55" s="621" t="s">
        <v>30</v>
      </c>
      <c r="C55" s="620" t="s">
        <v>1338</v>
      </c>
    </row>
    <row r="56" spans="1:4" ht="16.5" customHeight="1" x14ac:dyDescent="0.2">
      <c r="A56" s="620" t="s">
        <v>1341</v>
      </c>
      <c r="B56" s="621" t="s">
        <v>34</v>
      </c>
      <c r="C56" s="620" t="s">
        <v>1342</v>
      </c>
    </row>
    <row r="57" spans="1:4" ht="16.5" customHeight="1" x14ac:dyDescent="0.2">
      <c r="A57" s="620" t="s">
        <v>1343</v>
      </c>
      <c r="B57" s="621" t="s">
        <v>78</v>
      </c>
      <c r="C57" s="620" t="s">
        <v>1344</v>
      </c>
    </row>
    <row r="58" spans="1:4" ht="16.5" customHeight="1" x14ac:dyDescent="0.2">
      <c r="A58" s="620" t="s">
        <v>1345</v>
      </c>
      <c r="B58" s="621" t="s">
        <v>183</v>
      </c>
      <c r="C58" s="620" t="s">
        <v>1346</v>
      </c>
    </row>
    <row r="59" spans="1:4" ht="16.5" customHeight="1" x14ac:dyDescent="0.2">
      <c r="A59" s="620" t="s">
        <v>1347</v>
      </c>
      <c r="B59" s="621" t="s">
        <v>185</v>
      </c>
      <c r="C59" s="620" t="s">
        <v>1348</v>
      </c>
    </row>
    <row r="60" spans="1:4" ht="16.5" customHeight="1" x14ac:dyDescent="0.2">
      <c r="A60" s="620" t="s">
        <v>1349</v>
      </c>
      <c r="B60" s="621" t="s">
        <v>188</v>
      </c>
      <c r="C60" s="620" t="s">
        <v>1350</v>
      </c>
    </row>
    <row r="61" spans="1:4" ht="24.95" customHeight="1" x14ac:dyDescent="0.2">
      <c r="A61" s="102"/>
      <c r="B61" s="125"/>
      <c r="C61" s="102"/>
    </row>
    <row r="62" spans="1:4" s="72" customFormat="1" ht="17.25" customHeight="1" x14ac:dyDescent="0.2">
      <c r="A62" s="128" t="s">
        <v>508</v>
      </c>
      <c r="B62" s="126"/>
      <c r="C62" s="129" t="s">
        <v>509</v>
      </c>
    </row>
    <row r="63" spans="1:4" ht="16.5" customHeight="1" x14ac:dyDescent="0.2">
      <c r="A63" s="620" t="s">
        <v>1402</v>
      </c>
      <c r="B63" s="621" t="s">
        <v>410</v>
      </c>
      <c r="C63" s="620" t="s">
        <v>1403</v>
      </c>
    </row>
    <row r="64" spans="1:4" ht="16.5" customHeight="1" x14ac:dyDescent="0.2">
      <c r="A64" s="620" t="s">
        <v>209</v>
      </c>
      <c r="B64" s="621" t="s">
        <v>460</v>
      </c>
      <c r="C64" s="620" t="s">
        <v>210</v>
      </c>
    </row>
    <row r="65" spans="1:6" ht="16.5" customHeight="1" x14ac:dyDescent="0.2">
      <c r="A65" s="620" t="s">
        <v>1351</v>
      </c>
      <c r="B65" s="621" t="s">
        <v>479</v>
      </c>
      <c r="C65" s="620" t="s">
        <v>1352</v>
      </c>
    </row>
    <row r="66" spans="1:6" ht="16.5" customHeight="1" x14ac:dyDescent="0.2">
      <c r="A66" s="620" t="s">
        <v>1431</v>
      </c>
      <c r="B66" s="621" t="s">
        <v>496</v>
      </c>
      <c r="C66" s="620" t="s">
        <v>1432</v>
      </c>
    </row>
    <row r="67" spans="1:6" ht="16.5" customHeight="1" x14ac:dyDescent="0.2">
      <c r="A67" s="620" t="s">
        <v>1353</v>
      </c>
      <c r="B67" s="621" t="s">
        <v>498</v>
      </c>
      <c r="C67" s="620" t="s">
        <v>1354</v>
      </c>
    </row>
    <row r="68" spans="1:6" ht="16.5" customHeight="1" x14ac:dyDescent="0.2">
      <c r="A68" s="620" t="s">
        <v>1362</v>
      </c>
      <c r="B68" s="621" t="s">
        <v>503</v>
      </c>
      <c r="C68" s="620" t="s">
        <v>1361</v>
      </c>
    </row>
    <row r="69" spans="1:6" ht="16.5" customHeight="1" x14ac:dyDescent="0.2">
      <c r="A69" s="620" t="s">
        <v>1355</v>
      </c>
      <c r="B69" s="621" t="s">
        <v>504</v>
      </c>
      <c r="C69" s="620" t="s">
        <v>1356</v>
      </c>
    </row>
    <row r="70" spans="1:6" ht="16.5" customHeight="1" x14ac:dyDescent="0.2">
      <c r="A70" s="620" t="s">
        <v>1357</v>
      </c>
      <c r="B70" s="621" t="s">
        <v>507</v>
      </c>
      <c r="C70" s="620" t="s">
        <v>1358</v>
      </c>
    </row>
    <row r="71" spans="1:6" ht="16.5" customHeight="1" x14ac:dyDescent="0.2">
      <c r="A71" s="620" t="s">
        <v>1433</v>
      </c>
      <c r="B71" s="621" t="s">
        <v>0</v>
      </c>
      <c r="C71" s="620" t="s">
        <v>1434</v>
      </c>
    </row>
    <row r="72" spans="1:6" ht="16.5" customHeight="1" x14ac:dyDescent="0.2">
      <c r="A72" s="620" t="s">
        <v>1359</v>
      </c>
      <c r="B72" s="621" t="s">
        <v>2</v>
      </c>
      <c r="C72" s="620" t="s">
        <v>1360</v>
      </c>
      <c r="E72" s="136"/>
    </row>
    <row r="73" spans="1:6" ht="22.5" customHeight="1" x14ac:dyDescent="0.2">
      <c r="C73" s="103"/>
      <c r="E73" s="136"/>
      <c r="F73" s="136"/>
    </row>
    <row r="74" spans="1:6" ht="22.5" customHeight="1" x14ac:dyDescent="0.2">
      <c r="C74" s="103"/>
      <c r="E74" s="136"/>
    </row>
    <row r="75" spans="1:6" ht="22.5" customHeight="1" x14ac:dyDescent="0.2">
      <c r="C75" s="103"/>
      <c r="E75" s="136"/>
      <c r="F75" s="136"/>
    </row>
    <row r="76" spans="1:6" ht="22.5" customHeight="1" x14ac:dyDescent="0.2">
      <c r="C76" s="103"/>
    </row>
    <row r="77" spans="1:6" ht="22.5" customHeight="1" x14ac:dyDescent="0.2">
      <c r="C77" s="103"/>
    </row>
    <row r="78" spans="1:6" ht="22.5" customHeight="1" x14ac:dyDescent="0.2">
      <c r="C78" s="103"/>
    </row>
    <row r="79" spans="1:6" ht="22.5" customHeight="1" x14ac:dyDescent="0.2">
      <c r="C79" s="103"/>
    </row>
    <row r="80" spans="1:6" ht="22.5" customHeight="1" x14ac:dyDescent="0.2">
      <c r="C80" s="103"/>
    </row>
    <row r="81" spans="3:3" ht="22.5" customHeight="1" x14ac:dyDescent="0.2">
      <c r="C81" s="103"/>
    </row>
    <row r="82" spans="3:3" ht="22.5" customHeight="1" x14ac:dyDescent="0.2">
      <c r="C82" s="103"/>
    </row>
    <row r="83" spans="3:3" ht="22.5" customHeight="1" x14ac:dyDescent="0.2"/>
    <row r="84" spans="3:3" ht="22.5" customHeight="1" x14ac:dyDescent="0.2"/>
    <row r="85" spans="3:3" ht="22.5" customHeight="1" x14ac:dyDescent="0.2"/>
    <row r="86" spans="3:3" ht="22.5" customHeight="1" x14ac:dyDescent="0.2"/>
    <row r="87" spans="3:3" ht="22.5" customHeight="1" x14ac:dyDescent="0.2"/>
    <row r="88" spans="3:3" ht="22.5" customHeight="1" x14ac:dyDescent="0.2"/>
    <row r="89" spans="3:3" ht="22.5" customHeight="1" x14ac:dyDescent="0.2"/>
    <row r="90" spans="3:3" ht="22.5" customHeight="1" x14ac:dyDescent="0.2"/>
    <row r="91" spans="3:3" ht="22.5" customHeight="1" x14ac:dyDescent="0.2"/>
    <row r="92" spans="3:3" ht="22.5" customHeight="1" x14ac:dyDescent="0.2"/>
    <row r="93" spans="3:3" ht="22.5" customHeight="1" x14ac:dyDescent="0.2"/>
    <row r="94" spans="3:3" ht="22.5" customHeight="1" x14ac:dyDescent="0.2"/>
    <row r="95" spans="3:3" ht="22.5" customHeight="1" x14ac:dyDescent="0.2"/>
    <row r="96" spans="3:3" ht="22.5" customHeight="1" x14ac:dyDescent="0.2"/>
    <row r="97" ht="22.5" customHeight="1" x14ac:dyDescent="0.2"/>
    <row r="98" ht="22.5" customHeight="1" x14ac:dyDescent="0.2"/>
    <row r="99" ht="22.5" customHeight="1" x14ac:dyDescent="0.2"/>
    <row r="100" ht="22.5" customHeight="1" x14ac:dyDescent="0.2"/>
    <row r="101" ht="22.5" customHeight="1" x14ac:dyDescent="0.2"/>
    <row r="102" ht="22.5" customHeight="1" x14ac:dyDescent="0.2"/>
    <row r="103" ht="22.5" customHeight="1" x14ac:dyDescent="0.2"/>
    <row r="104" ht="22.5" customHeight="1" x14ac:dyDescent="0.2"/>
    <row r="105" ht="22.5" customHeight="1" x14ac:dyDescent="0.2"/>
    <row r="106" ht="22.5" customHeight="1" x14ac:dyDescent="0.2"/>
    <row r="107" ht="22.5" customHeight="1" x14ac:dyDescent="0.2"/>
    <row r="108" ht="22.5" customHeight="1" x14ac:dyDescent="0.2"/>
  </sheetData>
  <mergeCells count="1">
    <mergeCell ref="A1:C1"/>
  </mergeCells>
  <phoneticPr fontId="23" type="noConversion"/>
  <hyperlinks>
    <hyperlink ref="B8" location="'Tab. 1.1'!A1" display="Tab. 1.1" xr:uid="{42468D2B-6FAB-4459-914A-C70F7522ED23}"/>
    <hyperlink ref="B9" location="'Tab. 1.2'!A1" display="1.2" xr:uid="{D5FED1DD-2A44-4674-8BE5-409815E2A89B}"/>
    <hyperlink ref="B10" location="'Tab. 1.3'!A1" display="1.3" xr:uid="{EC8F7EB8-D74D-46B2-B021-970E8417551E}"/>
    <hyperlink ref="B11" location="'Tab. 1.4'!A1" display="1.4" xr:uid="{323DE27A-08FE-4711-86AC-7B0AD9C003CC}"/>
    <hyperlink ref="B12" location="'Tab. 1.5'!A1" display="1.5" xr:uid="{A3BBD576-509F-4BB5-8219-E05301C99B33}"/>
    <hyperlink ref="B13" location="'Tab. 1.6'!A1" display="Tab. 1.6" xr:uid="{D6AE1F14-C7FD-4DFF-9B31-16B4F234746B}"/>
    <hyperlink ref="B16" location="'Tab. 2.1'!A1" display="Tab. 2.1" xr:uid="{D9503A23-3E5C-41B5-81F1-0312BCFD75ED}"/>
    <hyperlink ref="B17" location="'Tab. 2.2'!A1" display="Tab. 2.2" xr:uid="{36A90190-D233-43F6-90A7-C2780FBF666C}"/>
    <hyperlink ref="B18" location="'Tab. 2.3'!A1" display="Tab. 2.3" xr:uid="{2328B4E2-CAE3-4D83-8109-7BCF56046A32}"/>
    <hyperlink ref="B19" location="'Tab. 2.4'!A1" display="Tab. 2.4" xr:uid="{AAF67371-C902-49AD-B155-3D5AEEA0CBA0}"/>
    <hyperlink ref="B21" location="'Tab. 2.6'!A1" display="Tab. 2.6" xr:uid="{4E6BED89-7860-487C-A94A-3648792D7A28}"/>
    <hyperlink ref="B22" location="'Tab. 2.7'!A1" display="Tab. 2.7" xr:uid="{ECC5C635-70C2-409E-9F0A-5F0DC2050958}"/>
    <hyperlink ref="B23" location="'Tab. 2.8'!A1" display="Tab. 2.8" xr:uid="{CFF2317B-6EB3-42F9-8DD2-106FDDA30E78}"/>
    <hyperlink ref="B20" location="'Tab. 2.5'!A1" display="Tab. 2.5" xr:uid="{F1E4C480-5AAC-42D2-AC6F-DD4416FB9AB2}"/>
    <hyperlink ref="B26" location="'Tab. 3.1'!A1" display="Tab. 3.1" xr:uid="{24751A8F-5C4C-4724-BE68-AF0CDC842AF7}"/>
    <hyperlink ref="B27" location="'Tab. 3.2'!A1" display="Tab. 3.2" xr:uid="{C621F1F7-9E85-4689-B7D7-8A033B7CD592}"/>
    <hyperlink ref="B28" location="'Tab. 3.3'!A1" display="Tab. 3.3" xr:uid="{B0A5179F-FD7A-4BA0-B253-57E27BD1A2C2}"/>
    <hyperlink ref="B29" location="'Tab. 3.4'!A1" display="Tab. 3.4" xr:uid="{91394C2B-FEE7-40CC-8D21-F765A99F41C9}"/>
    <hyperlink ref="B32" location="'Tab. 4.1'!A1" display="Tab. 4.1" xr:uid="{3A0F0AB8-6550-4861-9912-8033B66FC230}"/>
    <hyperlink ref="B33" location="'Tab. 4.2'!A1" display="Tab. 4.2" xr:uid="{CE55A07D-7590-4819-8C53-D2DAFA30A4FC}"/>
    <hyperlink ref="B34" location="'Tab. 4.3'!A1" display="Tab. 4.3" xr:uid="{A01CE131-D832-486A-B107-707B141732C6}"/>
    <hyperlink ref="B35" location="'Tab. 4.4'!A1" display="Tab. 4.4" xr:uid="{9D584943-02D7-4681-9989-8054316DD1A2}"/>
    <hyperlink ref="B36" location="'Tab. 4.5'!A1" display="Tab. 4.5" xr:uid="{76263226-3F6F-47AC-8F31-D70442B43ED3}"/>
    <hyperlink ref="B37" location="'Tab. 4.6'!A1" display="Tab. 4.6" xr:uid="{5D3F35AF-A080-44BB-B8E6-28A3E67189C6}"/>
    <hyperlink ref="B38" location="'Tab. 4.7'!A1" display="Tab. 4.7" xr:uid="{555AD820-BD29-4C07-8CD9-B74A356BC1B7}"/>
    <hyperlink ref="B39" location="'Tab. 4.8'!A1" display="Tab. 4.8" xr:uid="{39CDB3BA-E0CF-48ED-8786-D22F0815A254}"/>
    <hyperlink ref="B40" location="'Tab. 4.9'!A1" display="Tab. 4.9" xr:uid="{EC699014-419D-45C6-9133-1CC2AEB22601}"/>
    <hyperlink ref="B41" location="'Tab. 4.10'!A1" display="Tab. 4.10" xr:uid="{18C155AD-4BB4-438A-A8E7-43A8DFCBB077}"/>
    <hyperlink ref="B42" location="'Tab. 4.11'!A1" display="Tab. 4.11" xr:uid="{D0F3C528-FBEF-4A33-972A-8D8FD56C79A1}"/>
    <hyperlink ref="B45" location="'Tab. 5.1'!A1" display="Tab. 5.1" xr:uid="{74CF1EFA-2C84-45F6-90DC-2CCA69ACA139}"/>
    <hyperlink ref="B46" location="'Tab. 5.2'!A1" display="Tab. 5.2" xr:uid="{AE062494-08C9-45DE-A963-AD1C249EB68E}"/>
    <hyperlink ref="B49" location="'Tab. 6.1'!A1" display="Tab. 6.1" xr:uid="{A9B2448D-5CEF-4130-846F-7A83569D3F67}"/>
    <hyperlink ref="B50" location="'Tab. 6.2'!A1" display="Tab. 6.2" xr:uid="{FE78A7EF-E956-4F20-9C7A-A83F5F0C2D2A}"/>
    <hyperlink ref="B51" location="'Tab. 6.3'!A1" display="Tab. 6.3" xr:uid="{B134B75D-B435-4CE9-B584-EA8E17BC1837}"/>
    <hyperlink ref="B54" location="'Tab. 7.1'!A1" display="Tab. 7.1" xr:uid="{0EE449A4-8DEA-4303-82EE-5A933B2F0F10}"/>
    <hyperlink ref="B55" location="'Tab. 7.2'!A1" display="Tab. 7.2" xr:uid="{69D85C93-5985-4C75-8634-DD1E3D3BA6EB}"/>
    <hyperlink ref="B56" location="'Tab. 7.3'!A1" display="Tab. 7.3" xr:uid="{E9DDD665-D729-4444-9397-E3A00A546324}"/>
    <hyperlink ref="B57" location="'Tab. 7.4'!A1" display="Tab. 7.4" xr:uid="{1F3BF65F-54A5-47ED-B4C6-75C68C0A59C7}"/>
    <hyperlink ref="B58" location="'Tab. 7.5'!A1" display="Tab. 7.5" xr:uid="{F2612E19-446F-44B0-B766-3815CD43ADDC}"/>
    <hyperlink ref="B59" location="'Tab. 7.6'!A1" display="Tab. 7.6" xr:uid="{25B1FC6B-714B-47AA-A1ED-874AB2188FD5}"/>
    <hyperlink ref="B60" location="'Tab. 7.7'!A1" display="Tab. 7.7" xr:uid="{F37328E4-3448-4F2F-8BC7-6D1582206158}"/>
    <hyperlink ref="B63" location="'Tab. 8.1'!A1" display="Tab. 8.1" xr:uid="{A6D87C9C-0BF5-4E1B-83D5-FB9F75AF38E2}"/>
    <hyperlink ref="B64" location="'Tab. 8.2'!A1" display="Tab. 8.2" xr:uid="{20082C90-3818-4D51-87B5-E6061A2FCD06}"/>
    <hyperlink ref="B65" location="'Tab. 8.3'!A1" display="Tab. 8.3" xr:uid="{0C354D50-450A-4344-B024-EBBE9F98D98E}"/>
    <hyperlink ref="B66" location="'Tab. 8.4'!A1" display="Tab. 8.4" xr:uid="{022731A2-178D-40B0-8D54-7D7FAD51E9BC}"/>
    <hyperlink ref="B67" location="'Tab. 8.5'!A1" display="Tab. 8.5" xr:uid="{1C24E09E-0612-4308-AD29-62E46AE391E2}"/>
    <hyperlink ref="B68" location="'Tab. 8.6'!A1" display="Tab. 8.6" xr:uid="{AB046BB8-7E1F-4F6E-980E-796790A510A5}"/>
    <hyperlink ref="B69" location="'Tab 8.7'!A1" display="Tab. 8.7" xr:uid="{A801AE53-3B65-43D3-BF74-879F77ED085F}"/>
    <hyperlink ref="B70" location="'Tab. 8.8'!A1" display="Tab. 8.8" xr:uid="{4D920257-1055-4787-A6EE-B88B13D4D8F8}"/>
    <hyperlink ref="B71" location="'Tab. 8.9'!A1" display="Tab. 8.9" xr:uid="{540EFBA7-3423-4729-8FF5-17830471A2CD}"/>
    <hyperlink ref="B72" location="'Tab. 8.10'!A1" display="Tab. 8.10" xr:uid="{9909E324-CE43-4969-AB43-D98B7FD4A526}"/>
    <hyperlink ref="A3" r:id="rId1" xr:uid="{3BBDFE89-9F17-4A78-9C9B-8BDBE837FEA3}"/>
    <hyperlink ref="C3" r:id="rId2" xr:uid="{6A83AD78-D8D0-4CB7-B691-3B2475EE3987}"/>
  </hyperlinks>
  <pageMargins left="0.59055118110236227" right="0.59055118110236227" top="0.98425196850393704" bottom="0.98425196850393704" header="0.51181102362204722" footer="0.51181102362204722"/>
  <pageSetup paperSize="9" orientation="portrait" r:id="rId3"/>
  <headerFooter alignWithMargins="0"/>
  <rowBreaks count="1" manualBreakCount="1">
    <brk id="43" max="16383" man="1"/>
  </rowBreaks>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tint="0.39997558519241921"/>
  </sheetPr>
  <dimension ref="A1:U55"/>
  <sheetViews>
    <sheetView zoomScale="120" zoomScaleNormal="120" workbookViewId="0"/>
  </sheetViews>
  <sheetFormatPr baseColWidth="10" defaultColWidth="11.42578125" defaultRowHeight="12.75" x14ac:dyDescent="0.2"/>
  <cols>
    <col min="1" max="1" width="3.7109375" customWidth="1"/>
    <col min="2" max="10" width="10.7109375" customWidth="1"/>
    <col min="11" max="11" width="20.7109375" style="70" customWidth="1"/>
    <col min="13" max="21" width="11.42578125" style="26" customWidth="1"/>
  </cols>
  <sheetData>
    <row r="1" spans="1:21" s="26" customFormat="1" ht="12.6" customHeight="1" x14ac:dyDescent="0.2">
      <c r="A1" s="25" t="s">
        <v>161</v>
      </c>
      <c r="K1" s="616" t="s">
        <v>1329</v>
      </c>
      <c r="L1" s="28"/>
    </row>
    <row r="2" spans="1:21" s="103" customFormat="1" ht="21" customHeight="1" x14ac:dyDescent="0.2">
      <c r="A2" s="737" t="str">
        <f>'Inhaltsverzeichnis Indice'!A17</f>
        <v>Lebendgeborene nach Geburtsmonat und Geschlecht sowie Altersklasse der Mutter (a) - 2023</v>
      </c>
      <c r="B2" s="737"/>
      <c r="C2" s="737"/>
      <c r="D2" s="737"/>
      <c r="E2" s="737"/>
      <c r="F2" s="737"/>
      <c r="G2" s="737"/>
      <c r="H2" s="737"/>
      <c r="I2" s="737"/>
      <c r="J2" s="737"/>
      <c r="K2" s="737"/>
    </row>
    <row r="3" spans="1:21" s="103" customFormat="1" ht="21" customHeight="1" x14ac:dyDescent="0.2">
      <c r="A3" s="737" t="str">
        <f>'Inhaltsverzeichnis Indice'!C17</f>
        <v>Nati vivi per mese di nascita, sesso e classe di età della madre (a) - 2023</v>
      </c>
      <c r="B3" s="737"/>
      <c r="C3" s="737"/>
      <c r="D3" s="737"/>
      <c r="E3" s="737"/>
      <c r="F3" s="737"/>
      <c r="G3" s="737"/>
      <c r="H3" s="737"/>
      <c r="I3" s="737"/>
      <c r="J3" s="737"/>
      <c r="K3" s="737"/>
    </row>
    <row r="4" spans="1:21" ht="12.6" customHeight="1" x14ac:dyDescent="0.2">
      <c r="A4" s="738"/>
      <c r="B4" s="738"/>
      <c r="C4" s="738"/>
      <c r="D4" s="738"/>
      <c r="E4" s="738"/>
      <c r="F4" s="738"/>
      <c r="G4" s="738"/>
      <c r="H4" s="738"/>
      <c r="I4" s="738"/>
      <c r="J4" s="738"/>
      <c r="K4" s="738"/>
    </row>
    <row r="5" spans="1:21" s="52" customFormat="1" ht="23.1" customHeight="1" x14ac:dyDescent="0.2">
      <c r="A5" s="830"/>
      <c r="B5" s="831"/>
      <c r="C5" s="829" t="s">
        <v>1183</v>
      </c>
      <c r="D5" s="829"/>
      <c r="E5" s="829"/>
      <c r="F5" s="829"/>
      <c r="G5" s="829"/>
      <c r="H5" s="829"/>
      <c r="I5" s="829"/>
      <c r="J5" s="319" t="s">
        <v>684</v>
      </c>
      <c r="K5" s="832"/>
      <c r="M5" s="76"/>
      <c r="N5" s="76"/>
      <c r="O5" s="76"/>
      <c r="P5" s="76"/>
      <c r="Q5" s="76"/>
      <c r="R5" s="76"/>
      <c r="S5" s="76"/>
      <c r="T5" s="76"/>
      <c r="U5" s="76"/>
    </row>
    <row r="6" spans="1:21" s="52" customFormat="1" ht="23.1" customHeight="1" x14ac:dyDescent="0.2">
      <c r="A6" s="830"/>
      <c r="B6" s="831"/>
      <c r="C6" s="318" t="s">
        <v>705</v>
      </c>
      <c r="D6" s="318" t="s">
        <v>706</v>
      </c>
      <c r="E6" s="318" t="s">
        <v>707</v>
      </c>
      <c r="F6" s="318" t="s">
        <v>708</v>
      </c>
      <c r="G6" s="318" t="s">
        <v>709</v>
      </c>
      <c r="H6" s="318" t="s">
        <v>710</v>
      </c>
      <c r="I6" s="318" t="s">
        <v>1184</v>
      </c>
      <c r="J6" s="320" t="s">
        <v>685</v>
      </c>
      <c r="K6" s="832"/>
      <c r="M6" s="76"/>
      <c r="N6" s="76"/>
      <c r="O6" s="76"/>
      <c r="P6" s="76"/>
      <c r="Q6" s="76"/>
      <c r="R6" s="76"/>
      <c r="S6" s="76"/>
      <c r="T6" s="76"/>
      <c r="U6" s="76"/>
    </row>
    <row r="7" spans="1:21" ht="12.6" customHeight="1" x14ac:dyDescent="0.2">
      <c r="A7" s="827"/>
      <c r="B7" s="827"/>
      <c r="C7" s="217"/>
      <c r="D7" s="217"/>
      <c r="E7" s="217"/>
      <c r="F7" s="217"/>
      <c r="G7" s="217"/>
      <c r="H7" s="217"/>
      <c r="I7" s="220"/>
      <c r="J7" s="166"/>
      <c r="K7" s="182"/>
    </row>
    <row r="8" spans="1:21" s="52" customFormat="1" ht="12.6" customHeight="1" x14ac:dyDescent="0.2">
      <c r="A8" s="753" t="s">
        <v>783</v>
      </c>
      <c r="B8" s="753"/>
      <c r="C8" s="753"/>
      <c r="D8" s="753"/>
      <c r="E8" s="753"/>
      <c r="F8" s="753"/>
      <c r="G8" s="753"/>
      <c r="H8" s="753"/>
      <c r="I8" s="753"/>
      <c r="J8" s="753"/>
      <c r="K8" s="753"/>
      <c r="M8" s="76"/>
      <c r="N8" s="76"/>
      <c r="O8" s="76"/>
      <c r="P8" s="76"/>
      <c r="Q8" s="76"/>
      <c r="R8" s="76"/>
      <c r="S8" s="76"/>
      <c r="T8" s="76"/>
      <c r="U8" s="76"/>
    </row>
    <row r="9" spans="1:21" ht="12.6" customHeight="1" x14ac:dyDescent="0.2">
      <c r="A9" s="828"/>
      <c r="B9" s="828"/>
      <c r="C9" s="279"/>
      <c r="D9" s="279"/>
      <c r="E9" s="279"/>
      <c r="F9" s="279"/>
      <c r="G9" s="279"/>
      <c r="H9" s="279"/>
      <c r="I9" s="279"/>
      <c r="J9" s="279"/>
      <c r="K9" s="184"/>
    </row>
    <row r="10" spans="1:21" ht="12.6" customHeight="1" x14ac:dyDescent="0.2">
      <c r="A10" s="743" t="s">
        <v>713</v>
      </c>
      <c r="B10" s="743"/>
      <c r="C10" s="321"/>
      <c r="D10" s="321"/>
      <c r="E10" s="321"/>
      <c r="F10" s="321"/>
      <c r="G10" s="321"/>
      <c r="H10" s="321"/>
      <c r="I10" s="321"/>
      <c r="J10" s="321"/>
      <c r="K10" s="189" t="s">
        <v>714</v>
      </c>
    </row>
    <row r="11" spans="1:21" ht="12.6" customHeight="1" x14ac:dyDescent="0.2">
      <c r="A11" s="744" t="s">
        <v>715</v>
      </c>
      <c r="B11" s="744"/>
      <c r="C11" s="283">
        <v>2</v>
      </c>
      <c r="D11" s="283">
        <v>30</v>
      </c>
      <c r="E11" s="283">
        <v>107</v>
      </c>
      <c r="F11" s="283">
        <v>158</v>
      </c>
      <c r="G11" s="283">
        <v>120</v>
      </c>
      <c r="H11" s="283">
        <v>22</v>
      </c>
      <c r="I11" s="283">
        <v>5</v>
      </c>
      <c r="J11" s="283">
        <v>444</v>
      </c>
      <c r="K11" s="182" t="s">
        <v>716</v>
      </c>
      <c r="L11" s="48"/>
      <c r="M11" s="48"/>
      <c r="N11" s="48"/>
      <c r="O11" s="48"/>
      <c r="P11" s="48"/>
      <c r="Q11" s="48"/>
      <c r="R11" s="48"/>
      <c r="S11" s="48"/>
      <c r="T11" s="48"/>
    </row>
    <row r="12" spans="1:21" ht="12.6" customHeight="1" x14ac:dyDescent="0.2">
      <c r="A12" s="744" t="s">
        <v>717</v>
      </c>
      <c r="B12" s="744"/>
      <c r="C12" s="283">
        <v>1</v>
      </c>
      <c r="D12" s="283">
        <v>25</v>
      </c>
      <c r="E12" s="283">
        <v>106</v>
      </c>
      <c r="F12" s="283">
        <v>136</v>
      </c>
      <c r="G12" s="283">
        <v>94</v>
      </c>
      <c r="H12" s="283">
        <v>20</v>
      </c>
      <c r="I12" s="283">
        <v>4</v>
      </c>
      <c r="J12" s="283">
        <v>386</v>
      </c>
      <c r="K12" s="182" t="s">
        <v>718</v>
      </c>
      <c r="L12" s="48"/>
      <c r="M12" s="48"/>
      <c r="N12" s="48"/>
      <c r="O12" s="48"/>
      <c r="P12" s="48"/>
      <c r="Q12" s="48"/>
      <c r="R12" s="48"/>
      <c r="S12" s="48"/>
      <c r="T12" s="48"/>
    </row>
    <row r="13" spans="1:21" ht="12.6" customHeight="1" x14ac:dyDescent="0.2">
      <c r="A13" s="744" t="s">
        <v>719</v>
      </c>
      <c r="B13" s="744"/>
      <c r="C13" s="283">
        <v>3</v>
      </c>
      <c r="D13" s="283">
        <v>25</v>
      </c>
      <c r="E13" s="283">
        <v>94</v>
      </c>
      <c r="F13" s="283">
        <v>149</v>
      </c>
      <c r="G13" s="283">
        <v>83</v>
      </c>
      <c r="H13" s="283">
        <v>20</v>
      </c>
      <c r="I13" s="283">
        <v>4</v>
      </c>
      <c r="J13" s="283">
        <v>378</v>
      </c>
      <c r="K13" s="182" t="s">
        <v>720</v>
      </c>
      <c r="L13" s="48"/>
      <c r="M13" s="48"/>
      <c r="N13" s="48"/>
      <c r="O13" s="48"/>
      <c r="P13" s="48"/>
      <c r="Q13" s="48"/>
      <c r="R13" s="48"/>
      <c r="S13" s="48"/>
      <c r="T13" s="48"/>
    </row>
    <row r="14" spans="1:21" ht="12.6" customHeight="1" x14ac:dyDescent="0.2">
      <c r="A14" s="744" t="s">
        <v>721</v>
      </c>
      <c r="B14" s="744"/>
      <c r="C14" s="283">
        <v>1</v>
      </c>
      <c r="D14" s="283">
        <v>34</v>
      </c>
      <c r="E14" s="283">
        <v>82</v>
      </c>
      <c r="F14" s="283">
        <v>134</v>
      </c>
      <c r="G14" s="283">
        <v>75</v>
      </c>
      <c r="H14" s="283">
        <v>26</v>
      </c>
      <c r="I14" s="283">
        <v>1</v>
      </c>
      <c r="J14" s="283">
        <v>353</v>
      </c>
      <c r="K14" s="182" t="s">
        <v>722</v>
      </c>
      <c r="L14" s="48"/>
      <c r="M14" s="48"/>
      <c r="N14" s="48"/>
      <c r="O14" s="48"/>
      <c r="P14" s="48"/>
      <c r="Q14" s="48"/>
      <c r="R14" s="48"/>
      <c r="S14" s="48"/>
      <c r="T14" s="48"/>
    </row>
    <row r="15" spans="1:21" ht="12.6" customHeight="1" x14ac:dyDescent="0.2">
      <c r="A15" s="744" t="s">
        <v>723</v>
      </c>
      <c r="B15" s="744"/>
      <c r="C15" s="283">
        <v>2</v>
      </c>
      <c r="D15" s="283">
        <v>36</v>
      </c>
      <c r="E15" s="283">
        <v>115</v>
      </c>
      <c r="F15" s="283">
        <v>159</v>
      </c>
      <c r="G15" s="283">
        <v>73</v>
      </c>
      <c r="H15" s="283">
        <v>25</v>
      </c>
      <c r="I15" s="283">
        <v>3</v>
      </c>
      <c r="J15" s="283">
        <v>413</v>
      </c>
      <c r="K15" s="182" t="s">
        <v>724</v>
      </c>
      <c r="L15" s="48"/>
      <c r="M15" s="48"/>
      <c r="N15" s="48"/>
      <c r="O15" s="48"/>
      <c r="P15" s="48"/>
      <c r="Q15" s="48"/>
      <c r="R15" s="48"/>
      <c r="S15" s="48"/>
      <c r="T15" s="48"/>
    </row>
    <row r="16" spans="1:21" ht="12.6" customHeight="1" x14ac:dyDescent="0.2">
      <c r="A16" s="744" t="s">
        <v>725</v>
      </c>
      <c r="B16" s="744"/>
      <c r="C16" s="283">
        <v>4</v>
      </c>
      <c r="D16" s="283">
        <v>27</v>
      </c>
      <c r="E16" s="283">
        <v>106</v>
      </c>
      <c r="F16" s="283">
        <v>132</v>
      </c>
      <c r="G16" s="283">
        <v>91</v>
      </c>
      <c r="H16" s="283">
        <v>24</v>
      </c>
      <c r="I16" s="283" t="s">
        <v>686</v>
      </c>
      <c r="J16" s="283">
        <v>384</v>
      </c>
      <c r="K16" s="182" t="s">
        <v>726</v>
      </c>
      <c r="L16" s="48"/>
      <c r="M16" s="48"/>
      <c r="N16" s="48"/>
      <c r="O16" s="48"/>
      <c r="P16" s="48"/>
      <c r="Q16" s="48"/>
      <c r="R16" s="48"/>
      <c r="S16" s="48"/>
      <c r="T16" s="48"/>
    </row>
    <row r="17" spans="1:21" ht="12.6" customHeight="1" x14ac:dyDescent="0.2">
      <c r="A17" s="744" t="s">
        <v>727</v>
      </c>
      <c r="B17" s="744"/>
      <c r="C17" s="283">
        <v>1</v>
      </c>
      <c r="D17" s="283">
        <v>18</v>
      </c>
      <c r="E17" s="283">
        <v>120</v>
      </c>
      <c r="F17" s="283">
        <v>160</v>
      </c>
      <c r="G17" s="283">
        <v>97</v>
      </c>
      <c r="H17" s="283">
        <v>17</v>
      </c>
      <c r="I17" s="283">
        <v>4</v>
      </c>
      <c r="J17" s="283">
        <v>417</v>
      </c>
      <c r="K17" s="182" t="s">
        <v>728</v>
      </c>
      <c r="L17" s="48"/>
      <c r="M17" s="48"/>
      <c r="N17" s="48"/>
      <c r="O17" s="48"/>
      <c r="P17" s="48"/>
      <c r="Q17" s="48"/>
      <c r="R17" s="48"/>
      <c r="S17" s="48"/>
      <c r="T17" s="48"/>
    </row>
    <row r="18" spans="1:21" ht="12.6" customHeight="1" x14ac:dyDescent="0.2">
      <c r="A18" s="744" t="s">
        <v>729</v>
      </c>
      <c r="B18" s="744"/>
      <c r="C18" s="283">
        <v>5</v>
      </c>
      <c r="D18" s="283">
        <v>23</v>
      </c>
      <c r="E18" s="283">
        <v>124</v>
      </c>
      <c r="F18" s="283">
        <v>164</v>
      </c>
      <c r="G18" s="283">
        <v>72</v>
      </c>
      <c r="H18" s="283">
        <v>19</v>
      </c>
      <c r="I18" s="283">
        <v>4</v>
      </c>
      <c r="J18" s="283">
        <v>411</v>
      </c>
      <c r="K18" s="182" t="s">
        <v>730</v>
      </c>
      <c r="L18" s="48"/>
      <c r="M18" s="48"/>
      <c r="N18" s="48"/>
      <c r="O18" s="48"/>
      <c r="P18" s="48"/>
      <c r="Q18" s="48"/>
      <c r="R18" s="48"/>
      <c r="S18" s="48"/>
      <c r="T18" s="672"/>
    </row>
    <row r="19" spans="1:21" ht="12.6" customHeight="1" x14ac:dyDescent="0.2">
      <c r="A19" s="744" t="s">
        <v>731</v>
      </c>
      <c r="B19" s="744"/>
      <c r="C19" s="283">
        <v>3</v>
      </c>
      <c r="D19" s="283">
        <v>31</v>
      </c>
      <c r="E19" s="283">
        <v>96</v>
      </c>
      <c r="F19" s="283">
        <v>154</v>
      </c>
      <c r="G19" s="283">
        <v>72</v>
      </c>
      <c r="H19" s="283">
        <v>17</v>
      </c>
      <c r="I19" s="283">
        <v>5</v>
      </c>
      <c r="J19" s="283">
        <v>378</v>
      </c>
      <c r="K19" s="182" t="s">
        <v>732</v>
      </c>
      <c r="L19" s="48"/>
      <c r="M19" s="48"/>
      <c r="N19" s="48"/>
      <c r="O19" s="48"/>
      <c r="P19" s="48"/>
      <c r="Q19" s="48"/>
      <c r="R19" s="48"/>
      <c r="S19" s="48"/>
      <c r="T19" s="48"/>
    </row>
    <row r="20" spans="1:21" ht="12.6" customHeight="1" x14ac:dyDescent="0.2">
      <c r="A20" s="744" t="s">
        <v>733</v>
      </c>
      <c r="B20" s="744"/>
      <c r="C20" s="283">
        <v>3</v>
      </c>
      <c r="D20" s="283">
        <v>42</v>
      </c>
      <c r="E20" s="283">
        <v>106</v>
      </c>
      <c r="F20" s="283">
        <v>147</v>
      </c>
      <c r="G20" s="283">
        <v>75</v>
      </c>
      <c r="H20" s="283">
        <v>20</v>
      </c>
      <c r="I20" s="283">
        <v>7</v>
      </c>
      <c r="J20" s="283">
        <v>400</v>
      </c>
      <c r="K20" s="182" t="s">
        <v>734</v>
      </c>
      <c r="L20" s="48"/>
      <c r="M20" s="48"/>
      <c r="N20" s="48"/>
      <c r="O20" s="48"/>
      <c r="P20" s="48"/>
      <c r="Q20" s="48"/>
      <c r="R20" s="48"/>
      <c r="S20" s="48"/>
      <c r="T20" s="48"/>
    </row>
    <row r="21" spans="1:21" ht="12.6" customHeight="1" x14ac:dyDescent="0.2">
      <c r="A21" s="744" t="s">
        <v>735</v>
      </c>
      <c r="B21" s="744"/>
      <c r="C21" s="283" t="s">
        <v>686</v>
      </c>
      <c r="D21" s="283">
        <v>37</v>
      </c>
      <c r="E21" s="283">
        <v>91</v>
      </c>
      <c r="F21" s="283">
        <v>137</v>
      </c>
      <c r="G21" s="283">
        <v>92</v>
      </c>
      <c r="H21" s="283">
        <v>23</v>
      </c>
      <c r="I21" s="283">
        <v>1</v>
      </c>
      <c r="J21" s="283">
        <v>381</v>
      </c>
      <c r="K21" s="182" t="s">
        <v>736</v>
      </c>
      <c r="L21" s="48"/>
      <c r="M21" s="48"/>
      <c r="N21" s="48"/>
      <c r="O21" s="48"/>
      <c r="P21" s="48"/>
      <c r="Q21" s="48"/>
      <c r="R21" s="48"/>
      <c r="S21" s="48"/>
      <c r="T21" s="48"/>
    </row>
    <row r="22" spans="1:21" ht="12.6" customHeight="1" x14ac:dyDescent="0.2">
      <c r="A22" s="744" t="s">
        <v>737</v>
      </c>
      <c r="B22" s="744"/>
      <c r="C22" s="283">
        <v>3</v>
      </c>
      <c r="D22" s="283">
        <v>26</v>
      </c>
      <c r="E22" s="283">
        <v>105</v>
      </c>
      <c r="F22" s="283">
        <v>124</v>
      </c>
      <c r="G22" s="283">
        <v>70</v>
      </c>
      <c r="H22" s="283">
        <v>18</v>
      </c>
      <c r="I22" s="283">
        <v>4</v>
      </c>
      <c r="J22" s="283">
        <v>350</v>
      </c>
      <c r="K22" s="182" t="s">
        <v>738</v>
      </c>
      <c r="L22" s="48"/>
      <c r="M22" s="48"/>
      <c r="N22" s="48"/>
      <c r="O22" s="48"/>
      <c r="P22" s="48"/>
      <c r="Q22" s="48"/>
      <c r="R22" s="48"/>
      <c r="S22" s="48"/>
      <c r="T22" s="48"/>
    </row>
    <row r="23" spans="1:21" ht="12.6" customHeight="1" x14ac:dyDescent="0.2">
      <c r="A23" s="742"/>
      <c r="B23" s="742"/>
      <c r="C23" s="292"/>
      <c r="D23" s="292"/>
      <c r="E23" s="292"/>
      <c r="F23" s="292"/>
      <c r="G23" s="292"/>
      <c r="H23" s="292"/>
      <c r="I23" s="292"/>
      <c r="J23" s="292"/>
      <c r="K23" s="182"/>
      <c r="L23" s="48"/>
      <c r="M23" s="48"/>
      <c r="N23" s="48"/>
      <c r="O23" s="48"/>
      <c r="P23" s="48"/>
      <c r="Q23" s="48"/>
      <c r="R23" s="48"/>
      <c r="S23" s="48"/>
      <c r="T23" s="48"/>
    </row>
    <row r="24" spans="1:21" ht="12.6" customHeight="1" x14ac:dyDescent="0.2">
      <c r="A24" s="743" t="s">
        <v>739</v>
      </c>
      <c r="B24" s="743"/>
      <c r="C24" s="278"/>
      <c r="D24" s="278"/>
      <c r="E24" s="278"/>
      <c r="F24" s="278"/>
      <c r="G24" s="278"/>
      <c r="H24" s="278"/>
      <c r="I24" s="278"/>
      <c r="J24" s="278"/>
      <c r="K24" s="189" t="s">
        <v>740</v>
      </c>
      <c r="L24" s="42"/>
      <c r="M24" s="48"/>
      <c r="N24" s="48"/>
      <c r="O24" s="48"/>
      <c r="P24" s="48"/>
      <c r="Q24" s="48"/>
      <c r="R24" s="48"/>
      <c r="S24" s="48"/>
      <c r="T24" s="48"/>
    </row>
    <row r="25" spans="1:21" ht="12.6" customHeight="1" x14ac:dyDescent="0.2">
      <c r="A25" s="744" t="s">
        <v>741</v>
      </c>
      <c r="B25" s="744"/>
      <c r="C25" s="292">
        <v>15</v>
      </c>
      <c r="D25" s="292">
        <v>178</v>
      </c>
      <c r="E25" s="292">
        <v>666</v>
      </c>
      <c r="F25" s="292">
        <v>894</v>
      </c>
      <c r="G25" s="292">
        <v>514</v>
      </c>
      <c r="H25" s="292">
        <v>134</v>
      </c>
      <c r="I25" s="292">
        <v>27</v>
      </c>
      <c r="J25" s="292">
        <v>2428</v>
      </c>
      <c r="K25" s="182" t="s">
        <v>742</v>
      </c>
      <c r="L25" s="48"/>
      <c r="M25" s="48"/>
      <c r="N25" s="48"/>
      <c r="O25" s="48"/>
      <c r="P25" s="48"/>
      <c r="Q25" s="48"/>
      <c r="R25" s="48"/>
      <c r="S25" s="48"/>
      <c r="T25" s="48"/>
      <c r="U25" s="42"/>
    </row>
    <row r="26" spans="1:21" ht="12.6" customHeight="1" x14ac:dyDescent="0.2">
      <c r="A26" s="744" t="s">
        <v>743</v>
      </c>
      <c r="B26" s="744"/>
      <c r="C26" s="283">
        <v>13</v>
      </c>
      <c r="D26" s="283">
        <v>176</v>
      </c>
      <c r="E26" s="283">
        <v>586</v>
      </c>
      <c r="F26" s="283">
        <v>860</v>
      </c>
      <c r="G26" s="283">
        <v>500</v>
      </c>
      <c r="H26" s="283">
        <v>117</v>
      </c>
      <c r="I26" s="283">
        <v>15</v>
      </c>
      <c r="J26" s="274">
        <v>2267</v>
      </c>
      <c r="K26" s="182" t="s">
        <v>744</v>
      </c>
      <c r="L26" s="48"/>
      <c r="M26" s="48"/>
      <c r="N26" s="48"/>
      <c r="O26" s="48"/>
      <c r="P26" s="48"/>
      <c r="Q26" s="48"/>
      <c r="R26" s="48"/>
      <c r="S26" s="48"/>
      <c r="T26" s="48"/>
      <c r="U26" s="42"/>
    </row>
    <row r="27" spans="1:21" ht="12.6" customHeight="1" x14ac:dyDescent="0.2">
      <c r="A27" s="742"/>
      <c r="B27" s="742"/>
      <c r="C27" s="292"/>
      <c r="D27" s="292"/>
      <c r="E27" s="292"/>
      <c r="F27" s="292"/>
      <c r="G27" s="292"/>
      <c r="H27" s="292"/>
      <c r="I27" s="292"/>
      <c r="J27" s="292"/>
      <c r="K27" s="182"/>
      <c r="O27" s="42"/>
      <c r="P27" s="42"/>
      <c r="Q27" s="42"/>
      <c r="U27" s="42"/>
    </row>
    <row r="28" spans="1:21" ht="12.6" customHeight="1" x14ac:dyDescent="0.25">
      <c r="A28" s="826" t="s">
        <v>684</v>
      </c>
      <c r="B28" s="826"/>
      <c r="C28" s="93">
        <v>28</v>
      </c>
      <c r="D28" s="93">
        <v>354</v>
      </c>
      <c r="E28" s="93">
        <v>1252</v>
      </c>
      <c r="F28" s="93">
        <v>1754</v>
      </c>
      <c r="G28" s="93">
        <v>1014</v>
      </c>
      <c r="H28" s="93">
        <v>251</v>
      </c>
      <c r="I28" s="93">
        <v>42</v>
      </c>
      <c r="J28" s="93">
        <v>4695</v>
      </c>
      <c r="K28" s="322" t="s">
        <v>685</v>
      </c>
      <c r="N28" s="80"/>
      <c r="O28" s="81"/>
      <c r="P28" s="81"/>
      <c r="Q28" s="81"/>
      <c r="R28" s="80"/>
      <c r="S28" s="80"/>
      <c r="T28" s="80"/>
      <c r="U28" s="81"/>
    </row>
    <row r="29" spans="1:21" ht="12.6" customHeight="1" x14ac:dyDescent="0.2">
      <c r="A29" s="743"/>
      <c r="B29" s="743"/>
      <c r="C29" s="323"/>
      <c r="D29" s="323"/>
      <c r="E29" s="324"/>
      <c r="F29" s="324"/>
      <c r="G29" s="324"/>
      <c r="H29" s="323"/>
      <c r="I29" s="323"/>
      <c r="J29" s="324"/>
      <c r="K29" s="179"/>
    </row>
    <row r="30" spans="1:21" s="52" customFormat="1" ht="12.6" customHeight="1" x14ac:dyDescent="0.2">
      <c r="A30" s="753" t="s">
        <v>745</v>
      </c>
      <c r="B30" s="753"/>
      <c r="C30" s="753"/>
      <c r="D30" s="753"/>
      <c r="E30" s="753"/>
      <c r="F30" s="753"/>
      <c r="G30" s="753"/>
      <c r="H30" s="753"/>
      <c r="I30" s="753"/>
      <c r="J30" s="753"/>
      <c r="K30" s="753"/>
      <c r="L30"/>
      <c r="M30" s="26"/>
      <c r="N30" s="76"/>
      <c r="O30" s="76"/>
      <c r="P30" s="76"/>
      <c r="Q30" s="76"/>
      <c r="R30" s="76"/>
      <c r="S30" s="76"/>
      <c r="T30" s="76"/>
      <c r="U30" s="76"/>
    </row>
    <row r="31" spans="1:21" ht="12.6" customHeight="1" x14ac:dyDescent="0.2">
      <c r="A31" s="828"/>
      <c r="B31" s="828"/>
      <c r="C31" s="279"/>
      <c r="D31" s="279"/>
      <c r="E31" s="279"/>
      <c r="F31" s="279"/>
      <c r="G31" s="279"/>
      <c r="H31" s="279"/>
      <c r="I31" s="279"/>
      <c r="J31" s="279"/>
      <c r="K31" s="184"/>
    </row>
    <row r="32" spans="1:21" ht="12.6" customHeight="1" x14ac:dyDescent="0.2">
      <c r="A32" s="743" t="s">
        <v>713</v>
      </c>
      <c r="B32" s="743"/>
      <c r="C32" s="321"/>
      <c r="D32" s="321"/>
      <c r="E32" s="321"/>
      <c r="F32" s="321"/>
      <c r="G32" s="321"/>
      <c r="H32" s="321"/>
      <c r="I32" s="321"/>
      <c r="J32" s="321"/>
      <c r="K32" s="189" t="s">
        <v>714</v>
      </c>
    </row>
    <row r="33" spans="1:20" ht="12.6" customHeight="1" x14ac:dyDescent="0.2">
      <c r="A33" s="744" t="s">
        <v>715</v>
      </c>
      <c r="B33" s="744"/>
      <c r="C33" s="285">
        <v>7.1</v>
      </c>
      <c r="D33" s="285">
        <v>8.5</v>
      </c>
      <c r="E33" s="285">
        <v>8.5</v>
      </c>
      <c r="F33" s="285">
        <v>9</v>
      </c>
      <c r="G33" s="285">
        <v>11.8</v>
      </c>
      <c r="H33" s="285">
        <v>8.8000000000000007</v>
      </c>
      <c r="I33" s="285">
        <v>11.9</v>
      </c>
      <c r="J33" s="285">
        <v>9.5</v>
      </c>
      <c r="K33" s="182" t="s">
        <v>716</v>
      </c>
      <c r="L33" s="58"/>
      <c r="M33" s="58"/>
      <c r="N33" s="58"/>
      <c r="O33" s="58"/>
      <c r="P33" s="58"/>
      <c r="Q33" s="58"/>
      <c r="R33" s="58"/>
      <c r="S33" s="58"/>
      <c r="T33" s="58"/>
    </row>
    <row r="34" spans="1:20" ht="12.6" customHeight="1" x14ac:dyDescent="0.2">
      <c r="A34" s="744" t="s">
        <v>717</v>
      </c>
      <c r="B34" s="744"/>
      <c r="C34" s="285">
        <v>3.6</v>
      </c>
      <c r="D34" s="285">
        <v>7.1</v>
      </c>
      <c r="E34" s="285">
        <v>8.5</v>
      </c>
      <c r="F34" s="285">
        <v>7.8</v>
      </c>
      <c r="G34" s="285">
        <v>9.3000000000000007</v>
      </c>
      <c r="H34" s="285">
        <v>8</v>
      </c>
      <c r="I34" s="285">
        <v>9.5</v>
      </c>
      <c r="J34" s="285">
        <v>8.1999999999999993</v>
      </c>
      <c r="K34" s="182" t="s">
        <v>718</v>
      </c>
      <c r="L34" s="58"/>
      <c r="M34" s="58"/>
      <c r="N34" s="58"/>
      <c r="O34" s="58"/>
      <c r="P34" s="58"/>
      <c r="Q34" s="58"/>
      <c r="R34" s="58"/>
      <c r="S34" s="58"/>
      <c r="T34" s="58"/>
    </row>
    <row r="35" spans="1:20" ht="12.6" customHeight="1" x14ac:dyDescent="0.2">
      <c r="A35" s="744" t="s">
        <v>719</v>
      </c>
      <c r="B35" s="744"/>
      <c r="C35" s="285">
        <v>10.7</v>
      </c>
      <c r="D35" s="285">
        <v>7.1</v>
      </c>
      <c r="E35" s="285">
        <v>7.5</v>
      </c>
      <c r="F35" s="285">
        <v>8.5</v>
      </c>
      <c r="G35" s="285">
        <v>8.1999999999999993</v>
      </c>
      <c r="H35" s="285">
        <v>8</v>
      </c>
      <c r="I35" s="285">
        <v>9.5</v>
      </c>
      <c r="J35" s="285">
        <v>8.1</v>
      </c>
      <c r="K35" s="182" t="s">
        <v>720</v>
      </c>
      <c r="L35" s="58"/>
      <c r="M35" s="58"/>
      <c r="N35" s="58"/>
      <c r="O35" s="58"/>
      <c r="P35" s="58"/>
      <c r="Q35" s="58"/>
      <c r="R35" s="58"/>
      <c r="S35" s="58"/>
      <c r="T35" s="58"/>
    </row>
    <row r="36" spans="1:20" ht="12.6" customHeight="1" x14ac:dyDescent="0.2">
      <c r="A36" s="744" t="s">
        <v>721</v>
      </c>
      <c r="B36" s="744"/>
      <c r="C36" s="285">
        <v>3.6</v>
      </c>
      <c r="D36" s="285">
        <v>9.6</v>
      </c>
      <c r="E36" s="285">
        <v>6.5</v>
      </c>
      <c r="F36" s="285">
        <v>7.6</v>
      </c>
      <c r="G36" s="285">
        <v>7.4</v>
      </c>
      <c r="H36" s="285">
        <v>10.4</v>
      </c>
      <c r="I36" s="285">
        <v>2.4</v>
      </c>
      <c r="J36" s="285">
        <v>7.5</v>
      </c>
      <c r="K36" s="182" t="s">
        <v>722</v>
      </c>
      <c r="L36" s="58"/>
      <c r="M36" s="58"/>
      <c r="N36" s="58"/>
      <c r="O36" s="58"/>
      <c r="P36" s="58"/>
      <c r="Q36" s="58"/>
      <c r="R36" s="58"/>
      <c r="S36" s="58"/>
      <c r="T36" s="58"/>
    </row>
    <row r="37" spans="1:20" ht="12.6" customHeight="1" x14ac:dyDescent="0.2">
      <c r="A37" s="744" t="s">
        <v>723</v>
      </c>
      <c r="B37" s="744"/>
      <c r="C37" s="285">
        <v>7.1</v>
      </c>
      <c r="D37" s="285">
        <v>10.199999999999999</v>
      </c>
      <c r="E37" s="285">
        <v>9.1999999999999993</v>
      </c>
      <c r="F37" s="285">
        <v>9.1</v>
      </c>
      <c r="G37" s="285">
        <v>7.2</v>
      </c>
      <c r="H37" s="285">
        <v>10</v>
      </c>
      <c r="I37" s="285">
        <v>7.1</v>
      </c>
      <c r="J37" s="285">
        <v>8.8000000000000007</v>
      </c>
      <c r="K37" s="182" t="s">
        <v>724</v>
      </c>
      <c r="L37" s="58"/>
      <c r="M37" s="58"/>
      <c r="N37" s="58"/>
      <c r="O37" s="58"/>
      <c r="P37" s="58"/>
      <c r="Q37" s="58"/>
      <c r="R37" s="58"/>
      <c r="S37" s="58"/>
      <c r="T37" s="58"/>
    </row>
    <row r="38" spans="1:20" ht="12.6" customHeight="1" x14ac:dyDescent="0.2">
      <c r="A38" s="744" t="s">
        <v>725</v>
      </c>
      <c r="B38" s="744"/>
      <c r="C38" s="285">
        <v>14.3</v>
      </c>
      <c r="D38" s="285">
        <v>7.6</v>
      </c>
      <c r="E38" s="285">
        <v>8.5</v>
      </c>
      <c r="F38" s="285">
        <v>7.5</v>
      </c>
      <c r="G38" s="285">
        <v>9</v>
      </c>
      <c r="H38" s="285">
        <v>9.6</v>
      </c>
      <c r="I38" s="285" t="s">
        <v>686</v>
      </c>
      <c r="J38" s="285">
        <v>8.1999999999999993</v>
      </c>
      <c r="K38" s="182" t="s">
        <v>726</v>
      </c>
      <c r="L38" s="58"/>
      <c r="M38" s="58"/>
      <c r="N38" s="58"/>
      <c r="O38" s="58"/>
      <c r="P38" s="58"/>
      <c r="Q38" s="58"/>
      <c r="R38" s="58"/>
      <c r="S38" s="58"/>
      <c r="T38" s="58"/>
    </row>
    <row r="39" spans="1:20" ht="12.6" customHeight="1" x14ac:dyDescent="0.2">
      <c r="A39" s="744" t="s">
        <v>727</v>
      </c>
      <c r="B39" s="744"/>
      <c r="C39" s="285">
        <v>3.6</v>
      </c>
      <c r="D39" s="285">
        <v>5.0999999999999996</v>
      </c>
      <c r="E39" s="285">
        <v>9.6</v>
      </c>
      <c r="F39" s="285">
        <v>9.1</v>
      </c>
      <c r="G39" s="285">
        <v>9.6</v>
      </c>
      <c r="H39" s="285">
        <v>6.8</v>
      </c>
      <c r="I39" s="285">
        <v>9.5</v>
      </c>
      <c r="J39" s="285">
        <v>8.9</v>
      </c>
      <c r="K39" s="182" t="s">
        <v>728</v>
      </c>
      <c r="L39" s="58"/>
      <c r="M39" s="58"/>
      <c r="N39" s="58"/>
      <c r="O39" s="58"/>
      <c r="P39" s="58"/>
      <c r="Q39" s="58"/>
      <c r="R39" s="58"/>
      <c r="S39" s="58"/>
      <c r="T39" s="58"/>
    </row>
    <row r="40" spans="1:20" ht="12.6" customHeight="1" x14ac:dyDescent="0.2">
      <c r="A40" s="744" t="s">
        <v>729</v>
      </c>
      <c r="B40" s="744"/>
      <c r="C40" s="285">
        <v>17.899999999999999</v>
      </c>
      <c r="D40" s="285">
        <v>6.5</v>
      </c>
      <c r="E40" s="285">
        <v>9.9</v>
      </c>
      <c r="F40" s="285">
        <v>9.4</v>
      </c>
      <c r="G40" s="285">
        <v>7.1</v>
      </c>
      <c r="H40" s="285">
        <v>7.6</v>
      </c>
      <c r="I40" s="285">
        <v>9.5</v>
      </c>
      <c r="J40" s="285">
        <v>8.8000000000000007</v>
      </c>
      <c r="K40" s="182" t="s">
        <v>730</v>
      </c>
      <c r="L40" s="58"/>
      <c r="M40" s="58"/>
      <c r="N40" s="58"/>
      <c r="O40" s="58"/>
      <c r="P40" s="58"/>
      <c r="Q40" s="58"/>
      <c r="R40" s="58"/>
      <c r="S40" s="58"/>
      <c r="T40" s="58"/>
    </row>
    <row r="41" spans="1:20" ht="12.6" customHeight="1" x14ac:dyDescent="0.2">
      <c r="A41" s="744" t="s">
        <v>731</v>
      </c>
      <c r="B41" s="744"/>
      <c r="C41" s="285">
        <v>10.7</v>
      </c>
      <c r="D41" s="285">
        <v>8.8000000000000007</v>
      </c>
      <c r="E41" s="285">
        <v>7.7</v>
      </c>
      <c r="F41" s="285">
        <v>8.8000000000000007</v>
      </c>
      <c r="G41" s="285">
        <v>7.1</v>
      </c>
      <c r="H41" s="285">
        <v>6.8</v>
      </c>
      <c r="I41" s="285">
        <v>11.9</v>
      </c>
      <c r="J41" s="285">
        <v>8.1</v>
      </c>
      <c r="K41" s="182" t="s">
        <v>732</v>
      </c>
      <c r="L41" s="58"/>
      <c r="M41" s="58"/>
      <c r="N41" s="58"/>
      <c r="O41" s="58"/>
      <c r="P41" s="58"/>
      <c r="Q41" s="58"/>
      <c r="R41" s="58"/>
      <c r="S41" s="58"/>
      <c r="T41" s="58"/>
    </row>
    <row r="42" spans="1:20" ht="12.6" customHeight="1" x14ac:dyDescent="0.2">
      <c r="A42" s="744" t="s">
        <v>733</v>
      </c>
      <c r="B42" s="744"/>
      <c r="C42" s="285">
        <v>10.7</v>
      </c>
      <c r="D42" s="285">
        <v>11.9</v>
      </c>
      <c r="E42" s="285">
        <v>8.5</v>
      </c>
      <c r="F42" s="285">
        <v>8.4</v>
      </c>
      <c r="G42" s="285">
        <v>7.4</v>
      </c>
      <c r="H42" s="285">
        <v>8</v>
      </c>
      <c r="I42" s="285">
        <v>16.7</v>
      </c>
      <c r="J42" s="285">
        <v>8.5</v>
      </c>
      <c r="K42" s="182" t="s">
        <v>734</v>
      </c>
      <c r="L42" s="58"/>
      <c r="M42" s="58"/>
      <c r="N42" s="58"/>
      <c r="O42" s="58"/>
      <c r="P42" s="58"/>
      <c r="Q42" s="58"/>
      <c r="R42" s="58"/>
      <c r="S42" s="58"/>
      <c r="T42" s="58"/>
    </row>
    <row r="43" spans="1:20" ht="12.6" customHeight="1" x14ac:dyDescent="0.2">
      <c r="A43" s="744" t="s">
        <v>735</v>
      </c>
      <c r="B43" s="744"/>
      <c r="C43" s="285" t="s">
        <v>686</v>
      </c>
      <c r="D43" s="285">
        <v>10.5</v>
      </c>
      <c r="E43" s="285">
        <v>7.3</v>
      </c>
      <c r="F43" s="285">
        <v>7.8</v>
      </c>
      <c r="G43" s="285">
        <v>9.1</v>
      </c>
      <c r="H43" s="285">
        <v>9.1999999999999993</v>
      </c>
      <c r="I43" s="285">
        <v>2.4</v>
      </c>
      <c r="J43" s="285">
        <v>8.1</v>
      </c>
      <c r="K43" s="182" t="s">
        <v>736</v>
      </c>
      <c r="L43" s="58"/>
      <c r="M43" s="58"/>
      <c r="N43" s="58"/>
      <c r="O43" s="58"/>
      <c r="P43" s="58"/>
      <c r="Q43" s="58"/>
      <c r="R43" s="58"/>
      <c r="S43" s="58"/>
      <c r="T43" s="58"/>
    </row>
    <row r="44" spans="1:20" ht="12.6" customHeight="1" x14ac:dyDescent="0.2">
      <c r="A44" s="744" t="s">
        <v>737</v>
      </c>
      <c r="B44" s="744"/>
      <c r="C44" s="285">
        <v>10.7</v>
      </c>
      <c r="D44" s="285">
        <v>7.3</v>
      </c>
      <c r="E44" s="285">
        <v>8.4</v>
      </c>
      <c r="F44" s="285">
        <v>7.1</v>
      </c>
      <c r="G44" s="285">
        <v>6.9</v>
      </c>
      <c r="H44" s="285">
        <v>7.2</v>
      </c>
      <c r="I44" s="285">
        <v>9.5</v>
      </c>
      <c r="J44" s="285">
        <v>7.5</v>
      </c>
      <c r="K44" s="182" t="s">
        <v>738</v>
      </c>
      <c r="L44" s="58"/>
      <c r="M44" s="58"/>
      <c r="N44" s="58"/>
      <c r="O44" s="58"/>
      <c r="P44" s="58"/>
      <c r="Q44" s="58"/>
      <c r="R44" s="58"/>
      <c r="S44" s="58"/>
      <c r="T44" s="58"/>
    </row>
    <row r="45" spans="1:20" ht="12.6" customHeight="1" x14ac:dyDescent="0.2">
      <c r="A45" s="742"/>
      <c r="B45" s="742"/>
      <c r="C45" s="252"/>
      <c r="D45" s="252"/>
      <c r="E45" s="252"/>
      <c r="F45" s="252"/>
      <c r="G45" s="252"/>
      <c r="H45" s="252"/>
      <c r="I45" s="252"/>
      <c r="J45" s="252"/>
      <c r="K45" s="182"/>
      <c r="L45" s="58"/>
      <c r="M45" s="58"/>
      <c r="N45" s="58"/>
      <c r="O45" s="58"/>
      <c r="P45" s="58"/>
      <c r="Q45" s="58"/>
      <c r="R45" s="58"/>
      <c r="S45" s="58"/>
      <c r="T45" s="58"/>
    </row>
    <row r="46" spans="1:20" ht="12.6" customHeight="1" x14ac:dyDescent="0.2">
      <c r="A46" s="743" t="s">
        <v>739</v>
      </c>
      <c r="B46" s="743"/>
      <c r="C46" s="252"/>
      <c r="D46" s="252"/>
      <c r="E46" s="252"/>
      <c r="F46" s="252"/>
      <c r="G46" s="252"/>
      <c r="H46" s="252"/>
      <c r="I46" s="252"/>
      <c r="J46" s="252"/>
      <c r="K46" s="189" t="s">
        <v>740</v>
      </c>
      <c r="L46" s="58"/>
      <c r="M46" s="58"/>
      <c r="N46" s="58"/>
      <c r="O46" s="58"/>
      <c r="P46" s="58"/>
      <c r="Q46" s="58"/>
      <c r="R46" s="58"/>
      <c r="S46" s="58"/>
      <c r="T46" s="58"/>
    </row>
    <row r="47" spans="1:20" ht="12.6" customHeight="1" x14ac:dyDescent="0.2">
      <c r="A47" s="744" t="s">
        <v>741</v>
      </c>
      <c r="B47" s="744"/>
      <c r="C47" s="285">
        <v>53.6</v>
      </c>
      <c r="D47" s="285">
        <v>50.3</v>
      </c>
      <c r="E47" s="285">
        <v>53.2</v>
      </c>
      <c r="F47" s="285">
        <v>51</v>
      </c>
      <c r="G47" s="285">
        <v>50.7</v>
      </c>
      <c r="H47" s="285">
        <v>53.4</v>
      </c>
      <c r="I47" s="285">
        <v>64.3</v>
      </c>
      <c r="J47" s="285">
        <v>51.7</v>
      </c>
      <c r="K47" s="182" t="s">
        <v>742</v>
      </c>
      <c r="L47" s="58"/>
      <c r="M47" s="58"/>
      <c r="N47" s="58"/>
      <c r="O47" s="58"/>
      <c r="P47" s="58"/>
      <c r="Q47" s="58"/>
      <c r="R47" s="58"/>
      <c r="S47" s="58"/>
      <c r="T47" s="58"/>
    </row>
    <row r="48" spans="1:20" ht="12.6" customHeight="1" x14ac:dyDescent="0.2">
      <c r="A48" s="744" t="s">
        <v>743</v>
      </c>
      <c r="B48" s="744"/>
      <c r="C48" s="285">
        <v>46.4</v>
      </c>
      <c r="D48" s="285">
        <v>49.7</v>
      </c>
      <c r="E48" s="285">
        <v>46.8</v>
      </c>
      <c r="F48" s="285">
        <v>49</v>
      </c>
      <c r="G48" s="285">
        <v>49.3</v>
      </c>
      <c r="H48" s="285">
        <v>46.6</v>
      </c>
      <c r="I48" s="285">
        <v>35.700000000000003</v>
      </c>
      <c r="J48" s="285">
        <v>48.3</v>
      </c>
      <c r="K48" s="182" t="s">
        <v>744</v>
      </c>
      <c r="L48" s="58"/>
      <c r="M48" s="58"/>
      <c r="N48" s="58"/>
      <c r="O48" s="58"/>
      <c r="P48" s="58"/>
      <c r="Q48" s="58"/>
      <c r="R48" s="58"/>
      <c r="S48" s="58"/>
      <c r="T48" s="58"/>
    </row>
    <row r="49" spans="1:11" ht="12.6" customHeight="1" x14ac:dyDescent="0.2">
      <c r="A49" s="742"/>
      <c r="B49" s="742"/>
      <c r="C49" s="252"/>
      <c r="D49" s="252"/>
      <c r="E49" s="252"/>
      <c r="F49" s="252"/>
      <c r="G49" s="252"/>
      <c r="H49" s="252"/>
      <c r="I49" s="252"/>
      <c r="J49" s="252"/>
      <c r="K49" s="182"/>
    </row>
    <row r="50" spans="1:11" ht="12.6" customHeight="1" x14ac:dyDescent="0.2">
      <c r="A50" s="824" t="s">
        <v>684</v>
      </c>
      <c r="B50" s="824"/>
      <c r="C50" s="325">
        <v>100</v>
      </c>
      <c r="D50" s="325">
        <v>100</v>
      </c>
      <c r="E50" s="325">
        <v>100</v>
      </c>
      <c r="F50" s="325">
        <v>100</v>
      </c>
      <c r="G50" s="325">
        <v>100</v>
      </c>
      <c r="H50" s="325">
        <v>100</v>
      </c>
      <c r="I50" s="325">
        <v>100</v>
      </c>
      <c r="J50" s="325">
        <v>100</v>
      </c>
      <c r="K50" s="322" t="s">
        <v>685</v>
      </c>
    </row>
    <row r="51" spans="1:11" ht="12.6" customHeight="1" x14ac:dyDescent="0.2">
      <c r="A51" s="825"/>
      <c r="B51" s="825"/>
      <c r="C51" s="239"/>
      <c r="D51" s="239"/>
      <c r="E51" s="239"/>
      <c r="F51" s="239"/>
      <c r="G51" s="239"/>
      <c r="H51" s="239"/>
      <c r="I51" s="239"/>
      <c r="J51" s="239"/>
      <c r="K51" s="294"/>
    </row>
    <row r="52" spans="1:11" ht="12.6" customHeight="1" x14ac:dyDescent="0.2">
      <c r="A52" s="212" t="s">
        <v>688</v>
      </c>
      <c r="B52" s="812" t="s">
        <v>746</v>
      </c>
      <c r="C52" s="812"/>
      <c r="D52" s="812"/>
      <c r="E52" s="812"/>
      <c r="F52" s="812"/>
      <c r="G52" s="812"/>
      <c r="H52" s="812"/>
      <c r="I52" s="812"/>
      <c r="J52" s="812"/>
      <c r="K52" s="812"/>
    </row>
    <row r="53" spans="1:11" ht="10.35" customHeight="1" x14ac:dyDescent="0.2">
      <c r="A53" s="326"/>
      <c r="B53" s="813" t="s">
        <v>692</v>
      </c>
      <c r="C53" s="813"/>
      <c r="D53" s="813"/>
      <c r="E53" s="813"/>
      <c r="F53" s="813"/>
      <c r="G53" s="813"/>
      <c r="H53" s="813"/>
      <c r="I53" s="813"/>
      <c r="J53" s="813"/>
      <c r="K53" s="813"/>
    </row>
    <row r="54" spans="1:11" ht="16.5" customHeight="1" x14ac:dyDescent="0.2">
      <c r="A54" s="762" t="s">
        <v>978</v>
      </c>
      <c r="B54" s="762"/>
      <c r="C54" s="762"/>
      <c r="D54" s="212"/>
      <c r="E54" s="212"/>
      <c r="F54" s="212"/>
      <c r="G54" s="212"/>
      <c r="H54" s="212"/>
      <c r="I54" s="212"/>
      <c r="J54" s="212"/>
      <c r="K54" s="329" t="s">
        <v>700</v>
      </c>
    </row>
    <row r="55" spans="1:11" x14ac:dyDescent="0.2">
      <c r="A55" s="202"/>
      <c r="B55" s="202"/>
      <c r="C55" s="202"/>
      <c r="D55" s="202"/>
      <c r="E55" s="202"/>
      <c r="F55" s="202"/>
      <c r="G55" s="202"/>
      <c r="H55" s="202"/>
      <c r="I55" s="202"/>
      <c r="J55" s="202"/>
      <c r="K55" s="328"/>
    </row>
  </sheetData>
  <mergeCells count="54">
    <mergeCell ref="A7:B7"/>
    <mergeCell ref="A9:B9"/>
    <mergeCell ref="A29:B29"/>
    <mergeCell ref="A31:B31"/>
    <mergeCell ref="A2:K2"/>
    <mergeCell ref="A3:K3"/>
    <mergeCell ref="A4:K4"/>
    <mergeCell ref="C5:I5"/>
    <mergeCell ref="A5:B6"/>
    <mergeCell ref="K5:K6"/>
    <mergeCell ref="A8:K8"/>
    <mergeCell ref="A10:B10"/>
    <mergeCell ref="A11:B11"/>
    <mergeCell ref="A16:B16"/>
    <mergeCell ref="A12:B12"/>
    <mergeCell ref="A13:B13"/>
    <mergeCell ref="A14:B14"/>
    <mergeCell ref="A15:B15"/>
    <mergeCell ref="A36:B36"/>
    <mergeCell ref="A28:B28"/>
    <mergeCell ref="A30:K30"/>
    <mergeCell ref="A18:B18"/>
    <mergeCell ref="A19:B19"/>
    <mergeCell ref="A20:B20"/>
    <mergeCell ref="A21:B21"/>
    <mergeCell ref="A22:B22"/>
    <mergeCell ref="A23:B23"/>
    <mergeCell ref="A54:C54"/>
    <mergeCell ref="A17:B17"/>
    <mergeCell ref="A42:B42"/>
    <mergeCell ref="A43:B43"/>
    <mergeCell ref="A32:B32"/>
    <mergeCell ref="A33:B33"/>
    <mergeCell ref="A34:B34"/>
    <mergeCell ref="A35:B35"/>
    <mergeCell ref="A41:B41"/>
    <mergeCell ref="A38:B38"/>
    <mergeCell ref="A39:B39"/>
    <mergeCell ref="A40:B40"/>
    <mergeCell ref="A24:B24"/>
    <mergeCell ref="A25:B25"/>
    <mergeCell ref="A26:B26"/>
    <mergeCell ref="A27:B27"/>
    <mergeCell ref="A37:B37"/>
    <mergeCell ref="B53:K53"/>
    <mergeCell ref="A48:B48"/>
    <mergeCell ref="A49:B49"/>
    <mergeCell ref="A50:B50"/>
    <mergeCell ref="A51:B51"/>
    <mergeCell ref="A44:B44"/>
    <mergeCell ref="A45:B45"/>
    <mergeCell ref="A46:B46"/>
    <mergeCell ref="A47:B47"/>
    <mergeCell ref="B52:K52"/>
  </mergeCells>
  <phoneticPr fontId="23" type="noConversion"/>
  <hyperlinks>
    <hyperlink ref="K1" location="'Inhaltsverzeichnis Indice'!A1" display="Inhaltsverzeichnis / Indice" xr:uid="{5C50E6E3-67A7-4A09-99C4-5016077665F5}"/>
  </hyperlinks>
  <pageMargins left="0.78740157480314965" right="0.78740157480314965" top="0.98425196850393704" bottom="0.98425196850393704" header="0.51181102362204722"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tint="0.39997558519241921"/>
  </sheetPr>
  <dimension ref="A1:O22"/>
  <sheetViews>
    <sheetView zoomScale="120" zoomScaleNormal="120" workbookViewId="0">
      <selection activeCell="I1" sqref="I1"/>
    </sheetView>
  </sheetViews>
  <sheetFormatPr baseColWidth="10" defaultColWidth="11.42578125" defaultRowHeight="12.75" x14ac:dyDescent="0.2"/>
  <cols>
    <col min="1" max="1" width="3.7109375" customWidth="1"/>
    <col min="2" max="2" width="15.7109375" customWidth="1"/>
    <col min="3" max="8" width="9.7109375" customWidth="1"/>
    <col min="9" max="9" width="20.7109375" style="70" customWidth="1"/>
  </cols>
  <sheetData>
    <row r="1" spans="1:15" s="26" customFormat="1" ht="12.6" customHeight="1" x14ac:dyDescent="0.2">
      <c r="A1" s="25" t="s">
        <v>162</v>
      </c>
      <c r="I1" s="616" t="s">
        <v>1329</v>
      </c>
    </row>
    <row r="2" spans="1:15" s="103" customFormat="1" ht="21" customHeight="1" x14ac:dyDescent="0.2">
      <c r="A2" s="737" t="str">
        <f>'Inhaltsverzeichnis Indice'!A18</f>
        <v>Lebendgeborene nach Staatsbürgerschaft und Familienstand der Mutter (a) - 2023</v>
      </c>
      <c r="B2" s="737"/>
      <c r="C2" s="737"/>
      <c r="D2" s="737"/>
      <c r="E2" s="737"/>
      <c r="F2" s="737"/>
      <c r="G2" s="737"/>
      <c r="H2" s="737"/>
      <c r="I2" s="737"/>
    </row>
    <row r="3" spans="1:15" s="103" customFormat="1" ht="21" customHeight="1" x14ac:dyDescent="0.2">
      <c r="A3" s="737" t="str">
        <f>'Inhaltsverzeichnis Indice'!C18</f>
        <v>Nati vivi per cittadinanza e stato civile della madre (a) - 2023</v>
      </c>
      <c r="B3" s="737"/>
      <c r="C3" s="737"/>
      <c r="D3" s="737"/>
      <c r="E3" s="737"/>
      <c r="F3" s="737"/>
      <c r="G3" s="737"/>
      <c r="H3" s="737"/>
      <c r="I3" s="737"/>
    </row>
    <row r="4" spans="1:15" ht="12.6" customHeight="1" x14ac:dyDescent="0.2">
      <c r="A4" s="738"/>
      <c r="B4" s="738"/>
      <c r="C4" s="738"/>
      <c r="D4" s="738"/>
      <c r="E4" s="738"/>
      <c r="F4" s="738"/>
      <c r="G4" s="738"/>
      <c r="H4" s="738"/>
      <c r="I4" s="738"/>
    </row>
    <row r="5" spans="1:15" s="202" customFormat="1" ht="12.75" customHeight="1" x14ac:dyDescent="0.15">
      <c r="A5" s="834" t="s">
        <v>747</v>
      </c>
      <c r="B5" s="835"/>
      <c r="C5" s="836" t="s">
        <v>691</v>
      </c>
      <c r="D5" s="836"/>
      <c r="E5" s="836"/>
      <c r="F5" s="836" t="s">
        <v>748</v>
      </c>
      <c r="G5" s="836"/>
      <c r="H5" s="836"/>
      <c r="I5" s="750" t="s">
        <v>750</v>
      </c>
    </row>
    <row r="6" spans="1:15" s="202" customFormat="1" ht="12.75" customHeight="1" x14ac:dyDescent="0.15">
      <c r="A6" s="834"/>
      <c r="B6" s="835"/>
      <c r="C6" s="837" t="s">
        <v>1089</v>
      </c>
      <c r="D6" s="837"/>
      <c r="E6" s="837"/>
      <c r="F6" s="837" t="s">
        <v>749</v>
      </c>
      <c r="G6" s="837"/>
      <c r="H6" s="837"/>
      <c r="I6" s="750"/>
    </row>
    <row r="7" spans="1:15" s="202" customFormat="1" ht="12.75" customHeight="1" x14ac:dyDescent="0.15">
      <c r="A7" s="834"/>
      <c r="B7" s="835"/>
      <c r="C7" s="330" t="s">
        <v>751</v>
      </c>
      <c r="D7" s="330" t="s">
        <v>753</v>
      </c>
      <c r="E7" s="330" t="s">
        <v>684</v>
      </c>
      <c r="F7" s="330" t="s">
        <v>751</v>
      </c>
      <c r="G7" s="330" t="s">
        <v>753</v>
      </c>
      <c r="H7" s="330" t="s">
        <v>684</v>
      </c>
      <c r="I7" s="750"/>
    </row>
    <row r="8" spans="1:15" s="202" customFormat="1" ht="12.75" customHeight="1" x14ac:dyDescent="0.15">
      <c r="A8" s="834"/>
      <c r="B8" s="835"/>
      <c r="C8" s="331" t="s">
        <v>752</v>
      </c>
      <c r="D8" s="331" t="s">
        <v>754</v>
      </c>
      <c r="E8" s="331" t="s">
        <v>685</v>
      </c>
      <c r="F8" s="331" t="s">
        <v>752</v>
      </c>
      <c r="G8" s="331" t="s">
        <v>754</v>
      </c>
      <c r="H8" s="331" t="s">
        <v>685</v>
      </c>
      <c r="I8" s="750"/>
    </row>
    <row r="9" spans="1:15" s="57" customFormat="1" ht="12.6" customHeight="1" x14ac:dyDescent="0.2">
      <c r="A9" s="833"/>
      <c r="B9" s="833"/>
      <c r="C9" s="222"/>
      <c r="D9" s="222"/>
      <c r="E9" s="222"/>
      <c r="F9" s="222"/>
      <c r="G9" s="222"/>
      <c r="H9" s="222"/>
      <c r="I9" s="198"/>
    </row>
    <row r="10" spans="1:15" s="57" customFormat="1" ht="12.6" customHeight="1" x14ac:dyDescent="0.15">
      <c r="A10" s="833" t="s">
        <v>755</v>
      </c>
      <c r="B10" s="833"/>
      <c r="C10" s="178">
        <v>1994</v>
      </c>
      <c r="D10" s="278">
        <v>190</v>
      </c>
      <c r="E10" s="178">
        <v>2184</v>
      </c>
      <c r="F10" s="332">
        <v>53.3</v>
      </c>
      <c r="G10" s="332">
        <v>19.899999999999999</v>
      </c>
      <c r="H10" s="332">
        <v>46.5</v>
      </c>
      <c r="I10" s="198" t="s">
        <v>756</v>
      </c>
      <c r="J10" s="61"/>
      <c r="K10" s="61"/>
      <c r="L10" s="61"/>
      <c r="M10" s="62"/>
      <c r="N10" s="62"/>
      <c r="O10" s="62"/>
    </row>
    <row r="11" spans="1:15" s="57" customFormat="1" ht="12.6" customHeight="1" x14ac:dyDescent="0.15">
      <c r="A11" s="833" t="s">
        <v>757</v>
      </c>
      <c r="B11" s="833"/>
      <c r="C11" s="178">
        <v>1684</v>
      </c>
      <c r="D11" s="278">
        <v>754</v>
      </c>
      <c r="E11" s="178">
        <v>2438</v>
      </c>
      <c r="F11" s="332">
        <v>45.1</v>
      </c>
      <c r="G11" s="332">
        <v>78.8</v>
      </c>
      <c r="H11" s="332">
        <v>51.9</v>
      </c>
      <c r="I11" s="198" t="s">
        <v>758</v>
      </c>
      <c r="J11" s="61"/>
      <c r="K11" s="61"/>
      <c r="L11" s="61"/>
      <c r="M11" s="62"/>
      <c r="N11" s="62"/>
      <c r="O11" s="62"/>
    </row>
    <row r="12" spans="1:15" s="57" customFormat="1" ht="12.6" customHeight="1" x14ac:dyDescent="0.15">
      <c r="A12" s="833" t="s">
        <v>759</v>
      </c>
      <c r="B12" s="833"/>
      <c r="C12" s="292">
        <v>4</v>
      </c>
      <c r="D12" s="333">
        <v>2</v>
      </c>
      <c r="E12" s="292">
        <v>6</v>
      </c>
      <c r="F12" s="286">
        <v>0.1</v>
      </c>
      <c r="G12" s="286">
        <v>0.2</v>
      </c>
      <c r="H12" s="286">
        <v>0.1</v>
      </c>
      <c r="I12" s="198" t="s">
        <v>760</v>
      </c>
      <c r="J12" s="61"/>
      <c r="K12" s="61"/>
      <c r="L12" s="61"/>
      <c r="M12" s="62"/>
      <c r="N12" s="62"/>
      <c r="O12" s="62"/>
    </row>
    <row r="13" spans="1:15" s="57" customFormat="1" ht="12.6" customHeight="1" x14ac:dyDescent="0.15">
      <c r="A13" s="833" t="s">
        <v>761</v>
      </c>
      <c r="B13" s="833"/>
      <c r="C13" s="178">
        <v>55</v>
      </c>
      <c r="D13" s="278">
        <v>11</v>
      </c>
      <c r="E13" s="178">
        <v>66</v>
      </c>
      <c r="F13" s="332">
        <v>1.5</v>
      </c>
      <c r="G13" s="332">
        <v>1.1000000000000001</v>
      </c>
      <c r="H13" s="332">
        <v>1.4</v>
      </c>
      <c r="I13" s="198" t="s">
        <v>762</v>
      </c>
      <c r="J13" s="61"/>
      <c r="K13" s="61"/>
      <c r="L13" s="61"/>
      <c r="M13" s="62"/>
      <c r="N13" s="62"/>
      <c r="O13" s="62"/>
    </row>
    <row r="14" spans="1:15" s="57" customFormat="1" ht="12.6" customHeight="1" x14ac:dyDescent="0.15">
      <c r="A14" s="833" t="s">
        <v>1058</v>
      </c>
      <c r="B14" s="833"/>
      <c r="C14" s="178">
        <v>1</v>
      </c>
      <c r="D14" s="333" t="s">
        <v>686</v>
      </c>
      <c r="E14" s="178">
        <v>1</v>
      </c>
      <c r="F14" s="286" t="s">
        <v>689</v>
      </c>
      <c r="G14" s="286" t="s">
        <v>686</v>
      </c>
      <c r="H14" s="286" t="s">
        <v>689</v>
      </c>
      <c r="I14" s="198" t="s">
        <v>763</v>
      </c>
      <c r="J14" s="61"/>
      <c r="K14" s="61"/>
      <c r="L14" s="61"/>
      <c r="M14" s="62"/>
      <c r="N14" s="62"/>
      <c r="O14" s="62"/>
    </row>
    <row r="15" spans="1:15" ht="12.6" customHeight="1" x14ac:dyDescent="0.2">
      <c r="A15" s="744"/>
      <c r="B15" s="744"/>
      <c r="C15" s="178"/>
      <c r="D15" s="178"/>
      <c r="E15" s="178"/>
      <c r="F15" s="286"/>
      <c r="G15" s="286"/>
      <c r="H15" s="286"/>
      <c r="I15" s="182"/>
      <c r="J15" s="48"/>
      <c r="L15" s="48"/>
      <c r="M15" s="49"/>
      <c r="N15" s="49"/>
      <c r="O15" s="49"/>
    </row>
    <row r="16" spans="1:15" ht="12.6" customHeight="1" x14ac:dyDescent="0.2">
      <c r="A16" s="824" t="s">
        <v>684</v>
      </c>
      <c r="B16" s="824"/>
      <c r="C16" s="334">
        <v>3738</v>
      </c>
      <c r="D16" s="334">
        <v>957</v>
      </c>
      <c r="E16" s="334">
        <v>4695</v>
      </c>
      <c r="F16" s="325">
        <v>100</v>
      </c>
      <c r="G16" s="325">
        <v>100</v>
      </c>
      <c r="H16" s="325">
        <v>100</v>
      </c>
      <c r="I16" s="322" t="s">
        <v>685</v>
      </c>
    </row>
    <row r="17" spans="1:9" ht="12.6" customHeight="1" x14ac:dyDescent="0.2">
      <c r="A17" s="825"/>
      <c r="B17" s="825"/>
      <c r="C17" s="335"/>
      <c r="D17" s="335"/>
      <c r="E17" s="335"/>
      <c r="F17" s="335"/>
      <c r="G17" s="335"/>
      <c r="H17" s="335"/>
      <c r="I17" s="294"/>
    </row>
    <row r="18" spans="1:9" ht="12.6" customHeight="1" x14ac:dyDescent="0.2">
      <c r="A18" s="242" t="s">
        <v>688</v>
      </c>
      <c r="B18" s="812" t="s">
        <v>746</v>
      </c>
      <c r="C18" s="812"/>
      <c r="D18" s="812"/>
      <c r="E18" s="812"/>
      <c r="F18" s="812"/>
      <c r="G18" s="812"/>
      <c r="H18" s="812"/>
      <c r="I18" s="812"/>
    </row>
    <row r="19" spans="1:9" ht="10.35" customHeight="1" x14ac:dyDescent="0.2">
      <c r="A19" s="241"/>
      <c r="B19" s="813" t="s">
        <v>692</v>
      </c>
      <c r="C19" s="813"/>
      <c r="D19" s="813"/>
      <c r="E19" s="813"/>
      <c r="F19" s="813"/>
      <c r="G19" s="813"/>
      <c r="H19" s="813"/>
      <c r="I19" s="813"/>
    </row>
    <row r="20" spans="1:9" ht="16.5" customHeight="1" x14ac:dyDescent="0.2">
      <c r="A20" s="762" t="s">
        <v>979</v>
      </c>
      <c r="B20" s="762"/>
      <c r="C20" s="212"/>
      <c r="D20" s="212"/>
      <c r="E20" s="212"/>
      <c r="F20" s="212"/>
      <c r="G20" s="212"/>
      <c r="H20" s="212"/>
      <c r="I20" s="329" t="s">
        <v>980</v>
      </c>
    </row>
    <row r="22" spans="1:9" ht="15" x14ac:dyDescent="0.25">
      <c r="C22" s="81"/>
      <c r="D22" s="81"/>
      <c r="E22" s="81"/>
    </row>
  </sheetData>
  <mergeCells count="21">
    <mergeCell ref="A2:I2"/>
    <mergeCell ref="A3:I3"/>
    <mergeCell ref="A4:I4"/>
    <mergeCell ref="A5:B8"/>
    <mergeCell ref="C5:E5"/>
    <mergeCell ref="C6:E6"/>
    <mergeCell ref="F5:H5"/>
    <mergeCell ref="F6:H6"/>
    <mergeCell ref="I5:I8"/>
    <mergeCell ref="A16:B16"/>
    <mergeCell ref="A17:B17"/>
    <mergeCell ref="A20:B20"/>
    <mergeCell ref="A9:B9"/>
    <mergeCell ref="A10:B10"/>
    <mergeCell ref="A11:B11"/>
    <mergeCell ref="A12:B12"/>
    <mergeCell ref="B18:I18"/>
    <mergeCell ref="B19:I19"/>
    <mergeCell ref="A13:B13"/>
    <mergeCell ref="A14:B14"/>
    <mergeCell ref="A15:B15"/>
  </mergeCells>
  <phoneticPr fontId="23" type="noConversion"/>
  <hyperlinks>
    <hyperlink ref="I1" location="'Inhaltsverzeichnis Indice'!A1" display="Inhaltsverzeichnis / Indice" xr:uid="{86EB7EB8-4C5E-43DA-B875-CE3047F20D96}"/>
  </hyperlinks>
  <pageMargins left="0.78740157499999996" right="0.78740157499999996" top="0.984251969" bottom="0.984251969" header="0.4921259845" footer="0.4921259845"/>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O21"/>
  <sheetViews>
    <sheetView zoomScale="120" zoomScaleNormal="120" workbookViewId="0">
      <selection activeCell="I1" sqref="I1"/>
    </sheetView>
  </sheetViews>
  <sheetFormatPr baseColWidth="10" defaultColWidth="11.42578125" defaultRowHeight="12.75" x14ac:dyDescent="0.2"/>
  <cols>
    <col min="1" max="1" width="3.7109375" customWidth="1"/>
    <col min="2" max="2" width="15.7109375" customWidth="1"/>
    <col min="3" max="8" width="9.7109375" customWidth="1"/>
    <col min="9" max="9" width="20.7109375" customWidth="1"/>
  </cols>
  <sheetData>
    <row r="1" spans="1:15" s="26" customFormat="1" ht="12.6" customHeight="1" x14ac:dyDescent="0.2">
      <c r="A1" s="25" t="s">
        <v>163</v>
      </c>
      <c r="I1" s="616" t="s">
        <v>1329</v>
      </c>
    </row>
    <row r="2" spans="1:15" s="103" customFormat="1" ht="21" customHeight="1" x14ac:dyDescent="0.2">
      <c r="A2" s="737" t="str">
        <f>'Inhaltsverzeichnis Indice'!A19</f>
        <v>Lebendgeborene nach Geburtsgewicht und Geschlecht (a) - 2024</v>
      </c>
      <c r="B2" s="737"/>
      <c r="C2" s="737"/>
      <c r="D2" s="737"/>
      <c r="E2" s="737"/>
      <c r="F2" s="737"/>
      <c r="G2" s="737"/>
      <c r="H2" s="737"/>
      <c r="I2" s="737"/>
    </row>
    <row r="3" spans="1:15" s="103" customFormat="1" ht="21" customHeight="1" x14ac:dyDescent="0.2">
      <c r="A3" s="737" t="str">
        <f>'Inhaltsverzeichnis Indice'!C19</f>
        <v>Nati vivi per peso del neonato e sesso (a) - 2024</v>
      </c>
      <c r="B3" s="737"/>
      <c r="C3" s="737"/>
      <c r="D3" s="737"/>
      <c r="E3" s="737"/>
      <c r="F3" s="737"/>
      <c r="G3" s="737"/>
      <c r="H3" s="737"/>
      <c r="I3" s="737"/>
    </row>
    <row r="4" spans="1:15" ht="12.6" customHeight="1" x14ac:dyDescent="0.2">
      <c r="A4" s="738"/>
      <c r="B4" s="738"/>
      <c r="C4" s="738"/>
      <c r="D4" s="738"/>
      <c r="E4" s="738"/>
      <c r="F4" s="738"/>
      <c r="G4" s="738"/>
      <c r="H4" s="738"/>
      <c r="I4" s="738"/>
      <c r="N4" s="136"/>
    </row>
    <row r="5" spans="1:15" ht="12.6" customHeight="1" x14ac:dyDescent="0.2">
      <c r="A5" s="785" t="s">
        <v>1185</v>
      </c>
      <c r="B5" s="820"/>
      <c r="C5" s="841" t="s">
        <v>691</v>
      </c>
      <c r="D5" s="841"/>
      <c r="E5" s="841"/>
      <c r="F5" s="841" t="s">
        <v>748</v>
      </c>
      <c r="G5" s="841"/>
      <c r="H5" s="841"/>
      <c r="I5" s="803" t="s">
        <v>1186</v>
      </c>
      <c r="N5" s="136"/>
      <c r="O5" s="136"/>
    </row>
    <row r="6" spans="1:15" ht="12.6" customHeight="1" x14ac:dyDescent="0.2">
      <c r="A6" s="786"/>
      <c r="B6" s="821"/>
      <c r="C6" s="840" t="s">
        <v>1089</v>
      </c>
      <c r="D6" s="840"/>
      <c r="E6" s="840"/>
      <c r="F6" s="840" t="s">
        <v>749</v>
      </c>
      <c r="G6" s="840"/>
      <c r="H6" s="840"/>
      <c r="I6" s="804"/>
    </row>
    <row r="7" spans="1:15" ht="12.6" customHeight="1" x14ac:dyDescent="0.2">
      <c r="A7" s="786"/>
      <c r="B7" s="821"/>
      <c r="C7" s="336" t="s">
        <v>741</v>
      </c>
      <c r="D7" s="336" t="s">
        <v>743</v>
      </c>
      <c r="E7" s="336" t="s">
        <v>684</v>
      </c>
      <c r="F7" s="336" t="s">
        <v>741</v>
      </c>
      <c r="G7" s="336" t="s">
        <v>743</v>
      </c>
      <c r="H7" s="336" t="s">
        <v>684</v>
      </c>
      <c r="I7" s="804"/>
      <c r="N7" s="136"/>
    </row>
    <row r="8" spans="1:15" ht="12.6" customHeight="1" x14ac:dyDescent="0.2">
      <c r="A8" s="787"/>
      <c r="B8" s="822"/>
      <c r="C8" s="337" t="s">
        <v>742</v>
      </c>
      <c r="D8" s="337" t="s">
        <v>744</v>
      </c>
      <c r="E8" s="337" t="s">
        <v>685</v>
      </c>
      <c r="F8" s="337" t="s">
        <v>742</v>
      </c>
      <c r="G8" s="337" t="s">
        <v>744</v>
      </c>
      <c r="H8" s="337" t="s">
        <v>685</v>
      </c>
      <c r="I8" s="805"/>
      <c r="N8" s="136"/>
      <c r="O8" s="136"/>
    </row>
    <row r="9" spans="1:15" ht="12.6" customHeight="1" x14ac:dyDescent="0.2">
      <c r="A9" s="742"/>
      <c r="B9" s="742"/>
      <c r="C9" s="220"/>
      <c r="D9" s="220"/>
      <c r="E9" s="220"/>
      <c r="F9" s="220"/>
      <c r="G9" s="220"/>
      <c r="H9" s="220"/>
      <c r="I9" s="184"/>
    </row>
    <row r="10" spans="1:15" ht="12.6" customHeight="1" x14ac:dyDescent="0.2">
      <c r="A10" s="744" t="s">
        <v>764</v>
      </c>
      <c r="B10" s="744"/>
      <c r="C10" s="311">
        <v>17</v>
      </c>
      <c r="D10" s="311">
        <v>14</v>
      </c>
      <c r="E10" s="311">
        <v>31</v>
      </c>
      <c r="F10" s="260">
        <v>0.7</v>
      </c>
      <c r="G10" s="260">
        <v>0.6</v>
      </c>
      <c r="H10" s="260">
        <v>0.7</v>
      </c>
      <c r="I10" s="182" t="s">
        <v>765</v>
      </c>
      <c r="K10" s="16"/>
      <c r="L10" s="16"/>
      <c r="M10" s="16"/>
      <c r="N10" s="16"/>
    </row>
    <row r="11" spans="1:15" ht="12.6" customHeight="1" x14ac:dyDescent="0.2">
      <c r="A11" s="744" t="s">
        <v>1013</v>
      </c>
      <c r="B11" s="744"/>
      <c r="C11" s="311">
        <v>108</v>
      </c>
      <c r="D11" s="311">
        <v>144</v>
      </c>
      <c r="E11" s="311">
        <v>252</v>
      </c>
      <c r="F11" s="312">
        <v>4.5</v>
      </c>
      <c r="G11" s="312">
        <v>6.5</v>
      </c>
      <c r="H11" s="260">
        <v>5.4</v>
      </c>
      <c r="I11" s="182" t="s">
        <v>1013</v>
      </c>
      <c r="K11" s="16"/>
      <c r="L11" s="16"/>
      <c r="M11" s="16"/>
      <c r="N11" s="16"/>
      <c r="O11" s="136"/>
    </row>
    <row r="12" spans="1:15" ht="12.6" customHeight="1" x14ac:dyDescent="0.2">
      <c r="A12" s="744" t="s">
        <v>1014</v>
      </c>
      <c r="B12" s="744"/>
      <c r="C12" s="311">
        <v>385</v>
      </c>
      <c r="D12" s="311">
        <v>495</v>
      </c>
      <c r="E12" s="311">
        <v>880</v>
      </c>
      <c r="F12" s="312">
        <v>15.9</v>
      </c>
      <c r="G12" s="312">
        <v>22.3</v>
      </c>
      <c r="H12" s="312">
        <v>19</v>
      </c>
      <c r="I12" s="182" t="s">
        <v>1014</v>
      </c>
      <c r="K12" s="16"/>
      <c r="L12" s="16"/>
      <c r="M12" s="16"/>
      <c r="N12" s="16"/>
    </row>
    <row r="13" spans="1:15" ht="12.6" customHeight="1" x14ac:dyDescent="0.2">
      <c r="A13" s="744" t="s">
        <v>1015</v>
      </c>
      <c r="B13" s="744"/>
      <c r="C13" s="309">
        <v>946</v>
      </c>
      <c r="D13" s="311">
        <v>975</v>
      </c>
      <c r="E13" s="309">
        <v>1921</v>
      </c>
      <c r="F13" s="312">
        <v>39.1</v>
      </c>
      <c r="G13" s="312">
        <v>44</v>
      </c>
      <c r="H13" s="260">
        <v>41.4</v>
      </c>
      <c r="I13" s="182" t="s">
        <v>1015</v>
      </c>
      <c r="K13" s="16"/>
      <c r="L13" s="16"/>
      <c r="M13" s="16"/>
      <c r="N13" s="16"/>
      <c r="O13" s="136"/>
    </row>
    <row r="14" spans="1:15" ht="12.6" customHeight="1" x14ac:dyDescent="0.2">
      <c r="A14" s="744" t="s">
        <v>1016</v>
      </c>
      <c r="B14" s="744"/>
      <c r="C14" s="311">
        <v>763</v>
      </c>
      <c r="D14" s="311">
        <v>513</v>
      </c>
      <c r="E14" s="309">
        <v>1276</v>
      </c>
      <c r="F14" s="312">
        <v>31.5</v>
      </c>
      <c r="G14" s="312">
        <v>23.1</v>
      </c>
      <c r="H14" s="260">
        <v>27.5</v>
      </c>
      <c r="I14" s="182" t="s">
        <v>1016</v>
      </c>
      <c r="K14" s="16"/>
      <c r="L14" s="16"/>
      <c r="M14" s="16"/>
      <c r="N14" s="16"/>
    </row>
    <row r="15" spans="1:15" ht="12.6" customHeight="1" x14ac:dyDescent="0.2">
      <c r="A15" s="744" t="s">
        <v>1017</v>
      </c>
      <c r="B15" s="744"/>
      <c r="C15" s="311">
        <v>202</v>
      </c>
      <c r="D15" s="311">
        <v>75</v>
      </c>
      <c r="E15" s="311">
        <v>277</v>
      </c>
      <c r="F15" s="312">
        <v>8.3000000000000007</v>
      </c>
      <c r="G15" s="312">
        <v>3.4</v>
      </c>
      <c r="H15" s="260">
        <v>6</v>
      </c>
      <c r="I15" s="182" t="s">
        <v>1018</v>
      </c>
      <c r="K15" s="16"/>
      <c r="L15" s="16"/>
      <c r="M15" s="16"/>
      <c r="N15" s="16"/>
    </row>
    <row r="16" spans="1:15" ht="12.6" customHeight="1" x14ac:dyDescent="0.2">
      <c r="A16" s="744"/>
      <c r="B16" s="744"/>
      <c r="C16" s="217"/>
      <c r="D16" s="217"/>
      <c r="E16" s="217"/>
      <c r="F16" s="252"/>
      <c r="G16" s="252"/>
      <c r="H16" s="252"/>
      <c r="I16" s="182"/>
      <c r="L16" s="16"/>
      <c r="M16" s="16"/>
      <c r="N16" s="16"/>
    </row>
    <row r="17" spans="1:14" s="52" customFormat="1" ht="12.6" customHeight="1" x14ac:dyDescent="0.2">
      <c r="A17" s="740" t="s">
        <v>684</v>
      </c>
      <c r="B17" s="740"/>
      <c r="C17" s="93">
        <v>2421</v>
      </c>
      <c r="D17" s="94">
        <v>2216</v>
      </c>
      <c r="E17" s="94">
        <v>4637</v>
      </c>
      <c r="F17" s="233">
        <v>100</v>
      </c>
      <c r="G17" s="233">
        <v>100</v>
      </c>
      <c r="H17" s="233">
        <v>100</v>
      </c>
      <c r="I17" s="199" t="s">
        <v>685</v>
      </c>
      <c r="L17" s="16"/>
      <c r="M17" s="16"/>
      <c r="N17" s="16"/>
    </row>
    <row r="18" spans="1:14" ht="12.6" customHeight="1" x14ac:dyDescent="0.2">
      <c r="A18" s="825"/>
      <c r="B18" s="825"/>
      <c r="C18" s="239"/>
      <c r="D18" s="239"/>
      <c r="E18" s="239"/>
      <c r="F18" s="239"/>
      <c r="G18" s="239"/>
      <c r="H18" s="239"/>
      <c r="I18" s="294"/>
    </row>
    <row r="19" spans="1:14" ht="12.6" customHeight="1" x14ac:dyDescent="0.2">
      <c r="A19" s="242" t="s">
        <v>688</v>
      </c>
      <c r="B19" s="812" t="s">
        <v>703</v>
      </c>
      <c r="C19" s="812"/>
      <c r="D19" s="812"/>
      <c r="E19" s="812"/>
      <c r="F19" s="812"/>
      <c r="G19" s="812"/>
      <c r="H19" s="812"/>
      <c r="I19" s="812"/>
    </row>
    <row r="20" spans="1:14" ht="10.35" customHeight="1" x14ac:dyDescent="0.2">
      <c r="A20" s="241"/>
      <c r="B20" s="813" t="s">
        <v>704</v>
      </c>
      <c r="C20" s="813"/>
      <c r="D20" s="813"/>
      <c r="E20" s="813"/>
      <c r="F20" s="813"/>
      <c r="G20" s="813"/>
      <c r="H20" s="813"/>
      <c r="I20" s="813"/>
    </row>
    <row r="21" spans="1:14" ht="16.5" customHeight="1" x14ac:dyDescent="0.2">
      <c r="A21" s="839" t="s">
        <v>1061</v>
      </c>
      <c r="B21" s="839"/>
      <c r="C21" s="839"/>
      <c r="D21" s="839"/>
      <c r="E21" s="839"/>
      <c r="F21" s="839"/>
      <c r="G21" s="838" t="s">
        <v>1062</v>
      </c>
      <c r="H21" s="838"/>
      <c r="I21" s="838"/>
    </row>
  </sheetData>
  <mergeCells count="23">
    <mergeCell ref="F6:H6"/>
    <mergeCell ref="A2:I2"/>
    <mergeCell ref="A3:I3"/>
    <mergeCell ref="A4:I4"/>
    <mergeCell ref="F5:H5"/>
    <mergeCell ref="C5:E5"/>
    <mergeCell ref="C6:E6"/>
    <mergeCell ref="A5:B8"/>
    <mergeCell ref="I5:I8"/>
    <mergeCell ref="A9:B9"/>
    <mergeCell ref="A10:B10"/>
    <mergeCell ref="A11:B11"/>
    <mergeCell ref="A12:B12"/>
    <mergeCell ref="G21:I21"/>
    <mergeCell ref="A21:F21"/>
    <mergeCell ref="B19:I19"/>
    <mergeCell ref="B20:I20"/>
    <mergeCell ref="A13:B13"/>
    <mergeCell ref="A14:B14"/>
    <mergeCell ref="A15:B15"/>
    <mergeCell ref="A17:B17"/>
    <mergeCell ref="A18:B18"/>
    <mergeCell ref="A16:B16"/>
  </mergeCells>
  <phoneticPr fontId="23" type="noConversion"/>
  <hyperlinks>
    <hyperlink ref="I1" location="'Inhaltsverzeichnis Indice'!A1" display="Inhaltsverzeichnis / Indice" xr:uid="{F4A159AF-D0E2-4DD1-A11D-6709F3096385}"/>
  </hyperlinks>
  <pageMargins left="0.59055118110236227" right="0.59055118110236227" top="0.98425196850393704" bottom="0.98425196850393704" header="0.51181102362204722"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N23"/>
  <sheetViews>
    <sheetView zoomScale="120" zoomScaleNormal="120" workbookViewId="0">
      <selection sqref="A1:D1"/>
    </sheetView>
  </sheetViews>
  <sheetFormatPr baseColWidth="10" defaultColWidth="11.42578125" defaultRowHeight="12.75" customHeight="1" x14ac:dyDescent="0.2"/>
  <cols>
    <col min="1" max="1" width="3.7109375" customWidth="1"/>
    <col min="2" max="2" width="11.7109375" customWidth="1"/>
    <col min="3" max="8" width="10.7109375" customWidth="1"/>
    <col min="9" max="9" width="20.7109375" customWidth="1"/>
  </cols>
  <sheetData>
    <row r="1" spans="1:14" s="26" customFormat="1" ht="12.6" customHeight="1" x14ac:dyDescent="0.2">
      <c r="A1" s="796" t="s">
        <v>164</v>
      </c>
      <c r="B1" s="796"/>
      <c r="C1" s="796"/>
      <c r="D1" s="796"/>
      <c r="E1" s="37"/>
      <c r="F1" s="37"/>
      <c r="G1" s="37"/>
      <c r="H1" s="37"/>
      <c r="I1" s="616" t="s">
        <v>1329</v>
      </c>
    </row>
    <row r="2" spans="1:14" s="103" customFormat="1" ht="21" customHeight="1" x14ac:dyDescent="0.2">
      <c r="A2" s="807" t="str">
        <f>'Inhaltsverzeichnis Indice'!A20</f>
        <v>Lebendgeborene nach Altersklasse der Mutter und Ehelichkeit (a) - 2024</v>
      </c>
      <c r="B2" s="807"/>
      <c r="C2" s="807"/>
      <c r="D2" s="807"/>
      <c r="E2" s="807"/>
      <c r="F2" s="807"/>
      <c r="G2" s="807"/>
      <c r="H2" s="807"/>
      <c r="I2" s="807"/>
    </row>
    <row r="3" spans="1:14" s="103" customFormat="1" ht="21" customHeight="1" x14ac:dyDescent="0.2">
      <c r="A3" s="807" t="str">
        <f>'Inhaltsverzeichnis Indice'!C20</f>
        <v>Nati vivi per classe di età della madre e filiazione (a) - 2024</v>
      </c>
      <c r="B3" s="807"/>
      <c r="C3" s="807"/>
      <c r="D3" s="807"/>
      <c r="E3" s="807"/>
      <c r="F3" s="807"/>
      <c r="G3" s="807"/>
      <c r="H3" s="807"/>
      <c r="I3" s="807"/>
    </row>
    <row r="4" spans="1:14" ht="12.6" customHeight="1" x14ac:dyDescent="0.2">
      <c r="A4" s="842"/>
      <c r="B4" s="842"/>
      <c r="C4" s="842"/>
      <c r="D4" s="842"/>
      <c r="E4" s="842"/>
      <c r="F4" s="842"/>
      <c r="G4" s="842"/>
      <c r="H4" s="842"/>
      <c r="I4" s="842"/>
    </row>
    <row r="5" spans="1:14" s="28" customFormat="1" ht="12.6" customHeight="1" x14ac:dyDescent="0.15">
      <c r="A5" s="764" t="s">
        <v>1029</v>
      </c>
      <c r="B5" s="765"/>
      <c r="C5" s="843" t="s">
        <v>691</v>
      </c>
      <c r="D5" s="844"/>
      <c r="E5" s="845"/>
      <c r="F5" s="843" t="s">
        <v>748</v>
      </c>
      <c r="G5" s="844"/>
      <c r="H5" s="845"/>
      <c r="I5" s="846" t="s">
        <v>1030</v>
      </c>
    </row>
    <row r="6" spans="1:14" s="127" customFormat="1" ht="12.6" customHeight="1" x14ac:dyDescent="0.2">
      <c r="A6" s="766"/>
      <c r="B6" s="767"/>
      <c r="C6" s="849" t="s">
        <v>1089</v>
      </c>
      <c r="D6" s="850"/>
      <c r="E6" s="851"/>
      <c r="F6" s="849" t="s">
        <v>749</v>
      </c>
      <c r="G6" s="850"/>
      <c r="H6" s="851"/>
      <c r="I6" s="847"/>
    </row>
    <row r="7" spans="1:14" s="28" customFormat="1" ht="23.1" customHeight="1" x14ac:dyDescent="0.15">
      <c r="A7" s="766"/>
      <c r="B7" s="767"/>
      <c r="C7" s="330" t="s">
        <v>788</v>
      </c>
      <c r="D7" s="330" t="s">
        <v>767</v>
      </c>
      <c r="E7" s="330" t="s">
        <v>1188</v>
      </c>
      <c r="F7" s="330" t="s">
        <v>788</v>
      </c>
      <c r="G7" s="330" t="s">
        <v>767</v>
      </c>
      <c r="H7" s="330" t="s">
        <v>1188</v>
      </c>
      <c r="I7" s="847"/>
    </row>
    <row r="8" spans="1:14" s="28" customFormat="1" ht="23.1" customHeight="1" x14ac:dyDescent="0.15">
      <c r="A8" s="768"/>
      <c r="B8" s="769"/>
      <c r="C8" s="331" t="s">
        <v>766</v>
      </c>
      <c r="D8" s="331" t="s">
        <v>1187</v>
      </c>
      <c r="E8" s="331" t="s">
        <v>685</v>
      </c>
      <c r="F8" s="331" t="s">
        <v>766</v>
      </c>
      <c r="G8" s="331" t="s">
        <v>1187</v>
      </c>
      <c r="H8" s="331" t="s">
        <v>685</v>
      </c>
      <c r="I8" s="848"/>
    </row>
    <row r="9" spans="1:14" ht="12.6" customHeight="1" x14ac:dyDescent="0.2">
      <c r="A9" s="742"/>
      <c r="B9" s="742"/>
      <c r="C9" s="220"/>
      <c r="D9" s="220"/>
      <c r="E9" s="220"/>
      <c r="F9" s="220"/>
      <c r="G9" s="220"/>
      <c r="H9" s="220"/>
      <c r="I9" s="184"/>
    </row>
    <row r="10" spans="1:14" ht="12.6" customHeight="1" x14ac:dyDescent="0.2">
      <c r="A10" s="744" t="s">
        <v>1019</v>
      </c>
      <c r="B10" s="744"/>
      <c r="C10" s="171">
        <v>7</v>
      </c>
      <c r="D10" s="171">
        <v>24</v>
      </c>
      <c r="E10" s="171">
        <v>31</v>
      </c>
      <c r="F10" s="312">
        <v>0.3</v>
      </c>
      <c r="G10" s="260">
        <v>1</v>
      </c>
      <c r="H10" s="260">
        <v>0.7</v>
      </c>
      <c r="I10" s="182" t="s">
        <v>1020</v>
      </c>
      <c r="K10" s="16"/>
      <c r="L10" s="16"/>
      <c r="M10" s="16"/>
      <c r="N10" s="16"/>
    </row>
    <row r="11" spans="1:14" ht="12.6" customHeight="1" x14ac:dyDescent="0.2">
      <c r="A11" s="744" t="s">
        <v>706</v>
      </c>
      <c r="B11" s="744"/>
      <c r="C11" s="311">
        <v>156</v>
      </c>
      <c r="D11" s="171">
        <v>244</v>
      </c>
      <c r="E11" s="311">
        <v>400</v>
      </c>
      <c r="F11" s="312">
        <v>6.8</v>
      </c>
      <c r="G11" s="312">
        <v>10.4</v>
      </c>
      <c r="H11" s="260">
        <v>8.6</v>
      </c>
      <c r="I11" s="182" t="s">
        <v>706</v>
      </c>
      <c r="K11" s="16"/>
      <c r="L11" s="16"/>
      <c r="M11" s="16"/>
      <c r="N11" s="16"/>
    </row>
    <row r="12" spans="1:14" ht="12.6" customHeight="1" x14ac:dyDescent="0.2">
      <c r="A12" s="744" t="s">
        <v>707</v>
      </c>
      <c r="B12" s="744"/>
      <c r="C12" s="311">
        <v>521</v>
      </c>
      <c r="D12" s="171">
        <v>652</v>
      </c>
      <c r="E12" s="309">
        <v>1173</v>
      </c>
      <c r="F12" s="312">
        <v>22.7</v>
      </c>
      <c r="G12" s="312">
        <v>27.8</v>
      </c>
      <c r="H12" s="260">
        <v>25.3</v>
      </c>
      <c r="I12" s="182" t="s">
        <v>707</v>
      </c>
      <c r="K12" s="16"/>
      <c r="L12" s="16"/>
      <c r="M12" s="16"/>
      <c r="N12" s="16"/>
    </row>
    <row r="13" spans="1:14" ht="12.6" customHeight="1" x14ac:dyDescent="0.2">
      <c r="A13" s="744" t="s">
        <v>708</v>
      </c>
      <c r="B13" s="744"/>
      <c r="C13" s="311">
        <v>881</v>
      </c>
      <c r="D13" s="311">
        <v>796</v>
      </c>
      <c r="E13" s="309">
        <v>1677</v>
      </c>
      <c r="F13" s="312">
        <v>38.4</v>
      </c>
      <c r="G13" s="312">
        <v>34</v>
      </c>
      <c r="H13" s="260">
        <v>36.200000000000003</v>
      </c>
      <c r="I13" s="182" t="s">
        <v>708</v>
      </c>
      <c r="K13" s="16"/>
      <c r="L13" s="16"/>
      <c r="M13" s="16"/>
      <c r="N13" s="16"/>
    </row>
    <row r="14" spans="1:14" ht="12.6" customHeight="1" x14ac:dyDescent="0.2">
      <c r="A14" s="744" t="s">
        <v>709</v>
      </c>
      <c r="B14" s="744"/>
      <c r="C14" s="311">
        <v>553</v>
      </c>
      <c r="D14" s="311">
        <v>498</v>
      </c>
      <c r="E14" s="309">
        <v>1051</v>
      </c>
      <c r="F14" s="312">
        <v>24.1</v>
      </c>
      <c r="G14" s="312">
        <v>21.2</v>
      </c>
      <c r="H14" s="260">
        <v>22.7</v>
      </c>
      <c r="I14" s="182" t="s">
        <v>709</v>
      </c>
      <c r="K14" s="16"/>
      <c r="L14" s="16"/>
      <c r="M14" s="16"/>
      <c r="N14" s="16"/>
    </row>
    <row r="15" spans="1:14" ht="12.6" customHeight="1" x14ac:dyDescent="0.2">
      <c r="A15" s="744" t="s">
        <v>710</v>
      </c>
      <c r="B15" s="744"/>
      <c r="C15" s="311">
        <v>165</v>
      </c>
      <c r="D15" s="171">
        <v>112</v>
      </c>
      <c r="E15" s="311">
        <v>277</v>
      </c>
      <c r="F15" s="312">
        <v>7.2</v>
      </c>
      <c r="G15" s="312">
        <v>4.8</v>
      </c>
      <c r="H15" s="260">
        <v>6</v>
      </c>
      <c r="I15" s="182" t="s">
        <v>710</v>
      </c>
      <c r="K15" s="16"/>
      <c r="L15" s="16"/>
      <c r="M15" s="16"/>
      <c r="N15" s="16"/>
    </row>
    <row r="16" spans="1:14" ht="12.6" customHeight="1" x14ac:dyDescent="0.2">
      <c r="A16" s="744" t="s">
        <v>768</v>
      </c>
      <c r="B16" s="744"/>
      <c r="C16" s="311">
        <v>10</v>
      </c>
      <c r="D16" s="171">
        <v>18</v>
      </c>
      <c r="E16" s="311">
        <v>28</v>
      </c>
      <c r="F16" s="312">
        <v>0.4</v>
      </c>
      <c r="G16" s="312">
        <v>0.8</v>
      </c>
      <c r="H16" s="260">
        <v>0.6</v>
      </c>
      <c r="I16" s="182" t="s">
        <v>711</v>
      </c>
      <c r="K16" s="16"/>
      <c r="L16" s="16"/>
      <c r="M16" s="16"/>
      <c r="N16" s="16"/>
    </row>
    <row r="17" spans="1:14" ht="12.6" customHeight="1" x14ac:dyDescent="0.2">
      <c r="A17" s="744"/>
      <c r="B17" s="744"/>
      <c r="C17" s="191"/>
      <c r="D17" s="191"/>
      <c r="E17" s="191"/>
      <c r="F17" s="191"/>
      <c r="G17" s="191"/>
      <c r="H17" s="191"/>
      <c r="I17" s="182"/>
      <c r="L17" s="16"/>
      <c r="M17" s="16"/>
      <c r="N17" s="16"/>
    </row>
    <row r="18" spans="1:14" s="52" customFormat="1" ht="12.6" customHeight="1" x14ac:dyDescent="0.2">
      <c r="A18" s="740" t="s">
        <v>684</v>
      </c>
      <c r="B18" s="740"/>
      <c r="C18" s="93">
        <v>2293</v>
      </c>
      <c r="D18" s="93">
        <v>2344</v>
      </c>
      <c r="E18" s="93">
        <v>4637</v>
      </c>
      <c r="F18" s="233">
        <v>100</v>
      </c>
      <c r="G18" s="233">
        <v>100</v>
      </c>
      <c r="H18" s="233">
        <v>100</v>
      </c>
      <c r="I18" s="199" t="s">
        <v>685</v>
      </c>
      <c r="L18" s="16"/>
      <c r="M18" s="16"/>
      <c r="N18" s="16"/>
    </row>
    <row r="19" spans="1:14" ht="12.6" customHeight="1" x14ac:dyDescent="0.2">
      <c r="A19" s="825"/>
      <c r="B19" s="825"/>
      <c r="C19" s="239"/>
      <c r="D19" s="239"/>
      <c r="E19" s="239"/>
      <c r="F19" s="239"/>
      <c r="G19" s="239"/>
      <c r="H19" s="239"/>
      <c r="I19" s="294"/>
    </row>
    <row r="20" spans="1:14" ht="12.6" customHeight="1" x14ac:dyDescent="0.2">
      <c r="A20" s="242" t="s">
        <v>688</v>
      </c>
      <c r="B20" s="812" t="s">
        <v>703</v>
      </c>
      <c r="C20" s="812"/>
      <c r="D20" s="812"/>
      <c r="E20" s="812"/>
      <c r="F20" s="812"/>
      <c r="G20" s="812"/>
      <c r="H20" s="812"/>
      <c r="I20" s="812"/>
    </row>
    <row r="21" spans="1:14" ht="10.35" customHeight="1" x14ac:dyDescent="0.2">
      <c r="A21" s="241"/>
      <c r="B21" s="813" t="s">
        <v>704</v>
      </c>
      <c r="C21" s="813"/>
      <c r="D21" s="813"/>
      <c r="E21" s="813"/>
      <c r="F21" s="813"/>
      <c r="G21" s="813"/>
      <c r="H21" s="813"/>
      <c r="I21" s="813"/>
    </row>
    <row r="22" spans="1:14" ht="16.5" customHeight="1" x14ac:dyDescent="0.2">
      <c r="A22" s="839" t="s">
        <v>1061</v>
      </c>
      <c r="B22" s="839"/>
      <c r="C22" s="839"/>
      <c r="D22" s="839"/>
      <c r="E22" s="839"/>
      <c r="F22" s="839"/>
      <c r="G22" s="838" t="s">
        <v>1062</v>
      </c>
      <c r="H22" s="838"/>
      <c r="I22" s="838"/>
    </row>
    <row r="23" spans="1:14" ht="12.75" customHeight="1" x14ac:dyDescent="0.2">
      <c r="F23" s="16"/>
      <c r="G23" s="16"/>
      <c r="H23" s="16"/>
    </row>
  </sheetData>
  <mergeCells count="25">
    <mergeCell ref="A9:B9"/>
    <mergeCell ref="A5:B8"/>
    <mergeCell ref="I5:I8"/>
    <mergeCell ref="F5:H5"/>
    <mergeCell ref="F6:H6"/>
    <mergeCell ref="C6:E6"/>
    <mergeCell ref="A2:I2"/>
    <mergeCell ref="A3:I3"/>
    <mergeCell ref="A4:I4"/>
    <mergeCell ref="C5:E5"/>
    <mergeCell ref="A1:D1"/>
    <mergeCell ref="A18:B18"/>
    <mergeCell ref="A19:B19"/>
    <mergeCell ref="B20:I20"/>
    <mergeCell ref="B21:I21"/>
    <mergeCell ref="G22:I22"/>
    <mergeCell ref="A22:F22"/>
    <mergeCell ref="A14:B14"/>
    <mergeCell ref="A15:B15"/>
    <mergeCell ref="A16:B16"/>
    <mergeCell ref="A17:B17"/>
    <mergeCell ref="A10:B10"/>
    <mergeCell ref="A11:B11"/>
    <mergeCell ref="A12:B12"/>
    <mergeCell ref="A13:B13"/>
  </mergeCells>
  <phoneticPr fontId="23" type="noConversion"/>
  <hyperlinks>
    <hyperlink ref="I1" location="'Inhaltsverzeichnis Indice'!A1" display="Inhaltsverzeichnis / Indice" xr:uid="{D1CFAB30-F0BC-4FCF-9DCA-BFA14E61D61E}"/>
  </hyperlinks>
  <pageMargins left="0.78740157499999996" right="0.78740157499999996" top="0.984251969" bottom="0.984251969" header="0.4921259845" footer="0.4921259845"/>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I20"/>
  <sheetViews>
    <sheetView zoomScale="120" zoomScaleNormal="120" workbookViewId="0">
      <selection sqref="A1:E1"/>
    </sheetView>
  </sheetViews>
  <sheetFormatPr baseColWidth="10" defaultColWidth="11.42578125" defaultRowHeight="12.75" x14ac:dyDescent="0.2"/>
  <cols>
    <col min="1" max="1" width="3.7109375" customWidth="1"/>
    <col min="2" max="2" width="15.7109375" customWidth="1"/>
    <col min="3" max="7" width="9.7109375" customWidth="1"/>
    <col min="8" max="8" width="25.7109375" customWidth="1"/>
  </cols>
  <sheetData>
    <row r="1" spans="1:8" s="25" customFormat="1" ht="12.6" customHeight="1" x14ac:dyDescent="0.2">
      <c r="A1" s="796" t="s">
        <v>165</v>
      </c>
      <c r="B1" s="796"/>
      <c r="C1" s="796"/>
      <c r="D1" s="796"/>
      <c r="E1" s="796"/>
      <c r="F1" s="37"/>
      <c r="G1" s="37"/>
      <c r="H1" s="616" t="s">
        <v>1329</v>
      </c>
    </row>
    <row r="2" spans="1:8" s="103" customFormat="1" ht="21" customHeight="1" x14ac:dyDescent="0.2">
      <c r="A2" s="737" t="str">
        <f>'Inhaltsverzeichnis Indice'!A21</f>
        <v>Lebendgeborene nach Geburtenfolge und Gesundheitsbezirk (a) - 2024</v>
      </c>
      <c r="B2" s="737"/>
      <c r="C2" s="737"/>
      <c r="D2" s="737"/>
      <c r="E2" s="737"/>
      <c r="F2" s="737"/>
      <c r="G2" s="737"/>
      <c r="H2" s="737"/>
    </row>
    <row r="3" spans="1:8" s="103" customFormat="1" ht="21" customHeight="1" x14ac:dyDescent="0.2">
      <c r="A3" s="737" t="str">
        <f>'Inhaltsverzeichnis Indice'!C21</f>
        <v>Nati vivi per ordine di nascita e comprensorio sanitario (a) - 2024</v>
      </c>
      <c r="B3" s="737"/>
      <c r="C3" s="737"/>
      <c r="D3" s="737"/>
      <c r="E3" s="737"/>
      <c r="F3" s="737"/>
      <c r="G3" s="737"/>
      <c r="H3" s="737"/>
    </row>
    <row r="4" spans="1:8" ht="12.6" customHeight="1" x14ac:dyDescent="0.2">
      <c r="A4" s="738"/>
      <c r="B4" s="738"/>
      <c r="C4" s="738"/>
      <c r="D4" s="738"/>
      <c r="E4" s="738"/>
      <c r="F4" s="738"/>
      <c r="G4" s="738"/>
      <c r="H4" s="738"/>
    </row>
    <row r="5" spans="1:8" s="28" customFormat="1" ht="12" customHeight="1" x14ac:dyDescent="0.15">
      <c r="A5" s="854" t="s">
        <v>1026</v>
      </c>
      <c r="B5" s="855"/>
      <c r="C5" s="852" t="s">
        <v>769</v>
      </c>
      <c r="D5" s="852"/>
      <c r="E5" s="852"/>
      <c r="F5" s="852"/>
      <c r="G5" s="860" t="s">
        <v>1189</v>
      </c>
      <c r="H5" s="846" t="s">
        <v>1027</v>
      </c>
    </row>
    <row r="6" spans="1:8" s="127" customFormat="1" ht="12.6" customHeight="1" x14ac:dyDescent="0.2">
      <c r="A6" s="856"/>
      <c r="B6" s="857"/>
      <c r="C6" s="853" t="s">
        <v>770</v>
      </c>
      <c r="D6" s="853"/>
      <c r="E6" s="853"/>
      <c r="F6" s="853"/>
      <c r="G6" s="861"/>
      <c r="H6" s="847"/>
    </row>
    <row r="7" spans="1:8" s="28" customFormat="1" ht="12.6" customHeight="1" x14ac:dyDescent="0.15">
      <c r="A7" s="856"/>
      <c r="B7" s="857"/>
      <c r="C7" s="340" t="s">
        <v>246</v>
      </c>
      <c r="D7" s="340" t="s">
        <v>545</v>
      </c>
      <c r="E7" s="340" t="s">
        <v>252</v>
      </c>
      <c r="F7" s="340" t="s">
        <v>256</v>
      </c>
      <c r="G7" s="861"/>
      <c r="H7" s="847"/>
    </row>
    <row r="8" spans="1:8" s="127" customFormat="1" ht="12.6" customHeight="1" x14ac:dyDescent="0.2">
      <c r="A8" s="858"/>
      <c r="B8" s="859"/>
      <c r="C8" s="341" t="s">
        <v>247</v>
      </c>
      <c r="D8" s="341" t="s">
        <v>546</v>
      </c>
      <c r="E8" s="341" t="s">
        <v>253</v>
      </c>
      <c r="F8" s="341" t="s">
        <v>257</v>
      </c>
      <c r="G8" s="754"/>
      <c r="H8" s="848"/>
    </row>
    <row r="9" spans="1:8" ht="12.6" customHeight="1" x14ac:dyDescent="0.2">
      <c r="A9" s="742"/>
      <c r="B9" s="742"/>
      <c r="C9" s="220"/>
      <c r="D9" s="220"/>
      <c r="E9" s="220"/>
      <c r="F9" s="220"/>
      <c r="G9" s="220"/>
      <c r="H9" s="184"/>
    </row>
    <row r="10" spans="1:8" ht="12.6" customHeight="1" x14ac:dyDescent="0.2">
      <c r="A10" s="744" t="s">
        <v>771</v>
      </c>
      <c r="B10" s="744"/>
      <c r="C10" s="217">
        <v>753</v>
      </c>
      <c r="D10" s="217">
        <v>650</v>
      </c>
      <c r="E10" s="217">
        <v>406</v>
      </c>
      <c r="F10" s="217">
        <v>319</v>
      </c>
      <c r="G10" s="191">
        <v>2128</v>
      </c>
      <c r="H10" s="182" t="s">
        <v>772</v>
      </c>
    </row>
    <row r="11" spans="1:8" ht="12.6" customHeight="1" x14ac:dyDescent="0.2">
      <c r="A11" s="744" t="s">
        <v>773</v>
      </c>
      <c r="B11" s="744"/>
      <c r="C11" s="217">
        <v>502</v>
      </c>
      <c r="D11" s="217">
        <v>583</v>
      </c>
      <c r="E11" s="217">
        <v>322</v>
      </c>
      <c r="F11" s="217">
        <v>296</v>
      </c>
      <c r="G11" s="191">
        <v>1703</v>
      </c>
      <c r="H11" s="182" t="s">
        <v>774</v>
      </c>
    </row>
    <row r="12" spans="1:8" ht="12.6" customHeight="1" x14ac:dyDescent="0.2">
      <c r="A12" s="744" t="s">
        <v>775</v>
      </c>
      <c r="B12" s="744"/>
      <c r="C12" s="217">
        <v>192</v>
      </c>
      <c r="D12" s="217">
        <v>221</v>
      </c>
      <c r="E12" s="217">
        <v>126</v>
      </c>
      <c r="F12" s="217">
        <v>88</v>
      </c>
      <c r="G12" s="217">
        <v>627</v>
      </c>
      <c r="H12" s="182" t="s">
        <v>776</v>
      </c>
    </row>
    <row r="13" spans="1:8" ht="12.6" customHeight="1" x14ac:dyDescent="0.2">
      <c r="A13" s="744" t="s">
        <v>777</v>
      </c>
      <c r="B13" s="744"/>
      <c r="C13" s="217">
        <v>49</v>
      </c>
      <c r="D13" s="217">
        <v>35</v>
      </c>
      <c r="E13" s="217">
        <v>31</v>
      </c>
      <c r="F13" s="217">
        <v>25</v>
      </c>
      <c r="G13" s="217">
        <v>140</v>
      </c>
      <c r="H13" s="182" t="s">
        <v>778</v>
      </c>
    </row>
    <row r="14" spans="1:8" ht="12.6" customHeight="1" x14ac:dyDescent="0.2">
      <c r="A14" s="744" t="s">
        <v>779</v>
      </c>
      <c r="B14" s="744"/>
      <c r="C14" s="217">
        <v>21</v>
      </c>
      <c r="D14" s="217">
        <v>9</v>
      </c>
      <c r="E14" s="217">
        <v>2</v>
      </c>
      <c r="F14" s="217">
        <v>7</v>
      </c>
      <c r="G14" s="217">
        <v>39</v>
      </c>
      <c r="H14" s="182" t="s">
        <v>780</v>
      </c>
    </row>
    <row r="15" spans="1:8" ht="12.6" customHeight="1" x14ac:dyDescent="0.2">
      <c r="A15" s="744"/>
      <c r="B15" s="744"/>
      <c r="C15" s="217"/>
      <c r="D15" s="217"/>
      <c r="E15" s="217"/>
      <c r="F15" s="217"/>
      <c r="G15" s="217"/>
      <c r="H15" s="182"/>
    </row>
    <row r="16" spans="1:8" s="52" customFormat="1" ht="12.6" customHeight="1" x14ac:dyDescent="0.2">
      <c r="A16" s="740" t="s">
        <v>684</v>
      </c>
      <c r="B16" s="740"/>
      <c r="C16" s="93">
        <v>1517</v>
      </c>
      <c r="D16" s="93">
        <v>1498</v>
      </c>
      <c r="E16" s="93">
        <v>887</v>
      </c>
      <c r="F16" s="93">
        <v>735</v>
      </c>
      <c r="G16" s="93">
        <v>4637</v>
      </c>
      <c r="H16" s="199" t="s">
        <v>685</v>
      </c>
    </row>
    <row r="17" spans="1:9" ht="12.6" customHeight="1" x14ac:dyDescent="0.2">
      <c r="A17" s="825"/>
      <c r="B17" s="825"/>
      <c r="C17" s="239"/>
      <c r="D17" s="239"/>
      <c r="E17" s="239"/>
      <c r="F17" s="239"/>
      <c r="G17" s="239"/>
      <c r="H17" s="294"/>
    </row>
    <row r="18" spans="1:9" ht="12.6" customHeight="1" x14ac:dyDescent="0.2">
      <c r="A18" s="242" t="s">
        <v>688</v>
      </c>
      <c r="B18" s="812" t="s">
        <v>703</v>
      </c>
      <c r="C18" s="812"/>
      <c r="D18" s="812"/>
      <c r="E18" s="812"/>
      <c r="F18" s="812"/>
      <c r="G18" s="812"/>
      <c r="H18" s="812"/>
    </row>
    <row r="19" spans="1:9" ht="10.35" customHeight="1" x14ac:dyDescent="0.2">
      <c r="A19" s="241"/>
      <c r="B19" s="813" t="s">
        <v>704</v>
      </c>
      <c r="C19" s="813"/>
      <c r="D19" s="813"/>
      <c r="E19" s="813"/>
      <c r="F19" s="813"/>
      <c r="G19" s="813"/>
      <c r="H19" s="813"/>
    </row>
    <row r="20" spans="1:9" ht="16.5" customHeight="1" x14ac:dyDescent="0.2">
      <c r="A20" s="839" t="s">
        <v>1063</v>
      </c>
      <c r="B20" s="839"/>
      <c r="C20" s="839"/>
      <c r="D20" s="839"/>
      <c r="E20" s="839"/>
      <c r="F20" s="838" t="s">
        <v>1062</v>
      </c>
      <c r="G20" s="838"/>
      <c r="H20" s="838"/>
      <c r="I20" s="21"/>
    </row>
  </sheetData>
  <mergeCells count="22">
    <mergeCell ref="H5:H8"/>
    <mergeCell ref="A2:H2"/>
    <mergeCell ref="A3:H3"/>
    <mergeCell ref="A4:H4"/>
    <mergeCell ref="A5:B8"/>
    <mergeCell ref="G5:G8"/>
    <mergeCell ref="A1:E1"/>
    <mergeCell ref="A9:B9"/>
    <mergeCell ref="A10:B10"/>
    <mergeCell ref="A11:B11"/>
    <mergeCell ref="A12:B12"/>
    <mergeCell ref="C5:F5"/>
    <mergeCell ref="C6:F6"/>
    <mergeCell ref="A13:B13"/>
    <mergeCell ref="F20:H20"/>
    <mergeCell ref="A20:E20"/>
    <mergeCell ref="A14:B14"/>
    <mergeCell ref="A15:B15"/>
    <mergeCell ref="A16:B16"/>
    <mergeCell ref="A17:B17"/>
    <mergeCell ref="B18:H18"/>
    <mergeCell ref="B19:H19"/>
  </mergeCells>
  <phoneticPr fontId="23" type="noConversion"/>
  <hyperlinks>
    <hyperlink ref="H1" location="'Inhaltsverzeichnis Indice'!A1" display="Inhaltsverzeichnis / Indice" xr:uid="{DFA26545-48A1-4202-A46F-C5BCCC0342D7}"/>
  </hyperlinks>
  <pageMargins left="0.78740157499999996" right="0.78740157499999996" top="0.984251969" bottom="0.984251969" header="0.4921259845" footer="0.4921259845"/>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N43"/>
  <sheetViews>
    <sheetView zoomScale="120" zoomScaleNormal="120" workbookViewId="0"/>
  </sheetViews>
  <sheetFormatPr baseColWidth="10" defaultColWidth="11.42578125" defaultRowHeight="12.75" x14ac:dyDescent="0.2"/>
  <cols>
    <col min="1" max="1" width="3.7109375" customWidth="1"/>
    <col min="2" max="2" width="20.7109375" customWidth="1"/>
    <col min="3" max="5" width="12.7109375" customWidth="1"/>
    <col min="6" max="6" width="25.7109375" customWidth="1"/>
  </cols>
  <sheetData>
    <row r="1" spans="1:14" s="26" customFormat="1" ht="12.6" customHeight="1" x14ac:dyDescent="0.2">
      <c r="A1" s="25" t="s">
        <v>166</v>
      </c>
      <c r="F1" s="616" t="s">
        <v>1329</v>
      </c>
    </row>
    <row r="2" spans="1:14" s="103" customFormat="1" ht="21" customHeight="1" x14ac:dyDescent="0.2">
      <c r="A2" s="737" t="str">
        <f>'Inhaltsverzeichnis Indice'!A22</f>
        <v>Lebendgeborene nach Geburtenfolge und Staatsbürgerschaft der Mutter (a) - 2024</v>
      </c>
      <c r="B2" s="737"/>
      <c r="C2" s="737"/>
      <c r="D2" s="737"/>
      <c r="E2" s="737"/>
      <c r="F2" s="737"/>
    </row>
    <row r="3" spans="1:14" s="103" customFormat="1" ht="21" customHeight="1" x14ac:dyDescent="0.2">
      <c r="A3" s="737" t="str">
        <f>'Inhaltsverzeichnis Indice'!C22</f>
        <v>Nati vivi per ordine di nascita e cittadinanza della madre (a) - 2024</v>
      </c>
      <c r="B3" s="737"/>
      <c r="C3" s="737"/>
      <c r="D3" s="737"/>
      <c r="E3" s="737"/>
      <c r="F3" s="737"/>
    </row>
    <row r="4" spans="1:14" ht="12.6" customHeight="1" x14ac:dyDescent="0.2">
      <c r="A4" s="738"/>
      <c r="B4" s="738"/>
      <c r="C4" s="738"/>
      <c r="D4" s="738"/>
      <c r="E4" s="738"/>
      <c r="F4" s="738"/>
    </row>
    <row r="5" spans="1:14" s="28" customFormat="1" ht="12.6" customHeight="1" x14ac:dyDescent="0.15">
      <c r="A5" s="854" t="s">
        <v>1026</v>
      </c>
      <c r="B5" s="855"/>
      <c r="C5" s="852" t="s">
        <v>781</v>
      </c>
      <c r="D5" s="852"/>
      <c r="E5" s="860" t="s">
        <v>1189</v>
      </c>
      <c r="F5" s="846" t="s">
        <v>1027</v>
      </c>
    </row>
    <row r="6" spans="1:14" s="127" customFormat="1" ht="12.6" customHeight="1" x14ac:dyDescent="0.2">
      <c r="A6" s="856"/>
      <c r="B6" s="857"/>
      <c r="C6" s="853" t="s">
        <v>782</v>
      </c>
      <c r="D6" s="853"/>
      <c r="E6" s="861"/>
      <c r="F6" s="847"/>
    </row>
    <row r="7" spans="1:14" s="28" customFormat="1" ht="12.6" customHeight="1" x14ac:dyDescent="0.15">
      <c r="A7" s="856"/>
      <c r="B7" s="857"/>
      <c r="C7" s="340" t="s">
        <v>751</v>
      </c>
      <c r="D7" s="340" t="s">
        <v>753</v>
      </c>
      <c r="E7" s="861"/>
      <c r="F7" s="847"/>
    </row>
    <row r="8" spans="1:14" s="127" customFormat="1" ht="12.6" customHeight="1" x14ac:dyDescent="0.2">
      <c r="A8" s="858"/>
      <c r="B8" s="859"/>
      <c r="C8" s="341" t="s">
        <v>752</v>
      </c>
      <c r="D8" s="341" t="s">
        <v>754</v>
      </c>
      <c r="E8" s="754"/>
      <c r="F8" s="848"/>
    </row>
    <row r="9" spans="1:14" ht="12.6" customHeight="1" x14ac:dyDescent="0.2">
      <c r="A9" s="827"/>
      <c r="B9" s="827"/>
      <c r="C9" s="343"/>
      <c r="D9" s="343"/>
      <c r="E9" s="166"/>
      <c r="F9" s="182"/>
    </row>
    <row r="10" spans="1:14" s="52" customFormat="1" ht="12.6" customHeight="1" x14ac:dyDescent="0.2">
      <c r="A10" s="753" t="s">
        <v>783</v>
      </c>
      <c r="B10" s="753"/>
      <c r="C10" s="753"/>
      <c r="D10" s="753"/>
      <c r="E10" s="753"/>
      <c r="F10" s="753"/>
    </row>
    <row r="11" spans="1:14" s="52" customFormat="1" ht="12.6" customHeight="1" x14ac:dyDescent="0.2">
      <c r="A11" s="753"/>
      <c r="B11" s="753"/>
      <c r="C11" s="344"/>
      <c r="D11" s="344"/>
      <c r="E11" s="344"/>
      <c r="F11" s="344"/>
    </row>
    <row r="12" spans="1:14" ht="12.6" customHeight="1" x14ac:dyDescent="0.2">
      <c r="A12" s="744" t="s">
        <v>771</v>
      </c>
      <c r="B12" s="744"/>
      <c r="C12" s="191">
        <v>1716</v>
      </c>
      <c r="D12" s="217">
        <v>412</v>
      </c>
      <c r="E12" s="191">
        <v>2128</v>
      </c>
      <c r="F12" s="182" t="s">
        <v>772</v>
      </c>
      <c r="I12" s="16"/>
      <c r="J12" s="16"/>
      <c r="K12" s="16"/>
      <c r="M12" s="16"/>
      <c r="N12" s="16"/>
    </row>
    <row r="13" spans="1:14" ht="12.6" customHeight="1" x14ac:dyDescent="0.2">
      <c r="A13" s="744" t="s">
        <v>773</v>
      </c>
      <c r="B13" s="744"/>
      <c r="C13" s="191">
        <v>1391</v>
      </c>
      <c r="D13" s="217">
        <v>312</v>
      </c>
      <c r="E13" s="191">
        <v>1703</v>
      </c>
      <c r="F13" s="182" t="s">
        <v>774</v>
      </c>
      <c r="I13" s="16"/>
      <c r="J13" s="16"/>
      <c r="K13" s="16"/>
      <c r="M13" s="16"/>
      <c r="N13" s="16"/>
    </row>
    <row r="14" spans="1:14" ht="12.6" customHeight="1" x14ac:dyDescent="0.2">
      <c r="A14" s="744" t="s">
        <v>775</v>
      </c>
      <c r="B14" s="744"/>
      <c r="C14" s="217">
        <v>431</v>
      </c>
      <c r="D14" s="217">
        <v>196</v>
      </c>
      <c r="E14" s="217">
        <v>627</v>
      </c>
      <c r="F14" s="182" t="s">
        <v>776</v>
      </c>
      <c r="I14" s="16"/>
      <c r="J14" s="16"/>
      <c r="K14" s="16"/>
      <c r="M14" s="16"/>
      <c r="N14" s="16"/>
    </row>
    <row r="15" spans="1:14" ht="12.6" customHeight="1" x14ac:dyDescent="0.2">
      <c r="A15" s="744" t="s">
        <v>777</v>
      </c>
      <c r="B15" s="744"/>
      <c r="C15" s="217">
        <v>94</v>
      </c>
      <c r="D15" s="217">
        <v>46</v>
      </c>
      <c r="E15" s="217">
        <v>140</v>
      </c>
      <c r="F15" s="182" t="s">
        <v>778</v>
      </c>
      <c r="I15" s="16"/>
      <c r="J15" s="16"/>
      <c r="K15" s="16"/>
      <c r="M15" s="16"/>
      <c r="N15" s="16"/>
    </row>
    <row r="16" spans="1:14" ht="12.6" customHeight="1" x14ac:dyDescent="0.2">
      <c r="A16" s="744" t="s">
        <v>779</v>
      </c>
      <c r="B16" s="744"/>
      <c r="C16" s="217">
        <v>25</v>
      </c>
      <c r="D16" s="217">
        <v>14</v>
      </c>
      <c r="E16" s="217">
        <v>39</v>
      </c>
      <c r="F16" s="182" t="s">
        <v>780</v>
      </c>
      <c r="I16" s="16"/>
      <c r="J16" s="16"/>
      <c r="K16" s="16"/>
      <c r="M16" s="16"/>
      <c r="N16" s="16"/>
    </row>
    <row r="17" spans="1:14" ht="12.6" customHeight="1" x14ac:dyDescent="0.2">
      <c r="A17" s="744"/>
      <c r="B17" s="744"/>
      <c r="C17" s="217"/>
      <c r="D17" s="217"/>
      <c r="E17" s="217"/>
      <c r="F17" s="182"/>
      <c r="I17" s="16"/>
      <c r="J17" s="16"/>
      <c r="K17" s="16"/>
      <c r="M17" s="16"/>
      <c r="N17" s="16"/>
    </row>
    <row r="18" spans="1:14" s="52" customFormat="1" ht="12.6" customHeight="1" x14ac:dyDescent="0.2">
      <c r="A18" s="740" t="s">
        <v>684</v>
      </c>
      <c r="B18" s="740"/>
      <c r="C18" s="93">
        <v>3657</v>
      </c>
      <c r="D18" s="93">
        <v>980</v>
      </c>
      <c r="E18" s="93">
        <v>4637</v>
      </c>
      <c r="F18" s="199" t="s">
        <v>685</v>
      </c>
      <c r="I18" s="16"/>
      <c r="J18" s="16"/>
      <c r="K18" s="16"/>
      <c r="M18" s="16"/>
      <c r="N18" s="16"/>
    </row>
    <row r="19" spans="1:14" ht="12.6" customHeight="1" x14ac:dyDescent="0.2">
      <c r="A19" s="746"/>
      <c r="B19" s="746"/>
      <c r="C19" s="324"/>
      <c r="D19" s="324"/>
      <c r="E19" s="324"/>
      <c r="F19" s="282"/>
    </row>
    <row r="20" spans="1:14" s="52" customFormat="1" ht="12.6" customHeight="1" x14ac:dyDescent="0.2">
      <c r="A20" s="753" t="s">
        <v>789</v>
      </c>
      <c r="B20" s="753"/>
      <c r="C20" s="753"/>
      <c r="D20" s="753"/>
      <c r="E20" s="753"/>
      <c r="F20" s="753"/>
    </row>
    <row r="21" spans="1:14" s="52" customFormat="1" ht="12.6" customHeight="1" x14ac:dyDescent="0.2">
      <c r="A21" s="753"/>
      <c r="B21" s="753"/>
      <c r="C21" s="344"/>
      <c r="D21" s="344"/>
      <c r="E21" s="344"/>
      <c r="F21" s="344"/>
    </row>
    <row r="22" spans="1:14" ht="12.6" customHeight="1" x14ac:dyDescent="0.2">
      <c r="A22" s="744" t="s">
        <v>771</v>
      </c>
      <c r="B22" s="744"/>
      <c r="C22" s="252">
        <v>46.9</v>
      </c>
      <c r="D22" s="252">
        <v>42</v>
      </c>
      <c r="E22" s="252">
        <v>45.9</v>
      </c>
      <c r="F22" s="182" t="s">
        <v>772</v>
      </c>
      <c r="H22" s="16"/>
      <c r="I22" s="16"/>
      <c r="J22" s="16"/>
    </row>
    <row r="23" spans="1:14" ht="12.6" customHeight="1" x14ac:dyDescent="0.2">
      <c r="A23" s="744" t="s">
        <v>773</v>
      </c>
      <c r="B23" s="744"/>
      <c r="C23" s="252">
        <v>38</v>
      </c>
      <c r="D23" s="252">
        <v>31.8</v>
      </c>
      <c r="E23" s="252">
        <v>36.700000000000003</v>
      </c>
      <c r="F23" s="182" t="s">
        <v>774</v>
      </c>
      <c r="H23" s="16"/>
      <c r="I23" s="16"/>
      <c r="J23" s="16"/>
    </row>
    <row r="24" spans="1:14" ht="12.6" customHeight="1" x14ac:dyDescent="0.2">
      <c r="A24" s="744" t="s">
        <v>775</v>
      </c>
      <c r="B24" s="744"/>
      <c r="C24" s="252">
        <v>11.8</v>
      </c>
      <c r="D24" s="252">
        <v>20</v>
      </c>
      <c r="E24" s="252">
        <v>13.5</v>
      </c>
      <c r="F24" s="182" t="s">
        <v>776</v>
      </c>
      <c r="H24" s="16"/>
      <c r="I24" s="16"/>
      <c r="J24" s="16"/>
    </row>
    <row r="25" spans="1:14" ht="12.6" customHeight="1" x14ac:dyDescent="0.2">
      <c r="A25" s="744" t="s">
        <v>777</v>
      </c>
      <c r="B25" s="744"/>
      <c r="C25" s="252">
        <v>2.6</v>
      </c>
      <c r="D25" s="252">
        <v>4.7</v>
      </c>
      <c r="E25" s="252">
        <v>3</v>
      </c>
      <c r="F25" s="182" t="s">
        <v>778</v>
      </c>
      <c r="H25" s="16"/>
      <c r="I25" s="16"/>
      <c r="J25" s="16"/>
    </row>
    <row r="26" spans="1:14" ht="12.6" customHeight="1" x14ac:dyDescent="0.2">
      <c r="A26" s="744" t="s">
        <v>779</v>
      </c>
      <c r="B26" s="744"/>
      <c r="C26" s="252">
        <v>0.7</v>
      </c>
      <c r="D26" s="252">
        <v>1.4</v>
      </c>
      <c r="E26" s="252">
        <v>0.8</v>
      </c>
      <c r="F26" s="182" t="s">
        <v>780</v>
      </c>
      <c r="H26" s="16"/>
      <c r="I26" s="16"/>
      <c r="J26" s="16"/>
    </row>
    <row r="27" spans="1:14" ht="12.6" customHeight="1" x14ac:dyDescent="0.2">
      <c r="A27" s="744"/>
      <c r="B27" s="744"/>
      <c r="C27" s="252"/>
      <c r="D27" s="252"/>
      <c r="E27" s="252"/>
      <c r="F27" s="182"/>
      <c r="H27" s="16"/>
    </row>
    <row r="28" spans="1:14" s="52" customFormat="1" ht="12.6" customHeight="1" x14ac:dyDescent="0.2">
      <c r="A28" s="740" t="s">
        <v>684</v>
      </c>
      <c r="B28" s="740"/>
      <c r="C28" s="276">
        <v>100</v>
      </c>
      <c r="D28" s="276">
        <v>100</v>
      </c>
      <c r="E28" s="276">
        <v>100</v>
      </c>
      <c r="F28" s="199" t="s">
        <v>685</v>
      </c>
      <c r="H28" s="16"/>
    </row>
    <row r="29" spans="1:14" ht="12.6" customHeight="1" x14ac:dyDescent="0.2">
      <c r="A29" s="746"/>
      <c r="B29" s="746"/>
      <c r="C29" s="345"/>
      <c r="D29" s="345"/>
      <c r="E29" s="345"/>
      <c r="F29" s="282"/>
    </row>
    <row r="30" spans="1:14" s="52" customFormat="1" ht="12.6" customHeight="1" x14ac:dyDescent="0.2">
      <c r="A30" s="753" t="s">
        <v>790</v>
      </c>
      <c r="B30" s="753"/>
      <c r="C30" s="753"/>
      <c r="D30" s="753"/>
      <c r="E30" s="753"/>
      <c r="F30" s="753"/>
    </row>
    <row r="31" spans="1:14" s="52" customFormat="1" ht="12.6" customHeight="1" x14ac:dyDescent="0.2">
      <c r="A31" s="753"/>
      <c r="B31" s="753"/>
      <c r="C31" s="344"/>
      <c r="D31" s="344"/>
      <c r="E31" s="344"/>
      <c r="F31" s="344"/>
    </row>
    <row r="32" spans="1:14" ht="12.6" customHeight="1" x14ac:dyDescent="0.2">
      <c r="A32" s="744" t="s">
        <v>771</v>
      </c>
      <c r="B32" s="744"/>
      <c r="C32" s="252">
        <v>80.639097744360896</v>
      </c>
      <c r="D32" s="252">
        <v>19.360902255639097</v>
      </c>
      <c r="E32" s="252">
        <v>100</v>
      </c>
      <c r="F32" s="182" t="s">
        <v>772</v>
      </c>
      <c r="H32" s="16"/>
      <c r="I32" s="16"/>
      <c r="J32" s="16"/>
      <c r="K32" s="16"/>
    </row>
    <row r="33" spans="1:10" ht="12.6" customHeight="1" x14ac:dyDescent="0.2">
      <c r="A33" s="744" t="s">
        <v>773</v>
      </c>
      <c r="B33" s="744"/>
      <c r="C33" s="252">
        <v>81.679389312977094</v>
      </c>
      <c r="D33" s="252">
        <v>18.320610687022899</v>
      </c>
      <c r="E33" s="252">
        <v>100</v>
      </c>
      <c r="F33" s="182" t="s">
        <v>774</v>
      </c>
      <c r="H33" s="16"/>
      <c r="I33" s="16"/>
      <c r="J33" s="16"/>
    </row>
    <row r="34" spans="1:10" ht="12.6" customHeight="1" x14ac:dyDescent="0.2">
      <c r="A34" s="744" t="s">
        <v>775</v>
      </c>
      <c r="B34" s="744"/>
      <c r="C34" s="252">
        <v>68.740031897926642</v>
      </c>
      <c r="D34" s="252">
        <v>31.259968102073366</v>
      </c>
      <c r="E34" s="252">
        <v>100</v>
      </c>
      <c r="F34" s="182" t="s">
        <v>776</v>
      </c>
      <c r="H34" s="16"/>
      <c r="I34" s="16"/>
      <c r="J34" s="16"/>
    </row>
    <row r="35" spans="1:10" ht="12.6" customHeight="1" x14ac:dyDescent="0.2">
      <c r="A35" s="744" t="s">
        <v>777</v>
      </c>
      <c r="B35" s="744"/>
      <c r="C35" s="252">
        <v>67.142857142857139</v>
      </c>
      <c r="D35" s="252">
        <v>32.857142857142854</v>
      </c>
      <c r="E35" s="252">
        <v>100</v>
      </c>
      <c r="F35" s="182" t="s">
        <v>778</v>
      </c>
      <c r="H35" s="16"/>
      <c r="I35" s="16"/>
      <c r="J35" s="16"/>
    </row>
    <row r="36" spans="1:10" ht="12.6" customHeight="1" x14ac:dyDescent="0.2">
      <c r="A36" s="744" t="s">
        <v>779</v>
      </c>
      <c r="B36" s="744"/>
      <c r="C36" s="252">
        <v>64.102564102564102</v>
      </c>
      <c r="D36" s="252">
        <v>35.897435897435898</v>
      </c>
      <c r="E36" s="252">
        <v>100</v>
      </c>
      <c r="F36" s="182" t="s">
        <v>780</v>
      </c>
      <c r="H36" s="16"/>
      <c r="I36" s="16"/>
      <c r="J36" s="16"/>
    </row>
    <row r="37" spans="1:10" ht="12.6" customHeight="1" x14ac:dyDescent="0.2">
      <c r="A37" s="744"/>
      <c r="B37" s="744"/>
      <c r="C37" s="252"/>
      <c r="D37" s="252"/>
      <c r="E37" s="252"/>
      <c r="F37" s="182"/>
      <c r="H37" s="16"/>
      <c r="I37" s="16"/>
      <c r="J37" s="16"/>
    </row>
    <row r="38" spans="1:10" s="52" customFormat="1" ht="12.6" customHeight="1" x14ac:dyDescent="0.2">
      <c r="A38" s="863" t="s">
        <v>684</v>
      </c>
      <c r="B38" s="863"/>
      <c r="C38" s="352">
        <v>78.865645891740343</v>
      </c>
      <c r="D38" s="352">
        <v>21.13435410825965</v>
      </c>
      <c r="E38" s="353">
        <v>100</v>
      </c>
      <c r="F38" s="346" t="s">
        <v>685</v>
      </c>
      <c r="H38" s="16"/>
      <c r="I38" s="16"/>
      <c r="J38" s="16"/>
    </row>
    <row r="39" spans="1:10" ht="12.6" customHeight="1" x14ac:dyDescent="0.2">
      <c r="A39" s="825"/>
      <c r="B39" s="825"/>
      <c r="C39" s="239"/>
      <c r="D39" s="239"/>
      <c r="E39" s="239"/>
      <c r="F39" s="294"/>
    </row>
    <row r="40" spans="1:10" ht="12.6" customHeight="1" x14ac:dyDescent="0.2">
      <c r="A40" s="242" t="s">
        <v>688</v>
      </c>
      <c r="B40" s="780" t="s">
        <v>703</v>
      </c>
      <c r="C40" s="780"/>
      <c r="D40" s="780"/>
      <c r="E40" s="780"/>
      <c r="F40" s="780"/>
    </row>
    <row r="41" spans="1:10" ht="10.35" customHeight="1" x14ac:dyDescent="0.2">
      <c r="A41" s="241"/>
      <c r="B41" s="813" t="s">
        <v>704</v>
      </c>
      <c r="C41" s="813"/>
      <c r="D41" s="813"/>
      <c r="E41" s="813"/>
      <c r="F41" s="813"/>
    </row>
    <row r="42" spans="1:10" ht="16.5" customHeight="1" x14ac:dyDescent="0.2">
      <c r="A42" s="839" t="s">
        <v>1064</v>
      </c>
      <c r="B42" s="839"/>
      <c r="C42" s="839"/>
      <c r="D42" s="839"/>
      <c r="E42" s="838" t="s">
        <v>1062</v>
      </c>
      <c r="F42" s="838"/>
      <c r="G42" s="21"/>
      <c r="H42" s="21"/>
      <c r="I42" s="21"/>
    </row>
    <row r="43" spans="1:10" ht="9.75" customHeight="1" x14ac:dyDescent="0.2">
      <c r="A43" s="862"/>
      <c r="B43" s="862"/>
      <c r="C43" s="862"/>
      <c r="D43" s="862"/>
      <c r="E43" s="862"/>
      <c r="F43" s="862"/>
    </row>
  </sheetData>
  <mergeCells count="44">
    <mergeCell ref="A9:B9"/>
    <mergeCell ref="A19:B19"/>
    <mergeCell ref="A29:B29"/>
    <mergeCell ref="A11:B11"/>
    <mergeCell ref="A21:B21"/>
    <mergeCell ref="A10:F10"/>
    <mergeCell ref="A12:B12"/>
    <mergeCell ref="A13:B13"/>
    <mergeCell ref="A14:B14"/>
    <mergeCell ref="A15:B15"/>
    <mergeCell ref="A34:B34"/>
    <mergeCell ref="A35:B35"/>
    <mergeCell ref="A36:B36"/>
    <mergeCell ref="A16:B16"/>
    <mergeCell ref="A17:B17"/>
    <mergeCell ref="A18:B18"/>
    <mergeCell ref="A25:B25"/>
    <mergeCell ref="A26:B26"/>
    <mergeCell ref="A33:B33"/>
    <mergeCell ref="A31:B31"/>
    <mergeCell ref="A2:F2"/>
    <mergeCell ref="A3:F3"/>
    <mergeCell ref="A4:F4"/>
    <mergeCell ref="A5:B8"/>
    <mergeCell ref="C5:D5"/>
    <mergeCell ref="C6:D6"/>
    <mergeCell ref="F5:F8"/>
    <mergeCell ref="E5:E8"/>
    <mergeCell ref="A42:D42"/>
    <mergeCell ref="E42:F42"/>
    <mergeCell ref="A43:F43"/>
    <mergeCell ref="A20:F20"/>
    <mergeCell ref="A22:B22"/>
    <mergeCell ref="B41:F41"/>
    <mergeCell ref="A27:B27"/>
    <mergeCell ref="A28:B28"/>
    <mergeCell ref="A39:B39"/>
    <mergeCell ref="B40:F40"/>
    <mergeCell ref="A23:B23"/>
    <mergeCell ref="A24:B24"/>
    <mergeCell ref="A37:B37"/>
    <mergeCell ref="A38:B38"/>
    <mergeCell ref="A30:F30"/>
    <mergeCell ref="A32:B32"/>
  </mergeCells>
  <phoneticPr fontId="23" type="noConversion"/>
  <hyperlinks>
    <hyperlink ref="F1" location="'Inhaltsverzeichnis Indice'!A1" display="Inhaltsverzeichnis / Indice" xr:uid="{C5A8B48B-65B7-49D2-93A7-31C61947FEC4}"/>
  </hyperlinks>
  <pageMargins left="0.78740157480314965" right="0.78740157480314965" top="0.98425196850393704" bottom="0.78740157480314965" header="0.51181102362204722" footer="0.51181102362204722"/>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K72"/>
  <sheetViews>
    <sheetView zoomScale="120" zoomScaleNormal="120" workbookViewId="0"/>
  </sheetViews>
  <sheetFormatPr baseColWidth="10" defaultColWidth="11.42578125" defaultRowHeight="12.75" x14ac:dyDescent="0.2"/>
  <cols>
    <col min="1" max="1" width="10.7109375" style="24" customWidth="1"/>
    <col min="2" max="8" width="10.7109375" style="16" customWidth="1"/>
    <col min="9" max="9" width="10.7109375" style="51" customWidth="1"/>
  </cols>
  <sheetData>
    <row r="1" spans="1:11" s="26" customFormat="1" ht="12.6" customHeight="1" x14ac:dyDescent="0.2">
      <c r="A1" s="37" t="s">
        <v>167</v>
      </c>
      <c r="B1" s="39"/>
      <c r="C1" s="39"/>
      <c r="D1" s="39"/>
      <c r="E1" s="39"/>
      <c r="F1" s="39"/>
      <c r="G1" s="39"/>
      <c r="H1" s="770" t="s">
        <v>1329</v>
      </c>
      <c r="I1" s="770"/>
    </row>
    <row r="2" spans="1:11" s="103" customFormat="1" ht="21" customHeight="1" x14ac:dyDescent="0.2">
      <c r="A2" s="737" t="str">
        <f>'Inhaltsverzeichnis Indice'!A23</f>
        <v>Altersspezifische Fruchtbarkeitsziffern in Südtirol - 1971-2023</v>
      </c>
      <c r="B2" s="737"/>
      <c r="C2" s="737"/>
      <c r="D2" s="737"/>
      <c r="E2" s="737"/>
      <c r="F2" s="737"/>
      <c r="G2" s="737"/>
      <c r="H2" s="737"/>
      <c r="I2" s="737"/>
    </row>
    <row r="3" spans="1:11" s="103" customFormat="1" ht="21" customHeight="1" x14ac:dyDescent="0.2">
      <c r="A3" s="737" t="str">
        <f>'Inhaltsverzeichnis Indice'!C23</f>
        <v>Tassi specifici di fecondità in provincia di Bolzano - 1971-2023</v>
      </c>
      <c r="B3" s="737"/>
      <c r="C3" s="737"/>
      <c r="D3" s="737"/>
      <c r="E3" s="737"/>
      <c r="F3" s="737"/>
      <c r="G3" s="737"/>
      <c r="H3" s="737"/>
      <c r="I3" s="737"/>
    </row>
    <row r="4" spans="1:11" ht="12.6" customHeight="1" x14ac:dyDescent="0.2">
      <c r="A4" s="794"/>
      <c r="B4" s="794"/>
      <c r="C4" s="794"/>
      <c r="D4" s="794"/>
      <c r="E4" s="794"/>
      <c r="F4" s="794"/>
      <c r="G4" s="794"/>
      <c r="H4" s="794"/>
      <c r="I4" s="794"/>
      <c r="K4" s="26"/>
    </row>
    <row r="5" spans="1:11" ht="23.1" customHeight="1" x14ac:dyDescent="0.2">
      <c r="A5" s="785" t="s">
        <v>1166</v>
      </c>
      <c r="B5" s="778" t="s">
        <v>1183</v>
      </c>
      <c r="C5" s="778"/>
      <c r="D5" s="778"/>
      <c r="E5" s="778"/>
      <c r="F5" s="778"/>
      <c r="G5" s="778"/>
      <c r="H5" s="778"/>
      <c r="I5" s="866" t="s">
        <v>1190</v>
      </c>
      <c r="K5" s="26"/>
    </row>
    <row r="6" spans="1:11" ht="15.95" customHeight="1" x14ac:dyDescent="0.2">
      <c r="A6" s="787"/>
      <c r="B6" s="270" t="s">
        <v>705</v>
      </c>
      <c r="C6" s="270" t="s">
        <v>706</v>
      </c>
      <c r="D6" s="270" t="s">
        <v>707</v>
      </c>
      <c r="E6" s="270" t="s">
        <v>708</v>
      </c>
      <c r="F6" s="270" t="s">
        <v>709</v>
      </c>
      <c r="G6" s="270" t="s">
        <v>710</v>
      </c>
      <c r="H6" s="270" t="s">
        <v>784</v>
      </c>
      <c r="I6" s="867"/>
    </row>
    <row r="7" spans="1:11" s="57" customFormat="1" ht="12.6" customHeight="1" x14ac:dyDescent="0.2">
      <c r="A7" s="253"/>
      <c r="B7" s="223"/>
      <c r="C7" s="223"/>
      <c r="D7" s="223"/>
      <c r="E7" s="223"/>
      <c r="F7" s="223"/>
      <c r="G7" s="223"/>
      <c r="H7" s="223"/>
      <c r="I7" s="347"/>
    </row>
    <row r="8" spans="1:11" s="57" customFormat="1" ht="12.6" customHeight="1" x14ac:dyDescent="0.2">
      <c r="A8" s="253">
        <v>1971</v>
      </c>
      <c r="B8" s="223">
        <v>25.6</v>
      </c>
      <c r="C8" s="223">
        <v>126.4</v>
      </c>
      <c r="D8" s="223">
        <v>168.7</v>
      </c>
      <c r="E8" s="223">
        <v>119.9</v>
      </c>
      <c r="F8" s="223">
        <v>73.5</v>
      </c>
      <c r="G8" s="223">
        <v>29.5</v>
      </c>
      <c r="H8" s="223">
        <v>2.7</v>
      </c>
      <c r="I8" s="347">
        <v>2.73</v>
      </c>
    </row>
    <row r="9" spans="1:11" s="57" customFormat="1" ht="12.6" customHeight="1" x14ac:dyDescent="0.2">
      <c r="A9" s="253">
        <v>1972</v>
      </c>
      <c r="B9" s="223">
        <v>21.9</v>
      </c>
      <c r="C9" s="223">
        <v>120.7</v>
      </c>
      <c r="D9" s="223">
        <v>158.4</v>
      </c>
      <c r="E9" s="223">
        <v>116.1</v>
      </c>
      <c r="F9" s="223">
        <v>65.5</v>
      </c>
      <c r="G9" s="223">
        <v>24.9</v>
      </c>
      <c r="H9" s="223">
        <v>2.7</v>
      </c>
      <c r="I9" s="347">
        <v>2.5499999999999998</v>
      </c>
    </row>
    <row r="10" spans="1:11" s="57" customFormat="1" ht="12.6" customHeight="1" x14ac:dyDescent="0.2">
      <c r="A10" s="253">
        <v>1973</v>
      </c>
      <c r="B10" s="223">
        <v>24.2</v>
      </c>
      <c r="C10" s="223">
        <v>115.9</v>
      </c>
      <c r="D10" s="223">
        <v>147.69999999999999</v>
      </c>
      <c r="E10" s="223">
        <v>108.6</v>
      </c>
      <c r="F10" s="223">
        <v>64</v>
      </c>
      <c r="G10" s="223">
        <v>23</v>
      </c>
      <c r="H10" s="223">
        <v>2.7</v>
      </c>
      <c r="I10" s="347">
        <v>2.4300000000000002</v>
      </c>
    </row>
    <row r="11" spans="1:11" s="57" customFormat="1" ht="12.6" customHeight="1" x14ac:dyDescent="0.2">
      <c r="A11" s="253">
        <v>1974</v>
      </c>
      <c r="B11" s="223">
        <v>26.7</v>
      </c>
      <c r="C11" s="223">
        <v>114.9</v>
      </c>
      <c r="D11" s="223">
        <v>143.6</v>
      </c>
      <c r="E11" s="223">
        <v>101.8</v>
      </c>
      <c r="F11" s="223">
        <v>61.5</v>
      </c>
      <c r="G11" s="223">
        <v>20.5</v>
      </c>
      <c r="H11" s="223">
        <v>1.2</v>
      </c>
      <c r="I11" s="347">
        <v>2.35</v>
      </c>
    </row>
    <row r="12" spans="1:11" s="57" customFormat="1" ht="12.6" customHeight="1" x14ac:dyDescent="0.2">
      <c r="A12" s="253">
        <v>1975</v>
      </c>
      <c r="B12" s="223">
        <v>22.3</v>
      </c>
      <c r="C12" s="223">
        <v>108.3</v>
      </c>
      <c r="D12" s="223">
        <v>134.69999999999999</v>
      </c>
      <c r="E12" s="223">
        <v>91.2</v>
      </c>
      <c r="F12" s="223">
        <v>53.3</v>
      </c>
      <c r="G12" s="223">
        <v>18.100000000000001</v>
      </c>
      <c r="H12" s="223">
        <v>1.4</v>
      </c>
      <c r="I12" s="347">
        <v>2.15</v>
      </c>
    </row>
    <row r="13" spans="1:11" s="57" customFormat="1" ht="12.6" customHeight="1" x14ac:dyDescent="0.2">
      <c r="A13" s="253"/>
      <c r="B13" s="223"/>
      <c r="C13" s="223"/>
      <c r="D13" s="223"/>
      <c r="E13" s="223"/>
      <c r="F13" s="223"/>
      <c r="G13" s="223"/>
      <c r="H13" s="223"/>
      <c r="I13" s="347"/>
    </row>
    <row r="14" spans="1:11" s="57" customFormat="1" ht="12.6" customHeight="1" x14ac:dyDescent="0.2">
      <c r="A14" s="253">
        <v>1976</v>
      </c>
      <c r="B14" s="223">
        <v>20.100000000000001</v>
      </c>
      <c r="C14" s="223">
        <v>98.6</v>
      </c>
      <c r="D14" s="223">
        <v>126.5</v>
      </c>
      <c r="E14" s="223">
        <v>84.2</v>
      </c>
      <c r="F14" s="223">
        <v>46.6</v>
      </c>
      <c r="G14" s="223">
        <v>17.899999999999999</v>
      </c>
      <c r="H14" s="223">
        <v>1.8</v>
      </c>
      <c r="I14" s="347">
        <v>1.99</v>
      </c>
    </row>
    <row r="15" spans="1:11" s="57" customFormat="1" ht="12.6" customHeight="1" x14ac:dyDescent="0.2">
      <c r="A15" s="253">
        <v>1977</v>
      </c>
      <c r="B15" s="223">
        <v>18.2</v>
      </c>
      <c r="C15" s="223">
        <v>92.1</v>
      </c>
      <c r="D15" s="223">
        <v>125</v>
      </c>
      <c r="E15" s="223">
        <v>81.099999999999994</v>
      </c>
      <c r="F15" s="223">
        <v>45.2</v>
      </c>
      <c r="G15" s="223">
        <v>14.1</v>
      </c>
      <c r="H15" s="223">
        <v>2</v>
      </c>
      <c r="I15" s="347">
        <v>1.89</v>
      </c>
    </row>
    <row r="16" spans="1:11" s="57" customFormat="1" ht="12.6" customHeight="1" x14ac:dyDescent="0.2">
      <c r="A16" s="253">
        <v>1978</v>
      </c>
      <c r="B16" s="223">
        <v>18</v>
      </c>
      <c r="C16" s="223">
        <v>91.6</v>
      </c>
      <c r="D16" s="223">
        <v>120.9</v>
      </c>
      <c r="E16" s="223">
        <v>77.7</v>
      </c>
      <c r="F16" s="223">
        <v>42.4</v>
      </c>
      <c r="G16" s="223">
        <v>13.2</v>
      </c>
      <c r="H16" s="223">
        <v>1.6</v>
      </c>
      <c r="I16" s="347">
        <v>1.83</v>
      </c>
    </row>
    <row r="17" spans="1:9" s="57" customFormat="1" ht="12.6" customHeight="1" x14ac:dyDescent="0.2">
      <c r="A17" s="253">
        <v>1979</v>
      </c>
      <c r="B17" s="223">
        <v>15.8</v>
      </c>
      <c r="C17" s="223">
        <v>86.8</v>
      </c>
      <c r="D17" s="223">
        <v>126.9</v>
      </c>
      <c r="E17" s="223">
        <v>88.7</v>
      </c>
      <c r="F17" s="223">
        <v>40.1</v>
      </c>
      <c r="G17" s="223">
        <v>11.9</v>
      </c>
      <c r="H17" s="223">
        <v>1.1000000000000001</v>
      </c>
      <c r="I17" s="347">
        <v>1.86</v>
      </c>
    </row>
    <row r="18" spans="1:9" s="57" customFormat="1" ht="12.6" customHeight="1" x14ac:dyDescent="0.2">
      <c r="A18" s="253">
        <v>1980</v>
      </c>
      <c r="B18" s="223">
        <v>17.399999999999999</v>
      </c>
      <c r="C18" s="223">
        <v>85.7</v>
      </c>
      <c r="D18" s="223">
        <v>124.7</v>
      </c>
      <c r="E18" s="223">
        <v>78.599999999999994</v>
      </c>
      <c r="F18" s="223">
        <v>37.799999999999997</v>
      </c>
      <c r="G18" s="223">
        <v>11.4</v>
      </c>
      <c r="H18" s="223">
        <v>1.5</v>
      </c>
      <c r="I18" s="347">
        <v>1.79</v>
      </c>
    </row>
    <row r="19" spans="1:9" s="57" customFormat="1" ht="12.6" customHeight="1" x14ac:dyDescent="0.2">
      <c r="A19" s="253"/>
      <c r="B19" s="223"/>
      <c r="C19" s="223"/>
      <c r="D19" s="223"/>
      <c r="E19" s="223"/>
      <c r="F19" s="223"/>
      <c r="G19" s="223"/>
      <c r="H19" s="223"/>
      <c r="I19" s="347"/>
    </row>
    <row r="20" spans="1:9" s="57" customFormat="1" ht="12.6" customHeight="1" x14ac:dyDescent="0.2">
      <c r="A20" s="253">
        <v>1981</v>
      </c>
      <c r="B20" s="223">
        <v>16.2</v>
      </c>
      <c r="C20" s="223">
        <v>88.5</v>
      </c>
      <c r="D20" s="223">
        <v>120.9</v>
      </c>
      <c r="E20" s="223">
        <v>79.7</v>
      </c>
      <c r="F20" s="223">
        <v>41.5</v>
      </c>
      <c r="G20" s="223">
        <v>13</v>
      </c>
      <c r="H20" s="223">
        <v>1</v>
      </c>
      <c r="I20" s="347">
        <v>1.81</v>
      </c>
    </row>
    <row r="21" spans="1:9" s="57" customFormat="1" ht="12.6" customHeight="1" x14ac:dyDescent="0.2">
      <c r="A21" s="253">
        <v>1982</v>
      </c>
      <c r="B21" s="223">
        <v>14.4</v>
      </c>
      <c r="C21" s="223">
        <v>85</v>
      </c>
      <c r="D21" s="223">
        <v>122.6</v>
      </c>
      <c r="E21" s="223">
        <v>81</v>
      </c>
      <c r="F21" s="223">
        <v>41.2</v>
      </c>
      <c r="G21" s="223">
        <v>12.5</v>
      </c>
      <c r="H21" s="223">
        <v>0.8</v>
      </c>
      <c r="I21" s="347">
        <v>1.79</v>
      </c>
    </row>
    <row r="22" spans="1:9" s="57" customFormat="1" ht="12.6" customHeight="1" x14ac:dyDescent="0.2">
      <c r="A22" s="253">
        <v>1983</v>
      </c>
      <c r="B22" s="223">
        <v>14.1</v>
      </c>
      <c r="C22" s="223">
        <v>77.5</v>
      </c>
      <c r="D22" s="223">
        <v>115.4</v>
      </c>
      <c r="E22" s="223">
        <v>79</v>
      </c>
      <c r="F22" s="223">
        <v>34.4</v>
      </c>
      <c r="G22" s="223">
        <v>11.7</v>
      </c>
      <c r="H22" s="223">
        <v>0.4</v>
      </c>
      <c r="I22" s="347">
        <v>1.67</v>
      </c>
    </row>
    <row r="23" spans="1:9" s="57" customFormat="1" ht="12.6" customHeight="1" x14ac:dyDescent="0.2">
      <c r="A23" s="253">
        <v>1984</v>
      </c>
      <c r="B23" s="223">
        <v>13.3</v>
      </c>
      <c r="C23" s="223">
        <v>70.2</v>
      </c>
      <c r="D23" s="223">
        <v>112.1</v>
      </c>
      <c r="E23" s="223">
        <v>81.7</v>
      </c>
      <c r="F23" s="223">
        <v>34.6</v>
      </c>
      <c r="G23" s="223">
        <v>9.5</v>
      </c>
      <c r="H23" s="223">
        <v>0.7</v>
      </c>
      <c r="I23" s="347">
        <v>1.61</v>
      </c>
    </row>
    <row r="24" spans="1:9" s="57" customFormat="1" ht="12.6" customHeight="1" x14ac:dyDescent="0.2">
      <c r="A24" s="253">
        <v>1985</v>
      </c>
      <c r="B24" s="223">
        <v>11.4</v>
      </c>
      <c r="C24" s="223">
        <v>66</v>
      </c>
      <c r="D24" s="223">
        <v>113.6</v>
      </c>
      <c r="E24" s="223">
        <v>77.900000000000006</v>
      </c>
      <c r="F24" s="223">
        <v>34</v>
      </c>
      <c r="G24" s="223">
        <v>9.6999999999999993</v>
      </c>
      <c r="H24" s="223">
        <v>0.5</v>
      </c>
      <c r="I24" s="347">
        <v>1.57</v>
      </c>
    </row>
    <row r="25" spans="1:9" s="57" customFormat="1" ht="12.6" customHeight="1" x14ac:dyDescent="0.2">
      <c r="A25" s="253"/>
      <c r="B25" s="223"/>
      <c r="C25" s="223"/>
      <c r="D25" s="223"/>
      <c r="E25" s="223"/>
      <c r="F25" s="223"/>
      <c r="G25" s="223"/>
      <c r="H25" s="223"/>
      <c r="I25" s="347"/>
    </row>
    <row r="26" spans="1:9" s="57" customFormat="1" ht="12.6" customHeight="1" x14ac:dyDescent="0.2">
      <c r="A26" s="253">
        <v>1986</v>
      </c>
      <c r="B26" s="223">
        <v>11.1</v>
      </c>
      <c r="C26" s="223">
        <v>62.4</v>
      </c>
      <c r="D26" s="223">
        <v>107</v>
      </c>
      <c r="E26" s="223">
        <v>77.599999999999994</v>
      </c>
      <c r="F26" s="223">
        <v>31.6</v>
      </c>
      <c r="G26" s="223">
        <v>8.9</v>
      </c>
      <c r="H26" s="223">
        <v>0.9</v>
      </c>
      <c r="I26" s="347">
        <v>1.5</v>
      </c>
    </row>
    <row r="27" spans="1:9" s="57" customFormat="1" ht="12.6" customHeight="1" x14ac:dyDescent="0.2">
      <c r="A27" s="253">
        <v>1987</v>
      </c>
      <c r="B27" s="223">
        <v>10.199999999999999</v>
      </c>
      <c r="C27" s="223">
        <v>57.2</v>
      </c>
      <c r="D27" s="223">
        <v>106.1</v>
      </c>
      <c r="E27" s="223">
        <v>78.2</v>
      </c>
      <c r="F27" s="223">
        <v>32.700000000000003</v>
      </c>
      <c r="G27" s="223">
        <v>7.8</v>
      </c>
      <c r="H27" s="223">
        <v>0.9</v>
      </c>
      <c r="I27" s="347">
        <v>1.46</v>
      </c>
    </row>
    <row r="28" spans="1:9" s="57" customFormat="1" ht="12.6" customHeight="1" x14ac:dyDescent="0.2">
      <c r="A28" s="253">
        <v>1988</v>
      </c>
      <c r="B28" s="223">
        <v>7.2</v>
      </c>
      <c r="C28" s="223">
        <v>56.4</v>
      </c>
      <c r="D28" s="223">
        <v>108</v>
      </c>
      <c r="E28" s="223">
        <v>80.400000000000006</v>
      </c>
      <c r="F28" s="223">
        <v>36.1</v>
      </c>
      <c r="G28" s="223">
        <v>8.5</v>
      </c>
      <c r="H28" s="223">
        <v>0.7</v>
      </c>
      <c r="I28" s="347">
        <v>1.48</v>
      </c>
    </row>
    <row r="29" spans="1:9" s="57" customFormat="1" ht="12.6" customHeight="1" x14ac:dyDescent="0.2">
      <c r="A29" s="253">
        <v>1989</v>
      </c>
      <c r="B29" s="223">
        <v>8.6</v>
      </c>
      <c r="C29" s="223">
        <v>54.2</v>
      </c>
      <c r="D29" s="223">
        <v>111.3</v>
      </c>
      <c r="E29" s="223">
        <v>82.9</v>
      </c>
      <c r="F29" s="223">
        <v>34.299999999999997</v>
      </c>
      <c r="G29" s="223">
        <v>8</v>
      </c>
      <c r="H29" s="223">
        <v>0.5</v>
      </c>
      <c r="I29" s="347">
        <v>1.5</v>
      </c>
    </row>
    <row r="30" spans="1:9" s="57" customFormat="1" ht="12.6" customHeight="1" x14ac:dyDescent="0.2">
      <c r="A30" s="253">
        <v>1990</v>
      </c>
      <c r="B30" s="223">
        <v>9.5</v>
      </c>
      <c r="C30" s="223">
        <v>50.7</v>
      </c>
      <c r="D30" s="223">
        <v>106.8</v>
      </c>
      <c r="E30" s="223">
        <v>87.6</v>
      </c>
      <c r="F30" s="223">
        <v>35.799999999999997</v>
      </c>
      <c r="G30" s="223">
        <v>7.9</v>
      </c>
      <c r="H30" s="223">
        <v>0.5</v>
      </c>
      <c r="I30" s="347">
        <v>1.49</v>
      </c>
    </row>
    <row r="31" spans="1:9" s="57" customFormat="1" ht="12.6" customHeight="1" x14ac:dyDescent="0.2">
      <c r="A31" s="253"/>
      <c r="B31" s="223"/>
      <c r="C31" s="223"/>
      <c r="D31" s="223"/>
      <c r="E31" s="223"/>
      <c r="F31" s="223"/>
      <c r="G31" s="223"/>
      <c r="H31" s="223"/>
      <c r="I31" s="347"/>
    </row>
    <row r="32" spans="1:9" s="57" customFormat="1" ht="12.6" customHeight="1" x14ac:dyDescent="0.2">
      <c r="A32" s="253">
        <v>1991</v>
      </c>
      <c r="B32" s="223">
        <v>9.1</v>
      </c>
      <c r="C32" s="223">
        <v>49.8</v>
      </c>
      <c r="D32" s="223">
        <v>107.7</v>
      </c>
      <c r="E32" s="223">
        <v>88.3</v>
      </c>
      <c r="F32" s="223">
        <v>35.799999999999997</v>
      </c>
      <c r="G32" s="223">
        <v>7.7</v>
      </c>
      <c r="H32" s="223">
        <v>0.6</v>
      </c>
      <c r="I32" s="347">
        <v>1.49</v>
      </c>
    </row>
    <row r="33" spans="1:9" s="57" customFormat="1" ht="12.6" customHeight="1" x14ac:dyDescent="0.2">
      <c r="A33" s="253">
        <v>1992</v>
      </c>
      <c r="B33" s="223">
        <v>9.4</v>
      </c>
      <c r="C33" s="223">
        <v>49.4</v>
      </c>
      <c r="D33" s="223">
        <v>103.8</v>
      </c>
      <c r="E33" s="223">
        <v>89.1</v>
      </c>
      <c r="F33" s="223">
        <v>38.5</v>
      </c>
      <c r="G33" s="223">
        <v>7.7</v>
      </c>
      <c r="H33" s="223">
        <v>0.5</v>
      </c>
      <c r="I33" s="347">
        <v>1.48</v>
      </c>
    </row>
    <row r="34" spans="1:9" s="57" customFormat="1" ht="12.6" customHeight="1" x14ac:dyDescent="0.2">
      <c r="A34" s="253">
        <v>1993</v>
      </c>
      <c r="B34" s="223">
        <v>8.1</v>
      </c>
      <c r="C34" s="223">
        <v>45</v>
      </c>
      <c r="D34" s="223">
        <v>103.6</v>
      </c>
      <c r="E34" s="223">
        <v>84.8</v>
      </c>
      <c r="F34" s="223">
        <v>37.700000000000003</v>
      </c>
      <c r="G34" s="223">
        <v>6.6</v>
      </c>
      <c r="H34" s="223">
        <v>0.5</v>
      </c>
      <c r="I34" s="347">
        <v>1.42</v>
      </c>
    </row>
    <row r="35" spans="1:9" s="57" customFormat="1" ht="12.6" customHeight="1" x14ac:dyDescent="0.2">
      <c r="A35" s="253">
        <v>1994</v>
      </c>
      <c r="B35" s="223">
        <v>7.4</v>
      </c>
      <c r="C35" s="223">
        <v>43.9</v>
      </c>
      <c r="D35" s="223">
        <v>97.5</v>
      </c>
      <c r="E35" s="223">
        <v>89</v>
      </c>
      <c r="F35" s="223">
        <v>43.7</v>
      </c>
      <c r="G35" s="223">
        <v>7</v>
      </c>
      <c r="H35" s="223">
        <v>0.3</v>
      </c>
      <c r="I35" s="347">
        <v>1.43</v>
      </c>
    </row>
    <row r="36" spans="1:9" s="57" customFormat="1" ht="12.6" customHeight="1" x14ac:dyDescent="0.2">
      <c r="A36" s="253">
        <v>1995</v>
      </c>
      <c r="B36" s="223">
        <v>6.5</v>
      </c>
      <c r="C36" s="223">
        <v>41.3</v>
      </c>
      <c r="D36" s="223">
        <v>93.8</v>
      </c>
      <c r="E36" s="223">
        <v>94.3</v>
      </c>
      <c r="F36" s="223">
        <v>38.4</v>
      </c>
      <c r="G36" s="223">
        <v>8.1999999999999993</v>
      </c>
      <c r="H36" s="223">
        <v>0.4</v>
      </c>
      <c r="I36" s="347">
        <v>1.4</v>
      </c>
    </row>
    <row r="37" spans="1:9" s="57" customFormat="1" ht="12.6" customHeight="1" x14ac:dyDescent="0.2">
      <c r="A37" s="253"/>
      <c r="B37" s="223"/>
      <c r="C37" s="223"/>
      <c r="D37" s="223"/>
      <c r="E37" s="223"/>
      <c r="F37" s="223"/>
      <c r="G37" s="223"/>
      <c r="H37" s="223"/>
      <c r="I37" s="347"/>
    </row>
    <row r="38" spans="1:9" s="57" customFormat="1" ht="12.6" customHeight="1" x14ac:dyDescent="0.2">
      <c r="A38" s="253">
        <v>1996</v>
      </c>
      <c r="B38" s="223">
        <v>7.7</v>
      </c>
      <c r="C38" s="223">
        <v>40.4</v>
      </c>
      <c r="D38" s="223">
        <v>97.7</v>
      </c>
      <c r="E38" s="223">
        <v>97.7</v>
      </c>
      <c r="F38" s="223">
        <v>44.2</v>
      </c>
      <c r="G38" s="223">
        <v>9.1999999999999993</v>
      </c>
      <c r="H38" s="223">
        <v>0.4</v>
      </c>
      <c r="I38" s="347">
        <v>1.47</v>
      </c>
    </row>
    <row r="39" spans="1:9" s="57" customFormat="1" ht="12.6" customHeight="1" x14ac:dyDescent="0.2">
      <c r="A39" s="253">
        <v>1997</v>
      </c>
      <c r="B39" s="223">
        <v>7.8</v>
      </c>
      <c r="C39" s="223">
        <v>41.4</v>
      </c>
      <c r="D39" s="223">
        <v>97.6</v>
      </c>
      <c r="E39" s="223">
        <v>99.6</v>
      </c>
      <c r="F39" s="223">
        <v>45.7</v>
      </c>
      <c r="G39" s="223">
        <v>9.8000000000000007</v>
      </c>
      <c r="H39" s="223">
        <v>0.4</v>
      </c>
      <c r="I39" s="347">
        <v>1.5</v>
      </c>
    </row>
    <row r="40" spans="1:9" s="57" customFormat="1" ht="12.6" customHeight="1" x14ac:dyDescent="0.2">
      <c r="A40" s="253">
        <v>1998</v>
      </c>
      <c r="B40" s="223">
        <v>5.6</v>
      </c>
      <c r="C40" s="223">
        <v>40.4</v>
      </c>
      <c r="D40" s="223">
        <v>95.7</v>
      </c>
      <c r="E40" s="223">
        <v>95.3</v>
      </c>
      <c r="F40" s="223">
        <v>42</v>
      </c>
      <c r="G40" s="223">
        <v>8.8000000000000007</v>
      </c>
      <c r="H40" s="223">
        <v>0.7</v>
      </c>
      <c r="I40" s="347">
        <v>1.43</v>
      </c>
    </row>
    <row r="41" spans="1:9" s="57" customFormat="1" ht="12.6" customHeight="1" x14ac:dyDescent="0.2">
      <c r="A41" s="253">
        <v>1999</v>
      </c>
      <c r="B41" s="223">
        <v>6</v>
      </c>
      <c r="C41" s="223">
        <v>36.9</v>
      </c>
      <c r="D41" s="223">
        <v>94.6</v>
      </c>
      <c r="E41" s="223">
        <v>99.4</v>
      </c>
      <c r="F41" s="223">
        <v>47.8</v>
      </c>
      <c r="G41" s="223">
        <v>9.1</v>
      </c>
      <c r="H41" s="223">
        <v>0.4</v>
      </c>
      <c r="I41" s="347">
        <v>1.46</v>
      </c>
    </row>
    <row r="42" spans="1:9" s="57" customFormat="1" ht="12.6" customHeight="1" x14ac:dyDescent="0.2">
      <c r="A42" s="253">
        <v>2000</v>
      </c>
      <c r="B42" s="223">
        <v>7.9</v>
      </c>
      <c r="C42" s="223">
        <v>39.4</v>
      </c>
      <c r="D42" s="223">
        <v>90.1</v>
      </c>
      <c r="E42" s="223">
        <v>104.2</v>
      </c>
      <c r="F42" s="223">
        <v>46.3</v>
      </c>
      <c r="G42" s="223">
        <v>10.4</v>
      </c>
      <c r="H42" s="223">
        <v>0.4</v>
      </c>
      <c r="I42" s="347">
        <v>1.48</v>
      </c>
    </row>
    <row r="43" spans="1:9" s="57" customFormat="1" ht="12.6" customHeight="1" x14ac:dyDescent="0.2">
      <c r="A43" s="253"/>
      <c r="B43" s="223"/>
      <c r="C43" s="223"/>
      <c r="D43" s="223"/>
      <c r="E43" s="223"/>
      <c r="F43" s="223"/>
      <c r="G43" s="223"/>
      <c r="H43" s="223"/>
      <c r="I43" s="347"/>
    </row>
    <row r="44" spans="1:9" s="57" customFormat="1" ht="12.6" customHeight="1" x14ac:dyDescent="0.2">
      <c r="A44" s="253">
        <v>2001</v>
      </c>
      <c r="B44" s="223">
        <v>6</v>
      </c>
      <c r="C44" s="223">
        <v>37.5</v>
      </c>
      <c r="D44" s="223">
        <v>86.8</v>
      </c>
      <c r="E44" s="223">
        <v>99</v>
      </c>
      <c r="F44" s="223">
        <v>49.7</v>
      </c>
      <c r="G44" s="223">
        <v>10</v>
      </c>
      <c r="H44" s="223">
        <v>0.7</v>
      </c>
      <c r="I44" s="347">
        <v>1.44</v>
      </c>
    </row>
    <row r="45" spans="1:9" s="57" customFormat="1" ht="12.6" customHeight="1" x14ac:dyDescent="0.2">
      <c r="A45" s="253">
        <v>2002</v>
      </c>
      <c r="B45" s="223">
        <v>6.1</v>
      </c>
      <c r="C45" s="223">
        <v>32.700000000000003</v>
      </c>
      <c r="D45" s="223">
        <v>85.3</v>
      </c>
      <c r="E45" s="223">
        <v>96.9</v>
      </c>
      <c r="F45" s="223">
        <v>49</v>
      </c>
      <c r="G45" s="223">
        <v>9</v>
      </c>
      <c r="H45" s="223">
        <v>0.4</v>
      </c>
      <c r="I45" s="347">
        <v>1.41</v>
      </c>
    </row>
    <row r="46" spans="1:9" s="57" customFormat="1" ht="12.6" customHeight="1" x14ac:dyDescent="0.2">
      <c r="A46" s="253">
        <v>2003</v>
      </c>
      <c r="B46" s="223">
        <v>6.7</v>
      </c>
      <c r="C46" s="223">
        <v>34.5</v>
      </c>
      <c r="D46" s="223">
        <v>88.8</v>
      </c>
      <c r="E46" s="223">
        <v>103.4</v>
      </c>
      <c r="F46" s="223">
        <v>55.8</v>
      </c>
      <c r="G46" s="223">
        <v>11.2</v>
      </c>
      <c r="H46" s="223">
        <v>0.5</v>
      </c>
      <c r="I46" s="347">
        <v>1.5</v>
      </c>
    </row>
    <row r="47" spans="1:9" s="57" customFormat="1" ht="12.6" customHeight="1" x14ac:dyDescent="0.2">
      <c r="A47" s="253">
        <v>2004</v>
      </c>
      <c r="B47" s="223">
        <v>6.7</v>
      </c>
      <c r="C47" s="223">
        <v>33.6</v>
      </c>
      <c r="D47" s="223">
        <v>93</v>
      </c>
      <c r="E47" s="223">
        <v>105.9</v>
      </c>
      <c r="F47" s="223">
        <v>54.6</v>
      </c>
      <c r="G47" s="223">
        <v>12.4</v>
      </c>
      <c r="H47" s="223">
        <v>0.5</v>
      </c>
      <c r="I47" s="347">
        <v>1.52</v>
      </c>
    </row>
    <row r="48" spans="1:9" s="57" customFormat="1" ht="12.6" customHeight="1" x14ac:dyDescent="0.2">
      <c r="A48" s="253">
        <v>2005</v>
      </c>
      <c r="B48" s="223">
        <v>6.8</v>
      </c>
      <c r="C48" s="223">
        <v>35.6</v>
      </c>
      <c r="D48" s="223">
        <v>92.1</v>
      </c>
      <c r="E48" s="223">
        <v>108.8</v>
      </c>
      <c r="F48" s="223">
        <v>58.5</v>
      </c>
      <c r="G48" s="223">
        <v>12.2</v>
      </c>
      <c r="H48" s="223">
        <v>0.6</v>
      </c>
      <c r="I48" s="347">
        <v>1.57</v>
      </c>
    </row>
    <row r="49" spans="1:9" s="57" customFormat="1" ht="12.6" customHeight="1" x14ac:dyDescent="0.2">
      <c r="A49" s="253"/>
      <c r="B49" s="223"/>
      <c r="C49" s="223"/>
      <c r="D49" s="223"/>
      <c r="E49" s="223"/>
      <c r="F49" s="223"/>
      <c r="G49" s="223"/>
      <c r="H49" s="223"/>
      <c r="I49" s="347"/>
    </row>
    <row r="50" spans="1:9" s="57" customFormat="1" ht="12.6" customHeight="1" x14ac:dyDescent="0.2">
      <c r="A50" s="253">
        <v>2006</v>
      </c>
      <c r="B50" s="223">
        <v>6.2</v>
      </c>
      <c r="C50" s="223">
        <v>36.299999999999997</v>
      </c>
      <c r="D50" s="223">
        <v>88.7</v>
      </c>
      <c r="E50" s="223">
        <v>108.5</v>
      </c>
      <c r="F50" s="223">
        <v>59</v>
      </c>
      <c r="G50" s="223">
        <v>13.3</v>
      </c>
      <c r="H50" s="223">
        <v>0.5</v>
      </c>
      <c r="I50" s="347">
        <v>1.56</v>
      </c>
    </row>
    <row r="51" spans="1:9" s="57" customFormat="1" ht="12.6" customHeight="1" x14ac:dyDescent="0.2">
      <c r="A51" s="253">
        <v>2007</v>
      </c>
      <c r="B51" s="223">
        <v>6.7</v>
      </c>
      <c r="C51" s="223">
        <v>39.799999999999997</v>
      </c>
      <c r="D51" s="223">
        <v>88.3</v>
      </c>
      <c r="E51" s="223">
        <v>111.3</v>
      </c>
      <c r="F51" s="223">
        <v>61.3</v>
      </c>
      <c r="G51" s="223">
        <v>13.6</v>
      </c>
      <c r="H51" s="223">
        <v>0.6</v>
      </c>
      <c r="I51" s="347">
        <v>1.61</v>
      </c>
    </row>
    <row r="52" spans="1:9" s="57" customFormat="1" ht="12.6" customHeight="1" x14ac:dyDescent="0.2">
      <c r="A52" s="253">
        <v>2008</v>
      </c>
      <c r="B52" s="223">
        <v>5.9</v>
      </c>
      <c r="C52" s="223">
        <v>40</v>
      </c>
      <c r="D52" s="223">
        <v>87.5</v>
      </c>
      <c r="E52" s="223">
        <v>107</v>
      </c>
      <c r="F52" s="223">
        <v>66.099999999999994</v>
      </c>
      <c r="G52" s="223">
        <v>13.1</v>
      </c>
      <c r="H52" s="223">
        <v>0.7</v>
      </c>
      <c r="I52" s="347">
        <v>1.6</v>
      </c>
    </row>
    <row r="53" spans="1:9" s="57" customFormat="1" ht="12.6" customHeight="1" x14ac:dyDescent="0.2">
      <c r="A53" s="253">
        <v>2009</v>
      </c>
      <c r="B53" s="223">
        <v>5.2</v>
      </c>
      <c r="C53" s="223">
        <v>35.799999999999997</v>
      </c>
      <c r="D53" s="223">
        <v>84.6</v>
      </c>
      <c r="E53" s="223">
        <v>106.3</v>
      </c>
      <c r="F53" s="223">
        <v>63.4</v>
      </c>
      <c r="G53" s="223">
        <v>13</v>
      </c>
      <c r="H53" s="223">
        <v>0.6</v>
      </c>
      <c r="I53" s="347">
        <v>1.55</v>
      </c>
    </row>
    <row r="54" spans="1:9" s="57" customFormat="1" ht="12.6" customHeight="1" x14ac:dyDescent="0.2">
      <c r="A54" s="253">
        <v>2010</v>
      </c>
      <c r="B54" s="223">
        <v>6.7</v>
      </c>
      <c r="C54" s="223">
        <v>33.700000000000003</v>
      </c>
      <c r="D54" s="223">
        <v>88.4</v>
      </c>
      <c r="E54" s="223">
        <v>109.3</v>
      </c>
      <c r="F54" s="223">
        <v>66.400000000000006</v>
      </c>
      <c r="G54" s="223">
        <v>15.3</v>
      </c>
      <c r="H54" s="223">
        <v>0.5</v>
      </c>
      <c r="I54" s="347">
        <v>1.6</v>
      </c>
    </row>
    <row r="55" spans="1:9" ht="12.6" customHeight="1" x14ac:dyDescent="0.2">
      <c r="A55" s="348"/>
      <c r="B55" s="332"/>
      <c r="C55" s="332"/>
      <c r="D55" s="332"/>
      <c r="E55" s="332"/>
      <c r="F55" s="332"/>
      <c r="G55" s="332"/>
      <c r="H55" s="332"/>
      <c r="I55" s="349"/>
    </row>
    <row r="56" spans="1:9" s="57" customFormat="1" ht="12.6" customHeight="1" x14ac:dyDescent="0.2">
      <c r="A56" s="253">
        <v>2011</v>
      </c>
      <c r="B56" s="223">
        <v>6.5</v>
      </c>
      <c r="C56" s="223">
        <v>34.5</v>
      </c>
      <c r="D56" s="223">
        <v>86.5</v>
      </c>
      <c r="E56" s="223">
        <v>107.6</v>
      </c>
      <c r="F56" s="223">
        <v>64.5</v>
      </c>
      <c r="G56" s="223">
        <v>16.600000000000001</v>
      </c>
      <c r="H56" s="223">
        <v>1</v>
      </c>
      <c r="I56" s="347">
        <v>1.59</v>
      </c>
    </row>
    <row r="57" spans="1:9" s="57" customFormat="1" ht="12.6" customHeight="1" x14ac:dyDescent="0.2">
      <c r="A57" s="253">
        <v>2012</v>
      </c>
      <c r="B57" s="223">
        <v>4.7</v>
      </c>
      <c r="C57" s="223">
        <v>34.799999999999997</v>
      </c>
      <c r="D57" s="223">
        <v>89.6</v>
      </c>
      <c r="E57" s="223">
        <v>113.9</v>
      </c>
      <c r="F57" s="223">
        <v>68.900000000000006</v>
      </c>
      <c r="G57" s="223">
        <v>17.2</v>
      </c>
      <c r="H57" s="223">
        <v>1</v>
      </c>
      <c r="I57" s="347">
        <v>1.65</v>
      </c>
    </row>
    <row r="58" spans="1:9" s="57" customFormat="1" ht="12.6" customHeight="1" x14ac:dyDescent="0.2">
      <c r="A58" s="253">
        <v>2013</v>
      </c>
      <c r="B58" s="223">
        <v>5</v>
      </c>
      <c r="C58" s="223">
        <v>32.5</v>
      </c>
      <c r="D58" s="223">
        <v>86.6</v>
      </c>
      <c r="E58" s="223">
        <v>116.7</v>
      </c>
      <c r="F58" s="223">
        <v>67.400000000000006</v>
      </c>
      <c r="G58" s="223">
        <v>16.7</v>
      </c>
      <c r="H58" s="223">
        <v>1.1000000000000001</v>
      </c>
      <c r="I58" s="347">
        <v>1.63</v>
      </c>
    </row>
    <row r="59" spans="1:9" s="57" customFormat="1" ht="12.6" customHeight="1" x14ac:dyDescent="0.2">
      <c r="A59" s="253">
        <v>2014</v>
      </c>
      <c r="B59" s="223">
        <v>4</v>
      </c>
      <c r="C59" s="223">
        <v>35.6</v>
      </c>
      <c r="D59" s="223">
        <v>91.1</v>
      </c>
      <c r="E59" s="223">
        <v>122</v>
      </c>
      <c r="F59" s="223">
        <v>74.900000000000006</v>
      </c>
      <c r="G59" s="223">
        <v>16.8</v>
      </c>
      <c r="H59" s="223">
        <v>1.1000000000000001</v>
      </c>
      <c r="I59" s="347">
        <v>1.73</v>
      </c>
    </row>
    <row r="60" spans="1:9" s="57" customFormat="1" ht="12.6" customHeight="1" x14ac:dyDescent="0.2">
      <c r="A60" s="253">
        <v>2015</v>
      </c>
      <c r="B60" s="223">
        <v>4.2</v>
      </c>
      <c r="C60" s="223">
        <v>32.9</v>
      </c>
      <c r="D60" s="223">
        <v>89.6</v>
      </c>
      <c r="E60" s="223">
        <v>118.8</v>
      </c>
      <c r="F60" s="223">
        <v>73.900000000000006</v>
      </c>
      <c r="G60" s="223">
        <v>17.3</v>
      </c>
      <c r="H60" s="223">
        <v>0.9</v>
      </c>
      <c r="I60" s="347">
        <v>1.69</v>
      </c>
    </row>
    <row r="61" spans="1:9" s="57" customFormat="1" ht="12.6" customHeight="1" x14ac:dyDescent="0.2">
      <c r="A61" s="253"/>
      <c r="B61" s="223"/>
      <c r="C61" s="223"/>
      <c r="D61" s="223"/>
      <c r="E61" s="223"/>
      <c r="F61" s="223"/>
      <c r="G61" s="223"/>
      <c r="H61" s="223"/>
      <c r="I61" s="347"/>
    </row>
    <row r="62" spans="1:9" s="57" customFormat="1" ht="12.6" customHeight="1" x14ac:dyDescent="0.2">
      <c r="A62" s="253">
        <v>2016</v>
      </c>
      <c r="B62" s="223">
        <v>3.6</v>
      </c>
      <c r="C62" s="223">
        <v>34.5</v>
      </c>
      <c r="D62" s="223">
        <v>94.3</v>
      </c>
      <c r="E62" s="223">
        <v>123.7</v>
      </c>
      <c r="F62" s="223">
        <v>73.599999999999994</v>
      </c>
      <c r="G62" s="223">
        <v>17.8</v>
      </c>
      <c r="H62" s="223">
        <v>1.1000000000000001</v>
      </c>
      <c r="I62" s="347">
        <v>1.75</v>
      </c>
    </row>
    <row r="63" spans="1:9" s="57" customFormat="1" ht="12.6" customHeight="1" x14ac:dyDescent="0.2">
      <c r="A63" s="267">
        <v>2017</v>
      </c>
      <c r="B63" s="260">
        <v>3.5</v>
      </c>
      <c r="C63" s="260">
        <v>30.7</v>
      </c>
      <c r="D63" s="260">
        <v>93.3</v>
      </c>
      <c r="E63" s="260">
        <v>123.8</v>
      </c>
      <c r="F63" s="260">
        <v>73.400000000000006</v>
      </c>
      <c r="G63" s="260">
        <v>17.2</v>
      </c>
      <c r="H63" s="260">
        <v>1.2</v>
      </c>
      <c r="I63" s="350">
        <v>1.72</v>
      </c>
    </row>
    <row r="64" spans="1:9" s="57" customFormat="1" ht="12.6" customHeight="1" x14ac:dyDescent="0.2">
      <c r="A64" s="267">
        <v>2018</v>
      </c>
      <c r="B64" s="260">
        <v>3.5</v>
      </c>
      <c r="C64" s="260">
        <v>29.5</v>
      </c>
      <c r="D64" s="260">
        <v>91.3</v>
      </c>
      <c r="E64" s="260">
        <v>124.3</v>
      </c>
      <c r="F64" s="260">
        <v>73.099999999999994</v>
      </c>
      <c r="G64" s="260">
        <v>17.5</v>
      </c>
      <c r="H64" s="260">
        <v>1.5</v>
      </c>
      <c r="I64" s="350">
        <v>1.71</v>
      </c>
    </row>
    <row r="65" spans="1:9" s="57" customFormat="1" ht="12.6" customHeight="1" x14ac:dyDescent="0.2">
      <c r="A65" s="267">
        <v>2019</v>
      </c>
      <c r="B65" s="95">
        <v>3</v>
      </c>
      <c r="C65" s="95">
        <v>31.6</v>
      </c>
      <c r="D65" s="95">
        <v>90.8</v>
      </c>
      <c r="E65" s="95">
        <v>119.7</v>
      </c>
      <c r="F65" s="95">
        <v>74.7</v>
      </c>
      <c r="G65" s="95">
        <v>17.899999999999999</v>
      </c>
      <c r="H65" s="95">
        <v>1.3</v>
      </c>
      <c r="I65" s="351">
        <v>1.71</v>
      </c>
    </row>
    <row r="66" spans="1:9" s="57" customFormat="1" ht="12.6" customHeight="1" x14ac:dyDescent="0.2">
      <c r="A66" s="267">
        <v>2020</v>
      </c>
      <c r="B66" s="95">
        <v>3</v>
      </c>
      <c r="C66" s="95">
        <v>28.9</v>
      </c>
      <c r="D66" s="95">
        <v>90.7</v>
      </c>
      <c r="E66" s="95">
        <v>123.9</v>
      </c>
      <c r="F66" s="95">
        <v>73.400000000000006</v>
      </c>
      <c r="G66" s="95">
        <v>16.600000000000001</v>
      </c>
      <c r="H66" s="95">
        <v>1.5</v>
      </c>
      <c r="I66" s="97">
        <v>1.71</v>
      </c>
    </row>
    <row r="67" spans="1:9" s="57" customFormat="1" ht="12.6" customHeight="1" x14ac:dyDescent="0.2">
      <c r="A67" s="267"/>
      <c r="B67" s="95"/>
      <c r="C67" s="95"/>
      <c r="D67" s="95"/>
      <c r="E67" s="95"/>
      <c r="F67" s="95"/>
      <c r="G67" s="95"/>
      <c r="H67" s="95"/>
      <c r="I67" s="97"/>
    </row>
    <row r="68" spans="1:9" s="57" customFormat="1" ht="12.6" customHeight="1" x14ac:dyDescent="0.2">
      <c r="A68" s="267">
        <v>2021</v>
      </c>
      <c r="B68" s="134">
        <v>2.5</v>
      </c>
      <c r="C68" s="134">
        <v>28.8</v>
      </c>
      <c r="D68" s="134">
        <v>92.2</v>
      </c>
      <c r="E68" s="134">
        <v>122.7</v>
      </c>
      <c r="F68" s="134">
        <v>73.3</v>
      </c>
      <c r="G68" s="134">
        <v>17.899999999999999</v>
      </c>
      <c r="H68" s="134">
        <v>1.2</v>
      </c>
      <c r="I68" s="135">
        <v>1.72</v>
      </c>
    </row>
    <row r="69" spans="1:9" s="57" customFormat="1" ht="12.6" customHeight="1" x14ac:dyDescent="0.2">
      <c r="A69" s="267">
        <v>2022</v>
      </c>
      <c r="B69" s="260">
        <v>2.6</v>
      </c>
      <c r="C69" s="260">
        <v>26.1</v>
      </c>
      <c r="D69" s="260">
        <v>88.5</v>
      </c>
      <c r="E69" s="260">
        <v>122.6</v>
      </c>
      <c r="F69" s="260">
        <v>67.5</v>
      </c>
      <c r="G69" s="260">
        <v>14.3</v>
      </c>
      <c r="H69" s="260">
        <v>1.4</v>
      </c>
      <c r="I69" s="350">
        <v>1.62</v>
      </c>
    </row>
    <row r="70" spans="1:9" s="52" customFormat="1" ht="12.6" customHeight="1" x14ac:dyDescent="0.2">
      <c r="A70" s="231">
        <v>2023</v>
      </c>
      <c r="B70" s="352">
        <v>2</v>
      </c>
      <c r="C70" s="352">
        <v>24.5</v>
      </c>
      <c r="D70" s="352">
        <v>85</v>
      </c>
      <c r="E70" s="352">
        <v>114.7</v>
      </c>
      <c r="F70" s="352">
        <v>65.7</v>
      </c>
      <c r="G70" s="352">
        <v>14.7</v>
      </c>
      <c r="H70" s="352">
        <v>2.2000000000000002</v>
      </c>
      <c r="I70" s="353">
        <v>1.55</v>
      </c>
    </row>
    <row r="71" spans="1:9" ht="12.6" customHeight="1" x14ac:dyDescent="0.2">
      <c r="A71" s="254"/>
      <c r="B71" s="240"/>
      <c r="C71" s="240"/>
      <c r="D71" s="240"/>
      <c r="E71" s="240"/>
      <c r="F71" s="240"/>
      <c r="G71" s="240"/>
      <c r="H71" s="240"/>
      <c r="I71" s="194"/>
    </row>
    <row r="72" spans="1:9" ht="12.6" customHeight="1" x14ac:dyDescent="0.2">
      <c r="A72" s="864" t="s">
        <v>698</v>
      </c>
      <c r="B72" s="864"/>
      <c r="C72" s="864"/>
      <c r="D72" s="864"/>
      <c r="E72" s="864"/>
      <c r="F72" s="865" t="s">
        <v>700</v>
      </c>
      <c r="G72" s="865"/>
      <c r="H72" s="865"/>
      <c r="I72" s="865"/>
    </row>
  </sheetData>
  <mergeCells count="9">
    <mergeCell ref="A72:E72"/>
    <mergeCell ref="F72:I72"/>
    <mergeCell ref="I5:I6"/>
    <mergeCell ref="A5:A6"/>
    <mergeCell ref="H1:I1"/>
    <mergeCell ref="A2:I2"/>
    <mergeCell ref="A3:I3"/>
    <mergeCell ref="A4:I4"/>
    <mergeCell ref="B5:H5"/>
  </mergeCells>
  <phoneticPr fontId="23" type="noConversion"/>
  <hyperlinks>
    <hyperlink ref="H1" location="'Inhaltsverzeichnis Indice'!A1" display="Inhaltsverzeichnis / Indice" xr:uid="{5BB8F580-28C5-42ED-9676-DCB88D11DB10}"/>
  </hyperlinks>
  <pageMargins left="0.78740157480314965" right="0.78740157480314965" top="0.98425196850393704" bottom="0.98425196850393704" header="0.51181102362204722" footer="0.51181102362204722"/>
  <pageSetup paperSize="9"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U58"/>
  <sheetViews>
    <sheetView zoomScale="120" zoomScaleNormal="120" workbookViewId="0">
      <selection sqref="A1:B1"/>
    </sheetView>
  </sheetViews>
  <sheetFormatPr baseColWidth="10" defaultColWidth="11.42578125" defaultRowHeight="12.75" x14ac:dyDescent="0.2"/>
  <cols>
    <col min="1" max="1" width="3.7109375" customWidth="1"/>
    <col min="2" max="2" width="15.7109375" customWidth="1"/>
    <col min="3" max="9" width="9.7109375" customWidth="1"/>
    <col min="10" max="10" width="20.7109375" customWidth="1"/>
  </cols>
  <sheetData>
    <row r="1" spans="1:15" s="26" customFormat="1" ht="12.6" customHeight="1" x14ac:dyDescent="0.2">
      <c r="A1" s="868" t="s">
        <v>168</v>
      </c>
      <c r="B1" s="868"/>
      <c r="J1" s="616" t="s">
        <v>1329</v>
      </c>
    </row>
    <row r="2" spans="1:15" s="103" customFormat="1" ht="21" customHeight="1" x14ac:dyDescent="0.2">
      <c r="A2" s="737" t="str">
        <f>'Inhaltsverzeichnis Indice'!A26</f>
        <v>Verstorbene nach Todesmonat, Jahreszeit und Altersklasse (a) - 2024</v>
      </c>
      <c r="B2" s="737"/>
      <c r="C2" s="737"/>
      <c r="D2" s="737"/>
      <c r="E2" s="737"/>
      <c r="F2" s="737"/>
      <c r="G2" s="737"/>
      <c r="H2" s="737"/>
      <c r="I2" s="737"/>
      <c r="J2" s="737"/>
    </row>
    <row r="3" spans="1:15" s="103" customFormat="1" ht="21" customHeight="1" x14ac:dyDescent="0.2">
      <c r="A3" s="737" t="str">
        <f>'Inhaltsverzeichnis Indice'!C26</f>
        <v>Persone decedute per mese di decesso, stagione e classe di età (a) - 2024</v>
      </c>
      <c r="B3" s="737"/>
      <c r="C3" s="737"/>
      <c r="D3" s="737"/>
      <c r="E3" s="737"/>
      <c r="F3" s="737"/>
      <c r="G3" s="737"/>
      <c r="H3" s="737"/>
      <c r="I3" s="737"/>
      <c r="J3" s="737"/>
    </row>
    <row r="4" spans="1:15" ht="12.6" customHeight="1" x14ac:dyDescent="0.2">
      <c r="A4" s="795"/>
      <c r="B4" s="795"/>
      <c r="C4" s="795"/>
      <c r="D4" s="795"/>
      <c r="E4" s="795"/>
      <c r="F4" s="795"/>
      <c r="G4" s="795"/>
      <c r="H4" s="795"/>
      <c r="I4" s="795"/>
      <c r="J4" s="795"/>
    </row>
    <row r="5" spans="1:15" s="52" customFormat="1" ht="23.1" customHeight="1" x14ac:dyDescent="0.2">
      <c r="A5" s="869"/>
      <c r="B5" s="870"/>
      <c r="C5" s="873" t="s">
        <v>1191</v>
      </c>
      <c r="D5" s="873"/>
      <c r="E5" s="873"/>
      <c r="F5" s="873"/>
      <c r="G5" s="873"/>
      <c r="H5" s="873"/>
      <c r="I5" s="860" t="s">
        <v>975</v>
      </c>
      <c r="J5" s="874"/>
    </row>
    <row r="6" spans="1:15" s="52" customFormat="1" ht="15.95" customHeight="1" x14ac:dyDescent="0.2">
      <c r="A6" s="871"/>
      <c r="B6" s="872"/>
      <c r="C6" s="354" t="s">
        <v>1021</v>
      </c>
      <c r="D6" s="354" t="s">
        <v>799</v>
      </c>
      <c r="E6" s="354" t="s">
        <v>800</v>
      </c>
      <c r="F6" s="354" t="s">
        <v>801</v>
      </c>
      <c r="G6" s="354" t="s">
        <v>802</v>
      </c>
      <c r="H6" s="354" t="s">
        <v>1024</v>
      </c>
      <c r="I6" s="754"/>
      <c r="J6" s="875"/>
    </row>
    <row r="7" spans="1:15" ht="12.6" customHeight="1" x14ac:dyDescent="0.2">
      <c r="A7" s="745"/>
      <c r="B7" s="745"/>
      <c r="C7" s="217"/>
      <c r="D7" s="217"/>
      <c r="E7" s="217"/>
      <c r="F7" s="217"/>
      <c r="G7" s="217"/>
      <c r="H7" s="220"/>
      <c r="I7" s="166"/>
      <c r="J7" s="166"/>
    </row>
    <row r="8" spans="1:15" s="52" customFormat="1" ht="12.6" customHeight="1" x14ac:dyDescent="0.2">
      <c r="A8" s="753" t="s">
        <v>783</v>
      </c>
      <c r="B8" s="753"/>
      <c r="C8" s="753"/>
      <c r="D8" s="753"/>
      <c r="E8" s="753"/>
      <c r="F8" s="753"/>
      <c r="G8" s="753"/>
      <c r="H8" s="753"/>
      <c r="I8" s="753"/>
      <c r="J8" s="753"/>
    </row>
    <row r="9" spans="1:15" ht="12.6" customHeight="1" x14ac:dyDescent="0.2">
      <c r="A9" s="745"/>
      <c r="B9" s="745"/>
      <c r="C9" s="279"/>
      <c r="D9" s="279"/>
      <c r="E9" s="279"/>
      <c r="F9" s="279"/>
      <c r="G9" s="279"/>
      <c r="H9" s="279"/>
      <c r="I9" s="279"/>
      <c r="J9" s="184"/>
    </row>
    <row r="10" spans="1:15" ht="12.6" customHeight="1" x14ac:dyDescent="0.2">
      <c r="A10" s="743" t="s">
        <v>803</v>
      </c>
      <c r="B10" s="743"/>
      <c r="C10" s="220"/>
      <c r="D10" s="220"/>
      <c r="E10" s="220"/>
      <c r="F10" s="220"/>
      <c r="G10" s="220"/>
      <c r="H10" s="220"/>
      <c r="I10" s="220"/>
      <c r="J10" s="189" t="s">
        <v>804</v>
      </c>
    </row>
    <row r="11" spans="1:15" ht="12.6" customHeight="1" x14ac:dyDescent="0.2">
      <c r="A11" s="744" t="s">
        <v>715</v>
      </c>
      <c r="B11" s="744"/>
      <c r="C11" s="356">
        <v>5</v>
      </c>
      <c r="D11" s="356">
        <v>33</v>
      </c>
      <c r="E11" s="356">
        <v>50</v>
      </c>
      <c r="F11" s="356">
        <v>80</v>
      </c>
      <c r="G11" s="356">
        <v>161</v>
      </c>
      <c r="H11" s="356">
        <v>145</v>
      </c>
      <c r="I11" s="356">
        <v>474</v>
      </c>
      <c r="J11" s="182" t="s">
        <v>716</v>
      </c>
      <c r="O11" s="28"/>
    </row>
    <row r="12" spans="1:15" ht="12.6" customHeight="1" x14ac:dyDescent="0.2">
      <c r="A12" s="744" t="s">
        <v>717</v>
      </c>
      <c r="B12" s="744"/>
      <c r="C12" s="356">
        <v>4</v>
      </c>
      <c r="D12" s="356">
        <v>23</v>
      </c>
      <c r="E12" s="356">
        <v>29</v>
      </c>
      <c r="F12" s="356">
        <v>79</v>
      </c>
      <c r="G12" s="356">
        <v>124</v>
      </c>
      <c r="H12" s="356">
        <v>108</v>
      </c>
      <c r="I12" s="356">
        <v>367</v>
      </c>
      <c r="J12" s="182" t="s">
        <v>718</v>
      </c>
    </row>
    <row r="13" spans="1:15" ht="12.6" customHeight="1" x14ac:dyDescent="0.2">
      <c r="A13" s="744" t="s">
        <v>719</v>
      </c>
      <c r="B13" s="744"/>
      <c r="C13" s="356">
        <v>4</v>
      </c>
      <c r="D13" s="356">
        <v>18</v>
      </c>
      <c r="E13" s="356">
        <v>34</v>
      </c>
      <c r="F13" s="356">
        <v>65</v>
      </c>
      <c r="G13" s="356">
        <v>140</v>
      </c>
      <c r="H13" s="356">
        <v>96</v>
      </c>
      <c r="I13" s="356">
        <v>357</v>
      </c>
      <c r="J13" s="182" t="s">
        <v>720</v>
      </c>
    </row>
    <row r="14" spans="1:15" ht="12.6" customHeight="1" x14ac:dyDescent="0.2">
      <c r="A14" s="744" t="s">
        <v>721</v>
      </c>
      <c r="B14" s="744"/>
      <c r="C14" s="356">
        <v>6</v>
      </c>
      <c r="D14" s="356">
        <v>18</v>
      </c>
      <c r="E14" s="356">
        <v>31</v>
      </c>
      <c r="F14" s="356">
        <v>59</v>
      </c>
      <c r="G14" s="356">
        <v>149</v>
      </c>
      <c r="H14" s="356">
        <v>113</v>
      </c>
      <c r="I14" s="356">
        <v>376</v>
      </c>
      <c r="J14" s="182" t="s">
        <v>722</v>
      </c>
    </row>
    <row r="15" spans="1:15" ht="12.6" customHeight="1" x14ac:dyDescent="0.2">
      <c r="A15" s="744" t="s">
        <v>723</v>
      </c>
      <c r="B15" s="744"/>
      <c r="C15" s="356">
        <v>8</v>
      </c>
      <c r="D15" s="356">
        <v>26</v>
      </c>
      <c r="E15" s="356">
        <v>25</v>
      </c>
      <c r="F15" s="356">
        <v>49</v>
      </c>
      <c r="G15" s="356">
        <v>122</v>
      </c>
      <c r="H15" s="356">
        <v>108</v>
      </c>
      <c r="I15" s="356">
        <v>338</v>
      </c>
      <c r="J15" s="182" t="s">
        <v>724</v>
      </c>
    </row>
    <row r="16" spans="1:15" ht="12.6" customHeight="1" x14ac:dyDescent="0.2">
      <c r="A16" s="744" t="s">
        <v>725</v>
      </c>
      <c r="B16" s="744"/>
      <c r="C16" s="356">
        <v>8</v>
      </c>
      <c r="D16" s="356">
        <v>32</v>
      </c>
      <c r="E16" s="356">
        <v>31</v>
      </c>
      <c r="F16" s="356">
        <v>58</v>
      </c>
      <c r="G16" s="356">
        <v>131</v>
      </c>
      <c r="H16" s="356">
        <v>97</v>
      </c>
      <c r="I16" s="356">
        <v>357</v>
      </c>
      <c r="J16" s="182" t="s">
        <v>726</v>
      </c>
    </row>
    <row r="17" spans="1:21" ht="12.6" customHeight="1" x14ac:dyDescent="0.2">
      <c r="A17" s="744" t="s">
        <v>727</v>
      </c>
      <c r="B17" s="744"/>
      <c r="C17" s="356">
        <v>5</v>
      </c>
      <c r="D17" s="356">
        <v>22</v>
      </c>
      <c r="E17" s="356">
        <v>34</v>
      </c>
      <c r="F17" s="356">
        <v>54</v>
      </c>
      <c r="G17" s="356">
        <v>131</v>
      </c>
      <c r="H17" s="356">
        <v>103</v>
      </c>
      <c r="I17" s="356">
        <v>349</v>
      </c>
      <c r="J17" s="182" t="s">
        <v>728</v>
      </c>
    </row>
    <row r="18" spans="1:21" ht="12.6" customHeight="1" x14ac:dyDescent="0.2">
      <c r="A18" s="744" t="s">
        <v>729</v>
      </c>
      <c r="B18" s="744"/>
      <c r="C18" s="356">
        <v>10</v>
      </c>
      <c r="D18" s="356">
        <v>23</v>
      </c>
      <c r="E18" s="356">
        <v>32</v>
      </c>
      <c r="F18" s="356">
        <v>61</v>
      </c>
      <c r="G18" s="356">
        <v>141</v>
      </c>
      <c r="H18" s="356">
        <v>100</v>
      </c>
      <c r="I18" s="356">
        <v>367</v>
      </c>
      <c r="J18" s="182" t="s">
        <v>730</v>
      </c>
    </row>
    <row r="19" spans="1:21" ht="12.6" customHeight="1" x14ac:dyDescent="0.2">
      <c r="A19" s="744" t="s">
        <v>731</v>
      </c>
      <c r="B19" s="744"/>
      <c r="C19" s="356">
        <v>7</v>
      </c>
      <c r="D19" s="356">
        <v>24</v>
      </c>
      <c r="E19" s="356">
        <v>31</v>
      </c>
      <c r="F19" s="356">
        <v>77</v>
      </c>
      <c r="G19" s="356">
        <v>140</v>
      </c>
      <c r="H19" s="356">
        <v>121</v>
      </c>
      <c r="I19" s="356">
        <v>400</v>
      </c>
      <c r="J19" s="182" t="s">
        <v>732</v>
      </c>
    </row>
    <row r="20" spans="1:21" ht="12.6" customHeight="1" x14ac:dyDescent="0.2">
      <c r="A20" s="744" t="s">
        <v>733</v>
      </c>
      <c r="B20" s="744"/>
      <c r="C20" s="356">
        <v>6</v>
      </c>
      <c r="D20" s="356">
        <v>21</v>
      </c>
      <c r="E20" s="356">
        <v>38</v>
      </c>
      <c r="F20" s="356">
        <v>68</v>
      </c>
      <c r="G20" s="356">
        <v>153</v>
      </c>
      <c r="H20" s="356">
        <v>115</v>
      </c>
      <c r="I20" s="356">
        <v>401</v>
      </c>
      <c r="J20" s="182" t="s">
        <v>734</v>
      </c>
    </row>
    <row r="21" spans="1:21" ht="12.6" customHeight="1" x14ac:dyDescent="0.2">
      <c r="A21" s="744" t="s">
        <v>735</v>
      </c>
      <c r="B21" s="744"/>
      <c r="C21" s="356">
        <v>6</v>
      </c>
      <c r="D21" s="356">
        <v>22</v>
      </c>
      <c r="E21" s="356">
        <v>35</v>
      </c>
      <c r="F21" s="356">
        <v>64</v>
      </c>
      <c r="G21" s="356">
        <v>134</v>
      </c>
      <c r="H21" s="356">
        <v>120</v>
      </c>
      <c r="I21" s="356">
        <v>381</v>
      </c>
      <c r="J21" s="182" t="s">
        <v>736</v>
      </c>
    </row>
    <row r="22" spans="1:21" ht="12.6" customHeight="1" x14ac:dyDescent="0.2">
      <c r="A22" s="744" t="s">
        <v>737</v>
      </c>
      <c r="B22" s="744"/>
      <c r="C22" s="356">
        <v>6</v>
      </c>
      <c r="D22" s="356">
        <v>24</v>
      </c>
      <c r="E22" s="356">
        <v>36</v>
      </c>
      <c r="F22" s="356">
        <v>76</v>
      </c>
      <c r="G22" s="356">
        <v>165</v>
      </c>
      <c r="H22" s="356">
        <v>150</v>
      </c>
      <c r="I22" s="356">
        <v>457</v>
      </c>
      <c r="J22" s="182" t="s">
        <v>738</v>
      </c>
    </row>
    <row r="23" spans="1:21" ht="12.6" customHeight="1" x14ac:dyDescent="0.2">
      <c r="A23" s="745"/>
      <c r="B23" s="745"/>
      <c r="C23" s="292"/>
      <c r="D23" s="292"/>
      <c r="E23" s="292"/>
      <c r="F23" s="292"/>
      <c r="G23" s="292"/>
      <c r="H23" s="292"/>
      <c r="I23" s="292"/>
      <c r="J23" s="182"/>
    </row>
    <row r="24" spans="1:21" ht="12.6" customHeight="1" x14ac:dyDescent="0.2">
      <c r="A24" s="743" t="s">
        <v>805</v>
      </c>
      <c r="B24" s="743"/>
      <c r="C24" s="178"/>
      <c r="D24" s="178"/>
      <c r="E24" s="178"/>
      <c r="F24" s="178"/>
      <c r="G24" s="178"/>
      <c r="H24" s="178"/>
      <c r="I24" s="178"/>
      <c r="J24" s="189" t="s">
        <v>806</v>
      </c>
    </row>
    <row r="25" spans="1:21" ht="12.6" customHeight="1" x14ac:dyDescent="0.2">
      <c r="A25" s="744" t="s">
        <v>807</v>
      </c>
      <c r="B25" s="744"/>
      <c r="C25" s="356">
        <v>13</v>
      </c>
      <c r="D25" s="356">
        <v>83</v>
      </c>
      <c r="E25" s="356">
        <v>117</v>
      </c>
      <c r="F25" s="356">
        <v>228</v>
      </c>
      <c r="G25" s="356">
        <v>436</v>
      </c>
      <c r="H25" s="356">
        <v>358</v>
      </c>
      <c r="I25" s="357">
        <v>1235</v>
      </c>
      <c r="J25" s="182" t="s">
        <v>808</v>
      </c>
    </row>
    <row r="26" spans="1:21" ht="12.6" customHeight="1" x14ac:dyDescent="0.2">
      <c r="A26" s="744" t="s">
        <v>809</v>
      </c>
      <c r="B26" s="744"/>
      <c r="C26" s="356">
        <v>22</v>
      </c>
      <c r="D26" s="356">
        <v>68</v>
      </c>
      <c r="E26" s="356">
        <v>85</v>
      </c>
      <c r="F26" s="356">
        <v>175</v>
      </c>
      <c r="G26" s="356">
        <v>407</v>
      </c>
      <c r="H26" s="356">
        <v>320</v>
      </c>
      <c r="I26" s="357">
        <v>1077</v>
      </c>
      <c r="J26" s="182" t="s">
        <v>810</v>
      </c>
    </row>
    <row r="27" spans="1:21" ht="12.6" customHeight="1" x14ac:dyDescent="0.2">
      <c r="A27" s="744" t="s">
        <v>811</v>
      </c>
      <c r="B27" s="744"/>
      <c r="C27" s="356">
        <v>22</v>
      </c>
      <c r="D27" s="356">
        <v>73</v>
      </c>
      <c r="E27" s="356">
        <v>98</v>
      </c>
      <c r="F27" s="356">
        <v>181</v>
      </c>
      <c r="G27" s="356">
        <v>405</v>
      </c>
      <c r="H27" s="356">
        <v>328</v>
      </c>
      <c r="I27" s="357">
        <v>1107</v>
      </c>
      <c r="J27" s="182" t="s">
        <v>812</v>
      </c>
    </row>
    <row r="28" spans="1:21" ht="12.6" customHeight="1" x14ac:dyDescent="0.2">
      <c r="A28" s="744" t="s">
        <v>813</v>
      </c>
      <c r="B28" s="744"/>
      <c r="C28" s="356">
        <v>18</v>
      </c>
      <c r="D28" s="356">
        <v>62</v>
      </c>
      <c r="E28" s="356">
        <v>106</v>
      </c>
      <c r="F28" s="356">
        <v>206</v>
      </c>
      <c r="G28" s="356">
        <v>443</v>
      </c>
      <c r="H28" s="356">
        <v>370</v>
      </c>
      <c r="I28" s="357">
        <v>1205</v>
      </c>
      <c r="J28" s="182" t="s">
        <v>814</v>
      </c>
    </row>
    <row r="29" spans="1:21" ht="12.6" customHeight="1" x14ac:dyDescent="0.2">
      <c r="A29" s="745"/>
      <c r="B29" s="745"/>
      <c r="C29" s="278"/>
      <c r="D29" s="278"/>
      <c r="E29" s="278"/>
      <c r="F29" s="278"/>
      <c r="G29" s="278"/>
      <c r="H29" s="278"/>
      <c r="I29" s="278"/>
      <c r="J29" s="182"/>
    </row>
    <row r="30" spans="1:21" s="52" customFormat="1" ht="12.6" customHeight="1" x14ac:dyDescent="0.25">
      <c r="A30" s="740" t="s">
        <v>684</v>
      </c>
      <c r="B30" s="740"/>
      <c r="C30" s="93">
        <v>75</v>
      </c>
      <c r="D30" s="93">
        <v>286</v>
      </c>
      <c r="E30" s="93">
        <v>406</v>
      </c>
      <c r="F30" s="93">
        <v>790</v>
      </c>
      <c r="G30" s="93">
        <v>1691</v>
      </c>
      <c r="H30" s="93">
        <v>1376</v>
      </c>
      <c r="I30" s="93">
        <v>4624</v>
      </c>
      <c r="J30" s="199" t="s">
        <v>685</v>
      </c>
      <c r="L30" s="80"/>
      <c r="M30" s="80"/>
      <c r="N30" s="80"/>
      <c r="O30" s="80"/>
      <c r="P30" s="80"/>
      <c r="Q30" s="80"/>
      <c r="R30" s="80"/>
      <c r="S30" s="81"/>
      <c r="T30" s="81"/>
      <c r="U30" s="81"/>
    </row>
    <row r="31" spans="1:21" ht="12.6" customHeight="1" x14ac:dyDescent="0.2">
      <c r="A31" s="745"/>
      <c r="B31" s="745"/>
      <c r="C31" s="323"/>
      <c r="D31" s="323"/>
      <c r="E31" s="323"/>
      <c r="F31" s="323"/>
      <c r="G31" s="324"/>
      <c r="H31" s="323"/>
      <c r="I31" s="324"/>
      <c r="J31" s="179"/>
    </row>
    <row r="32" spans="1:21" s="52" customFormat="1" ht="12.6" customHeight="1" x14ac:dyDescent="0.2">
      <c r="A32" s="753" t="s">
        <v>745</v>
      </c>
      <c r="B32" s="753"/>
      <c r="C32" s="753"/>
      <c r="D32" s="753"/>
      <c r="E32" s="753"/>
      <c r="F32" s="753"/>
      <c r="G32" s="753"/>
      <c r="H32" s="753"/>
      <c r="I32" s="753"/>
      <c r="J32" s="753"/>
    </row>
    <row r="33" spans="1:13" ht="12.6" customHeight="1" x14ac:dyDescent="0.2">
      <c r="A33" s="745"/>
      <c r="B33" s="745"/>
      <c r="C33" s="279"/>
      <c r="D33" s="279"/>
      <c r="E33" s="279"/>
      <c r="F33" s="279"/>
      <c r="G33" s="279"/>
      <c r="H33" s="279"/>
      <c r="I33" s="279"/>
      <c r="J33" s="184"/>
    </row>
    <row r="34" spans="1:13" ht="12.6" customHeight="1" x14ac:dyDescent="0.2">
      <c r="A34" s="743" t="s">
        <v>803</v>
      </c>
      <c r="B34" s="743"/>
      <c r="C34" s="220"/>
      <c r="D34" s="220"/>
      <c r="E34" s="220"/>
      <c r="F34" s="220"/>
      <c r="G34" s="220"/>
      <c r="H34" s="220"/>
      <c r="I34" s="220"/>
      <c r="J34" s="189" t="s">
        <v>804</v>
      </c>
    </row>
    <row r="35" spans="1:13" ht="12.6" customHeight="1" x14ac:dyDescent="0.2">
      <c r="A35" s="744" t="s">
        <v>715</v>
      </c>
      <c r="B35" s="744"/>
      <c r="C35" s="285">
        <v>6.666666666666667</v>
      </c>
      <c r="D35" s="285">
        <v>11.5</v>
      </c>
      <c r="E35" s="285">
        <v>12.3</v>
      </c>
      <c r="F35" s="285">
        <v>10.1</v>
      </c>
      <c r="G35" s="285">
        <v>9.5</v>
      </c>
      <c r="H35" s="285">
        <v>10.5</v>
      </c>
      <c r="I35" s="285">
        <v>10.3</v>
      </c>
      <c r="J35" s="182" t="s">
        <v>716</v>
      </c>
      <c r="M35" s="16"/>
    </row>
    <row r="36" spans="1:13" ht="12.6" customHeight="1" x14ac:dyDescent="0.2">
      <c r="A36" s="744" t="s">
        <v>717</v>
      </c>
      <c r="B36" s="744"/>
      <c r="C36" s="285">
        <v>5.333333333333333</v>
      </c>
      <c r="D36" s="285">
        <v>8</v>
      </c>
      <c r="E36" s="285">
        <v>7.1</v>
      </c>
      <c r="F36" s="285">
        <v>10</v>
      </c>
      <c r="G36" s="285">
        <v>7.3</v>
      </c>
      <c r="H36" s="285">
        <v>7.8</v>
      </c>
      <c r="I36" s="285">
        <v>7.9</v>
      </c>
      <c r="J36" s="182" t="s">
        <v>718</v>
      </c>
      <c r="M36" s="16"/>
    </row>
    <row r="37" spans="1:13" ht="12.6" customHeight="1" x14ac:dyDescent="0.2">
      <c r="A37" s="744" t="s">
        <v>719</v>
      </c>
      <c r="B37" s="744"/>
      <c r="C37" s="285">
        <v>5.333333333333333</v>
      </c>
      <c r="D37" s="285">
        <v>6.3</v>
      </c>
      <c r="E37" s="285">
        <v>8.4</v>
      </c>
      <c r="F37" s="285">
        <v>8.1999999999999993</v>
      </c>
      <c r="G37" s="285">
        <v>8.3000000000000007</v>
      </c>
      <c r="H37" s="285">
        <v>7</v>
      </c>
      <c r="I37" s="285">
        <v>7.7</v>
      </c>
      <c r="J37" s="182" t="s">
        <v>720</v>
      </c>
      <c r="M37" s="16"/>
    </row>
    <row r="38" spans="1:13" ht="12.6" customHeight="1" x14ac:dyDescent="0.2">
      <c r="A38" s="744" t="s">
        <v>721</v>
      </c>
      <c r="B38" s="744"/>
      <c r="C38" s="285">
        <v>8</v>
      </c>
      <c r="D38" s="285">
        <v>6.3</v>
      </c>
      <c r="E38" s="285">
        <v>7.6</v>
      </c>
      <c r="F38" s="285">
        <v>7.5</v>
      </c>
      <c r="G38" s="285">
        <v>8.8000000000000007</v>
      </c>
      <c r="H38" s="285">
        <v>8.1999999999999993</v>
      </c>
      <c r="I38" s="285">
        <v>8.1</v>
      </c>
      <c r="J38" s="182" t="s">
        <v>722</v>
      </c>
      <c r="M38" s="16"/>
    </row>
    <row r="39" spans="1:13" ht="12.6" customHeight="1" x14ac:dyDescent="0.2">
      <c r="A39" s="744" t="s">
        <v>723</v>
      </c>
      <c r="B39" s="744"/>
      <c r="C39" s="285">
        <v>10.666666666666666</v>
      </c>
      <c r="D39" s="285">
        <v>9.1</v>
      </c>
      <c r="E39" s="285">
        <v>6.2</v>
      </c>
      <c r="F39" s="285">
        <v>6.2</v>
      </c>
      <c r="G39" s="285">
        <v>7.2</v>
      </c>
      <c r="H39" s="285">
        <v>7.8</v>
      </c>
      <c r="I39" s="285">
        <v>7.3</v>
      </c>
      <c r="J39" s="182" t="s">
        <v>724</v>
      </c>
      <c r="L39" s="68"/>
      <c r="M39" s="16"/>
    </row>
    <row r="40" spans="1:13" ht="12.6" customHeight="1" x14ac:dyDescent="0.2">
      <c r="A40" s="744" t="s">
        <v>725</v>
      </c>
      <c r="B40" s="744"/>
      <c r="C40" s="285">
        <v>10.666666666666666</v>
      </c>
      <c r="D40" s="285">
        <v>11.2</v>
      </c>
      <c r="E40" s="285">
        <v>7.6</v>
      </c>
      <c r="F40" s="285">
        <v>7.3</v>
      </c>
      <c r="G40" s="285">
        <v>7.7</v>
      </c>
      <c r="H40" s="285">
        <v>7</v>
      </c>
      <c r="I40" s="285">
        <v>7.7</v>
      </c>
      <c r="J40" s="182" t="s">
        <v>726</v>
      </c>
      <c r="M40" s="16"/>
    </row>
    <row r="41" spans="1:13" ht="12.6" customHeight="1" x14ac:dyDescent="0.2">
      <c r="A41" s="744" t="s">
        <v>727</v>
      </c>
      <c r="B41" s="744"/>
      <c r="C41" s="285">
        <v>6.666666666666667</v>
      </c>
      <c r="D41" s="285">
        <v>7.7</v>
      </c>
      <c r="E41" s="285">
        <v>8.4</v>
      </c>
      <c r="F41" s="285">
        <v>6.8</v>
      </c>
      <c r="G41" s="285">
        <v>7.7</v>
      </c>
      <c r="H41" s="285">
        <v>7.5</v>
      </c>
      <c r="I41" s="285">
        <v>7.5</v>
      </c>
      <c r="J41" s="182" t="s">
        <v>728</v>
      </c>
      <c r="M41" s="16"/>
    </row>
    <row r="42" spans="1:13" ht="12.6" customHeight="1" x14ac:dyDescent="0.2">
      <c r="A42" s="744" t="s">
        <v>729</v>
      </c>
      <c r="B42" s="744"/>
      <c r="C42" s="285">
        <v>13.333333333333334</v>
      </c>
      <c r="D42" s="285">
        <v>8</v>
      </c>
      <c r="E42" s="285">
        <v>7.9</v>
      </c>
      <c r="F42" s="285">
        <v>7.7</v>
      </c>
      <c r="G42" s="285">
        <v>8.3000000000000007</v>
      </c>
      <c r="H42" s="285">
        <v>7.3</v>
      </c>
      <c r="I42" s="285">
        <v>7.9</v>
      </c>
      <c r="J42" s="182" t="s">
        <v>730</v>
      </c>
      <c r="M42" s="16"/>
    </row>
    <row r="43" spans="1:13" ht="12.6" customHeight="1" x14ac:dyDescent="0.2">
      <c r="A43" s="744" t="s">
        <v>731</v>
      </c>
      <c r="B43" s="744"/>
      <c r="C43" s="285">
        <v>9.3333333333333339</v>
      </c>
      <c r="D43" s="285">
        <v>8.4</v>
      </c>
      <c r="E43" s="285">
        <v>7.6</v>
      </c>
      <c r="F43" s="285">
        <v>9.6999999999999993</v>
      </c>
      <c r="G43" s="285">
        <v>8.3000000000000007</v>
      </c>
      <c r="H43" s="285">
        <v>8.8000000000000007</v>
      </c>
      <c r="I43" s="285">
        <v>8.6999999999999993</v>
      </c>
      <c r="J43" s="182" t="s">
        <v>732</v>
      </c>
      <c r="M43" s="16"/>
    </row>
    <row r="44" spans="1:13" ht="12.6" customHeight="1" x14ac:dyDescent="0.2">
      <c r="A44" s="744" t="s">
        <v>733</v>
      </c>
      <c r="B44" s="744"/>
      <c r="C44" s="285">
        <v>8</v>
      </c>
      <c r="D44" s="285">
        <v>7.3</v>
      </c>
      <c r="E44" s="285">
        <v>9.4</v>
      </c>
      <c r="F44" s="285">
        <v>8.6</v>
      </c>
      <c r="G44" s="285">
        <v>9</v>
      </c>
      <c r="H44" s="285">
        <v>8.4</v>
      </c>
      <c r="I44" s="285">
        <v>8.6999999999999993</v>
      </c>
      <c r="J44" s="182" t="s">
        <v>734</v>
      </c>
      <c r="M44" s="16"/>
    </row>
    <row r="45" spans="1:13" ht="12.6" customHeight="1" x14ac:dyDescent="0.2">
      <c r="A45" s="744" t="s">
        <v>735</v>
      </c>
      <c r="B45" s="744"/>
      <c r="C45" s="285">
        <v>8</v>
      </c>
      <c r="D45" s="285">
        <v>7.7</v>
      </c>
      <c r="E45" s="285">
        <v>8.6</v>
      </c>
      <c r="F45" s="285">
        <v>8.1</v>
      </c>
      <c r="G45" s="285">
        <v>7.9</v>
      </c>
      <c r="H45" s="285">
        <v>8.6999999999999993</v>
      </c>
      <c r="I45" s="285">
        <v>8.1999999999999993</v>
      </c>
      <c r="J45" s="182" t="s">
        <v>736</v>
      </c>
      <c r="M45" s="16"/>
    </row>
    <row r="46" spans="1:13" ht="12.6" customHeight="1" x14ac:dyDescent="0.2">
      <c r="A46" s="744" t="s">
        <v>737</v>
      </c>
      <c r="B46" s="744"/>
      <c r="C46" s="285">
        <v>8</v>
      </c>
      <c r="D46" s="285">
        <v>8.4</v>
      </c>
      <c r="E46" s="285">
        <v>8.9</v>
      </c>
      <c r="F46" s="285">
        <v>9.6</v>
      </c>
      <c r="G46" s="285">
        <v>9.8000000000000007</v>
      </c>
      <c r="H46" s="285">
        <v>10.9</v>
      </c>
      <c r="I46" s="285">
        <v>9.9</v>
      </c>
      <c r="J46" s="182" t="s">
        <v>738</v>
      </c>
      <c r="M46" s="16"/>
    </row>
    <row r="47" spans="1:13" ht="12.6" customHeight="1" x14ac:dyDescent="0.2">
      <c r="A47" s="745"/>
      <c r="B47" s="745"/>
      <c r="C47" s="286"/>
      <c r="D47" s="286"/>
      <c r="E47" s="286"/>
      <c r="F47" s="286"/>
      <c r="G47" s="286"/>
      <c r="H47" s="286"/>
      <c r="I47" s="286"/>
      <c r="J47" s="182"/>
      <c r="M47" s="16"/>
    </row>
    <row r="48" spans="1:13" ht="12.6" customHeight="1" x14ac:dyDescent="0.2">
      <c r="A48" s="743" t="s">
        <v>805</v>
      </c>
      <c r="B48" s="743"/>
      <c r="C48" s="286"/>
      <c r="D48" s="286"/>
      <c r="E48" s="286"/>
      <c r="F48" s="286"/>
      <c r="G48" s="286"/>
      <c r="H48" s="286"/>
      <c r="I48" s="286"/>
      <c r="J48" s="189" t="s">
        <v>806</v>
      </c>
      <c r="M48" s="16"/>
    </row>
    <row r="49" spans="1:13" ht="12.6" customHeight="1" x14ac:dyDescent="0.2">
      <c r="A49" s="744" t="s">
        <v>807</v>
      </c>
      <c r="B49" s="744"/>
      <c r="C49" s="285">
        <v>17.333333333333332</v>
      </c>
      <c r="D49" s="285">
        <v>29</v>
      </c>
      <c r="E49" s="285">
        <v>28.8</v>
      </c>
      <c r="F49" s="285">
        <v>28.9</v>
      </c>
      <c r="G49" s="285">
        <v>25.8</v>
      </c>
      <c r="H49" s="285">
        <v>26</v>
      </c>
      <c r="I49" s="285">
        <v>26.7</v>
      </c>
      <c r="J49" s="182" t="s">
        <v>808</v>
      </c>
      <c r="M49" s="16"/>
    </row>
    <row r="50" spans="1:13" ht="12.6" customHeight="1" x14ac:dyDescent="0.2">
      <c r="A50" s="744" t="s">
        <v>809</v>
      </c>
      <c r="B50" s="744"/>
      <c r="C50" s="285">
        <v>29.333333333333332</v>
      </c>
      <c r="D50" s="285">
        <v>23.8</v>
      </c>
      <c r="E50" s="285">
        <v>20.9</v>
      </c>
      <c r="F50" s="285">
        <v>22.2</v>
      </c>
      <c r="G50" s="285">
        <v>24.1</v>
      </c>
      <c r="H50" s="285">
        <v>23.3</v>
      </c>
      <c r="I50" s="285">
        <v>23.3</v>
      </c>
      <c r="J50" s="182" t="s">
        <v>810</v>
      </c>
      <c r="M50" s="16"/>
    </row>
    <row r="51" spans="1:13" ht="12.6" customHeight="1" x14ac:dyDescent="0.2">
      <c r="A51" s="744" t="s">
        <v>811</v>
      </c>
      <c r="B51" s="744"/>
      <c r="C51" s="285">
        <v>29.333333333333332</v>
      </c>
      <c r="D51" s="285">
        <v>25.5</v>
      </c>
      <c r="E51" s="285">
        <v>24.1</v>
      </c>
      <c r="F51" s="285">
        <v>22.9</v>
      </c>
      <c r="G51" s="285">
        <v>24</v>
      </c>
      <c r="H51" s="285">
        <v>23.8</v>
      </c>
      <c r="I51" s="285">
        <v>23.9</v>
      </c>
      <c r="J51" s="182" t="s">
        <v>812</v>
      </c>
      <c r="M51" s="16"/>
    </row>
    <row r="52" spans="1:13" ht="12.6" customHeight="1" x14ac:dyDescent="0.2">
      <c r="A52" s="744" t="s">
        <v>813</v>
      </c>
      <c r="B52" s="744"/>
      <c r="C52" s="285">
        <v>24</v>
      </c>
      <c r="D52" s="285">
        <v>21.7</v>
      </c>
      <c r="E52" s="285">
        <v>26.1</v>
      </c>
      <c r="F52" s="285">
        <v>26.1</v>
      </c>
      <c r="G52" s="285">
        <v>26.2</v>
      </c>
      <c r="H52" s="285">
        <v>26.9</v>
      </c>
      <c r="I52" s="285">
        <v>26.1</v>
      </c>
      <c r="J52" s="182" t="s">
        <v>814</v>
      </c>
      <c r="M52" s="16"/>
    </row>
    <row r="53" spans="1:13" ht="12.6" customHeight="1" x14ac:dyDescent="0.2">
      <c r="A53" s="745"/>
      <c r="B53" s="745"/>
      <c r="C53" s="250"/>
      <c r="D53" s="250"/>
      <c r="E53" s="250"/>
      <c r="F53" s="250"/>
      <c r="G53" s="250"/>
      <c r="H53" s="250"/>
      <c r="I53" s="252"/>
      <c r="J53" s="182"/>
      <c r="M53" s="16"/>
    </row>
    <row r="54" spans="1:13" s="52" customFormat="1" ht="12.6" customHeight="1" x14ac:dyDescent="0.2">
      <c r="A54" s="740" t="s">
        <v>684</v>
      </c>
      <c r="B54" s="740"/>
      <c r="C54" s="233">
        <v>100</v>
      </c>
      <c r="D54" s="233">
        <v>100</v>
      </c>
      <c r="E54" s="233">
        <v>100</v>
      </c>
      <c r="F54" s="233">
        <v>100</v>
      </c>
      <c r="G54" s="233">
        <v>100</v>
      </c>
      <c r="H54" s="233">
        <v>100</v>
      </c>
      <c r="I54" s="233">
        <v>100</v>
      </c>
      <c r="J54" s="199" t="s">
        <v>685</v>
      </c>
      <c r="M54" s="16"/>
    </row>
    <row r="55" spans="1:13" ht="12.6" customHeight="1" x14ac:dyDescent="0.2">
      <c r="A55" s="751"/>
      <c r="B55" s="751"/>
      <c r="C55" s="239"/>
      <c r="D55" s="239"/>
      <c r="E55" s="239"/>
      <c r="F55" s="239"/>
      <c r="G55" s="239"/>
      <c r="H55" s="239"/>
      <c r="I55" s="335"/>
      <c r="J55" s="294"/>
    </row>
    <row r="56" spans="1:13" ht="12.6" customHeight="1" x14ac:dyDescent="0.2">
      <c r="A56" s="202" t="s">
        <v>1192</v>
      </c>
      <c r="B56" s="812" t="s">
        <v>703</v>
      </c>
      <c r="C56" s="780"/>
      <c r="D56" s="780"/>
      <c r="E56" s="329"/>
      <c r="F56" s="329"/>
      <c r="G56" s="329"/>
      <c r="H56" s="329"/>
      <c r="I56" s="329"/>
      <c r="J56" s="269"/>
    </row>
    <row r="57" spans="1:13" ht="10.35" customHeight="1" x14ac:dyDescent="0.2">
      <c r="A57" s="202"/>
      <c r="B57" s="813" t="s">
        <v>704</v>
      </c>
      <c r="C57" s="813"/>
      <c r="D57" s="813"/>
      <c r="E57" s="213"/>
      <c r="F57" s="213"/>
      <c r="G57" s="213"/>
      <c r="H57" s="213"/>
      <c r="I57" s="329"/>
      <c r="J57" s="355"/>
    </row>
    <row r="58" spans="1:13" ht="16.5" customHeight="1" x14ac:dyDescent="0.2">
      <c r="A58" s="876" t="s">
        <v>484</v>
      </c>
      <c r="B58" s="876"/>
      <c r="C58" s="212"/>
      <c r="D58" s="212"/>
      <c r="E58" s="212"/>
      <c r="F58" s="212"/>
      <c r="G58" s="212"/>
      <c r="H58" s="212"/>
      <c r="I58" s="212"/>
      <c r="J58" s="329" t="s">
        <v>792</v>
      </c>
    </row>
  </sheetData>
  <mergeCells count="60">
    <mergeCell ref="A52:B52"/>
    <mergeCell ref="A53:B53"/>
    <mergeCell ref="A54:B54"/>
    <mergeCell ref="A55:B55"/>
    <mergeCell ref="A58:B58"/>
    <mergeCell ref="B56:D56"/>
    <mergeCell ref="B57:D57"/>
    <mergeCell ref="A47:B47"/>
    <mergeCell ref="A48:B48"/>
    <mergeCell ref="A49:B49"/>
    <mergeCell ref="A50:B50"/>
    <mergeCell ref="A51:B51"/>
    <mergeCell ref="A42:B42"/>
    <mergeCell ref="A43:B43"/>
    <mergeCell ref="A44:B44"/>
    <mergeCell ref="A45:B45"/>
    <mergeCell ref="A46:B46"/>
    <mergeCell ref="A37:B37"/>
    <mergeCell ref="A38:B38"/>
    <mergeCell ref="A39:B39"/>
    <mergeCell ref="A40:B40"/>
    <mergeCell ref="A41:B41"/>
    <mergeCell ref="A32:J32"/>
    <mergeCell ref="A33:B33"/>
    <mergeCell ref="A34:B34"/>
    <mergeCell ref="A35:B35"/>
    <mergeCell ref="A36:B36"/>
    <mergeCell ref="A27:B27"/>
    <mergeCell ref="A28:B28"/>
    <mergeCell ref="A29:B29"/>
    <mergeCell ref="A30:B30"/>
    <mergeCell ref="A31:B31"/>
    <mergeCell ref="A22:B22"/>
    <mergeCell ref="A23:B23"/>
    <mergeCell ref="A24:B24"/>
    <mergeCell ref="A25:B25"/>
    <mergeCell ref="A26:B26"/>
    <mergeCell ref="A17:B17"/>
    <mergeCell ref="A18:B18"/>
    <mergeCell ref="A19:B19"/>
    <mergeCell ref="A20:B20"/>
    <mergeCell ref="A21:B21"/>
    <mergeCell ref="A12:B12"/>
    <mergeCell ref="A13:B13"/>
    <mergeCell ref="A14:B14"/>
    <mergeCell ref="A15:B15"/>
    <mergeCell ref="A16:B16"/>
    <mergeCell ref="A7:B7"/>
    <mergeCell ref="A8:J8"/>
    <mergeCell ref="A9:B9"/>
    <mergeCell ref="A10:B10"/>
    <mergeCell ref="A11:B11"/>
    <mergeCell ref="A1:B1"/>
    <mergeCell ref="A2:J2"/>
    <mergeCell ref="A3:J3"/>
    <mergeCell ref="A4:J4"/>
    <mergeCell ref="A5:B6"/>
    <mergeCell ref="C5:H5"/>
    <mergeCell ref="I5:I6"/>
    <mergeCell ref="J5:J6"/>
  </mergeCells>
  <phoneticPr fontId="23" type="noConversion"/>
  <hyperlinks>
    <hyperlink ref="J1" location="'Inhaltsverzeichnis Indice'!A1" display="Inhaltsverzeichnis / Indice" xr:uid="{ED651900-26C4-4C90-8B9E-5606DA185713}"/>
  </hyperlinks>
  <pageMargins left="0.78740157499999996" right="0.78740157499999996" top="0.984251969" bottom="0.984251969" header="0.4921259845" footer="0.4921259845"/>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L89"/>
  <sheetViews>
    <sheetView zoomScale="120" zoomScaleNormal="120" workbookViewId="0"/>
  </sheetViews>
  <sheetFormatPr baseColWidth="10" defaultColWidth="11.42578125" defaultRowHeight="12.75" x14ac:dyDescent="0.2"/>
  <cols>
    <col min="1" max="1" width="3.7109375" customWidth="1"/>
    <col min="2" max="2" width="17.7109375" style="24" customWidth="1"/>
    <col min="3" max="6" width="18.7109375" customWidth="1"/>
  </cols>
  <sheetData>
    <row r="1" spans="1:6" s="25" customFormat="1" ht="12.6" customHeight="1" x14ac:dyDescent="0.2">
      <c r="A1" s="25" t="s">
        <v>169</v>
      </c>
      <c r="B1" s="37"/>
      <c r="F1" s="616" t="s">
        <v>1329</v>
      </c>
    </row>
    <row r="2" spans="1:6" s="103" customFormat="1" ht="21" customHeight="1" x14ac:dyDescent="0.2">
      <c r="A2" s="737" t="str">
        <f>'Inhaltsverzeichnis Indice'!A27</f>
        <v>Verstorbene nach Todesort (a) - 1990-2024</v>
      </c>
      <c r="B2" s="737"/>
      <c r="C2" s="737"/>
      <c r="D2" s="737"/>
      <c r="E2" s="737"/>
      <c r="F2" s="737"/>
    </row>
    <row r="3" spans="1:6" s="103" customFormat="1" ht="21" customHeight="1" x14ac:dyDescent="0.2">
      <c r="A3" s="737" t="str">
        <f>'Inhaltsverzeichnis Indice'!C27</f>
        <v>Persone decedute per luogo del decesso (a) - 1990-2024</v>
      </c>
      <c r="B3" s="737"/>
      <c r="C3" s="737"/>
      <c r="D3" s="737"/>
      <c r="E3" s="737"/>
      <c r="F3" s="737"/>
    </row>
    <row r="4" spans="1:6" ht="12.6" customHeight="1" x14ac:dyDescent="0.2">
      <c r="A4" s="738"/>
      <c r="B4" s="738"/>
      <c r="C4" s="738"/>
      <c r="D4" s="738"/>
      <c r="E4" s="738"/>
      <c r="F4" s="738"/>
    </row>
    <row r="5" spans="1:6" ht="23.1" customHeight="1" x14ac:dyDescent="0.2">
      <c r="A5" s="880" t="s">
        <v>1195</v>
      </c>
      <c r="B5" s="881"/>
      <c r="C5" s="879" t="s">
        <v>1193</v>
      </c>
      <c r="D5" s="879"/>
      <c r="E5" s="879"/>
      <c r="F5" s="882" t="s">
        <v>1194</v>
      </c>
    </row>
    <row r="6" spans="1:6" ht="23.1" customHeight="1" x14ac:dyDescent="0.2">
      <c r="A6" s="880"/>
      <c r="B6" s="881"/>
      <c r="C6" s="358" t="s">
        <v>1196</v>
      </c>
      <c r="D6" s="358" t="s">
        <v>1201</v>
      </c>
      <c r="E6" s="358" t="s">
        <v>1197</v>
      </c>
      <c r="F6" s="883"/>
    </row>
    <row r="7" spans="1:6" ht="23.1" customHeight="1" x14ac:dyDescent="0.2">
      <c r="A7" s="880"/>
      <c r="B7" s="881"/>
      <c r="C7" s="359" t="s">
        <v>1199</v>
      </c>
      <c r="D7" s="359" t="s">
        <v>1202</v>
      </c>
      <c r="E7" s="359" t="s">
        <v>1198</v>
      </c>
      <c r="F7" s="884"/>
    </row>
    <row r="8" spans="1:6" s="57" customFormat="1" ht="12.6" customHeight="1" x14ac:dyDescent="0.2">
      <c r="A8" s="885"/>
      <c r="B8" s="885"/>
      <c r="C8" s="222"/>
      <c r="D8" s="222"/>
      <c r="E8" s="222"/>
      <c r="F8" s="173"/>
    </row>
    <row r="9" spans="1:6" s="57" customFormat="1" ht="12.6" customHeight="1" x14ac:dyDescent="0.2">
      <c r="A9" s="753" t="s">
        <v>783</v>
      </c>
      <c r="B9" s="753"/>
      <c r="C9" s="753"/>
      <c r="D9" s="753"/>
      <c r="E9" s="753"/>
      <c r="F9" s="753"/>
    </row>
    <row r="10" spans="1:6" s="57" customFormat="1" ht="12.6" customHeight="1" x14ac:dyDescent="0.2">
      <c r="A10" s="878"/>
      <c r="B10" s="878"/>
      <c r="C10" s="360"/>
      <c r="D10" s="360"/>
      <c r="E10" s="360"/>
      <c r="F10" s="360"/>
    </row>
    <row r="11" spans="1:6" s="57" customFormat="1" ht="12.6" customHeight="1" x14ac:dyDescent="0.2">
      <c r="A11" s="814">
        <v>1990</v>
      </c>
      <c r="B11" s="814"/>
      <c r="C11" s="222">
        <v>907</v>
      </c>
      <c r="D11" s="224">
        <v>2362</v>
      </c>
      <c r="E11" s="222">
        <v>397</v>
      </c>
      <c r="F11" s="224">
        <v>3666</v>
      </c>
    </row>
    <row r="12" spans="1:6" s="57" customFormat="1" ht="12.6" customHeight="1" x14ac:dyDescent="0.2">
      <c r="A12" s="814">
        <v>1991</v>
      </c>
      <c r="B12" s="814"/>
      <c r="C12" s="222">
        <v>922</v>
      </c>
      <c r="D12" s="224">
        <v>2234</v>
      </c>
      <c r="E12" s="222">
        <v>441</v>
      </c>
      <c r="F12" s="224">
        <v>3597</v>
      </c>
    </row>
    <row r="13" spans="1:6" s="57" customFormat="1" ht="12.6" customHeight="1" x14ac:dyDescent="0.2">
      <c r="A13" s="814">
        <v>1992</v>
      </c>
      <c r="B13" s="814"/>
      <c r="C13" s="222">
        <v>936</v>
      </c>
      <c r="D13" s="224">
        <v>2243</v>
      </c>
      <c r="E13" s="222">
        <v>396</v>
      </c>
      <c r="F13" s="224">
        <v>3575</v>
      </c>
    </row>
    <row r="14" spans="1:6" s="57" customFormat="1" ht="12.6" customHeight="1" x14ac:dyDescent="0.2">
      <c r="A14" s="814">
        <v>1993</v>
      </c>
      <c r="B14" s="814"/>
      <c r="C14" s="222">
        <v>916</v>
      </c>
      <c r="D14" s="224">
        <v>2324</v>
      </c>
      <c r="E14" s="222">
        <v>426</v>
      </c>
      <c r="F14" s="224">
        <v>3666</v>
      </c>
    </row>
    <row r="15" spans="1:6" s="57" customFormat="1" ht="12.6" customHeight="1" x14ac:dyDescent="0.2">
      <c r="A15" s="814">
        <v>1994</v>
      </c>
      <c r="B15" s="814"/>
      <c r="C15" s="222">
        <v>961</v>
      </c>
      <c r="D15" s="224">
        <v>2299</v>
      </c>
      <c r="E15" s="222">
        <v>417</v>
      </c>
      <c r="F15" s="224">
        <v>3677</v>
      </c>
    </row>
    <row r="16" spans="1:6" s="57" customFormat="1" ht="12.6" customHeight="1" x14ac:dyDescent="0.2">
      <c r="A16" s="814">
        <v>1995</v>
      </c>
      <c r="B16" s="814"/>
      <c r="C16" s="222">
        <v>926</v>
      </c>
      <c r="D16" s="224">
        <v>2233</v>
      </c>
      <c r="E16" s="222">
        <v>426</v>
      </c>
      <c r="F16" s="224">
        <v>3585</v>
      </c>
    </row>
    <row r="17" spans="1:6" s="57" customFormat="1" ht="12.6" customHeight="1" x14ac:dyDescent="0.2">
      <c r="A17" s="814">
        <v>1996</v>
      </c>
      <c r="B17" s="814"/>
      <c r="C17" s="224">
        <v>1009</v>
      </c>
      <c r="D17" s="224">
        <v>2279</v>
      </c>
      <c r="E17" s="222">
        <v>417</v>
      </c>
      <c r="F17" s="224">
        <v>3705</v>
      </c>
    </row>
    <row r="18" spans="1:6" s="57" customFormat="1" ht="12.6" customHeight="1" x14ac:dyDescent="0.2">
      <c r="A18" s="814">
        <v>1997</v>
      </c>
      <c r="B18" s="814"/>
      <c r="C18" s="224">
        <v>1007</v>
      </c>
      <c r="D18" s="224">
        <v>2195</v>
      </c>
      <c r="E18" s="222">
        <v>427</v>
      </c>
      <c r="F18" s="224">
        <v>3629</v>
      </c>
    </row>
    <row r="19" spans="1:6" s="57" customFormat="1" ht="12.6" customHeight="1" x14ac:dyDescent="0.2">
      <c r="A19" s="814">
        <v>1998</v>
      </c>
      <c r="B19" s="814"/>
      <c r="C19" s="222">
        <v>995</v>
      </c>
      <c r="D19" s="224">
        <v>2343</v>
      </c>
      <c r="E19" s="222">
        <v>444</v>
      </c>
      <c r="F19" s="224">
        <v>3782</v>
      </c>
    </row>
    <row r="20" spans="1:6" s="57" customFormat="1" ht="12.6" customHeight="1" x14ac:dyDescent="0.2">
      <c r="A20" s="814">
        <v>1999</v>
      </c>
      <c r="B20" s="814"/>
      <c r="C20" s="224">
        <v>1010</v>
      </c>
      <c r="D20" s="224">
        <v>2287</v>
      </c>
      <c r="E20" s="222">
        <v>473</v>
      </c>
      <c r="F20" s="224">
        <v>3770</v>
      </c>
    </row>
    <row r="21" spans="1:6" s="57" customFormat="1" ht="12.6" customHeight="1" x14ac:dyDescent="0.2">
      <c r="A21" s="814">
        <v>2000</v>
      </c>
      <c r="B21" s="814"/>
      <c r="C21" s="224">
        <v>1029</v>
      </c>
      <c r="D21" s="224">
        <v>2183</v>
      </c>
      <c r="E21" s="222">
        <v>505</v>
      </c>
      <c r="F21" s="224">
        <v>3717</v>
      </c>
    </row>
    <row r="22" spans="1:6" s="57" customFormat="1" ht="12.6" customHeight="1" x14ac:dyDescent="0.2">
      <c r="A22" s="814">
        <v>2001</v>
      </c>
      <c r="B22" s="814"/>
      <c r="C22" s="222">
        <v>983</v>
      </c>
      <c r="D22" s="224">
        <v>2129</v>
      </c>
      <c r="E22" s="222">
        <v>550</v>
      </c>
      <c r="F22" s="224">
        <v>3662</v>
      </c>
    </row>
    <row r="23" spans="1:6" s="57" customFormat="1" ht="12.6" customHeight="1" x14ac:dyDescent="0.2">
      <c r="A23" s="814">
        <v>2002</v>
      </c>
      <c r="B23" s="814"/>
      <c r="C23" s="224">
        <v>1017</v>
      </c>
      <c r="D23" s="224">
        <v>2500</v>
      </c>
      <c r="E23" s="222">
        <v>223</v>
      </c>
      <c r="F23" s="224">
        <v>3740</v>
      </c>
    </row>
    <row r="24" spans="1:6" s="57" customFormat="1" ht="12.6" customHeight="1" x14ac:dyDescent="0.2">
      <c r="A24" s="814">
        <v>2003</v>
      </c>
      <c r="B24" s="814"/>
      <c r="C24" s="224">
        <v>1012</v>
      </c>
      <c r="D24" s="224">
        <v>2766</v>
      </c>
      <c r="E24" s="222">
        <v>226</v>
      </c>
      <c r="F24" s="224">
        <v>4004</v>
      </c>
    </row>
    <row r="25" spans="1:6" s="57" customFormat="1" ht="12.6" customHeight="1" x14ac:dyDescent="0.2">
      <c r="A25" s="814">
        <v>2004</v>
      </c>
      <c r="B25" s="814"/>
      <c r="C25" s="222">
        <v>972</v>
      </c>
      <c r="D25" s="224">
        <v>2657</v>
      </c>
      <c r="E25" s="222">
        <v>236</v>
      </c>
      <c r="F25" s="224">
        <v>3865</v>
      </c>
    </row>
    <row r="26" spans="1:6" s="57" customFormat="1" ht="12.6" customHeight="1" x14ac:dyDescent="0.2">
      <c r="A26" s="814">
        <v>2005</v>
      </c>
      <c r="B26" s="814"/>
      <c r="C26" s="228">
        <v>1009</v>
      </c>
      <c r="D26" s="228">
        <v>2626</v>
      </c>
      <c r="E26" s="229">
        <v>224</v>
      </c>
      <c r="F26" s="228">
        <v>3859</v>
      </c>
    </row>
    <row r="27" spans="1:6" s="57" customFormat="1" ht="12.6" customHeight="1" x14ac:dyDescent="0.2">
      <c r="A27" s="814">
        <v>2006</v>
      </c>
      <c r="B27" s="814"/>
      <c r="C27" s="229">
        <v>966</v>
      </c>
      <c r="D27" s="228">
        <v>2573</v>
      </c>
      <c r="E27" s="229">
        <v>223</v>
      </c>
      <c r="F27" s="228">
        <v>3762</v>
      </c>
    </row>
    <row r="28" spans="1:6" s="57" customFormat="1" ht="12.6" customHeight="1" x14ac:dyDescent="0.2">
      <c r="A28" s="814">
        <v>2007</v>
      </c>
      <c r="B28" s="814"/>
      <c r="C28" s="229">
        <v>919</v>
      </c>
      <c r="D28" s="228">
        <v>2605</v>
      </c>
      <c r="E28" s="229">
        <v>198</v>
      </c>
      <c r="F28" s="228">
        <v>3722</v>
      </c>
    </row>
    <row r="29" spans="1:6" s="57" customFormat="1" ht="12.6" customHeight="1" x14ac:dyDescent="0.2">
      <c r="A29" s="814">
        <v>2008</v>
      </c>
      <c r="B29" s="814"/>
      <c r="C29" s="229">
        <v>965</v>
      </c>
      <c r="D29" s="228">
        <v>2722</v>
      </c>
      <c r="E29" s="229">
        <v>207</v>
      </c>
      <c r="F29" s="228">
        <v>3894</v>
      </c>
    </row>
    <row r="30" spans="1:6" s="57" customFormat="1" ht="12.6" customHeight="1" x14ac:dyDescent="0.2">
      <c r="A30" s="814">
        <v>2009</v>
      </c>
      <c r="B30" s="814"/>
      <c r="C30" s="229">
        <v>993</v>
      </c>
      <c r="D30" s="228">
        <v>2595</v>
      </c>
      <c r="E30" s="229">
        <v>211</v>
      </c>
      <c r="F30" s="228">
        <v>3799</v>
      </c>
    </row>
    <row r="31" spans="1:6" s="57" customFormat="1" ht="12.6" customHeight="1" x14ac:dyDescent="0.2">
      <c r="A31" s="814">
        <v>2010</v>
      </c>
      <c r="B31" s="814"/>
      <c r="C31" s="228">
        <v>1022</v>
      </c>
      <c r="D31" s="228">
        <v>2675</v>
      </c>
      <c r="E31" s="229">
        <v>212</v>
      </c>
      <c r="F31" s="228">
        <v>3909</v>
      </c>
    </row>
    <row r="32" spans="1:6" s="57" customFormat="1" ht="12.6" customHeight="1" x14ac:dyDescent="0.2">
      <c r="A32" s="814">
        <v>2011</v>
      </c>
      <c r="B32" s="814"/>
      <c r="C32" s="228">
        <v>1024</v>
      </c>
      <c r="D32" s="228">
        <v>2772</v>
      </c>
      <c r="E32" s="229">
        <v>181</v>
      </c>
      <c r="F32" s="228">
        <v>3977</v>
      </c>
    </row>
    <row r="33" spans="1:11" s="57" customFormat="1" ht="12.6" customHeight="1" x14ac:dyDescent="0.2">
      <c r="A33" s="814">
        <v>2012</v>
      </c>
      <c r="B33" s="814"/>
      <c r="C33" s="228">
        <v>1067</v>
      </c>
      <c r="D33" s="228">
        <v>2998</v>
      </c>
      <c r="E33" s="229">
        <v>169</v>
      </c>
      <c r="F33" s="228">
        <v>4234</v>
      </c>
    </row>
    <row r="34" spans="1:11" s="57" customFormat="1" ht="12.6" customHeight="1" x14ac:dyDescent="0.2">
      <c r="A34" s="814">
        <v>2013</v>
      </c>
      <c r="B34" s="814"/>
      <c r="C34" s="228">
        <v>1068</v>
      </c>
      <c r="D34" s="228">
        <v>2835</v>
      </c>
      <c r="E34" s="229">
        <v>189</v>
      </c>
      <c r="F34" s="228">
        <v>4092</v>
      </c>
    </row>
    <row r="35" spans="1:11" s="57" customFormat="1" ht="12.6" customHeight="1" x14ac:dyDescent="0.2">
      <c r="A35" s="814">
        <v>2014</v>
      </c>
      <c r="B35" s="814"/>
      <c r="C35" s="228">
        <v>1107</v>
      </c>
      <c r="D35" s="228">
        <v>2898</v>
      </c>
      <c r="E35" s="229">
        <v>163</v>
      </c>
      <c r="F35" s="228">
        <v>4168</v>
      </c>
    </row>
    <row r="36" spans="1:11" s="57" customFormat="1" ht="12.6" customHeight="1" x14ac:dyDescent="0.2">
      <c r="A36" s="814">
        <v>2015</v>
      </c>
      <c r="B36" s="814"/>
      <c r="C36" s="228">
        <v>1262</v>
      </c>
      <c r="D36" s="228">
        <v>2955</v>
      </c>
      <c r="E36" s="229">
        <v>186</v>
      </c>
      <c r="F36" s="228">
        <v>4403</v>
      </c>
    </row>
    <row r="37" spans="1:11" s="57" customFormat="1" ht="12.6" customHeight="1" x14ac:dyDescent="0.2">
      <c r="A37" s="814">
        <v>2016</v>
      </c>
      <c r="B37" s="814"/>
      <c r="C37" s="228">
        <v>1170</v>
      </c>
      <c r="D37" s="228">
        <v>2956</v>
      </c>
      <c r="E37" s="228">
        <v>194</v>
      </c>
      <c r="F37" s="228">
        <v>4320</v>
      </c>
    </row>
    <row r="38" spans="1:11" s="57" customFormat="1" ht="12.6" customHeight="1" x14ac:dyDescent="0.2">
      <c r="A38" s="814">
        <v>2017</v>
      </c>
      <c r="B38" s="814"/>
      <c r="C38" s="228">
        <v>1230</v>
      </c>
      <c r="D38" s="228">
        <v>3049</v>
      </c>
      <c r="E38" s="228">
        <v>171</v>
      </c>
      <c r="F38" s="228">
        <v>4450</v>
      </c>
    </row>
    <row r="39" spans="1:11" s="57" customFormat="1" ht="12.6" customHeight="1" x14ac:dyDescent="0.2">
      <c r="A39" s="814">
        <v>2018</v>
      </c>
      <c r="B39" s="814"/>
      <c r="C39" s="228">
        <v>1141</v>
      </c>
      <c r="D39" s="228">
        <v>3161</v>
      </c>
      <c r="E39" s="228">
        <v>161</v>
      </c>
      <c r="F39" s="228">
        <v>4463</v>
      </c>
      <c r="H39" s="64"/>
    </row>
    <row r="40" spans="1:11" s="57" customFormat="1" ht="12.6" customHeight="1" x14ac:dyDescent="0.2">
      <c r="A40" s="814">
        <v>2019</v>
      </c>
      <c r="B40" s="814"/>
      <c r="C40" s="228">
        <v>1231</v>
      </c>
      <c r="D40" s="228">
        <v>3123</v>
      </c>
      <c r="E40" s="228">
        <v>181</v>
      </c>
      <c r="F40" s="228">
        <v>4535</v>
      </c>
    </row>
    <row r="41" spans="1:11" s="57" customFormat="1" ht="12.6" customHeight="1" x14ac:dyDescent="0.2">
      <c r="A41" s="814">
        <v>2020</v>
      </c>
      <c r="B41" s="814"/>
      <c r="C41" s="228">
        <v>1611</v>
      </c>
      <c r="D41" s="228">
        <v>3723</v>
      </c>
      <c r="E41" s="228">
        <v>142</v>
      </c>
      <c r="F41" s="228">
        <v>5476</v>
      </c>
    </row>
    <row r="42" spans="1:11" s="57" customFormat="1" ht="12.6" customHeight="1" x14ac:dyDescent="0.25">
      <c r="A42" s="814">
        <v>2021</v>
      </c>
      <c r="B42" s="814"/>
      <c r="C42" s="228">
        <v>1607</v>
      </c>
      <c r="D42" s="228">
        <v>3247</v>
      </c>
      <c r="E42" s="228">
        <v>127</v>
      </c>
      <c r="F42" s="228">
        <v>4981</v>
      </c>
      <c r="H42" s="81"/>
      <c r="I42" s="81"/>
      <c r="J42" s="80"/>
      <c r="K42" s="81"/>
    </row>
    <row r="43" spans="1:11" s="52" customFormat="1" ht="12.6" customHeight="1" x14ac:dyDescent="0.2">
      <c r="A43" s="814">
        <v>2022</v>
      </c>
      <c r="B43" s="814"/>
      <c r="C43" s="219">
        <v>1633</v>
      </c>
      <c r="D43" s="219">
        <v>3460</v>
      </c>
      <c r="E43" s="219">
        <v>177</v>
      </c>
      <c r="F43" s="219">
        <v>5270</v>
      </c>
    </row>
    <row r="44" spans="1:11" s="52" customFormat="1" ht="12.6" customHeight="1" x14ac:dyDescent="0.2">
      <c r="A44" s="814">
        <v>2023</v>
      </c>
      <c r="B44" s="814"/>
      <c r="C44" s="219">
        <v>1338</v>
      </c>
      <c r="D44" s="219">
        <v>3125</v>
      </c>
      <c r="E44" s="219">
        <v>164</v>
      </c>
      <c r="F44" s="219">
        <v>4627</v>
      </c>
    </row>
    <row r="45" spans="1:11" s="52" customFormat="1" ht="12.6" customHeight="1" x14ac:dyDescent="0.2">
      <c r="A45" s="877">
        <v>2024</v>
      </c>
      <c r="B45" s="877"/>
      <c r="C45" s="361">
        <v>1361</v>
      </c>
      <c r="D45" s="361">
        <v>3117</v>
      </c>
      <c r="E45" s="361">
        <v>146</v>
      </c>
      <c r="F45" s="361">
        <v>4624</v>
      </c>
    </row>
    <row r="46" spans="1:11" ht="12.6" customHeight="1" x14ac:dyDescent="0.2">
      <c r="A46" s="743"/>
      <c r="B46" s="743"/>
      <c r="C46" s="324"/>
      <c r="D46" s="362"/>
      <c r="E46" s="323"/>
      <c r="F46" s="324"/>
    </row>
    <row r="47" spans="1:11" s="57" customFormat="1" ht="12.6" customHeight="1" x14ac:dyDescent="0.2">
      <c r="A47" s="753" t="s">
        <v>745</v>
      </c>
      <c r="B47" s="753"/>
      <c r="C47" s="753"/>
      <c r="D47" s="753"/>
      <c r="E47" s="753"/>
      <c r="F47" s="753"/>
    </row>
    <row r="48" spans="1:11" s="57" customFormat="1" ht="12.6" customHeight="1" x14ac:dyDescent="0.2">
      <c r="A48" s="878"/>
      <c r="B48" s="878"/>
      <c r="C48" s="360"/>
      <c r="D48" s="360"/>
      <c r="E48" s="360"/>
      <c r="F48" s="360"/>
    </row>
    <row r="49" spans="1:6" s="57" customFormat="1" ht="12.6" customHeight="1" x14ac:dyDescent="0.2">
      <c r="A49" s="814">
        <v>1990</v>
      </c>
      <c r="B49" s="814"/>
      <c r="C49" s="273">
        <v>24.7</v>
      </c>
      <c r="D49" s="273">
        <v>64.400000000000006</v>
      </c>
      <c r="E49" s="273">
        <v>10.8</v>
      </c>
      <c r="F49" s="273">
        <v>100</v>
      </c>
    </row>
    <row r="50" spans="1:6" s="57" customFormat="1" ht="12.6" customHeight="1" x14ac:dyDescent="0.2">
      <c r="A50" s="814">
        <v>1991</v>
      </c>
      <c r="B50" s="814"/>
      <c r="C50" s="273">
        <v>25.6</v>
      </c>
      <c r="D50" s="273">
        <v>62.1</v>
      </c>
      <c r="E50" s="273">
        <v>12.3</v>
      </c>
      <c r="F50" s="273">
        <v>100</v>
      </c>
    </row>
    <row r="51" spans="1:6" s="57" customFormat="1" ht="12.6" customHeight="1" x14ac:dyDescent="0.2">
      <c r="A51" s="814">
        <v>1992</v>
      </c>
      <c r="B51" s="814"/>
      <c r="C51" s="273">
        <v>26.2</v>
      </c>
      <c r="D51" s="273">
        <v>62.7</v>
      </c>
      <c r="E51" s="273">
        <v>11.1</v>
      </c>
      <c r="F51" s="273">
        <v>100</v>
      </c>
    </row>
    <row r="52" spans="1:6" s="57" customFormat="1" ht="12.6" customHeight="1" x14ac:dyDescent="0.2">
      <c r="A52" s="814">
        <v>1993</v>
      </c>
      <c r="B52" s="814"/>
      <c r="C52" s="273">
        <v>25</v>
      </c>
      <c r="D52" s="273">
        <v>63.4</v>
      </c>
      <c r="E52" s="273">
        <v>11.6</v>
      </c>
      <c r="F52" s="273">
        <v>100</v>
      </c>
    </row>
    <row r="53" spans="1:6" s="57" customFormat="1" ht="12.6" customHeight="1" x14ac:dyDescent="0.2">
      <c r="A53" s="814">
        <v>1994</v>
      </c>
      <c r="B53" s="814"/>
      <c r="C53" s="273">
        <v>26.1</v>
      </c>
      <c r="D53" s="273">
        <v>62.5</v>
      </c>
      <c r="E53" s="273">
        <v>11.3</v>
      </c>
      <c r="F53" s="273">
        <v>100</v>
      </c>
    </row>
    <row r="54" spans="1:6" s="57" customFormat="1" ht="12.6" customHeight="1" x14ac:dyDescent="0.2">
      <c r="A54" s="814">
        <v>1995</v>
      </c>
      <c r="B54" s="814"/>
      <c r="C54" s="273">
        <v>25.8</v>
      </c>
      <c r="D54" s="273">
        <v>62.3</v>
      </c>
      <c r="E54" s="273">
        <v>11.9</v>
      </c>
      <c r="F54" s="273">
        <v>100</v>
      </c>
    </row>
    <row r="55" spans="1:6" s="57" customFormat="1" ht="12.6" customHeight="1" x14ac:dyDescent="0.2">
      <c r="A55" s="814">
        <v>1996</v>
      </c>
      <c r="B55" s="814"/>
      <c r="C55" s="273">
        <v>27.2</v>
      </c>
      <c r="D55" s="273">
        <v>61.5</v>
      </c>
      <c r="E55" s="273">
        <v>11.3</v>
      </c>
      <c r="F55" s="273">
        <v>100</v>
      </c>
    </row>
    <row r="56" spans="1:6" s="57" customFormat="1" ht="12.6" customHeight="1" x14ac:dyDescent="0.2">
      <c r="A56" s="814">
        <v>1997</v>
      </c>
      <c r="B56" s="814"/>
      <c r="C56" s="273">
        <v>27.7</v>
      </c>
      <c r="D56" s="273">
        <v>60.5</v>
      </c>
      <c r="E56" s="273">
        <v>11.8</v>
      </c>
      <c r="F56" s="273">
        <v>100</v>
      </c>
    </row>
    <row r="57" spans="1:6" s="57" customFormat="1" ht="12.6" customHeight="1" x14ac:dyDescent="0.2">
      <c r="A57" s="814">
        <v>1998</v>
      </c>
      <c r="B57" s="814"/>
      <c r="C57" s="273">
        <v>26.3</v>
      </c>
      <c r="D57" s="273">
        <v>62</v>
      </c>
      <c r="E57" s="273">
        <v>11.7</v>
      </c>
      <c r="F57" s="273">
        <v>100</v>
      </c>
    </row>
    <row r="58" spans="1:6" s="57" customFormat="1" ht="12.6" customHeight="1" x14ac:dyDescent="0.2">
      <c r="A58" s="814">
        <v>1999</v>
      </c>
      <c r="B58" s="814"/>
      <c r="C58" s="273">
        <v>26.8</v>
      </c>
      <c r="D58" s="273">
        <v>60.7</v>
      </c>
      <c r="E58" s="273">
        <v>12.5</v>
      </c>
      <c r="F58" s="273">
        <v>100</v>
      </c>
    </row>
    <row r="59" spans="1:6" s="57" customFormat="1" ht="12.6" customHeight="1" x14ac:dyDescent="0.2">
      <c r="A59" s="814">
        <v>2000</v>
      </c>
      <c r="B59" s="814"/>
      <c r="C59" s="273">
        <v>27.7</v>
      </c>
      <c r="D59" s="273">
        <v>58.7</v>
      </c>
      <c r="E59" s="273">
        <v>13.6</v>
      </c>
      <c r="F59" s="273">
        <v>100</v>
      </c>
    </row>
    <row r="60" spans="1:6" s="57" customFormat="1" ht="12.6" customHeight="1" x14ac:dyDescent="0.2">
      <c r="A60" s="814">
        <v>2001</v>
      </c>
      <c r="B60" s="814"/>
      <c r="C60" s="273">
        <v>26.8</v>
      </c>
      <c r="D60" s="273">
        <v>58.1</v>
      </c>
      <c r="E60" s="273">
        <v>15</v>
      </c>
      <c r="F60" s="273">
        <v>100</v>
      </c>
    </row>
    <row r="61" spans="1:6" s="57" customFormat="1" ht="12.6" customHeight="1" x14ac:dyDescent="0.2">
      <c r="A61" s="814">
        <v>2002</v>
      </c>
      <c r="B61" s="814"/>
      <c r="C61" s="273">
        <v>27.2</v>
      </c>
      <c r="D61" s="273">
        <v>66.8</v>
      </c>
      <c r="E61" s="273">
        <v>6</v>
      </c>
      <c r="F61" s="273">
        <v>100</v>
      </c>
    </row>
    <row r="62" spans="1:6" s="57" customFormat="1" ht="12.6" customHeight="1" x14ac:dyDescent="0.2">
      <c r="A62" s="814">
        <v>2003</v>
      </c>
      <c r="B62" s="814"/>
      <c r="C62" s="273">
        <v>25.3</v>
      </c>
      <c r="D62" s="273">
        <v>69.099999999999994</v>
      </c>
      <c r="E62" s="273">
        <v>5.6</v>
      </c>
      <c r="F62" s="273">
        <v>100</v>
      </c>
    </row>
    <row r="63" spans="1:6" s="57" customFormat="1" ht="12.6" customHeight="1" x14ac:dyDescent="0.2">
      <c r="A63" s="814">
        <v>2004</v>
      </c>
      <c r="B63" s="814"/>
      <c r="C63" s="273">
        <v>25.1</v>
      </c>
      <c r="D63" s="273">
        <v>68.7</v>
      </c>
      <c r="E63" s="273">
        <v>6.1</v>
      </c>
      <c r="F63" s="273">
        <v>100</v>
      </c>
    </row>
    <row r="64" spans="1:6" s="57" customFormat="1" ht="12.6" customHeight="1" x14ac:dyDescent="0.2">
      <c r="A64" s="814">
        <v>2005</v>
      </c>
      <c r="B64" s="814"/>
      <c r="C64" s="273">
        <v>26.1</v>
      </c>
      <c r="D64" s="273">
        <v>68</v>
      </c>
      <c r="E64" s="273">
        <v>5.8</v>
      </c>
      <c r="F64" s="273">
        <v>100</v>
      </c>
    </row>
    <row r="65" spans="1:6" s="57" customFormat="1" ht="12.6" customHeight="1" x14ac:dyDescent="0.2">
      <c r="A65" s="814">
        <v>2006</v>
      </c>
      <c r="B65" s="814"/>
      <c r="C65" s="273">
        <v>25.7</v>
      </c>
      <c r="D65" s="273">
        <v>68.400000000000006</v>
      </c>
      <c r="E65" s="273">
        <v>5.9</v>
      </c>
      <c r="F65" s="273">
        <v>100</v>
      </c>
    </row>
    <row r="66" spans="1:6" s="57" customFormat="1" ht="12.6" customHeight="1" x14ac:dyDescent="0.2">
      <c r="A66" s="814">
        <v>2007</v>
      </c>
      <c r="B66" s="814"/>
      <c r="C66" s="273">
        <v>24.7</v>
      </c>
      <c r="D66" s="273">
        <v>70</v>
      </c>
      <c r="E66" s="273">
        <v>5.3</v>
      </c>
      <c r="F66" s="273">
        <v>100</v>
      </c>
    </row>
    <row r="67" spans="1:6" s="57" customFormat="1" ht="12.6" customHeight="1" x14ac:dyDescent="0.2">
      <c r="A67" s="814">
        <v>2008</v>
      </c>
      <c r="B67" s="814"/>
      <c r="C67" s="273">
        <v>24.8</v>
      </c>
      <c r="D67" s="273">
        <v>69.900000000000006</v>
      </c>
      <c r="E67" s="273">
        <v>5.3</v>
      </c>
      <c r="F67" s="273">
        <v>100</v>
      </c>
    </row>
    <row r="68" spans="1:6" s="57" customFormat="1" ht="12.6" customHeight="1" x14ac:dyDescent="0.2">
      <c r="A68" s="814">
        <v>2009</v>
      </c>
      <c r="B68" s="814"/>
      <c r="C68" s="273">
        <v>26.1</v>
      </c>
      <c r="D68" s="273">
        <v>68.3</v>
      </c>
      <c r="E68" s="273">
        <v>5.6</v>
      </c>
      <c r="F68" s="273">
        <v>100</v>
      </c>
    </row>
    <row r="69" spans="1:6" s="57" customFormat="1" ht="12.6" customHeight="1" x14ac:dyDescent="0.2">
      <c r="A69" s="814">
        <v>2010</v>
      </c>
      <c r="B69" s="814"/>
      <c r="C69" s="273">
        <v>26.1</v>
      </c>
      <c r="D69" s="273">
        <v>68.400000000000006</v>
      </c>
      <c r="E69" s="273">
        <v>5.4</v>
      </c>
      <c r="F69" s="273">
        <v>100</v>
      </c>
    </row>
    <row r="70" spans="1:6" s="57" customFormat="1" ht="12.6" customHeight="1" x14ac:dyDescent="0.2">
      <c r="A70" s="814">
        <v>2011</v>
      </c>
      <c r="B70" s="814"/>
      <c r="C70" s="273">
        <v>25.7</v>
      </c>
      <c r="D70" s="273">
        <v>69.7</v>
      </c>
      <c r="E70" s="273">
        <v>4.5999999999999996</v>
      </c>
      <c r="F70" s="273">
        <v>100</v>
      </c>
    </row>
    <row r="71" spans="1:6" s="57" customFormat="1" ht="12.6" customHeight="1" x14ac:dyDescent="0.2">
      <c r="A71" s="814">
        <v>2012</v>
      </c>
      <c r="B71" s="814"/>
      <c r="C71" s="273">
        <v>25.2</v>
      </c>
      <c r="D71" s="273">
        <v>70.8</v>
      </c>
      <c r="E71" s="273">
        <v>4</v>
      </c>
      <c r="F71" s="273">
        <v>100</v>
      </c>
    </row>
    <row r="72" spans="1:6" s="57" customFormat="1" ht="12.6" customHeight="1" x14ac:dyDescent="0.2">
      <c r="A72" s="814">
        <v>2013</v>
      </c>
      <c r="B72" s="814"/>
      <c r="C72" s="273">
        <v>26.1</v>
      </c>
      <c r="D72" s="273">
        <v>69.3</v>
      </c>
      <c r="E72" s="273">
        <v>4.5999999999999996</v>
      </c>
      <c r="F72" s="273">
        <v>100</v>
      </c>
    </row>
    <row r="73" spans="1:6" s="57" customFormat="1" ht="12.6" customHeight="1" x14ac:dyDescent="0.2">
      <c r="A73" s="814">
        <v>2014</v>
      </c>
      <c r="B73" s="814"/>
      <c r="C73" s="273">
        <v>26.6</v>
      </c>
      <c r="D73" s="273">
        <v>69.5</v>
      </c>
      <c r="E73" s="273">
        <v>3.9</v>
      </c>
      <c r="F73" s="273">
        <v>100</v>
      </c>
    </row>
    <row r="74" spans="1:6" s="57" customFormat="1" ht="12.6" customHeight="1" x14ac:dyDescent="0.2">
      <c r="A74" s="814">
        <v>2015</v>
      </c>
      <c r="B74" s="814"/>
      <c r="C74" s="273">
        <v>28.7</v>
      </c>
      <c r="D74" s="273">
        <v>67.099999999999994</v>
      </c>
      <c r="E74" s="273">
        <v>4.2</v>
      </c>
      <c r="F74" s="273">
        <v>100</v>
      </c>
    </row>
    <row r="75" spans="1:6" s="57" customFormat="1" ht="12.6" customHeight="1" x14ac:dyDescent="0.2">
      <c r="A75" s="814">
        <v>2016</v>
      </c>
      <c r="B75" s="814"/>
      <c r="C75" s="273">
        <v>27.1</v>
      </c>
      <c r="D75" s="273">
        <v>68.400000000000006</v>
      </c>
      <c r="E75" s="273">
        <v>4.5</v>
      </c>
      <c r="F75" s="273">
        <v>100</v>
      </c>
    </row>
    <row r="76" spans="1:6" s="57" customFormat="1" ht="12.6" customHeight="1" x14ac:dyDescent="0.2">
      <c r="A76" s="814">
        <v>2017</v>
      </c>
      <c r="B76" s="814"/>
      <c r="C76" s="273">
        <v>27.6</v>
      </c>
      <c r="D76" s="273">
        <v>68.5</v>
      </c>
      <c r="E76" s="273">
        <v>3.8</v>
      </c>
      <c r="F76" s="273">
        <v>100</v>
      </c>
    </row>
    <row r="77" spans="1:6" s="57" customFormat="1" ht="12.6" customHeight="1" x14ac:dyDescent="0.2">
      <c r="A77" s="814">
        <v>2018</v>
      </c>
      <c r="B77" s="814"/>
      <c r="C77" s="273">
        <v>25.6</v>
      </c>
      <c r="D77" s="273">
        <v>70.8</v>
      </c>
      <c r="E77" s="273">
        <v>3.6</v>
      </c>
      <c r="F77" s="273">
        <v>100</v>
      </c>
    </row>
    <row r="78" spans="1:6" s="57" customFormat="1" ht="12.6" customHeight="1" x14ac:dyDescent="0.2">
      <c r="A78" s="814">
        <v>2019</v>
      </c>
      <c r="B78" s="814"/>
      <c r="C78" s="273">
        <v>27.1</v>
      </c>
      <c r="D78" s="273">
        <v>68.900000000000006</v>
      </c>
      <c r="E78" s="273">
        <v>4</v>
      </c>
      <c r="F78" s="273">
        <v>100</v>
      </c>
    </row>
    <row r="79" spans="1:6" s="57" customFormat="1" ht="12.6" customHeight="1" x14ac:dyDescent="0.2">
      <c r="A79" s="814">
        <v>2020</v>
      </c>
      <c r="B79" s="814"/>
      <c r="C79" s="273">
        <v>29.4</v>
      </c>
      <c r="D79" s="273">
        <v>68</v>
      </c>
      <c r="E79" s="273">
        <v>2.6</v>
      </c>
      <c r="F79" s="273">
        <v>100</v>
      </c>
    </row>
    <row r="80" spans="1:6" s="57" customFormat="1" ht="12.6" customHeight="1" x14ac:dyDescent="0.2">
      <c r="A80" s="814">
        <v>2021</v>
      </c>
      <c r="B80" s="814"/>
      <c r="C80" s="273">
        <v>32.299999999999997</v>
      </c>
      <c r="D80" s="273">
        <v>65.2</v>
      </c>
      <c r="E80" s="273">
        <v>2.5</v>
      </c>
      <c r="F80" s="273">
        <v>100</v>
      </c>
    </row>
    <row r="81" spans="1:12" s="57" customFormat="1" ht="12.6" customHeight="1" x14ac:dyDescent="0.2">
      <c r="A81" s="814">
        <v>2022</v>
      </c>
      <c r="B81" s="814"/>
      <c r="C81" s="363">
        <v>31</v>
      </c>
      <c r="D81" s="363">
        <v>65.7</v>
      </c>
      <c r="E81" s="363">
        <v>3.4</v>
      </c>
      <c r="F81" s="363">
        <v>100</v>
      </c>
    </row>
    <row r="82" spans="1:12" s="622" customFormat="1" ht="12.6" customHeight="1" x14ac:dyDescent="0.25">
      <c r="A82" s="752">
        <v>2023</v>
      </c>
      <c r="B82" s="752"/>
      <c r="C82" s="594">
        <v>28.9</v>
      </c>
      <c r="D82" s="594">
        <v>67.5</v>
      </c>
      <c r="E82" s="594">
        <v>3.5</v>
      </c>
      <c r="F82" s="594">
        <v>100</v>
      </c>
      <c r="I82" s="623"/>
      <c r="J82" s="623"/>
      <c r="K82" s="623"/>
      <c r="L82" s="623"/>
    </row>
    <row r="83" spans="1:12" s="52" customFormat="1" ht="12.6" customHeight="1" x14ac:dyDescent="0.25">
      <c r="A83" s="877">
        <v>2024</v>
      </c>
      <c r="B83" s="877"/>
      <c r="C83" s="261">
        <v>29.4</v>
      </c>
      <c r="D83" s="261">
        <v>67.400000000000006</v>
      </c>
      <c r="E83" s="261">
        <v>3.2</v>
      </c>
      <c r="F83" s="261">
        <v>100</v>
      </c>
      <c r="I83" s="80"/>
      <c r="J83" s="80"/>
      <c r="K83" s="80"/>
      <c r="L83" s="80"/>
    </row>
    <row r="84" spans="1:12" ht="12.6" customHeight="1" x14ac:dyDescent="0.2">
      <c r="A84" s="825"/>
      <c r="B84" s="825"/>
      <c r="C84" s="239"/>
      <c r="D84" s="239"/>
      <c r="E84" s="239"/>
      <c r="F84" s="239"/>
    </row>
    <row r="85" spans="1:12" ht="12.6" customHeight="1" x14ac:dyDescent="0.2">
      <c r="A85" s="242" t="s">
        <v>688</v>
      </c>
      <c r="B85" s="812" t="s">
        <v>703</v>
      </c>
      <c r="C85" s="812"/>
      <c r="D85" s="812"/>
      <c r="E85" s="812"/>
      <c r="F85" s="812"/>
      <c r="G85" s="4"/>
      <c r="H85" s="4"/>
      <c r="I85" s="4"/>
      <c r="J85" s="4"/>
      <c r="K85" s="4"/>
      <c r="L85" s="38"/>
    </row>
    <row r="86" spans="1:12" ht="10.35" customHeight="1" x14ac:dyDescent="0.2">
      <c r="A86" s="241"/>
      <c r="B86" s="813" t="s">
        <v>704</v>
      </c>
      <c r="C86" s="813"/>
      <c r="D86" s="813"/>
      <c r="E86" s="813"/>
      <c r="F86" s="813"/>
      <c r="G86" s="2"/>
      <c r="H86" s="2"/>
      <c r="I86" s="2"/>
      <c r="J86" s="2"/>
      <c r="K86" s="4"/>
      <c r="L86" s="3"/>
    </row>
    <row r="87" spans="1:12" ht="24.95" customHeight="1" x14ac:dyDescent="0.2">
      <c r="A87" s="242" t="s">
        <v>1200</v>
      </c>
      <c r="B87" s="812" t="s">
        <v>815</v>
      </c>
      <c r="C87" s="812"/>
      <c r="D87" s="812"/>
      <c r="E87" s="812"/>
      <c r="F87" s="812"/>
    </row>
    <row r="88" spans="1:12" ht="20.100000000000001" customHeight="1" x14ac:dyDescent="0.2">
      <c r="A88" s="241"/>
      <c r="B88" s="813" t="s">
        <v>816</v>
      </c>
      <c r="C88" s="813"/>
      <c r="D88" s="813"/>
      <c r="E88" s="813"/>
      <c r="F88" s="813"/>
    </row>
    <row r="89" spans="1:12" ht="16.5" customHeight="1" x14ac:dyDescent="0.2">
      <c r="A89" s="762" t="s">
        <v>1009</v>
      </c>
      <c r="B89" s="762"/>
      <c r="C89" s="212"/>
      <c r="D89" s="212"/>
      <c r="E89" s="212"/>
      <c r="F89" s="329" t="s">
        <v>1010</v>
      </c>
    </row>
  </sheetData>
  <mergeCells count="88">
    <mergeCell ref="A17:B17"/>
    <mergeCell ref="A18:B18"/>
    <mergeCell ref="A51:B51"/>
    <mergeCell ref="A28:B28"/>
    <mergeCell ref="A21:B21"/>
    <mergeCell ref="A22:B22"/>
    <mergeCell ref="A35:B35"/>
    <mergeCell ref="A32:B32"/>
    <mergeCell ref="A47:F47"/>
    <mergeCell ref="A49:B49"/>
    <mergeCell ref="A50:B50"/>
    <mergeCell ref="A44:B44"/>
    <mergeCell ref="A45:B45"/>
    <mergeCell ref="A43:B43"/>
    <mergeCell ref="A12:B12"/>
    <mergeCell ref="A13:B13"/>
    <mergeCell ref="A14:B14"/>
    <mergeCell ref="A15:B15"/>
    <mergeCell ref="A16:B16"/>
    <mergeCell ref="C5:E5"/>
    <mergeCell ref="A2:F2"/>
    <mergeCell ref="A3:F3"/>
    <mergeCell ref="A4:F4"/>
    <mergeCell ref="A11:B11"/>
    <mergeCell ref="A9:F9"/>
    <mergeCell ref="A5:B7"/>
    <mergeCell ref="F5:F7"/>
    <mergeCell ref="A8:B8"/>
    <mergeCell ref="A10:B10"/>
    <mergeCell ref="A52:B52"/>
    <mergeCell ref="A29:B29"/>
    <mergeCell ref="A19:B19"/>
    <mergeCell ref="A20:B20"/>
    <mergeCell ref="A33:B33"/>
    <mergeCell ref="A34:B34"/>
    <mergeCell ref="A23:B23"/>
    <mergeCell ref="A24:B24"/>
    <mergeCell ref="A25:B25"/>
    <mergeCell ref="A26:B26"/>
    <mergeCell ref="A27:B27"/>
    <mergeCell ref="A31:B31"/>
    <mergeCell ref="A30:B30"/>
    <mergeCell ref="A46:B46"/>
    <mergeCell ref="A48:B48"/>
    <mergeCell ref="A41:B41"/>
    <mergeCell ref="A53:B53"/>
    <mergeCell ref="A54:B54"/>
    <mergeCell ref="A58:B58"/>
    <mergeCell ref="A55:B55"/>
    <mergeCell ref="A56:B56"/>
    <mergeCell ref="A57:B57"/>
    <mergeCell ref="B85:F85"/>
    <mergeCell ref="A70:B70"/>
    <mergeCell ref="A63:B63"/>
    <mergeCell ref="A64:B64"/>
    <mergeCell ref="A65:B65"/>
    <mergeCell ref="A66:B66"/>
    <mergeCell ref="A68:B68"/>
    <mergeCell ref="A69:B69"/>
    <mergeCell ref="A67:B67"/>
    <mergeCell ref="A79:B79"/>
    <mergeCell ref="A81:B81"/>
    <mergeCell ref="A76:B76"/>
    <mergeCell ref="A77:B77"/>
    <mergeCell ref="A78:B78"/>
    <mergeCell ref="A80:B80"/>
    <mergeCell ref="A82:B82"/>
    <mergeCell ref="A59:B59"/>
    <mergeCell ref="A60:B60"/>
    <mergeCell ref="A61:B61"/>
    <mergeCell ref="A62:B62"/>
    <mergeCell ref="A75:B75"/>
    <mergeCell ref="A89:B89"/>
    <mergeCell ref="A36:B36"/>
    <mergeCell ref="A37:B37"/>
    <mergeCell ref="A38:B38"/>
    <mergeCell ref="A39:B39"/>
    <mergeCell ref="A42:B42"/>
    <mergeCell ref="A40:B40"/>
    <mergeCell ref="B87:F87"/>
    <mergeCell ref="B88:F88"/>
    <mergeCell ref="A71:B71"/>
    <mergeCell ref="A72:B72"/>
    <mergeCell ref="A83:B83"/>
    <mergeCell ref="A84:B84"/>
    <mergeCell ref="A73:B73"/>
    <mergeCell ref="B86:F86"/>
    <mergeCell ref="A74:B74"/>
  </mergeCells>
  <phoneticPr fontId="23" type="noConversion"/>
  <hyperlinks>
    <hyperlink ref="F1" location="'Inhaltsverzeichnis Indice'!A1" display="Inhaltsverzeichnis / Indice" xr:uid="{959F1B6B-F9A1-4850-827C-870AFDCE9D7C}"/>
  </hyperlinks>
  <pageMargins left="0.78740157499999996" right="0.78740157499999996" top="0.984251969" bottom="0.984251969" header="0.4921259845" footer="0.4921259845"/>
  <pageSetup paperSize="9" orientation="portrait" r:id="rId1"/>
  <headerFooter alignWithMargins="0"/>
  <rowBreaks count="1" manualBreakCount="1">
    <brk id="46"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T23"/>
  <sheetViews>
    <sheetView zoomScale="120" zoomScaleNormal="120" workbookViewId="0"/>
  </sheetViews>
  <sheetFormatPr baseColWidth="10" defaultColWidth="11.42578125" defaultRowHeight="12.75" x14ac:dyDescent="0.2"/>
  <cols>
    <col min="1" max="1" width="3.7109375" style="24" customWidth="1"/>
    <col min="2" max="2" width="7.7109375" style="24" customWidth="1"/>
    <col min="3" max="3" width="40.7109375" customWidth="1"/>
    <col min="4" max="10" width="9.7109375" style="5" customWidth="1"/>
    <col min="11" max="11" width="40.7109375" style="70" customWidth="1"/>
  </cols>
  <sheetData>
    <row r="1" spans="1:12" s="26" customFormat="1" ht="12.6" customHeight="1" x14ac:dyDescent="0.2">
      <c r="A1" s="37" t="s">
        <v>170</v>
      </c>
      <c r="B1" s="37"/>
      <c r="D1" s="42"/>
      <c r="E1" s="42"/>
      <c r="F1" s="42"/>
      <c r="G1" s="42"/>
      <c r="H1" s="42"/>
      <c r="I1" s="42"/>
      <c r="J1" s="42"/>
      <c r="K1" s="616" t="s">
        <v>1329</v>
      </c>
    </row>
    <row r="2" spans="1:12" s="103" customFormat="1" ht="21" customHeight="1" x14ac:dyDescent="0.2">
      <c r="A2" s="737" t="str">
        <f>'Inhaltsverzeichnis Indice'!A28</f>
        <v>In Südtirol verstorbene Personen nach Todesursachengruppe und Altersklasse (a) - 2024</v>
      </c>
      <c r="B2" s="737"/>
      <c r="C2" s="737"/>
      <c r="D2" s="737"/>
      <c r="E2" s="737"/>
      <c r="F2" s="737"/>
      <c r="G2" s="737"/>
      <c r="H2" s="737"/>
      <c r="I2" s="737"/>
      <c r="J2" s="737"/>
      <c r="K2" s="296"/>
    </row>
    <row r="3" spans="1:12" s="103" customFormat="1" ht="21" customHeight="1" x14ac:dyDescent="0.2">
      <c r="A3" s="737" t="str">
        <f>'Inhaltsverzeichnis Indice'!C28</f>
        <v>Persone decedute in Alto Adige per gruppo di cause e classe di età (a) - 2024</v>
      </c>
      <c r="B3" s="737"/>
      <c r="C3" s="737"/>
      <c r="D3" s="737"/>
      <c r="E3" s="737"/>
      <c r="F3" s="737"/>
      <c r="G3" s="737"/>
      <c r="H3" s="737"/>
      <c r="I3" s="737"/>
      <c r="J3" s="737"/>
      <c r="K3" s="296"/>
    </row>
    <row r="4" spans="1:12" ht="12.6" customHeight="1" x14ac:dyDescent="0.2">
      <c r="A4" s="738"/>
      <c r="B4" s="738"/>
      <c r="C4" s="738"/>
      <c r="D4" s="738"/>
      <c r="E4" s="738"/>
      <c r="F4" s="738"/>
      <c r="G4" s="738"/>
      <c r="H4" s="738"/>
      <c r="I4" s="738"/>
      <c r="J4" s="738"/>
      <c r="K4" s="364"/>
    </row>
    <row r="5" spans="1:12" s="28" customFormat="1" ht="16.5" customHeight="1" x14ac:dyDescent="0.15">
      <c r="A5" s="748" t="s">
        <v>1091</v>
      </c>
      <c r="B5" s="749"/>
      <c r="C5" s="749"/>
      <c r="D5" s="741" t="s">
        <v>1031</v>
      </c>
      <c r="E5" s="741"/>
      <c r="F5" s="741"/>
      <c r="G5" s="741"/>
      <c r="H5" s="741"/>
      <c r="I5" s="741"/>
      <c r="J5" s="741"/>
      <c r="K5" s="846" t="s">
        <v>1330</v>
      </c>
      <c r="L5" s="612"/>
    </row>
    <row r="6" spans="1:12" s="28" customFormat="1" ht="23.1" customHeight="1" x14ac:dyDescent="0.15">
      <c r="A6" s="748"/>
      <c r="B6" s="749"/>
      <c r="C6" s="887"/>
      <c r="D6" s="209" t="s">
        <v>1021</v>
      </c>
      <c r="E6" s="209" t="s">
        <v>799</v>
      </c>
      <c r="F6" s="209" t="s">
        <v>800</v>
      </c>
      <c r="G6" s="209" t="s">
        <v>801</v>
      </c>
      <c r="H6" s="209" t="s">
        <v>802</v>
      </c>
      <c r="I6" s="209" t="s">
        <v>1205</v>
      </c>
      <c r="J6" s="209" t="s">
        <v>975</v>
      </c>
      <c r="K6" s="847"/>
      <c r="L6" s="612"/>
    </row>
    <row r="7" spans="1:12" ht="12.6" customHeight="1" x14ac:dyDescent="0.2">
      <c r="A7" s="886"/>
      <c r="B7" s="886"/>
      <c r="C7" s="613"/>
      <c r="D7" s="614"/>
      <c r="E7" s="614"/>
      <c r="F7" s="614"/>
      <c r="G7" s="614"/>
      <c r="H7" s="614"/>
      <c r="I7" s="614"/>
      <c r="J7" s="614"/>
      <c r="K7" s="611"/>
      <c r="L7" s="612"/>
    </row>
    <row r="8" spans="1:12" s="52" customFormat="1" ht="12.6" customHeight="1" x14ac:dyDescent="0.15">
      <c r="A8" s="752" t="s">
        <v>819</v>
      </c>
      <c r="B8" s="752"/>
      <c r="C8" s="271" t="s">
        <v>820</v>
      </c>
      <c r="D8" s="367">
        <v>12</v>
      </c>
      <c r="E8" s="367">
        <v>105</v>
      </c>
      <c r="F8" s="367">
        <v>186</v>
      </c>
      <c r="G8" s="367">
        <v>309</v>
      </c>
      <c r="H8" s="367">
        <v>430</v>
      </c>
      <c r="I8" s="367">
        <v>144</v>
      </c>
      <c r="J8" s="368">
        <v>1186</v>
      </c>
      <c r="K8" s="297" t="s">
        <v>833</v>
      </c>
    </row>
    <row r="9" spans="1:12" s="52" customFormat="1" ht="12.6" customHeight="1" x14ac:dyDescent="0.15">
      <c r="A9" s="752" t="s">
        <v>821</v>
      </c>
      <c r="B9" s="752"/>
      <c r="C9" s="271" t="s">
        <v>822</v>
      </c>
      <c r="D9" s="367">
        <v>1</v>
      </c>
      <c r="E9" s="367">
        <v>4</v>
      </c>
      <c r="F9" s="367">
        <v>11</v>
      </c>
      <c r="G9" s="367">
        <v>34</v>
      </c>
      <c r="H9" s="367">
        <v>118</v>
      </c>
      <c r="I9" s="367">
        <v>146</v>
      </c>
      <c r="J9" s="367">
        <v>314</v>
      </c>
      <c r="K9" s="297" t="s">
        <v>834</v>
      </c>
    </row>
    <row r="10" spans="1:12" s="52" customFormat="1" ht="12.6" customHeight="1" x14ac:dyDescent="0.15">
      <c r="A10" s="752" t="s">
        <v>823</v>
      </c>
      <c r="B10" s="752"/>
      <c r="C10" s="271" t="s">
        <v>824</v>
      </c>
      <c r="D10" s="367">
        <v>4</v>
      </c>
      <c r="E10" s="367">
        <v>8</v>
      </c>
      <c r="F10" s="367">
        <v>14</v>
      </c>
      <c r="G10" s="367">
        <v>47</v>
      </c>
      <c r="H10" s="367">
        <v>113</v>
      </c>
      <c r="I10" s="367">
        <v>51</v>
      </c>
      <c r="J10" s="367">
        <v>237</v>
      </c>
      <c r="K10" s="297" t="s">
        <v>835</v>
      </c>
    </row>
    <row r="11" spans="1:12" s="52" customFormat="1" ht="12.6" customHeight="1" x14ac:dyDescent="0.15">
      <c r="A11" s="752" t="s">
        <v>825</v>
      </c>
      <c r="B11" s="752"/>
      <c r="C11" s="271" t="s">
        <v>826</v>
      </c>
      <c r="D11" s="367">
        <v>4</v>
      </c>
      <c r="E11" s="367">
        <v>76</v>
      </c>
      <c r="F11" s="367">
        <v>95</v>
      </c>
      <c r="G11" s="367">
        <v>169</v>
      </c>
      <c r="H11" s="367">
        <v>510</v>
      </c>
      <c r="I11" s="367">
        <v>588</v>
      </c>
      <c r="J11" s="368">
        <v>1442</v>
      </c>
      <c r="K11" s="297" t="s">
        <v>836</v>
      </c>
    </row>
    <row r="12" spans="1:12" s="52" customFormat="1" ht="12.6" customHeight="1" x14ac:dyDescent="0.15">
      <c r="A12" s="752" t="s">
        <v>827</v>
      </c>
      <c r="B12" s="752"/>
      <c r="C12" s="271" t="s">
        <v>828</v>
      </c>
      <c r="D12" s="367">
        <v>4</v>
      </c>
      <c r="E12" s="367">
        <v>3</v>
      </c>
      <c r="F12" s="367">
        <v>20</v>
      </c>
      <c r="G12" s="367">
        <v>69</v>
      </c>
      <c r="H12" s="367">
        <v>151</v>
      </c>
      <c r="I12" s="367">
        <v>136</v>
      </c>
      <c r="J12" s="367">
        <v>383</v>
      </c>
      <c r="K12" s="297" t="s">
        <v>837</v>
      </c>
    </row>
    <row r="13" spans="1:12" s="52" customFormat="1" ht="12.6" customHeight="1" x14ac:dyDescent="0.15">
      <c r="A13" s="752" t="s">
        <v>1022</v>
      </c>
      <c r="B13" s="752"/>
      <c r="C13" s="271" t="s">
        <v>829</v>
      </c>
      <c r="D13" s="367">
        <v>13</v>
      </c>
      <c r="E13" s="367">
        <v>27</v>
      </c>
      <c r="F13" s="367">
        <v>41</v>
      </c>
      <c r="G13" s="367">
        <v>92</v>
      </c>
      <c r="H13" s="367">
        <v>233</v>
      </c>
      <c r="I13" s="367">
        <v>164</v>
      </c>
      <c r="J13" s="367">
        <v>570</v>
      </c>
      <c r="K13" s="297" t="s">
        <v>838</v>
      </c>
      <c r="L13" s="651"/>
    </row>
    <row r="14" spans="1:12" s="52" customFormat="1" ht="21.95" customHeight="1" x14ac:dyDescent="0.15">
      <c r="A14" s="752" t="s">
        <v>830</v>
      </c>
      <c r="B14" s="752"/>
      <c r="C14" s="271" t="s">
        <v>1204</v>
      </c>
      <c r="D14" s="367">
        <v>4</v>
      </c>
      <c r="E14" s="367">
        <v>9</v>
      </c>
      <c r="F14" s="367">
        <v>18</v>
      </c>
      <c r="G14" s="367">
        <v>25</v>
      </c>
      <c r="H14" s="367">
        <v>66</v>
      </c>
      <c r="I14" s="367">
        <v>84</v>
      </c>
      <c r="J14" s="367">
        <v>206</v>
      </c>
      <c r="K14" s="297" t="s">
        <v>839</v>
      </c>
    </row>
    <row r="15" spans="1:12" s="52" customFormat="1" ht="21.95" customHeight="1" x14ac:dyDescent="0.15">
      <c r="A15" s="752" t="s">
        <v>831</v>
      </c>
      <c r="B15" s="752"/>
      <c r="C15" s="271" t="s">
        <v>1203</v>
      </c>
      <c r="D15" s="367">
        <v>33</v>
      </c>
      <c r="E15" s="367">
        <v>54</v>
      </c>
      <c r="F15" s="367">
        <v>20</v>
      </c>
      <c r="G15" s="367">
        <v>38</v>
      </c>
      <c r="H15" s="367">
        <v>60</v>
      </c>
      <c r="I15" s="367">
        <v>54</v>
      </c>
      <c r="J15" s="367">
        <v>259</v>
      </c>
      <c r="K15" s="297" t="s">
        <v>843</v>
      </c>
    </row>
    <row r="16" spans="1:12" s="52" customFormat="1" ht="12.6" customHeight="1" x14ac:dyDescent="0.15">
      <c r="A16" s="752"/>
      <c r="B16" s="752"/>
      <c r="C16" s="271" t="s">
        <v>981</v>
      </c>
      <c r="D16" s="367" t="s">
        <v>686</v>
      </c>
      <c r="E16" s="367" t="s">
        <v>686</v>
      </c>
      <c r="F16" s="367">
        <v>1</v>
      </c>
      <c r="G16" s="367">
        <v>7</v>
      </c>
      <c r="H16" s="367">
        <v>10</v>
      </c>
      <c r="I16" s="367">
        <v>9</v>
      </c>
      <c r="J16" s="367">
        <v>27</v>
      </c>
      <c r="K16" s="297" t="s">
        <v>981</v>
      </c>
    </row>
    <row r="17" spans="1:20" ht="12.6" customHeight="1" x14ac:dyDescent="0.2">
      <c r="A17" s="888"/>
      <c r="B17" s="888"/>
      <c r="C17" s="166"/>
      <c r="D17" s="292"/>
      <c r="E17" s="292"/>
      <c r="F17" s="292"/>
      <c r="G17" s="292"/>
      <c r="H17" s="292"/>
      <c r="I17" s="292"/>
      <c r="J17" s="292"/>
      <c r="K17" s="182"/>
    </row>
    <row r="18" spans="1:20" s="52" customFormat="1" ht="12.6" customHeight="1" x14ac:dyDescent="0.25">
      <c r="A18" s="877" t="s">
        <v>684</v>
      </c>
      <c r="B18" s="877"/>
      <c r="C18" s="877"/>
      <c r="D18" s="93">
        <v>75</v>
      </c>
      <c r="E18" s="93">
        <v>286</v>
      </c>
      <c r="F18" s="93">
        <v>406</v>
      </c>
      <c r="G18" s="93">
        <v>790</v>
      </c>
      <c r="H18" s="93">
        <v>1691</v>
      </c>
      <c r="I18" s="93">
        <v>1376</v>
      </c>
      <c r="J18" s="93">
        <v>4624</v>
      </c>
      <c r="K18" s="199" t="s">
        <v>685</v>
      </c>
      <c r="M18" s="80"/>
      <c r="N18" s="80"/>
      <c r="O18" s="80"/>
      <c r="P18" s="80"/>
      <c r="Q18" s="80"/>
      <c r="R18" s="80"/>
      <c r="S18" s="80"/>
      <c r="T18" s="81"/>
    </row>
    <row r="19" spans="1:20" ht="12.6" customHeight="1" x14ac:dyDescent="0.2">
      <c r="A19" s="889"/>
      <c r="B19" s="889"/>
      <c r="C19" s="889"/>
      <c r="D19" s="255"/>
      <c r="E19" s="255"/>
      <c r="F19" s="255"/>
      <c r="G19" s="255"/>
      <c r="H19" s="195"/>
      <c r="I19" s="255"/>
      <c r="J19" s="255"/>
      <c r="K19" s="200"/>
    </row>
    <row r="20" spans="1:20" ht="12.6" customHeight="1" x14ac:dyDescent="0.2">
      <c r="A20" s="269" t="s">
        <v>688</v>
      </c>
      <c r="B20" s="864" t="s">
        <v>841</v>
      </c>
      <c r="C20" s="864"/>
      <c r="D20" s="864"/>
      <c r="E20" s="864"/>
      <c r="F20" s="864"/>
      <c r="G20" s="864"/>
      <c r="H20" s="864"/>
      <c r="I20" s="864"/>
      <c r="J20" s="864"/>
      <c r="K20" s="864"/>
    </row>
    <row r="21" spans="1:20" ht="10.35" customHeight="1" x14ac:dyDescent="0.2">
      <c r="A21" s="263"/>
      <c r="B21" s="760" t="s">
        <v>842</v>
      </c>
      <c r="C21" s="760"/>
      <c r="D21" s="760"/>
      <c r="E21" s="760"/>
      <c r="F21" s="760"/>
      <c r="G21" s="760"/>
      <c r="H21" s="760"/>
      <c r="I21" s="760"/>
      <c r="J21" s="760"/>
      <c r="K21" s="760"/>
    </row>
    <row r="22" spans="1:20" ht="16.5" customHeight="1" x14ac:dyDescent="0.2">
      <c r="A22" s="876" t="s">
        <v>485</v>
      </c>
      <c r="B22" s="876"/>
      <c r="C22" s="876"/>
      <c r="D22" s="265"/>
      <c r="E22" s="265"/>
      <c r="F22" s="265"/>
      <c r="G22" s="265"/>
      <c r="H22" s="265"/>
      <c r="I22" s="265"/>
      <c r="J22" s="265"/>
      <c r="K22" s="329" t="s">
        <v>787</v>
      </c>
    </row>
    <row r="23" spans="1:20" ht="12.75" customHeight="1" x14ac:dyDescent="0.2"/>
  </sheetData>
  <mergeCells count="22">
    <mergeCell ref="B20:K20"/>
    <mergeCell ref="B21:K21"/>
    <mergeCell ref="A22:C22"/>
    <mergeCell ref="A15:B15"/>
    <mergeCell ref="A16:B16"/>
    <mergeCell ref="A17:B17"/>
    <mergeCell ref="A18:C18"/>
    <mergeCell ref="A19:C19"/>
    <mergeCell ref="A10:B10"/>
    <mergeCell ref="A11:B11"/>
    <mergeCell ref="A12:B12"/>
    <mergeCell ref="A13:B13"/>
    <mergeCell ref="A14:B14"/>
    <mergeCell ref="A7:B7"/>
    <mergeCell ref="A8:B8"/>
    <mergeCell ref="A9:B9"/>
    <mergeCell ref="K5:K6"/>
    <mergeCell ref="A2:J2"/>
    <mergeCell ref="A3:J3"/>
    <mergeCell ref="A4:J4"/>
    <mergeCell ref="A5:C6"/>
    <mergeCell ref="D5:J5"/>
  </mergeCells>
  <phoneticPr fontId="23" type="noConversion"/>
  <hyperlinks>
    <hyperlink ref="K1" location="'Inhaltsverzeichnis Indice'!A1" display="Inhaltsverzeichnis / Indice" xr:uid="{B141D9C8-9F03-4ACC-AD89-F717411F29F8}"/>
  </hyperlinks>
  <pageMargins left="0.59055118110236227" right="0.59055118110236227" top="0.98425196850393704" bottom="0.98425196850393704" header="0.51181102362204722" footer="0.51181102362204722"/>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C0AF3-4561-49A4-A559-83CB53364D85}">
  <dimension ref="A1:E15"/>
  <sheetViews>
    <sheetView zoomScale="120" zoomScaleNormal="120" workbookViewId="0">
      <selection sqref="A1:B1"/>
    </sheetView>
  </sheetViews>
  <sheetFormatPr baseColWidth="10" defaultColWidth="11.42578125" defaultRowHeight="12.75" x14ac:dyDescent="0.2"/>
  <cols>
    <col min="1" max="1" width="17" customWidth="1"/>
    <col min="2" max="2" width="52.140625" customWidth="1"/>
    <col min="4" max="4" width="17.28515625" customWidth="1"/>
    <col min="5" max="5" width="61.28515625" customWidth="1"/>
  </cols>
  <sheetData>
    <row r="1" spans="1:5" x14ac:dyDescent="0.2">
      <c r="A1" s="725"/>
      <c r="B1" s="725"/>
      <c r="C1" s="14"/>
      <c r="D1" s="725"/>
      <c r="E1" s="725"/>
    </row>
    <row r="2" spans="1:5" ht="14.25" x14ac:dyDescent="0.2">
      <c r="A2" s="734" t="s">
        <v>991</v>
      </c>
      <c r="B2" s="735"/>
      <c r="C2" s="104"/>
      <c r="D2" s="734" t="s">
        <v>992</v>
      </c>
      <c r="E2" s="736"/>
    </row>
    <row r="3" spans="1:5" x14ac:dyDescent="0.2">
      <c r="A3" s="725"/>
      <c r="B3" s="725"/>
      <c r="C3" s="12"/>
      <c r="D3" s="725"/>
      <c r="E3" s="725"/>
    </row>
    <row r="4" spans="1:5" ht="14.25" x14ac:dyDescent="0.2">
      <c r="A4" s="730" t="s">
        <v>993</v>
      </c>
      <c r="B4" s="730"/>
      <c r="C4" s="105"/>
      <c r="D4" s="730" t="s">
        <v>994</v>
      </c>
      <c r="E4" s="730"/>
    </row>
    <row r="5" spans="1:5" ht="14.25" x14ac:dyDescent="0.2">
      <c r="A5" s="106"/>
      <c r="B5" s="106"/>
      <c r="C5" s="107"/>
      <c r="D5" s="108"/>
      <c r="E5" s="108"/>
    </row>
    <row r="6" spans="1:5" ht="20.25" customHeight="1" x14ac:dyDescent="0.2">
      <c r="A6" s="108" t="s">
        <v>995</v>
      </c>
      <c r="B6" s="109" t="s">
        <v>996</v>
      </c>
      <c r="C6" s="110"/>
      <c r="D6" s="108" t="s">
        <v>997</v>
      </c>
      <c r="E6" s="109" t="s">
        <v>998</v>
      </c>
    </row>
    <row r="7" spans="1:5" ht="30.75" customHeight="1" x14ac:dyDescent="0.2">
      <c r="A7" s="108"/>
      <c r="B7" s="109" t="s">
        <v>999</v>
      </c>
      <c r="C7" s="110"/>
      <c r="D7" s="108"/>
      <c r="E7" s="109" t="s">
        <v>1000</v>
      </c>
    </row>
    <row r="8" spans="1:5" ht="14.25" x14ac:dyDescent="0.2">
      <c r="A8" s="108"/>
      <c r="B8" s="109"/>
      <c r="C8" s="111"/>
      <c r="D8" s="108"/>
      <c r="E8" s="108"/>
    </row>
    <row r="9" spans="1:5" ht="43.15" customHeight="1" x14ac:dyDescent="0.2">
      <c r="A9" s="108" t="s">
        <v>1001</v>
      </c>
      <c r="B9" s="109" t="s">
        <v>1025</v>
      </c>
      <c r="C9" s="110"/>
      <c r="D9" s="108" t="s">
        <v>1002</v>
      </c>
      <c r="E9" s="109" t="s">
        <v>1007</v>
      </c>
    </row>
    <row r="10" spans="1:5" ht="14.25" x14ac:dyDescent="0.2">
      <c r="A10" s="112"/>
      <c r="B10" s="105"/>
      <c r="C10" s="112"/>
      <c r="D10" s="731"/>
      <c r="E10" s="731"/>
    </row>
    <row r="11" spans="1:5" x14ac:dyDescent="0.2">
      <c r="A11" s="113"/>
      <c r="B11" s="114"/>
      <c r="C11" s="113"/>
      <c r="D11" s="725"/>
      <c r="E11" s="725"/>
    </row>
    <row r="12" spans="1:5" x14ac:dyDescent="0.2">
      <c r="B12" s="114"/>
      <c r="D12" s="725"/>
      <c r="E12" s="725"/>
    </row>
    <row r="13" spans="1:5" ht="15" x14ac:dyDescent="0.2">
      <c r="A13" s="732" t="s">
        <v>1003</v>
      </c>
      <c r="B13" s="733"/>
      <c r="C13" s="115"/>
      <c r="D13" s="734" t="s">
        <v>1004</v>
      </c>
      <c r="E13" s="735"/>
    </row>
    <row r="14" spans="1:5" x14ac:dyDescent="0.2">
      <c r="A14" s="722"/>
      <c r="B14" s="723"/>
      <c r="C14" s="115"/>
      <c r="D14" s="724"/>
      <c r="E14" s="725"/>
    </row>
    <row r="15" spans="1:5" ht="51" customHeight="1" x14ac:dyDescent="0.2">
      <c r="A15" s="726" t="s">
        <v>1005</v>
      </c>
      <c r="B15" s="727"/>
      <c r="C15" s="114"/>
      <c r="D15" s="728" t="s">
        <v>1006</v>
      </c>
      <c r="E15" s="729"/>
    </row>
  </sheetData>
  <mergeCells count="16">
    <mergeCell ref="A1:B1"/>
    <mergeCell ref="D1:E1"/>
    <mergeCell ref="A2:B2"/>
    <mergeCell ref="D2:E2"/>
    <mergeCell ref="A3:B3"/>
    <mergeCell ref="D3:E3"/>
    <mergeCell ref="A14:B14"/>
    <mergeCell ref="D14:E14"/>
    <mergeCell ref="A15:B15"/>
    <mergeCell ref="D15:E15"/>
    <mergeCell ref="A4:B4"/>
    <mergeCell ref="D4:E4"/>
    <mergeCell ref="D10:E10"/>
    <mergeCell ref="D11:E12"/>
    <mergeCell ref="A13:B13"/>
    <mergeCell ref="D13:E13"/>
  </mergeCells>
  <pageMargins left="0.7" right="0.7" top="0.78740157499999996" bottom="0.78740157499999996"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R145"/>
  <sheetViews>
    <sheetView zoomScale="120" zoomScaleNormal="120" workbookViewId="0">
      <selection activeCell="K1" sqref="K1:L1"/>
    </sheetView>
  </sheetViews>
  <sheetFormatPr baseColWidth="10" defaultColWidth="11.42578125" defaultRowHeight="12.75" x14ac:dyDescent="0.2"/>
  <cols>
    <col min="1" max="1" width="3.7109375" customWidth="1"/>
    <col min="2" max="2" width="6.5703125" style="24" customWidth="1"/>
    <col min="3" max="3" width="10.7109375" style="42" customWidth="1"/>
    <col min="4" max="4" width="10.7109375" style="130" customWidth="1"/>
    <col min="5" max="5" width="10.7109375" style="42" customWidth="1"/>
    <col min="6" max="6" width="10.7109375" style="131" customWidth="1"/>
    <col min="7" max="7" width="10.7109375" style="132" customWidth="1"/>
    <col min="8" max="8" width="10.7109375" style="42" customWidth="1"/>
    <col min="9" max="9" width="10.7109375" style="130" customWidth="1"/>
    <col min="10" max="10" width="10.7109375" style="42" customWidth="1"/>
    <col min="11" max="11" width="10.7109375" style="131" customWidth="1"/>
    <col min="12" max="12" width="10.7109375" style="132" customWidth="1"/>
  </cols>
  <sheetData>
    <row r="1" spans="1:18" s="26" customFormat="1" ht="12.6" customHeight="1" x14ac:dyDescent="0.2">
      <c r="A1" s="796" t="s">
        <v>171</v>
      </c>
      <c r="B1" s="796"/>
      <c r="C1" s="42"/>
      <c r="D1" s="130"/>
      <c r="E1" s="42"/>
      <c r="F1" s="131"/>
      <c r="G1" s="132"/>
      <c r="H1" s="42"/>
      <c r="I1" s="130"/>
      <c r="J1" s="42"/>
      <c r="K1" s="770" t="s">
        <v>1329</v>
      </c>
      <c r="L1" s="770"/>
    </row>
    <row r="2" spans="1:18" s="103" customFormat="1" ht="21" customHeight="1" x14ac:dyDescent="0.2">
      <c r="A2" s="737" t="str">
        <f>'Inhaltsverzeichnis Indice'!A29</f>
        <v>Sterbetafeln der Bevölkerung Südtirols - 2024</v>
      </c>
      <c r="B2" s="737"/>
      <c r="C2" s="737"/>
      <c r="D2" s="737"/>
      <c r="E2" s="737"/>
      <c r="F2" s="737"/>
      <c r="G2" s="737"/>
      <c r="H2" s="737"/>
      <c r="I2" s="737"/>
      <c r="J2" s="737"/>
      <c r="K2" s="737"/>
      <c r="L2" s="737"/>
    </row>
    <row r="3" spans="1:18" s="103" customFormat="1" ht="21" customHeight="1" x14ac:dyDescent="0.2">
      <c r="A3" s="737" t="str">
        <f>'Inhaltsverzeichnis Indice'!C29</f>
        <v>Tavole di mortalità della popolazione altoatesina - 2024</v>
      </c>
      <c r="B3" s="737"/>
      <c r="C3" s="737"/>
      <c r="D3" s="737"/>
      <c r="E3" s="737"/>
      <c r="F3" s="737"/>
      <c r="G3" s="737"/>
      <c r="H3" s="737"/>
      <c r="I3" s="737"/>
      <c r="J3" s="737"/>
      <c r="K3" s="737"/>
      <c r="L3" s="737"/>
    </row>
    <row r="4" spans="1:18" ht="12.6" customHeight="1" x14ac:dyDescent="0.2">
      <c r="A4" s="795"/>
      <c r="B4" s="795"/>
      <c r="C4" s="795"/>
      <c r="D4" s="795"/>
      <c r="E4" s="795"/>
      <c r="F4" s="795"/>
      <c r="G4" s="795"/>
      <c r="H4" s="795"/>
      <c r="I4" s="795"/>
      <c r="J4" s="795"/>
      <c r="K4" s="795"/>
      <c r="L4" s="795"/>
    </row>
    <row r="5" spans="1:18" s="54" customFormat="1" ht="15.95" customHeight="1" x14ac:dyDescent="0.2">
      <c r="A5" s="897" t="s">
        <v>844</v>
      </c>
      <c r="B5" s="898"/>
      <c r="C5" s="899" t="s">
        <v>818</v>
      </c>
      <c r="D5" s="899"/>
      <c r="E5" s="899"/>
      <c r="F5" s="899"/>
      <c r="G5" s="899"/>
      <c r="H5" s="899" t="s">
        <v>832</v>
      </c>
      <c r="I5" s="899"/>
      <c r="J5" s="899"/>
      <c r="K5" s="899"/>
      <c r="L5" s="900"/>
    </row>
    <row r="6" spans="1:18" s="54" customFormat="1" ht="15.95" customHeight="1" x14ac:dyDescent="0.2">
      <c r="A6" s="893" t="s">
        <v>845</v>
      </c>
      <c r="B6" s="894"/>
      <c r="C6" s="369" t="s">
        <v>846</v>
      </c>
      <c r="D6" s="370" t="s">
        <v>847</v>
      </c>
      <c r="E6" s="369" t="s">
        <v>848</v>
      </c>
      <c r="F6" s="371" t="s">
        <v>849</v>
      </c>
      <c r="G6" s="372" t="s">
        <v>850</v>
      </c>
      <c r="H6" s="369" t="s">
        <v>846</v>
      </c>
      <c r="I6" s="370" t="s">
        <v>847</v>
      </c>
      <c r="J6" s="369" t="s">
        <v>848</v>
      </c>
      <c r="K6" s="371" t="s">
        <v>849</v>
      </c>
      <c r="L6" s="373" t="s">
        <v>850</v>
      </c>
    </row>
    <row r="7" spans="1:18" s="52" customFormat="1" ht="12.6" customHeight="1" x14ac:dyDescent="0.2">
      <c r="A7" s="895"/>
      <c r="B7" s="895"/>
      <c r="C7" s="168"/>
      <c r="D7" s="374"/>
      <c r="E7" s="168"/>
      <c r="F7" s="375"/>
      <c r="G7" s="376"/>
      <c r="H7" s="168"/>
      <c r="I7" s="374"/>
      <c r="J7" s="168"/>
      <c r="K7" s="375"/>
      <c r="L7" s="376"/>
      <c r="O7" s="54"/>
      <c r="P7" s="54"/>
      <c r="Q7" s="54"/>
      <c r="R7" s="54"/>
    </row>
    <row r="8" spans="1:18" s="52" customFormat="1" ht="12.6" customHeight="1" x14ac:dyDescent="0.15">
      <c r="A8" s="896" t="s">
        <v>393</v>
      </c>
      <c r="B8" s="896"/>
      <c r="C8" s="178">
        <v>100000</v>
      </c>
      <c r="D8" s="377">
        <v>2.24146</v>
      </c>
      <c r="E8" s="178">
        <v>99789</v>
      </c>
      <c r="F8" s="378">
        <v>0.99978889999999998</v>
      </c>
      <c r="G8" s="379">
        <v>82.885000000000005</v>
      </c>
      <c r="H8" s="178">
        <v>100000</v>
      </c>
      <c r="I8" s="377">
        <v>1.8471299999999999</v>
      </c>
      <c r="J8" s="178">
        <v>99826</v>
      </c>
      <c r="K8" s="378">
        <v>0.99974770000000002</v>
      </c>
      <c r="L8" s="379">
        <v>86.635999999999996</v>
      </c>
      <c r="O8" s="54"/>
      <c r="P8" s="54"/>
      <c r="Q8" s="54"/>
      <c r="R8" s="54"/>
    </row>
    <row r="9" spans="1:18" s="52" customFormat="1" ht="12.6" customHeight="1" x14ac:dyDescent="0.15">
      <c r="A9" s="896" t="s">
        <v>292</v>
      </c>
      <c r="B9" s="896"/>
      <c r="C9" s="178">
        <v>99776</v>
      </c>
      <c r="D9" s="377">
        <v>0.15726000000000001</v>
      </c>
      <c r="E9" s="178">
        <v>99768</v>
      </c>
      <c r="F9" s="378">
        <v>0.99981390000000003</v>
      </c>
      <c r="G9" s="379">
        <v>82.07</v>
      </c>
      <c r="H9" s="178">
        <v>99815</v>
      </c>
      <c r="I9" s="377">
        <v>0.28627999999999998</v>
      </c>
      <c r="J9" s="178">
        <v>99801</v>
      </c>
      <c r="K9" s="378">
        <v>0.99974949999999996</v>
      </c>
      <c r="L9" s="379">
        <v>85.795000000000002</v>
      </c>
      <c r="O9" s="54"/>
      <c r="P9" s="54"/>
      <c r="Q9" s="54"/>
      <c r="R9" s="54"/>
    </row>
    <row r="10" spans="1:18" s="52" customFormat="1" ht="12.6" customHeight="1" x14ac:dyDescent="0.15">
      <c r="A10" s="896" t="s">
        <v>293</v>
      </c>
      <c r="B10" s="896"/>
      <c r="C10" s="178">
        <v>99760</v>
      </c>
      <c r="D10" s="377">
        <v>0.21498</v>
      </c>
      <c r="E10" s="178">
        <v>99749</v>
      </c>
      <c r="F10" s="378">
        <v>0.99979609999999997</v>
      </c>
      <c r="G10" s="379">
        <v>81.082999999999998</v>
      </c>
      <c r="H10" s="178">
        <v>99787</v>
      </c>
      <c r="I10" s="377">
        <v>0.21481</v>
      </c>
      <c r="J10" s="178">
        <v>99776</v>
      </c>
      <c r="K10" s="378">
        <v>0.99981120000000001</v>
      </c>
      <c r="L10" s="379">
        <v>84.82</v>
      </c>
      <c r="O10" s="54"/>
      <c r="P10" s="54"/>
      <c r="Q10" s="54"/>
      <c r="R10" s="54"/>
    </row>
    <row r="11" spans="1:18" s="52" customFormat="1" ht="12.6" customHeight="1" x14ac:dyDescent="0.15">
      <c r="A11" s="896" t="s">
        <v>294</v>
      </c>
      <c r="B11" s="896"/>
      <c r="C11" s="178">
        <v>99739</v>
      </c>
      <c r="D11" s="377">
        <v>0.19272</v>
      </c>
      <c r="E11" s="178">
        <v>99729</v>
      </c>
      <c r="F11" s="378">
        <v>0.99983330000000004</v>
      </c>
      <c r="G11" s="379">
        <v>80.099999999999994</v>
      </c>
      <c r="H11" s="178">
        <v>99765</v>
      </c>
      <c r="I11" s="377">
        <v>0.16286</v>
      </c>
      <c r="J11" s="178">
        <v>99757</v>
      </c>
      <c r="K11" s="378">
        <v>0.99985690000000005</v>
      </c>
      <c r="L11" s="379">
        <v>83.837999999999994</v>
      </c>
      <c r="O11" s="54"/>
      <c r="P11" s="54"/>
      <c r="Q11" s="54"/>
      <c r="R11" s="54"/>
    </row>
    <row r="12" spans="1:18" s="52" customFormat="1" ht="12.6" customHeight="1" x14ac:dyDescent="0.15">
      <c r="A12" s="896" t="s">
        <v>295</v>
      </c>
      <c r="B12" s="896"/>
      <c r="C12" s="178">
        <v>99719</v>
      </c>
      <c r="D12" s="377">
        <v>0.14072000000000001</v>
      </c>
      <c r="E12" s="178">
        <v>99712</v>
      </c>
      <c r="F12" s="378">
        <v>0.99989459999999997</v>
      </c>
      <c r="G12" s="379">
        <v>79.116</v>
      </c>
      <c r="H12" s="178">
        <v>99749</v>
      </c>
      <c r="I12" s="377">
        <v>0.12335</v>
      </c>
      <c r="J12" s="178">
        <v>99743</v>
      </c>
      <c r="K12" s="378">
        <v>0.99989309999999998</v>
      </c>
      <c r="L12" s="379">
        <v>82.852000000000004</v>
      </c>
      <c r="O12" s="54"/>
      <c r="P12" s="54"/>
      <c r="Q12" s="54"/>
      <c r="R12" s="54"/>
    </row>
    <row r="13" spans="1:18" s="52" customFormat="1" ht="12.6" customHeight="1" x14ac:dyDescent="0.15">
      <c r="A13" s="896" t="s">
        <v>296</v>
      </c>
      <c r="B13" s="896"/>
      <c r="C13" s="178">
        <v>99705</v>
      </c>
      <c r="D13" s="377">
        <v>6.9980000000000001E-2</v>
      </c>
      <c r="E13" s="178">
        <v>99702</v>
      </c>
      <c r="F13" s="378">
        <v>0.99993569999999998</v>
      </c>
      <c r="G13" s="379">
        <v>78.126999999999995</v>
      </c>
      <c r="H13" s="178">
        <v>99737</v>
      </c>
      <c r="I13" s="377">
        <v>9.0469999999999995E-2</v>
      </c>
      <c r="J13" s="178">
        <v>99732</v>
      </c>
      <c r="K13" s="378">
        <v>0.99992400000000004</v>
      </c>
      <c r="L13" s="379">
        <v>81.861999999999995</v>
      </c>
      <c r="O13" s="54"/>
      <c r="P13" s="54"/>
      <c r="Q13" s="54"/>
      <c r="R13" s="54"/>
    </row>
    <row r="14" spans="1:18" s="52" customFormat="1" ht="12.6" customHeight="1" x14ac:dyDescent="0.15">
      <c r="A14" s="896" t="s">
        <v>297</v>
      </c>
      <c r="B14" s="896"/>
      <c r="C14" s="178">
        <v>99698</v>
      </c>
      <c r="D14" s="377">
        <v>5.8689999999999999E-2</v>
      </c>
      <c r="E14" s="178">
        <v>99696</v>
      </c>
      <c r="F14" s="378">
        <v>0.99993019999999999</v>
      </c>
      <c r="G14" s="379">
        <v>77.132000000000005</v>
      </c>
      <c r="H14" s="178">
        <v>99728</v>
      </c>
      <c r="I14" s="377">
        <v>6.1589999999999999E-2</v>
      </c>
      <c r="J14" s="178">
        <v>99725</v>
      </c>
      <c r="K14" s="378">
        <v>0.99994159999999999</v>
      </c>
      <c r="L14" s="379">
        <v>80.869</v>
      </c>
      <c r="O14" s="54"/>
      <c r="P14" s="54"/>
      <c r="Q14" s="54"/>
      <c r="R14" s="54"/>
    </row>
    <row r="15" spans="1:18" s="52" customFormat="1" ht="12.6" customHeight="1" x14ac:dyDescent="0.15">
      <c r="A15" s="896" t="s">
        <v>298</v>
      </c>
      <c r="B15" s="896"/>
      <c r="C15" s="178">
        <v>99693</v>
      </c>
      <c r="D15" s="377">
        <v>8.0960000000000004E-2</v>
      </c>
      <c r="E15" s="178">
        <v>99689</v>
      </c>
      <c r="F15" s="378">
        <v>0.99990939999999995</v>
      </c>
      <c r="G15" s="379">
        <v>76.137</v>
      </c>
      <c r="H15" s="178">
        <v>99722</v>
      </c>
      <c r="I15" s="377">
        <v>5.5280000000000003E-2</v>
      </c>
      <c r="J15" s="178">
        <v>99719</v>
      </c>
      <c r="K15" s="378">
        <v>0.99993370000000004</v>
      </c>
      <c r="L15" s="379">
        <v>79.873999999999995</v>
      </c>
      <c r="O15" s="54"/>
      <c r="P15" s="54"/>
      <c r="Q15" s="54"/>
      <c r="R15" s="54"/>
    </row>
    <row r="16" spans="1:18" s="52" customFormat="1" ht="12.6" customHeight="1" x14ac:dyDescent="0.15">
      <c r="A16" s="896" t="s">
        <v>299</v>
      </c>
      <c r="B16" s="896"/>
      <c r="C16" s="178">
        <v>99685</v>
      </c>
      <c r="D16" s="377">
        <v>0.1003</v>
      </c>
      <c r="E16" s="178">
        <v>99680</v>
      </c>
      <c r="F16" s="378">
        <v>0.99990140000000005</v>
      </c>
      <c r="G16" s="379">
        <v>75.143000000000001</v>
      </c>
      <c r="H16" s="178">
        <v>99716</v>
      </c>
      <c r="I16" s="377">
        <v>7.7369999999999994E-2</v>
      </c>
      <c r="J16" s="178">
        <v>99712</v>
      </c>
      <c r="K16" s="378">
        <v>0.99990210000000002</v>
      </c>
      <c r="L16" s="379">
        <v>78.878</v>
      </c>
      <c r="O16" s="54"/>
      <c r="P16" s="54"/>
      <c r="Q16" s="54"/>
      <c r="R16" s="54"/>
    </row>
    <row r="17" spans="1:18" s="52" customFormat="1" ht="12.6" customHeight="1" x14ac:dyDescent="0.15">
      <c r="A17" s="896" t="s">
        <v>300</v>
      </c>
      <c r="B17" s="896"/>
      <c r="C17" s="178">
        <v>99675</v>
      </c>
      <c r="D17" s="377">
        <v>9.6960000000000005E-2</v>
      </c>
      <c r="E17" s="178">
        <v>99670</v>
      </c>
      <c r="F17" s="378">
        <v>0.99990509999999999</v>
      </c>
      <c r="G17" s="379">
        <v>74.150000000000006</v>
      </c>
      <c r="H17" s="178">
        <v>99708</v>
      </c>
      <c r="I17" s="377">
        <v>0.11846</v>
      </c>
      <c r="J17" s="178">
        <v>99702</v>
      </c>
      <c r="K17" s="378">
        <v>0.99986540000000002</v>
      </c>
      <c r="L17" s="379">
        <v>77.884</v>
      </c>
      <c r="O17" s="54"/>
      <c r="P17" s="54"/>
      <c r="Q17" s="54"/>
      <c r="R17" s="54"/>
    </row>
    <row r="18" spans="1:18" s="52" customFormat="1" ht="12.6" customHeight="1" x14ac:dyDescent="0.15">
      <c r="A18" s="896" t="s">
        <v>301</v>
      </c>
      <c r="B18" s="896"/>
      <c r="C18" s="178">
        <v>99665</v>
      </c>
      <c r="D18" s="377">
        <v>9.2810000000000004E-2</v>
      </c>
      <c r="E18" s="178">
        <v>99660</v>
      </c>
      <c r="F18" s="378">
        <v>0.99990699999999999</v>
      </c>
      <c r="G18" s="379">
        <v>73.156999999999996</v>
      </c>
      <c r="H18" s="178">
        <v>99697</v>
      </c>
      <c r="I18" s="377">
        <v>0.15075</v>
      </c>
      <c r="J18" s="178">
        <v>99689</v>
      </c>
      <c r="K18" s="378">
        <v>0.99984660000000003</v>
      </c>
      <c r="L18" s="379">
        <v>76.894000000000005</v>
      </c>
      <c r="O18" s="54"/>
      <c r="P18" s="54"/>
      <c r="Q18" s="54"/>
      <c r="R18" s="54"/>
    </row>
    <row r="19" spans="1:18" s="52" customFormat="1" ht="12.6" customHeight="1" x14ac:dyDescent="0.15">
      <c r="A19" s="896" t="s">
        <v>302</v>
      </c>
      <c r="B19" s="896"/>
      <c r="C19" s="178">
        <v>99656</v>
      </c>
      <c r="D19" s="377">
        <v>9.3100000000000002E-2</v>
      </c>
      <c r="E19" s="178">
        <v>99651</v>
      </c>
      <c r="F19" s="378">
        <v>0.99990129999999999</v>
      </c>
      <c r="G19" s="379">
        <v>72.164000000000001</v>
      </c>
      <c r="H19" s="178">
        <v>99681</v>
      </c>
      <c r="I19" s="377">
        <v>0.156</v>
      </c>
      <c r="J19" s="178">
        <v>99674</v>
      </c>
      <c r="K19" s="378">
        <v>0.99985440000000003</v>
      </c>
      <c r="L19" s="379">
        <v>75.905000000000001</v>
      </c>
      <c r="O19" s="54"/>
      <c r="P19" s="54"/>
      <c r="Q19" s="54"/>
      <c r="R19" s="54"/>
    </row>
    <row r="20" spans="1:18" s="52" customFormat="1" ht="12.6" customHeight="1" x14ac:dyDescent="0.15">
      <c r="A20" s="896" t="s">
        <v>303</v>
      </c>
      <c r="B20" s="896"/>
      <c r="C20" s="178">
        <v>99646</v>
      </c>
      <c r="D20" s="377">
        <v>0.10435999999999999</v>
      </c>
      <c r="E20" s="178">
        <v>99641</v>
      </c>
      <c r="F20" s="378">
        <v>0.99989039999999996</v>
      </c>
      <c r="G20" s="379">
        <v>71.171000000000006</v>
      </c>
      <c r="H20" s="178">
        <v>99666</v>
      </c>
      <c r="I20" s="377">
        <v>0.13522999999999999</v>
      </c>
      <c r="J20" s="178">
        <v>99659</v>
      </c>
      <c r="K20" s="378">
        <v>0.99988509999999997</v>
      </c>
      <c r="L20" s="379">
        <v>74.917000000000002</v>
      </c>
      <c r="O20" s="54"/>
      <c r="P20" s="54"/>
      <c r="Q20" s="54"/>
      <c r="R20" s="54"/>
    </row>
    <row r="21" spans="1:18" s="52" customFormat="1" ht="12.6" customHeight="1" x14ac:dyDescent="0.15">
      <c r="A21" s="896" t="s">
        <v>304</v>
      </c>
      <c r="B21" s="896"/>
      <c r="C21" s="178">
        <v>99636</v>
      </c>
      <c r="D21" s="377">
        <v>0.11482000000000001</v>
      </c>
      <c r="E21" s="178">
        <v>99630</v>
      </c>
      <c r="F21" s="378">
        <v>0.99988999999999995</v>
      </c>
      <c r="G21" s="379">
        <v>70.177999999999997</v>
      </c>
      <c r="H21" s="178">
        <v>99652</v>
      </c>
      <c r="I21" s="377">
        <v>9.4619999999999996E-2</v>
      </c>
      <c r="J21" s="178">
        <v>99648</v>
      </c>
      <c r="K21" s="378">
        <v>0.99991569999999996</v>
      </c>
      <c r="L21" s="379">
        <v>73.927000000000007</v>
      </c>
    </row>
    <row r="22" spans="1:18" s="52" customFormat="1" ht="12.6" customHeight="1" x14ac:dyDescent="0.15">
      <c r="A22" s="896" t="s">
        <v>305</v>
      </c>
      <c r="B22" s="896"/>
      <c r="C22" s="178">
        <v>99625</v>
      </c>
      <c r="D22" s="377">
        <v>0.10517</v>
      </c>
      <c r="E22" s="178">
        <v>99619</v>
      </c>
      <c r="F22" s="378">
        <v>0.99990259999999997</v>
      </c>
      <c r="G22" s="379">
        <v>69.186000000000007</v>
      </c>
      <c r="H22" s="178">
        <v>99643</v>
      </c>
      <c r="I22" s="377">
        <v>7.3940000000000006E-2</v>
      </c>
      <c r="J22" s="178">
        <v>99639</v>
      </c>
      <c r="K22" s="378">
        <v>0.99991909999999995</v>
      </c>
      <c r="L22" s="379">
        <v>72.933999999999997</v>
      </c>
    </row>
    <row r="23" spans="1:18" s="52" customFormat="1" ht="12.6" customHeight="1" x14ac:dyDescent="0.15">
      <c r="A23" s="896" t="s">
        <v>306</v>
      </c>
      <c r="B23" s="896"/>
      <c r="C23" s="178">
        <v>99614</v>
      </c>
      <c r="D23" s="377">
        <v>8.9550000000000005E-2</v>
      </c>
      <c r="E23" s="178">
        <v>99610</v>
      </c>
      <c r="F23" s="378">
        <v>0.99989550000000005</v>
      </c>
      <c r="G23" s="379">
        <v>68.192999999999998</v>
      </c>
      <c r="H23" s="178">
        <v>99636</v>
      </c>
      <c r="I23" s="377">
        <v>8.7889999999999996E-2</v>
      </c>
      <c r="J23" s="178">
        <v>99631</v>
      </c>
      <c r="K23" s="378">
        <v>0.99988549999999998</v>
      </c>
      <c r="L23" s="379">
        <v>71.938999999999993</v>
      </c>
    </row>
    <row r="24" spans="1:18" s="52" customFormat="1" ht="12.6" customHeight="1" x14ac:dyDescent="0.15">
      <c r="A24" s="896" t="s">
        <v>307</v>
      </c>
      <c r="B24" s="896"/>
      <c r="C24" s="178">
        <v>99605</v>
      </c>
      <c r="D24" s="377">
        <v>0.11947000000000001</v>
      </c>
      <c r="E24" s="178">
        <v>99599</v>
      </c>
      <c r="F24" s="378">
        <v>0.99982539999999998</v>
      </c>
      <c r="G24" s="379">
        <v>67.198999999999998</v>
      </c>
      <c r="H24" s="178">
        <v>99627</v>
      </c>
      <c r="I24" s="377">
        <v>0.14115</v>
      </c>
      <c r="J24" s="178">
        <v>99620</v>
      </c>
      <c r="K24" s="378">
        <v>0.99982870000000001</v>
      </c>
      <c r="L24" s="379">
        <v>70.945999999999998</v>
      </c>
    </row>
    <row r="25" spans="1:18" s="52" customFormat="1" ht="12.6" customHeight="1" x14ac:dyDescent="0.15">
      <c r="A25" s="896" t="s">
        <v>308</v>
      </c>
      <c r="B25" s="896"/>
      <c r="C25" s="178">
        <v>99593</v>
      </c>
      <c r="D25" s="377">
        <v>0.22982</v>
      </c>
      <c r="E25" s="178">
        <v>99582</v>
      </c>
      <c r="F25" s="378">
        <v>0.99969160000000001</v>
      </c>
      <c r="G25" s="379">
        <v>66.206999999999994</v>
      </c>
      <c r="H25" s="178">
        <v>99613</v>
      </c>
      <c r="I25" s="377">
        <v>0.20141999999999999</v>
      </c>
      <c r="J25" s="178">
        <v>99603</v>
      </c>
      <c r="K25" s="378">
        <v>0.99977950000000004</v>
      </c>
      <c r="L25" s="379">
        <v>69.954999999999998</v>
      </c>
    </row>
    <row r="26" spans="1:18" s="52" customFormat="1" ht="12.6" customHeight="1" x14ac:dyDescent="0.15">
      <c r="A26" s="896" t="s">
        <v>309</v>
      </c>
      <c r="B26" s="896"/>
      <c r="C26" s="178">
        <v>99570</v>
      </c>
      <c r="D26" s="377">
        <v>0.38706000000000002</v>
      </c>
      <c r="E26" s="178">
        <v>99551</v>
      </c>
      <c r="F26" s="378">
        <v>0.99953130000000001</v>
      </c>
      <c r="G26" s="379">
        <v>65.221999999999994</v>
      </c>
      <c r="H26" s="178">
        <v>99593</v>
      </c>
      <c r="I26" s="377">
        <v>0.23966999999999999</v>
      </c>
      <c r="J26" s="178">
        <v>99581</v>
      </c>
      <c r="K26" s="378">
        <v>0.99975349999999996</v>
      </c>
      <c r="L26" s="379">
        <v>68.968999999999994</v>
      </c>
    </row>
    <row r="27" spans="1:18" s="52" customFormat="1" ht="12.6" customHeight="1" x14ac:dyDescent="0.15">
      <c r="A27" s="896" t="s">
        <v>310</v>
      </c>
      <c r="B27" s="896"/>
      <c r="C27" s="178">
        <v>99532</v>
      </c>
      <c r="D27" s="377">
        <v>0.55032999999999999</v>
      </c>
      <c r="E27" s="178">
        <v>99504</v>
      </c>
      <c r="F27" s="378">
        <v>0.99940320000000005</v>
      </c>
      <c r="G27" s="379">
        <v>64.247</v>
      </c>
      <c r="H27" s="178">
        <v>99569</v>
      </c>
      <c r="I27" s="377">
        <v>0.25325999999999999</v>
      </c>
      <c r="J27" s="178">
        <v>99556</v>
      </c>
      <c r="K27" s="378">
        <v>0.99974229999999997</v>
      </c>
      <c r="L27" s="379">
        <v>67.986000000000004</v>
      </c>
    </row>
    <row r="28" spans="1:18" s="52" customFormat="1" ht="12.6" customHeight="1" x14ac:dyDescent="0.15">
      <c r="A28" s="896" t="s">
        <v>311</v>
      </c>
      <c r="B28" s="896"/>
      <c r="C28" s="178">
        <v>99477</v>
      </c>
      <c r="D28" s="377">
        <v>0.64332999999999996</v>
      </c>
      <c r="E28" s="178">
        <v>99445</v>
      </c>
      <c r="F28" s="378">
        <v>0.99935980000000002</v>
      </c>
      <c r="G28" s="379">
        <v>63.283000000000001</v>
      </c>
      <c r="H28" s="178">
        <v>99544</v>
      </c>
      <c r="I28" s="377">
        <v>0.26221</v>
      </c>
      <c r="J28" s="178">
        <v>99531</v>
      </c>
      <c r="K28" s="378">
        <v>0.9997336</v>
      </c>
      <c r="L28" s="379">
        <v>67.003</v>
      </c>
    </row>
    <row r="29" spans="1:18" s="52" customFormat="1" ht="12.6" customHeight="1" x14ac:dyDescent="0.15">
      <c r="A29" s="896" t="s">
        <v>312</v>
      </c>
      <c r="B29" s="896"/>
      <c r="C29" s="178">
        <v>99413</v>
      </c>
      <c r="D29" s="377">
        <v>0.63705000000000001</v>
      </c>
      <c r="E29" s="178">
        <v>99381</v>
      </c>
      <c r="F29" s="378">
        <v>0.99940549999999995</v>
      </c>
      <c r="G29" s="379">
        <v>62.323</v>
      </c>
      <c r="H29" s="178">
        <v>99518</v>
      </c>
      <c r="I29" s="377">
        <v>0.27062000000000003</v>
      </c>
      <c r="J29" s="178">
        <v>99504</v>
      </c>
      <c r="K29" s="378">
        <v>0.99972209999999995</v>
      </c>
      <c r="L29" s="379">
        <v>66.02</v>
      </c>
    </row>
    <row r="30" spans="1:18" s="52" customFormat="1" ht="12.6" customHeight="1" x14ac:dyDescent="0.15">
      <c r="A30" s="896" t="s">
        <v>313</v>
      </c>
      <c r="B30" s="896"/>
      <c r="C30" s="178">
        <v>99350</v>
      </c>
      <c r="D30" s="377">
        <v>0.55184999999999995</v>
      </c>
      <c r="E30" s="178">
        <v>99322</v>
      </c>
      <c r="F30" s="378">
        <v>0.99948990000000004</v>
      </c>
      <c r="G30" s="379">
        <v>61.362000000000002</v>
      </c>
      <c r="H30" s="178">
        <v>99491</v>
      </c>
      <c r="I30" s="377">
        <v>0.28525</v>
      </c>
      <c r="J30" s="178">
        <v>99476</v>
      </c>
      <c r="K30" s="378">
        <v>0.99970619999999999</v>
      </c>
      <c r="L30" s="379">
        <v>65.037999999999997</v>
      </c>
    </row>
    <row r="31" spans="1:18" s="52" customFormat="1" ht="12.6" customHeight="1" x14ac:dyDescent="0.15">
      <c r="A31" s="896" t="s">
        <v>314</v>
      </c>
      <c r="B31" s="896"/>
      <c r="C31" s="178">
        <v>99295</v>
      </c>
      <c r="D31" s="377">
        <v>0.46839999999999998</v>
      </c>
      <c r="E31" s="178">
        <v>99272</v>
      </c>
      <c r="F31" s="378">
        <v>0.99955249999999995</v>
      </c>
      <c r="G31" s="379">
        <v>60.396000000000001</v>
      </c>
      <c r="H31" s="178">
        <v>99462</v>
      </c>
      <c r="I31" s="377">
        <v>0.30235000000000001</v>
      </c>
      <c r="J31" s="178">
        <v>99447</v>
      </c>
      <c r="K31" s="378">
        <v>0.99969560000000002</v>
      </c>
      <c r="L31" s="379">
        <v>64.057000000000002</v>
      </c>
    </row>
    <row r="32" spans="1:18" s="52" customFormat="1" ht="12.6" customHeight="1" x14ac:dyDescent="0.15">
      <c r="A32" s="896" t="s">
        <v>315</v>
      </c>
      <c r="B32" s="896"/>
      <c r="C32" s="178">
        <v>99248</v>
      </c>
      <c r="D32" s="377">
        <v>0.42648999999999998</v>
      </c>
      <c r="E32" s="178">
        <v>99227</v>
      </c>
      <c r="F32" s="378">
        <v>0.99955899999999998</v>
      </c>
      <c r="G32" s="379">
        <v>59.423999999999999</v>
      </c>
      <c r="H32" s="178">
        <v>99432</v>
      </c>
      <c r="I32" s="377">
        <v>0.30636999999999998</v>
      </c>
      <c r="J32" s="178">
        <v>99417</v>
      </c>
      <c r="K32" s="378">
        <v>0.99969209999999997</v>
      </c>
      <c r="L32" s="379">
        <v>63.076000000000001</v>
      </c>
    </row>
    <row r="33" spans="1:12" s="52" customFormat="1" ht="12.6" customHeight="1" x14ac:dyDescent="0.15">
      <c r="A33" s="896" t="s">
        <v>316</v>
      </c>
      <c r="B33" s="896"/>
      <c r="C33" s="178">
        <v>99206</v>
      </c>
      <c r="D33" s="377">
        <v>0.45548</v>
      </c>
      <c r="E33" s="178">
        <v>99183</v>
      </c>
      <c r="F33" s="378">
        <v>0.99951000000000001</v>
      </c>
      <c r="G33" s="379">
        <v>58.448999999999998</v>
      </c>
      <c r="H33" s="178">
        <v>99402</v>
      </c>
      <c r="I33" s="377">
        <v>0.30939</v>
      </c>
      <c r="J33" s="178">
        <v>99386</v>
      </c>
      <c r="K33" s="378">
        <v>0.99969730000000001</v>
      </c>
      <c r="L33" s="379">
        <v>62.094999999999999</v>
      </c>
    </row>
    <row r="34" spans="1:12" s="52" customFormat="1" ht="12.6" customHeight="1" x14ac:dyDescent="0.15">
      <c r="A34" s="896" t="s">
        <v>317</v>
      </c>
      <c r="B34" s="896"/>
      <c r="C34" s="178">
        <v>99161</v>
      </c>
      <c r="D34" s="377">
        <v>0.52456999999999998</v>
      </c>
      <c r="E34" s="178">
        <v>99135</v>
      </c>
      <c r="F34" s="378">
        <v>0.99944460000000002</v>
      </c>
      <c r="G34" s="379">
        <v>57.475999999999999</v>
      </c>
      <c r="H34" s="178">
        <v>99371</v>
      </c>
      <c r="I34" s="377">
        <v>0.29601</v>
      </c>
      <c r="J34" s="178">
        <v>99356</v>
      </c>
      <c r="K34" s="378">
        <v>0.99971529999999997</v>
      </c>
      <c r="L34" s="379">
        <v>61.113999999999997</v>
      </c>
    </row>
    <row r="35" spans="1:12" s="52" customFormat="1" ht="12.6" customHeight="1" x14ac:dyDescent="0.15">
      <c r="A35" s="896" t="s">
        <v>318</v>
      </c>
      <c r="B35" s="896"/>
      <c r="C35" s="178">
        <v>99109</v>
      </c>
      <c r="D35" s="377">
        <v>0.58633999999999997</v>
      </c>
      <c r="E35" s="178">
        <v>99080</v>
      </c>
      <c r="F35" s="378">
        <v>0.99940050000000002</v>
      </c>
      <c r="G35" s="379">
        <v>56.506</v>
      </c>
      <c r="H35" s="178">
        <v>99342</v>
      </c>
      <c r="I35" s="377">
        <v>0.27339000000000002</v>
      </c>
      <c r="J35" s="178">
        <v>99328</v>
      </c>
      <c r="K35" s="378">
        <v>0.99974189999999996</v>
      </c>
      <c r="L35" s="379">
        <v>60.131999999999998</v>
      </c>
    </row>
    <row r="36" spans="1:12" s="52" customFormat="1" ht="12.6" customHeight="1" x14ac:dyDescent="0.15">
      <c r="A36" s="896" t="s">
        <v>319</v>
      </c>
      <c r="B36" s="896"/>
      <c r="C36" s="178">
        <v>99051</v>
      </c>
      <c r="D36" s="377">
        <v>0.61258000000000001</v>
      </c>
      <c r="E36" s="178">
        <v>99020</v>
      </c>
      <c r="F36" s="378">
        <v>0.99934179999999995</v>
      </c>
      <c r="G36" s="379">
        <v>55.537999999999997</v>
      </c>
      <c r="H36" s="178">
        <v>99314</v>
      </c>
      <c r="I36" s="377">
        <v>0.24279999999999999</v>
      </c>
      <c r="J36" s="178">
        <v>99302</v>
      </c>
      <c r="K36" s="378">
        <v>0.99976430000000005</v>
      </c>
      <c r="L36" s="379">
        <v>59.148000000000003</v>
      </c>
    </row>
    <row r="37" spans="1:12" s="52" customFormat="1" ht="12.6" customHeight="1" x14ac:dyDescent="0.15">
      <c r="A37" s="896" t="s">
        <v>320</v>
      </c>
      <c r="B37" s="896"/>
      <c r="C37" s="178">
        <v>98990</v>
      </c>
      <c r="D37" s="377">
        <v>0.70374999999999999</v>
      </c>
      <c r="E37" s="178">
        <v>98955</v>
      </c>
      <c r="F37" s="378">
        <v>0.99925719999999996</v>
      </c>
      <c r="G37" s="379">
        <v>54.572000000000003</v>
      </c>
      <c r="H37" s="178">
        <v>99290</v>
      </c>
      <c r="I37" s="377">
        <v>0.22867000000000001</v>
      </c>
      <c r="J37" s="178">
        <v>99279</v>
      </c>
      <c r="K37" s="378">
        <v>0.99977369999999999</v>
      </c>
      <c r="L37" s="379">
        <v>58.162999999999997</v>
      </c>
    </row>
    <row r="38" spans="1:12" s="52" customFormat="1" ht="12.6" customHeight="1" x14ac:dyDescent="0.15">
      <c r="A38" s="896" t="s">
        <v>321</v>
      </c>
      <c r="B38" s="896"/>
      <c r="C38" s="178">
        <v>98920</v>
      </c>
      <c r="D38" s="377">
        <v>0.78181999999999996</v>
      </c>
      <c r="E38" s="178">
        <v>98882</v>
      </c>
      <c r="F38" s="378">
        <v>0.99921450000000001</v>
      </c>
      <c r="G38" s="379">
        <v>53.61</v>
      </c>
      <c r="H38" s="178">
        <v>99268</v>
      </c>
      <c r="I38" s="377">
        <v>0.22397</v>
      </c>
      <c r="J38" s="178">
        <v>99256</v>
      </c>
      <c r="K38" s="378">
        <v>0.99977280000000002</v>
      </c>
      <c r="L38" s="379">
        <v>57.176000000000002</v>
      </c>
    </row>
    <row r="39" spans="1:12" s="52" customFormat="1" ht="12.6" customHeight="1" x14ac:dyDescent="0.15">
      <c r="A39" s="896" t="s">
        <v>322</v>
      </c>
      <c r="B39" s="896"/>
      <c r="C39" s="178">
        <v>98843</v>
      </c>
      <c r="D39" s="377">
        <v>0.78929000000000005</v>
      </c>
      <c r="E39" s="178">
        <v>98804</v>
      </c>
      <c r="F39" s="378">
        <v>0.99926700000000002</v>
      </c>
      <c r="G39" s="379">
        <v>52.652000000000001</v>
      </c>
      <c r="H39" s="178">
        <v>99245</v>
      </c>
      <c r="I39" s="377">
        <v>0.23046</v>
      </c>
      <c r="J39" s="178">
        <v>99234</v>
      </c>
      <c r="K39" s="378">
        <v>0.99974929999999995</v>
      </c>
      <c r="L39" s="379">
        <v>56.188000000000002</v>
      </c>
    </row>
    <row r="40" spans="1:12" s="52" customFormat="1" ht="12.6" customHeight="1" x14ac:dyDescent="0.15">
      <c r="A40" s="896" t="s">
        <v>323</v>
      </c>
      <c r="B40" s="896"/>
      <c r="C40" s="178">
        <v>98765</v>
      </c>
      <c r="D40" s="377">
        <v>0.67662999999999995</v>
      </c>
      <c r="E40" s="178">
        <v>98732</v>
      </c>
      <c r="F40" s="378">
        <v>0.99938950000000004</v>
      </c>
      <c r="G40" s="379">
        <v>51.692999999999998</v>
      </c>
      <c r="H40" s="178">
        <v>99222</v>
      </c>
      <c r="I40" s="377">
        <v>0.27096999999999999</v>
      </c>
      <c r="J40" s="178">
        <v>99209</v>
      </c>
      <c r="K40" s="378">
        <v>0.99968829999999997</v>
      </c>
      <c r="L40" s="379">
        <v>55.201000000000001</v>
      </c>
    </row>
    <row r="41" spans="1:12" s="52" customFormat="1" ht="12.6" customHeight="1" x14ac:dyDescent="0.15">
      <c r="A41" s="896" t="s">
        <v>324</v>
      </c>
      <c r="B41" s="896"/>
      <c r="C41" s="178">
        <v>98698</v>
      </c>
      <c r="D41" s="377">
        <v>0.54427000000000003</v>
      </c>
      <c r="E41" s="178">
        <v>98671</v>
      </c>
      <c r="F41" s="378">
        <v>0.99949500000000002</v>
      </c>
      <c r="G41" s="379">
        <v>50.728000000000002</v>
      </c>
      <c r="H41" s="178">
        <v>99196</v>
      </c>
      <c r="I41" s="377">
        <v>0.35235</v>
      </c>
      <c r="J41" s="178">
        <v>99178</v>
      </c>
      <c r="K41" s="378">
        <v>0.9996024</v>
      </c>
      <c r="L41" s="379">
        <v>54.216000000000001</v>
      </c>
    </row>
    <row r="42" spans="1:12" s="52" customFormat="1" ht="12.6" customHeight="1" x14ac:dyDescent="0.15">
      <c r="A42" s="896" t="s">
        <v>325</v>
      </c>
      <c r="B42" s="896"/>
      <c r="C42" s="178">
        <v>98644</v>
      </c>
      <c r="D42" s="377">
        <v>0.46578999999999998</v>
      </c>
      <c r="E42" s="178">
        <v>98622</v>
      </c>
      <c r="F42" s="378">
        <v>0.99949279999999996</v>
      </c>
      <c r="G42" s="379">
        <v>49.755000000000003</v>
      </c>
      <c r="H42" s="178">
        <v>99161</v>
      </c>
      <c r="I42" s="377">
        <v>0.44294</v>
      </c>
      <c r="J42" s="178">
        <v>99139</v>
      </c>
      <c r="K42" s="378">
        <v>0.99951979999999996</v>
      </c>
      <c r="L42" s="379">
        <v>53.234999999999999</v>
      </c>
    </row>
    <row r="43" spans="1:12" s="52" customFormat="1" ht="12.6" customHeight="1" x14ac:dyDescent="0.15">
      <c r="A43" s="896" t="s">
        <v>326</v>
      </c>
      <c r="B43" s="896"/>
      <c r="C43" s="178">
        <v>98599</v>
      </c>
      <c r="D43" s="377">
        <v>0.54869999999999997</v>
      </c>
      <c r="E43" s="178">
        <v>98571</v>
      </c>
      <c r="F43" s="378">
        <v>0.99939149999999999</v>
      </c>
      <c r="G43" s="379">
        <v>48.777999999999999</v>
      </c>
      <c r="H43" s="178">
        <v>99117</v>
      </c>
      <c r="I43" s="377">
        <v>0.51754999999999995</v>
      </c>
      <c r="J43" s="178">
        <v>99091</v>
      </c>
      <c r="K43" s="378">
        <v>0.9994693</v>
      </c>
      <c r="L43" s="379">
        <v>52.258000000000003</v>
      </c>
    </row>
    <row r="44" spans="1:12" s="52" customFormat="1" ht="12.6" customHeight="1" x14ac:dyDescent="0.15">
      <c r="A44" s="896" t="s">
        <v>327</v>
      </c>
      <c r="B44" s="896"/>
      <c r="C44" s="178">
        <v>98544</v>
      </c>
      <c r="D44" s="377">
        <v>0.66827999999999999</v>
      </c>
      <c r="E44" s="178">
        <v>98512</v>
      </c>
      <c r="F44" s="378">
        <v>0.99926910000000002</v>
      </c>
      <c r="G44" s="379">
        <v>47.804000000000002</v>
      </c>
      <c r="H44" s="178">
        <v>99065</v>
      </c>
      <c r="I44" s="377">
        <v>0.54386000000000001</v>
      </c>
      <c r="J44" s="178">
        <v>99038</v>
      </c>
      <c r="K44" s="378">
        <v>0.99946060000000003</v>
      </c>
      <c r="L44" s="379">
        <v>51.284999999999997</v>
      </c>
    </row>
    <row r="45" spans="1:12" s="52" customFormat="1" ht="12.6" customHeight="1" x14ac:dyDescent="0.15">
      <c r="A45" s="896" t="s">
        <v>328</v>
      </c>
      <c r="B45" s="896"/>
      <c r="C45" s="178">
        <v>98479</v>
      </c>
      <c r="D45" s="377">
        <v>0.79361000000000004</v>
      </c>
      <c r="E45" s="178">
        <v>98440</v>
      </c>
      <c r="F45" s="378">
        <v>0.99916150000000004</v>
      </c>
      <c r="G45" s="379">
        <v>46.835999999999999</v>
      </c>
      <c r="H45" s="178">
        <v>99012</v>
      </c>
      <c r="I45" s="377">
        <v>0.53498999999999997</v>
      </c>
      <c r="J45" s="178">
        <v>98985</v>
      </c>
      <c r="K45" s="378">
        <v>0.99947569999999997</v>
      </c>
      <c r="L45" s="379">
        <v>50.313000000000002</v>
      </c>
    </row>
    <row r="46" spans="1:12" s="52" customFormat="1" ht="12.6" customHeight="1" x14ac:dyDescent="0.15">
      <c r="A46" s="896" t="s">
        <v>329</v>
      </c>
      <c r="B46" s="896"/>
      <c r="C46" s="178">
        <v>98400</v>
      </c>
      <c r="D46" s="377">
        <v>0.88336000000000003</v>
      </c>
      <c r="E46" s="178">
        <v>98357</v>
      </c>
      <c r="F46" s="378">
        <v>0.99903180000000003</v>
      </c>
      <c r="G46" s="379">
        <v>45.872999999999998</v>
      </c>
      <c r="H46" s="178">
        <v>98959</v>
      </c>
      <c r="I46" s="377">
        <v>0.51361999999999997</v>
      </c>
      <c r="J46" s="178">
        <v>98933</v>
      </c>
      <c r="K46" s="378">
        <v>0.9994653</v>
      </c>
      <c r="L46" s="379">
        <v>49.338999999999999</v>
      </c>
    </row>
    <row r="47" spans="1:12" s="52" customFormat="1" ht="12.6" customHeight="1" x14ac:dyDescent="0.15">
      <c r="A47" s="896" t="s">
        <v>330</v>
      </c>
      <c r="B47" s="896"/>
      <c r="C47" s="178">
        <v>98314</v>
      </c>
      <c r="D47" s="377">
        <v>1.0531600000000001</v>
      </c>
      <c r="E47" s="178">
        <v>98262</v>
      </c>
      <c r="F47" s="378">
        <v>0.99888809999999995</v>
      </c>
      <c r="G47" s="379">
        <v>44.912999999999997</v>
      </c>
      <c r="H47" s="178">
        <v>98908</v>
      </c>
      <c r="I47" s="377">
        <v>0.55571999999999999</v>
      </c>
      <c r="J47" s="178">
        <v>98880</v>
      </c>
      <c r="K47" s="378">
        <v>0.99942569999999997</v>
      </c>
      <c r="L47" s="379">
        <v>48.365000000000002</v>
      </c>
    </row>
    <row r="48" spans="1:12" s="52" customFormat="1" ht="12.6" customHeight="1" x14ac:dyDescent="0.15">
      <c r="A48" s="896" t="s">
        <v>331</v>
      </c>
      <c r="B48" s="896"/>
      <c r="C48" s="178">
        <v>98210</v>
      </c>
      <c r="D48" s="377">
        <v>1.1707799999999999</v>
      </c>
      <c r="E48" s="178">
        <v>98152</v>
      </c>
      <c r="F48" s="378">
        <v>0.99883520000000003</v>
      </c>
      <c r="G48" s="379">
        <v>43.96</v>
      </c>
      <c r="H48" s="178">
        <v>98853</v>
      </c>
      <c r="I48" s="377">
        <v>0.59286000000000005</v>
      </c>
      <c r="J48" s="178">
        <v>98823</v>
      </c>
      <c r="K48" s="378">
        <v>0.99937909999999996</v>
      </c>
      <c r="L48" s="379">
        <v>47.390999999999998</v>
      </c>
    </row>
    <row r="49" spans="1:12" s="52" customFormat="1" ht="12.6" customHeight="1" x14ac:dyDescent="0.15">
      <c r="A49" s="896" t="s">
        <v>332</v>
      </c>
      <c r="B49" s="896"/>
      <c r="C49" s="178">
        <v>98095</v>
      </c>
      <c r="D49" s="377">
        <v>1.15879</v>
      </c>
      <c r="E49" s="178">
        <v>98038</v>
      </c>
      <c r="F49" s="378">
        <v>0.99891479999999999</v>
      </c>
      <c r="G49" s="379">
        <v>43.011000000000003</v>
      </c>
      <c r="H49" s="178">
        <v>98794</v>
      </c>
      <c r="I49" s="377">
        <v>0.64898</v>
      </c>
      <c r="J49" s="178">
        <v>98762</v>
      </c>
      <c r="K49" s="378">
        <v>0.99935790000000002</v>
      </c>
      <c r="L49" s="379">
        <v>46.418999999999997</v>
      </c>
    </row>
    <row r="50" spans="1:12" s="52" customFormat="1" ht="12.6" customHeight="1" x14ac:dyDescent="0.15">
      <c r="A50" s="896" t="s">
        <v>333</v>
      </c>
      <c r="B50" s="896"/>
      <c r="C50" s="178">
        <v>97981</v>
      </c>
      <c r="D50" s="377">
        <v>1.01156</v>
      </c>
      <c r="E50" s="178">
        <v>97932</v>
      </c>
      <c r="F50" s="378">
        <v>0.99906600000000001</v>
      </c>
      <c r="G50" s="379">
        <v>42.06</v>
      </c>
      <c r="H50" s="178">
        <v>98730</v>
      </c>
      <c r="I50" s="377">
        <v>0.63517000000000001</v>
      </c>
      <c r="J50" s="178">
        <v>98699</v>
      </c>
      <c r="K50" s="378">
        <v>0.99936239999999998</v>
      </c>
      <c r="L50" s="379">
        <v>45.448999999999998</v>
      </c>
    </row>
    <row r="51" spans="1:12" s="52" customFormat="1" ht="12.6" customHeight="1" x14ac:dyDescent="0.15">
      <c r="A51" s="896" t="s">
        <v>334</v>
      </c>
      <c r="B51" s="896"/>
      <c r="C51" s="178">
        <v>97882</v>
      </c>
      <c r="D51" s="377">
        <v>0.85641999999999996</v>
      </c>
      <c r="E51" s="178">
        <v>97840</v>
      </c>
      <c r="F51" s="378">
        <v>0.99915909999999997</v>
      </c>
      <c r="G51" s="379">
        <v>41.101999999999997</v>
      </c>
      <c r="H51" s="178">
        <v>98667</v>
      </c>
      <c r="I51" s="377">
        <v>0.64004000000000005</v>
      </c>
      <c r="J51" s="178">
        <v>98636</v>
      </c>
      <c r="K51" s="378">
        <v>0.99936190000000003</v>
      </c>
      <c r="L51" s="379">
        <v>44.476999999999997</v>
      </c>
    </row>
    <row r="52" spans="1:12" s="52" customFormat="1" ht="12.6" customHeight="1" x14ac:dyDescent="0.15">
      <c r="A52" s="896" t="s">
        <v>335</v>
      </c>
      <c r="B52" s="896"/>
      <c r="C52" s="178">
        <v>97798</v>
      </c>
      <c r="D52" s="377">
        <v>0.82545999999999997</v>
      </c>
      <c r="E52" s="178">
        <v>97758</v>
      </c>
      <c r="F52" s="378">
        <v>0.99907630000000003</v>
      </c>
      <c r="G52" s="379">
        <v>40.137</v>
      </c>
      <c r="H52" s="178">
        <v>98604</v>
      </c>
      <c r="I52" s="377">
        <v>0.6361</v>
      </c>
      <c r="J52" s="178">
        <v>98573</v>
      </c>
      <c r="K52" s="378">
        <v>0.9993398</v>
      </c>
      <c r="L52" s="379">
        <v>43.506</v>
      </c>
    </row>
    <row r="53" spans="1:12" s="52" customFormat="1" ht="12.6" customHeight="1" x14ac:dyDescent="0.15">
      <c r="A53" s="896" t="s">
        <v>336</v>
      </c>
      <c r="B53" s="896"/>
      <c r="C53" s="178">
        <v>97718</v>
      </c>
      <c r="D53" s="377">
        <v>1.02197</v>
      </c>
      <c r="E53" s="178">
        <v>97668</v>
      </c>
      <c r="F53" s="378">
        <v>0.99881710000000001</v>
      </c>
      <c r="G53" s="379">
        <v>39.17</v>
      </c>
      <c r="H53" s="178">
        <v>98541</v>
      </c>
      <c r="I53" s="377">
        <v>0.68435000000000001</v>
      </c>
      <c r="J53" s="178">
        <v>98508</v>
      </c>
      <c r="K53" s="378">
        <v>0.99927690000000002</v>
      </c>
      <c r="L53" s="379">
        <v>42.533000000000001</v>
      </c>
    </row>
    <row r="54" spans="1:12" s="52" customFormat="1" ht="12.6" customHeight="1" x14ac:dyDescent="0.15">
      <c r="A54" s="896" t="s">
        <v>337</v>
      </c>
      <c r="B54" s="896"/>
      <c r="C54" s="178">
        <v>97618</v>
      </c>
      <c r="D54" s="377">
        <v>1.34409</v>
      </c>
      <c r="E54" s="178">
        <v>97552</v>
      </c>
      <c r="F54" s="378">
        <v>0.99852180000000001</v>
      </c>
      <c r="G54" s="379">
        <v>38.209000000000003</v>
      </c>
      <c r="H54" s="178">
        <v>98474</v>
      </c>
      <c r="I54" s="377">
        <v>0.76190000000000002</v>
      </c>
      <c r="J54" s="178">
        <v>98437</v>
      </c>
      <c r="K54" s="378">
        <v>0.99914970000000003</v>
      </c>
      <c r="L54" s="379">
        <v>41.561999999999998</v>
      </c>
    </row>
    <row r="55" spans="1:12" s="52" customFormat="1" ht="12.6" customHeight="1" x14ac:dyDescent="0.15">
      <c r="A55" s="896" t="s">
        <v>338</v>
      </c>
      <c r="B55" s="896"/>
      <c r="C55" s="178">
        <v>97487</v>
      </c>
      <c r="D55" s="377">
        <v>1.6125</v>
      </c>
      <c r="E55" s="178">
        <v>97408</v>
      </c>
      <c r="F55" s="378">
        <v>0.99827630000000001</v>
      </c>
      <c r="G55" s="379">
        <v>37.26</v>
      </c>
      <c r="H55" s="178">
        <v>98399</v>
      </c>
      <c r="I55" s="377">
        <v>0.93876999999999999</v>
      </c>
      <c r="J55" s="178">
        <v>98353</v>
      </c>
      <c r="K55" s="378">
        <v>0.99898229999999999</v>
      </c>
      <c r="L55" s="379">
        <v>40.593000000000004</v>
      </c>
    </row>
    <row r="56" spans="1:12" s="52" customFormat="1" ht="12.6" customHeight="1" x14ac:dyDescent="0.15">
      <c r="A56" s="896" t="s">
        <v>339</v>
      </c>
      <c r="B56" s="896"/>
      <c r="C56" s="178">
        <v>97329</v>
      </c>
      <c r="D56" s="377">
        <v>1.835</v>
      </c>
      <c r="E56" s="178">
        <v>97240</v>
      </c>
      <c r="F56" s="378">
        <v>0.99813470000000004</v>
      </c>
      <c r="G56" s="379">
        <v>36.319000000000003</v>
      </c>
      <c r="H56" s="178">
        <v>98307</v>
      </c>
      <c r="I56" s="377">
        <v>1.09677</v>
      </c>
      <c r="J56" s="178">
        <v>98253</v>
      </c>
      <c r="K56" s="378">
        <v>0.99883089999999997</v>
      </c>
      <c r="L56" s="379">
        <v>39.631</v>
      </c>
    </row>
    <row r="57" spans="1:12" s="52" customFormat="1" ht="12.6" customHeight="1" x14ac:dyDescent="0.15">
      <c r="A57" s="896" t="s">
        <v>340</v>
      </c>
      <c r="B57" s="896"/>
      <c r="C57" s="178">
        <v>97151</v>
      </c>
      <c r="D57" s="377">
        <v>1.8955900000000001</v>
      </c>
      <c r="E57" s="178">
        <v>97059</v>
      </c>
      <c r="F57" s="378">
        <v>0.99809630000000005</v>
      </c>
      <c r="G57" s="379">
        <v>35.384999999999998</v>
      </c>
      <c r="H57" s="178">
        <v>98199</v>
      </c>
      <c r="I57" s="377">
        <v>1.2415</v>
      </c>
      <c r="J57" s="178">
        <v>98138</v>
      </c>
      <c r="K57" s="378">
        <v>0.99876100000000001</v>
      </c>
      <c r="L57" s="379">
        <v>38.673999999999999</v>
      </c>
    </row>
    <row r="58" spans="1:12" s="52" customFormat="1" ht="12.6" customHeight="1" x14ac:dyDescent="0.15">
      <c r="A58" s="896" t="s">
        <v>341</v>
      </c>
      <c r="B58" s="896"/>
      <c r="C58" s="178">
        <v>96967</v>
      </c>
      <c r="D58" s="377">
        <v>1.91191</v>
      </c>
      <c r="E58" s="178">
        <v>96874</v>
      </c>
      <c r="F58" s="378">
        <v>0.99803310000000001</v>
      </c>
      <c r="G58" s="379">
        <v>34.451000000000001</v>
      </c>
      <c r="H58" s="178">
        <v>98077</v>
      </c>
      <c r="I58" s="377">
        <v>1.23647</v>
      </c>
      <c r="J58" s="178">
        <v>98016</v>
      </c>
      <c r="K58" s="378">
        <v>0.99880880000000005</v>
      </c>
      <c r="L58" s="379">
        <v>37.720999999999997</v>
      </c>
    </row>
    <row r="59" spans="1:12" s="52" customFormat="1" ht="12.6" customHeight="1" x14ac:dyDescent="0.15">
      <c r="A59" s="896" t="s">
        <v>342</v>
      </c>
      <c r="B59" s="896"/>
      <c r="C59" s="178">
        <v>96781</v>
      </c>
      <c r="D59" s="377">
        <v>2.0220099999999999</v>
      </c>
      <c r="E59" s="178">
        <v>96683</v>
      </c>
      <c r="F59" s="378">
        <v>0.99797460000000004</v>
      </c>
      <c r="G59" s="379">
        <v>33.517000000000003</v>
      </c>
      <c r="H59" s="178">
        <v>97956</v>
      </c>
      <c r="I59" s="377">
        <v>1.1458999999999999</v>
      </c>
      <c r="J59" s="178">
        <v>97900</v>
      </c>
      <c r="K59" s="378">
        <v>0.9989133</v>
      </c>
      <c r="L59" s="379">
        <v>36.767000000000003</v>
      </c>
    </row>
    <row r="60" spans="1:12" s="52" customFormat="1" ht="12.6" customHeight="1" x14ac:dyDescent="0.15">
      <c r="A60" s="896" t="s">
        <v>343</v>
      </c>
      <c r="B60" s="896"/>
      <c r="C60" s="178">
        <v>96586</v>
      </c>
      <c r="D60" s="377">
        <v>2.02874</v>
      </c>
      <c r="E60" s="178">
        <v>96488</v>
      </c>
      <c r="F60" s="378">
        <v>0.99794620000000001</v>
      </c>
      <c r="G60" s="379">
        <v>32.582999999999998</v>
      </c>
      <c r="H60" s="178">
        <v>97843</v>
      </c>
      <c r="I60" s="377">
        <v>1.02752</v>
      </c>
      <c r="J60" s="178">
        <v>97793</v>
      </c>
      <c r="K60" s="378">
        <v>0.99896249999999998</v>
      </c>
      <c r="L60" s="379">
        <v>35.808999999999997</v>
      </c>
    </row>
    <row r="61" spans="1:12" s="52" customFormat="1" ht="12.6" customHeight="1" x14ac:dyDescent="0.15">
      <c r="A61" s="896" t="s">
        <v>344</v>
      </c>
      <c r="B61" s="896"/>
      <c r="C61" s="178">
        <v>96390</v>
      </c>
      <c r="D61" s="377">
        <v>2.07897</v>
      </c>
      <c r="E61" s="178">
        <v>96289</v>
      </c>
      <c r="F61" s="378">
        <v>0.99780769999999996</v>
      </c>
      <c r="G61" s="379">
        <v>31.649000000000001</v>
      </c>
      <c r="H61" s="178">
        <v>97743</v>
      </c>
      <c r="I61" s="377">
        <v>1.0475000000000001</v>
      </c>
      <c r="J61" s="178">
        <v>97692</v>
      </c>
      <c r="K61" s="378">
        <v>0.99889689999999998</v>
      </c>
      <c r="L61" s="379">
        <v>34.844999999999999</v>
      </c>
    </row>
    <row r="62" spans="1:12" s="52" customFormat="1" ht="12.6" customHeight="1" x14ac:dyDescent="0.15">
      <c r="A62" s="896" t="s">
        <v>345</v>
      </c>
      <c r="B62" s="896"/>
      <c r="C62" s="178">
        <v>96189</v>
      </c>
      <c r="D62" s="377">
        <v>2.30593</v>
      </c>
      <c r="E62" s="178">
        <v>96078</v>
      </c>
      <c r="F62" s="378">
        <v>0.9976024</v>
      </c>
      <c r="G62" s="379">
        <v>30.713999999999999</v>
      </c>
      <c r="H62" s="178">
        <v>97640</v>
      </c>
      <c r="I62" s="377">
        <v>1.1588400000000001</v>
      </c>
      <c r="J62" s="178">
        <v>97584</v>
      </c>
      <c r="K62" s="378">
        <v>0.99864299999999995</v>
      </c>
      <c r="L62" s="379">
        <v>33.881</v>
      </c>
    </row>
    <row r="63" spans="1:12" s="52" customFormat="1" ht="12.6" customHeight="1" x14ac:dyDescent="0.15">
      <c r="A63" s="896" t="s">
        <v>346</v>
      </c>
      <c r="B63" s="896"/>
      <c r="C63" s="178">
        <v>95967</v>
      </c>
      <c r="D63" s="377">
        <v>2.48943</v>
      </c>
      <c r="E63" s="178">
        <v>95848</v>
      </c>
      <c r="F63" s="378">
        <v>0.99739840000000002</v>
      </c>
      <c r="G63" s="379">
        <v>29.783000000000001</v>
      </c>
      <c r="H63" s="178">
        <v>97527</v>
      </c>
      <c r="I63" s="377">
        <v>1.5553600000000001</v>
      </c>
      <c r="J63" s="178">
        <v>97451</v>
      </c>
      <c r="K63" s="378">
        <v>0.99820129999999996</v>
      </c>
      <c r="L63" s="379">
        <v>32.92</v>
      </c>
    </row>
    <row r="64" spans="1:12" s="52" customFormat="1" ht="12.6" customHeight="1" x14ac:dyDescent="0.15">
      <c r="A64" s="896" t="s">
        <v>347</v>
      </c>
      <c r="B64" s="896"/>
      <c r="C64" s="178">
        <v>95728</v>
      </c>
      <c r="D64" s="377">
        <v>2.7141199999999999</v>
      </c>
      <c r="E64" s="178">
        <v>95599</v>
      </c>
      <c r="F64" s="378">
        <v>0.99697170000000002</v>
      </c>
      <c r="G64" s="379">
        <v>28.856000000000002</v>
      </c>
      <c r="H64" s="178">
        <v>97376</v>
      </c>
      <c r="I64" s="377">
        <v>2.0423900000000001</v>
      </c>
      <c r="J64" s="178">
        <v>97276</v>
      </c>
      <c r="K64" s="378">
        <v>0.99772919999999998</v>
      </c>
      <c r="L64" s="379">
        <v>31.97</v>
      </c>
    </row>
    <row r="65" spans="1:12" s="52" customFormat="1" ht="12.6" customHeight="1" x14ac:dyDescent="0.15">
      <c r="A65" s="896" t="s">
        <v>348</v>
      </c>
      <c r="B65" s="896"/>
      <c r="C65" s="178">
        <v>95469</v>
      </c>
      <c r="D65" s="377">
        <v>3.3432900000000001</v>
      </c>
      <c r="E65" s="178">
        <v>95309</v>
      </c>
      <c r="F65" s="378">
        <v>0.99637710000000002</v>
      </c>
      <c r="G65" s="379">
        <v>27.934000000000001</v>
      </c>
      <c r="H65" s="178">
        <v>97177</v>
      </c>
      <c r="I65" s="377">
        <v>2.4996399999999999</v>
      </c>
      <c r="J65" s="178">
        <v>97055</v>
      </c>
      <c r="K65" s="378">
        <v>0.99745170000000005</v>
      </c>
      <c r="L65" s="379">
        <v>31.035</v>
      </c>
    </row>
    <row r="66" spans="1:12" s="52" customFormat="1" ht="12.6" customHeight="1" x14ac:dyDescent="0.15">
      <c r="A66" s="896" t="s">
        <v>349</v>
      </c>
      <c r="B66" s="896"/>
      <c r="C66" s="178">
        <v>95149</v>
      </c>
      <c r="D66" s="377">
        <v>3.90354</v>
      </c>
      <c r="E66" s="178">
        <v>94964</v>
      </c>
      <c r="F66" s="378">
        <v>0.99581699999999995</v>
      </c>
      <c r="G66" s="379">
        <v>27.026</v>
      </c>
      <c r="H66" s="178">
        <v>96934</v>
      </c>
      <c r="I66" s="377">
        <v>2.5970900000000001</v>
      </c>
      <c r="J66" s="178">
        <v>96808</v>
      </c>
      <c r="K66" s="378">
        <v>0.9974423</v>
      </c>
      <c r="L66" s="379">
        <v>30.111000000000001</v>
      </c>
    </row>
    <row r="67" spans="1:12" s="52" customFormat="1" ht="12.6" customHeight="1" x14ac:dyDescent="0.15">
      <c r="A67" s="896" t="s">
        <v>350</v>
      </c>
      <c r="B67" s="896"/>
      <c r="C67" s="178">
        <v>94778</v>
      </c>
      <c r="D67" s="377">
        <v>4.4635100000000003</v>
      </c>
      <c r="E67" s="178">
        <v>94567</v>
      </c>
      <c r="F67" s="378">
        <v>0.99535870000000004</v>
      </c>
      <c r="G67" s="379">
        <v>26.13</v>
      </c>
      <c r="H67" s="178">
        <v>96682</v>
      </c>
      <c r="I67" s="377">
        <v>2.5183</v>
      </c>
      <c r="J67" s="178">
        <v>96560</v>
      </c>
      <c r="K67" s="378">
        <v>0.99753159999999996</v>
      </c>
      <c r="L67" s="379">
        <v>29.187999999999999</v>
      </c>
    </row>
    <row r="68" spans="1:12" s="52" customFormat="1" ht="12.6" customHeight="1" x14ac:dyDescent="0.15">
      <c r="A68" s="896" t="s">
        <v>351</v>
      </c>
      <c r="B68" s="896"/>
      <c r="C68" s="178">
        <v>94355</v>
      </c>
      <c r="D68" s="377">
        <v>4.8199199999999998</v>
      </c>
      <c r="E68" s="178">
        <v>94128</v>
      </c>
      <c r="F68" s="378">
        <v>0.99514789999999997</v>
      </c>
      <c r="G68" s="379">
        <v>25.245000000000001</v>
      </c>
      <c r="H68" s="178">
        <v>96439</v>
      </c>
      <c r="I68" s="377">
        <v>2.4182800000000002</v>
      </c>
      <c r="J68" s="178">
        <v>96322</v>
      </c>
      <c r="K68" s="378">
        <v>0.99754730000000003</v>
      </c>
      <c r="L68" s="379">
        <v>28.260999999999999</v>
      </c>
    </row>
    <row r="69" spans="1:12" s="52" customFormat="1" ht="12.6" customHeight="1" x14ac:dyDescent="0.15">
      <c r="A69" s="896" t="s">
        <v>352</v>
      </c>
      <c r="B69" s="896"/>
      <c r="C69" s="178">
        <v>93900</v>
      </c>
      <c r="D69" s="377">
        <v>4.8845099999999997</v>
      </c>
      <c r="E69" s="178">
        <v>93671</v>
      </c>
      <c r="F69" s="378">
        <v>0.99513059999999998</v>
      </c>
      <c r="G69" s="379">
        <v>24.364000000000001</v>
      </c>
      <c r="H69" s="178">
        <v>96205</v>
      </c>
      <c r="I69" s="377">
        <v>2.48726</v>
      </c>
      <c r="J69" s="178">
        <v>96086</v>
      </c>
      <c r="K69" s="378">
        <v>0.99731320000000001</v>
      </c>
      <c r="L69" s="379">
        <v>27.327999999999999</v>
      </c>
    </row>
    <row r="70" spans="1:12" s="52" customFormat="1" ht="12.6" customHeight="1" x14ac:dyDescent="0.15">
      <c r="A70" s="896" t="s">
        <v>353</v>
      </c>
      <c r="B70" s="896"/>
      <c r="C70" s="178">
        <v>93442</v>
      </c>
      <c r="D70" s="377">
        <v>4.8541499999999997</v>
      </c>
      <c r="E70" s="178">
        <v>93215</v>
      </c>
      <c r="F70" s="378">
        <v>0.99494680000000002</v>
      </c>
      <c r="G70" s="379">
        <v>23.481000000000002</v>
      </c>
      <c r="H70" s="178">
        <v>95966</v>
      </c>
      <c r="I70" s="377">
        <v>2.8869199999999999</v>
      </c>
      <c r="J70" s="178">
        <v>95828</v>
      </c>
      <c r="K70" s="378">
        <v>0.99685040000000003</v>
      </c>
      <c r="L70" s="379">
        <v>26.395</v>
      </c>
    </row>
    <row r="71" spans="1:12" s="52" customFormat="1" ht="12.6" customHeight="1" x14ac:dyDescent="0.15">
      <c r="A71" s="896" t="s">
        <v>354</v>
      </c>
      <c r="B71" s="896"/>
      <c r="C71" s="178">
        <v>92988</v>
      </c>
      <c r="D71" s="377">
        <v>5.2532699999999997</v>
      </c>
      <c r="E71" s="178">
        <v>92744</v>
      </c>
      <c r="F71" s="378">
        <v>0.99429540000000005</v>
      </c>
      <c r="G71" s="379">
        <v>22.594000000000001</v>
      </c>
      <c r="H71" s="178">
        <v>95689</v>
      </c>
      <c r="I71" s="377">
        <v>3.4129900000000002</v>
      </c>
      <c r="J71" s="178">
        <v>95526</v>
      </c>
      <c r="K71" s="378">
        <v>0.99640439999999997</v>
      </c>
      <c r="L71" s="379">
        <v>25.47</v>
      </c>
    </row>
    <row r="72" spans="1:12" s="52" customFormat="1" ht="12.6" customHeight="1" x14ac:dyDescent="0.15">
      <c r="A72" s="896" t="s">
        <v>355</v>
      </c>
      <c r="B72" s="896"/>
      <c r="C72" s="178">
        <v>92500</v>
      </c>
      <c r="D72" s="377">
        <v>6.1583100000000002</v>
      </c>
      <c r="E72" s="178">
        <v>92215</v>
      </c>
      <c r="F72" s="378">
        <v>0.99319139999999995</v>
      </c>
      <c r="G72" s="379">
        <v>21.71</v>
      </c>
      <c r="H72" s="178">
        <v>95363</v>
      </c>
      <c r="I72" s="377">
        <v>3.7787700000000002</v>
      </c>
      <c r="J72" s="178">
        <v>95182</v>
      </c>
      <c r="K72" s="378">
        <v>0.99594550000000004</v>
      </c>
      <c r="L72" s="379">
        <v>24.556000000000001</v>
      </c>
    </row>
    <row r="73" spans="1:12" s="52" customFormat="1" ht="12.6" customHeight="1" x14ac:dyDescent="0.15">
      <c r="A73" s="896" t="s">
        <v>356</v>
      </c>
      <c r="B73" s="896"/>
      <c r="C73" s="178">
        <v>91930</v>
      </c>
      <c r="D73" s="377">
        <v>7.4630000000000001</v>
      </c>
      <c r="E73" s="178">
        <v>91587</v>
      </c>
      <c r="F73" s="378">
        <v>0.99194070000000001</v>
      </c>
      <c r="G73" s="379">
        <v>20.841999999999999</v>
      </c>
      <c r="H73" s="178">
        <v>95002</v>
      </c>
      <c r="I73" s="377">
        <v>4.3313699999999997</v>
      </c>
      <c r="J73" s="178">
        <v>94796</v>
      </c>
      <c r="K73" s="378">
        <v>0.99528629999999996</v>
      </c>
      <c r="L73" s="379">
        <v>23.646999999999998</v>
      </c>
    </row>
    <row r="74" spans="1:12" s="52" customFormat="1" ht="12.6" customHeight="1" x14ac:dyDescent="0.15">
      <c r="A74" s="896" t="s">
        <v>357</v>
      </c>
      <c r="B74" s="896"/>
      <c r="C74" s="178">
        <v>91244</v>
      </c>
      <c r="D74" s="377">
        <v>8.6601400000000002</v>
      </c>
      <c r="E74" s="178">
        <v>90849</v>
      </c>
      <c r="F74" s="378">
        <v>0.99101799999999995</v>
      </c>
      <c r="G74" s="379">
        <v>19.995000000000001</v>
      </c>
      <c r="H74" s="178">
        <v>94591</v>
      </c>
      <c r="I74" s="377">
        <v>5.0977600000000001</v>
      </c>
      <c r="J74" s="178">
        <v>94350</v>
      </c>
      <c r="K74" s="378">
        <v>0.99447240000000003</v>
      </c>
      <c r="L74" s="379">
        <v>22.747</v>
      </c>
    </row>
    <row r="75" spans="1:12" s="52" customFormat="1" ht="12.6" customHeight="1" x14ac:dyDescent="0.15">
      <c r="A75" s="896" t="s">
        <v>358</v>
      </c>
      <c r="B75" s="896"/>
      <c r="C75" s="178">
        <v>90454</v>
      </c>
      <c r="D75" s="377">
        <v>9.3066399999999998</v>
      </c>
      <c r="E75" s="178">
        <v>90033</v>
      </c>
      <c r="F75" s="378">
        <v>0.99050070000000001</v>
      </c>
      <c r="G75" s="379">
        <v>19.164999999999999</v>
      </c>
      <c r="H75" s="178">
        <v>94108</v>
      </c>
      <c r="I75" s="377">
        <v>5.9597300000000004</v>
      </c>
      <c r="J75" s="178">
        <v>93828</v>
      </c>
      <c r="K75" s="378">
        <v>0.99360590000000004</v>
      </c>
      <c r="L75" s="379">
        <v>21.861000000000001</v>
      </c>
    </row>
    <row r="76" spans="1:12" s="52" customFormat="1" ht="12.6" customHeight="1" x14ac:dyDescent="0.15">
      <c r="A76" s="896" t="s">
        <v>359</v>
      </c>
      <c r="B76" s="896"/>
      <c r="C76" s="178">
        <v>89612</v>
      </c>
      <c r="D76" s="377">
        <v>9.6937999999999995</v>
      </c>
      <c r="E76" s="178">
        <v>89177</v>
      </c>
      <c r="F76" s="378">
        <v>0.98987970000000003</v>
      </c>
      <c r="G76" s="379">
        <v>18.34</v>
      </c>
      <c r="H76" s="178">
        <v>93548</v>
      </c>
      <c r="I76" s="377">
        <v>6.8311400000000004</v>
      </c>
      <c r="J76" s="178">
        <v>93228</v>
      </c>
      <c r="K76" s="378">
        <v>0.99291090000000004</v>
      </c>
      <c r="L76" s="379">
        <v>20.99</v>
      </c>
    </row>
    <row r="77" spans="1:12" s="52" customFormat="1" ht="12.6" customHeight="1" x14ac:dyDescent="0.15">
      <c r="A77" s="896" t="s">
        <v>360</v>
      </c>
      <c r="B77" s="896"/>
      <c r="C77" s="178">
        <v>88743</v>
      </c>
      <c r="D77" s="377">
        <v>10.55105</v>
      </c>
      <c r="E77" s="178">
        <v>88275</v>
      </c>
      <c r="F77" s="378">
        <v>0.98855020000000005</v>
      </c>
      <c r="G77" s="379">
        <v>17.515000000000001</v>
      </c>
      <c r="H77" s="178">
        <v>92909</v>
      </c>
      <c r="I77" s="377">
        <v>7.3489199999999997</v>
      </c>
      <c r="J77" s="178">
        <v>92567</v>
      </c>
      <c r="K77" s="378">
        <v>0.99259489999999995</v>
      </c>
      <c r="L77" s="379">
        <v>20.13</v>
      </c>
    </row>
    <row r="78" spans="1:12" s="52" customFormat="1" ht="12.6" customHeight="1" x14ac:dyDescent="0.15">
      <c r="A78" s="896" t="s">
        <v>361</v>
      </c>
      <c r="B78" s="896"/>
      <c r="C78" s="178">
        <v>87807</v>
      </c>
      <c r="D78" s="377">
        <v>12.358180000000001</v>
      </c>
      <c r="E78" s="178">
        <v>87264</v>
      </c>
      <c r="F78" s="378">
        <v>0.98652099999999998</v>
      </c>
      <c r="G78" s="379">
        <v>16.696000000000002</v>
      </c>
      <c r="H78" s="178">
        <v>92226</v>
      </c>
      <c r="I78" s="377">
        <v>7.4617599999999999</v>
      </c>
      <c r="J78" s="178">
        <v>91882</v>
      </c>
      <c r="K78" s="378">
        <v>0.99245939999999999</v>
      </c>
      <c r="L78" s="379">
        <v>19.276</v>
      </c>
    </row>
    <row r="79" spans="1:12" s="52" customFormat="1" ht="12.6" customHeight="1" x14ac:dyDescent="0.15">
      <c r="A79" s="896" t="s">
        <v>362</v>
      </c>
      <c r="B79" s="896"/>
      <c r="C79" s="178">
        <v>86722</v>
      </c>
      <c r="D79" s="377">
        <v>14.61393</v>
      </c>
      <c r="E79" s="178">
        <v>86088</v>
      </c>
      <c r="F79" s="378">
        <v>0.98440539999999999</v>
      </c>
      <c r="G79" s="379">
        <v>15.898999999999999</v>
      </c>
      <c r="H79" s="178">
        <v>91538</v>
      </c>
      <c r="I79" s="377">
        <v>7.6200799999999997</v>
      </c>
      <c r="J79" s="178">
        <v>91189</v>
      </c>
      <c r="K79" s="378">
        <v>0.99206930000000004</v>
      </c>
      <c r="L79" s="379">
        <v>18.417000000000002</v>
      </c>
    </row>
    <row r="80" spans="1:12" s="52" customFormat="1" ht="12.6" customHeight="1" x14ac:dyDescent="0.15">
      <c r="A80" s="896" t="s">
        <v>363</v>
      </c>
      <c r="B80" s="896"/>
      <c r="C80" s="178">
        <v>85454</v>
      </c>
      <c r="D80" s="377">
        <v>16.58972</v>
      </c>
      <c r="E80" s="178">
        <v>84745</v>
      </c>
      <c r="F80" s="378">
        <v>0.98254439999999998</v>
      </c>
      <c r="G80" s="379">
        <v>15.127000000000001</v>
      </c>
      <c r="H80" s="178">
        <v>90840</v>
      </c>
      <c r="I80" s="377">
        <v>8.2437199999999997</v>
      </c>
      <c r="J80" s="178">
        <v>90466</v>
      </c>
      <c r="K80" s="378">
        <v>0.99100840000000001</v>
      </c>
      <c r="L80" s="379">
        <v>17.555</v>
      </c>
    </row>
    <row r="81" spans="1:12" s="52" customFormat="1" ht="12.6" customHeight="1" x14ac:dyDescent="0.15">
      <c r="A81" s="896" t="s">
        <v>364</v>
      </c>
      <c r="B81" s="896"/>
      <c r="C81" s="178">
        <v>84037</v>
      </c>
      <c r="D81" s="377">
        <v>18.336020000000001</v>
      </c>
      <c r="E81" s="178">
        <v>83266</v>
      </c>
      <c r="F81" s="378">
        <v>0.98083869999999995</v>
      </c>
      <c r="G81" s="379">
        <v>14.374000000000001</v>
      </c>
      <c r="H81" s="178">
        <v>90091</v>
      </c>
      <c r="I81" s="377">
        <v>9.7456399999999999</v>
      </c>
      <c r="J81" s="178">
        <v>89652</v>
      </c>
      <c r="K81" s="378">
        <v>0.98915260000000005</v>
      </c>
      <c r="L81" s="379">
        <v>16.696000000000002</v>
      </c>
    </row>
    <row r="82" spans="1:12" s="52" customFormat="1" ht="12.6" customHeight="1" x14ac:dyDescent="0.15">
      <c r="A82" s="896" t="s">
        <v>365</v>
      </c>
      <c r="B82" s="896"/>
      <c r="C82" s="178">
        <v>82496</v>
      </c>
      <c r="D82" s="377">
        <v>20.00197</v>
      </c>
      <c r="E82" s="178">
        <v>81671</v>
      </c>
      <c r="F82" s="378">
        <v>0.97852640000000002</v>
      </c>
      <c r="G82" s="379">
        <v>13.632999999999999</v>
      </c>
      <c r="H82" s="178">
        <v>89213</v>
      </c>
      <c r="I82" s="377">
        <v>11.96008</v>
      </c>
      <c r="J82" s="178">
        <v>88680</v>
      </c>
      <c r="K82" s="378">
        <v>0.98660809999999999</v>
      </c>
      <c r="L82" s="379">
        <v>15.856</v>
      </c>
    </row>
    <row r="83" spans="1:12" s="52" customFormat="1" ht="12.6" customHeight="1" x14ac:dyDescent="0.15">
      <c r="A83" s="896" t="s">
        <v>366</v>
      </c>
      <c r="B83" s="896"/>
      <c r="C83" s="178">
        <v>80846</v>
      </c>
      <c r="D83" s="377">
        <v>22.975249999999999</v>
      </c>
      <c r="E83" s="178">
        <v>79917</v>
      </c>
      <c r="F83" s="378">
        <v>0.97535740000000004</v>
      </c>
      <c r="G83" s="379">
        <v>12.901</v>
      </c>
      <c r="H83" s="178">
        <v>88146</v>
      </c>
      <c r="I83" s="377">
        <v>14.84112</v>
      </c>
      <c r="J83" s="178">
        <v>87492</v>
      </c>
      <c r="K83" s="378">
        <v>0.98400860000000001</v>
      </c>
      <c r="L83" s="379">
        <v>15.042</v>
      </c>
    </row>
    <row r="84" spans="1:12" s="52" customFormat="1" ht="12.6" customHeight="1" x14ac:dyDescent="0.15">
      <c r="A84" s="896" t="s">
        <v>367</v>
      </c>
      <c r="B84" s="896"/>
      <c r="C84" s="178">
        <v>78988</v>
      </c>
      <c r="D84" s="377">
        <v>26.349170000000001</v>
      </c>
      <c r="E84" s="178">
        <v>77948</v>
      </c>
      <c r="F84" s="378">
        <v>0.97166019999999997</v>
      </c>
      <c r="G84" s="379">
        <v>12.193</v>
      </c>
      <c r="H84" s="178">
        <v>86838</v>
      </c>
      <c r="I84" s="377">
        <v>17.159030000000001</v>
      </c>
      <c r="J84" s="178">
        <v>86093</v>
      </c>
      <c r="K84" s="378">
        <v>0.98212730000000004</v>
      </c>
      <c r="L84" s="379">
        <v>14.260999999999999</v>
      </c>
    </row>
    <row r="85" spans="1:12" s="52" customFormat="1" ht="12.6" customHeight="1" x14ac:dyDescent="0.15">
      <c r="A85" s="896" t="s">
        <v>368</v>
      </c>
      <c r="B85" s="896"/>
      <c r="C85" s="178">
        <v>76907</v>
      </c>
      <c r="D85" s="377">
        <v>30.384329999999999</v>
      </c>
      <c r="E85" s="178">
        <v>75739</v>
      </c>
      <c r="F85" s="378">
        <v>0.96760979999999996</v>
      </c>
      <c r="G85" s="379">
        <v>11.509</v>
      </c>
      <c r="H85" s="178">
        <v>85348</v>
      </c>
      <c r="I85" s="377">
        <v>18.598780000000001</v>
      </c>
      <c r="J85" s="178">
        <v>84554</v>
      </c>
      <c r="K85" s="378">
        <v>0.98097730000000005</v>
      </c>
      <c r="L85" s="379">
        <v>13.500999999999999</v>
      </c>
    </row>
    <row r="86" spans="1:12" s="52" customFormat="1" ht="12.6" customHeight="1" x14ac:dyDescent="0.15">
      <c r="A86" s="896" t="s">
        <v>391</v>
      </c>
      <c r="B86" s="896"/>
      <c r="C86" s="178">
        <v>74570</v>
      </c>
      <c r="D86" s="377">
        <v>34.458979999999997</v>
      </c>
      <c r="E86" s="178">
        <v>73285</v>
      </c>
      <c r="F86" s="378">
        <v>0.9631497</v>
      </c>
      <c r="G86" s="379">
        <v>10.853999999999999</v>
      </c>
      <c r="H86" s="178">
        <v>83761</v>
      </c>
      <c r="I86" s="377">
        <v>19.454699999999999</v>
      </c>
      <c r="J86" s="178">
        <v>82946</v>
      </c>
      <c r="K86" s="378">
        <v>0.97948670000000004</v>
      </c>
      <c r="L86" s="379">
        <v>12.747</v>
      </c>
    </row>
    <row r="87" spans="1:12" s="52" customFormat="1" ht="12.6" customHeight="1" x14ac:dyDescent="0.15">
      <c r="A87" s="896" t="s">
        <v>371</v>
      </c>
      <c r="B87" s="896"/>
      <c r="C87" s="178">
        <v>72001</v>
      </c>
      <c r="D87" s="377">
        <v>39.32696</v>
      </c>
      <c r="E87" s="178">
        <v>70585</v>
      </c>
      <c r="F87" s="378">
        <v>0.95950429999999998</v>
      </c>
      <c r="G87" s="379">
        <v>10.224</v>
      </c>
      <c r="H87" s="178">
        <v>82131</v>
      </c>
      <c r="I87" s="377">
        <v>21.5928</v>
      </c>
      <c r="J87" s="178">
        <v>81244</v>
      </c>
      <c r="K87" s="378">
        <v>0.97658900000000004</v>
      </c>
      <c r="L87" s="379">
        <v>11.99</v>
      </c>
    </row>
    <row r="88" spans="1:12" s="52" customFormat="1" ht="12.6" customHeight="1" x14ac:dyDescent="0.15">
      <c r="A88" s="896" t="s">
        <v>372</v>
      </c>
      <c r="B88" s="896"/>
      <c r="C88" s="178">
        <v>69169</v>
      </c>
      <c r="D88" s="377">
        <v>41.712359999999997</v>
      </c>
      <c r="E88" s="178">
        <v>67726</v>
      </c>
      <c r="F88" s="378">
        <v>0.95704009999999995</v>
      </c>
      <c r="G88" s="379">
        <v>9.6219999999999999</v>
      </c>
      <c r="H88" s="178">
        <v>80358</v>
      </c>
      <c r="I88" s="377">
        <v>25.269279999999998</v>
      </c>
      <c r="J88" s="178">
        <v>79342</v>
      </c>
      <c r="K88" s="378">
        <v>0.97321230000000003</v>
      </c>
      <c r="L88" s="379">
        <v>11.244</v>
      </c>
    </row>
    <row r="89" spans="1:12" s="52" customFormat="1" ht="12.6" customHeight="1" x14ac:dyDescent="0.15">
      <c r="A89" s="896" t="s">
        <v>373</v>
      </c>
      <c r="B89" s="896"/>
      <c r="C89" s="178">
        <v>66284</v>
      </c>
      <c r="D89" s="377">
        <v>44.261800000000001</v>
      </c>
      <c r="E89" s="178">
        <v>64817</v>
      </c>
      <c r="F89" s="378">
        <v>0.95407149999999996</v>
      </c>
      <c r="G89" s="379">
        <v>9.0190000000000001</v>
      </c>
      <c r="H89" s="178">
        <v>78327</v>
      </c>
      <c r="I89" s="377">
        <v>28.34552</v>
      </c>
      <c r="J89" s="178">
        <v>77217</v>
      </c>
      <c r="K89" s="378">
        <v>0.97028270000000005</v>
      </c>
      <c r="L89" s="379">
        <v>10.522</v>
      </c>
    </row>
    <row r="90" spans="1:12" s="52" customFormat="1" ht="12.6" customHeight="1" x14ac:dyDescent="0.15">
      <c r="A90" s="896" t="s">
        <v>374</v>
      </c>
      <c r="B90" s="896"/>
      <c r="C90" s="178">
        <v>63350</v>
      </c>
      <c r="D90" s="377">
        <v>47.672420000000002</v>
      </c>
      <c r="E90" s="178">
        <v>61840</v>
      </c>
      <c r="F90" s="378">
        <v>0.94962990000000003</v>
      </c>
      <c r="G90" s="379">
        <v>8.4139999999999997</v>
      </c>
      <c r="H90" s="178">
        <v>76107</v>
      </c>
      <c r="I90" s="377">
        <v>31.129110000000001</v>
      </c>
      <c r="J90" s="178">
        <v>74922</v>
      </c>
      <c r="K90" s="378">
        <v>0.96624989999999999</v>
      </c>
      <c r="L90" s="379">
        <v>9.8149999999999995</v>
      </c>
    </row>
    <row r="91" spans="1:12" s="52" customFormat="1" ht="12.6" customHeight="1" x14ac:dyDescent="0.15">
      <c r="A91" s="896" t="s">
        <v>375</v>
      </c>
      <c r="B91" s="896"/>
      <c r="C91" s="178">
        <v>60330</v>
      </c>
      <c r="D91" s="377">
        <v>53.202860000000001</v>
      </c>
      <c r="E91" s="178">
        <v>58725</v>
      </c>
      <c r="F91" s="378">
        <v>0.94390689999999999</v>
      </c>
      <c r="G91" s="379">
        <v>7.81</v>
      </c>
      <c r="H91" s="178">
        <v>73738</v>
      </c>
      <c r="I91" s="377">
        <v>36.455370000000002</v>
      </c>
      <c r="J91" s="178">
        <v>72394</v>
      </c>
      <c r="K91" s="378">
        <v>0.96152000000000004</v>
      </c>
      <c r="L91" s="379">
        <v>9.1140000000000008</v>
      </c>
    </row>
    <row r="92" spans="1:12" s="52" customFormat="1" ht="12.6" customHeight="1" x14ac:dyDescent="0.15">
      <c r="A92" s="896" t="s">
        <v>376</v>
      </c>
      <c r="B92" s="896"/>
      <c r="C92" s="178">
        <v>57120</v>
      </c>
      <c r="D92" s="377">
        <v>59.145719999999997</v>
      </c>
      <c r="E92" s="178">
        <v>55431</v>
      </c>
      <c r="F92" s="378">
        <v>0.93656890000000004</v>
      </c>
      <c r="G92" s="379">
        <v>7.2210000000000001</v>
      </c>
      <c r="H92" s="178">
        <v>71050</v>
      </c>
      <c r="I92" s="377">
        <v>40.581290000000003</v>
      </c>
      <c r="J92" s="178">
        <v>69608</v>
      </c>
      <c r="K92" s="378">
        <v>0.95671349999999999</v>
      </c>
      <c r="L92" s="379">
        <v>8.44</v>
      </c>
    </row>
    <row r="93" spans="1:12" s="52" customFormat="1" ht="12.6" customHeight="1" x14ac:dyDescent="0.15">
      <c r="A93" s="896" t="s">
        <v>377</v>
      </c>
      <c r="B93" s="896"/>
      <c r="C93" s="178">
        <v>53742</v>
      </c>
      <c r="D93" s="377">
        <v>67.985810000000001</v>
      </c>
      <c r="E93" s="178">
        <v>51915</v>
      </c>
      <c r="F93" s="378">
        <v>0.92758119999999999</v>
      </c>
      <c r="G93" s="379">
        <v>6.6429999999999998</v>
      </c>
      <c r="H93" s="178">
        <v>68166</v>
      </c>
      <c r="I93" s="377">
        <v>46.10604</v>
      </c>
      <c r="J93" s="178">
        <v>66595</v>
      </c>
      <c r="K93" s="378">
        <v>0.94971720000000004</v>
      </c>
      <c r="L93" s="379">
        <v>7.7759999999999998</v>
      </c>
    </row>
    <row r="94" spans="1:12" s="52" customFormat="1" ht="12.6" customHeight="1" x14ac:dyDescent="0.15">
      <c r="A94" s="896" t="s">
        <v>378</v>
      </c>
      <c r="B94" s="896"/>
      <c r="C94" s="178">
        <v>50088</v>
      </c>
      <c r="D94" s="377">
        <v>77.175169999999994</v>
      </c>
      <c r="E94" s="178">
        <v>48155</v>
      </c>
      <c r="F94" s="378">
        <v>0.91508179999999995</v>
      </c>
      <c r="G94" s="379">
        <v>6.0910000000000002</v>
      </c>
      <c r="H94" s="178">
        <v>65023</v>
      </c>
      <c r="I94" s="377">
        <v>54.661529999999999</v>
      </c>
      <c r="J94" s="178">
        <v>63246</v>
      </c>
      <c r="K94" s="378">
        <v>0.94066620000000001</v>
      </c>
      <c r="L94" s="379">
        <v>7.1269999999999998</v>
      </c>
    </row>
    <row r="95" spans="1:12" s="52" customFormat="1" ht="12.6" customHeight="1" x14ac:dyDescent="0.15">
      <c r="A95" s="896" t="s">
        <v>379</v>
      </c>
      <c r="B95" s="896"/>
      <c r="C95" s="178">
        <v>46223</v>
      </c>
      <c r="D95" s="377">
        <v>93.308859999999996</v>
      </c>
      <c r="E95" s="178">
        <v>44066</v>
      </c>
      <c r="F95" s="378">
        <v>0.89789390000000002</v>
      </c>
      <c r="G95" s="379">
        <v>5.5590000000000002</v>
      </c>
      <c r="H95" s="178">
        <v>61469</v>
      </c>
      <c r="I95" s="377">
        <v>64.27628</v>
      </c>
      <c r="J95" s="178">
        <v>59494</v>
      </c>
      <c r="K95" s="378">
        <v>0.92855220000000005</v>
      </c>
      <c r="L95" s="379">
        <v>6.5110000000000001</v>
      </c>
    </row>
    <row r="96" spans="1:12" s="52" customFormat="1" ht="12.6" customHeight="1" x14ac:dyDescent="0.15">
      <c r="A96" s="896" t="s">
        <v>380</v>
      </c>
      <c r="B96" s="896"/>
      <c r="C96" s="178">
        <v>41910</v>
      </c>
      <c r="D96" s="377">
        <v>111.80869</v>
      </c>
      <c r="E96" s="178">
        <v>39567</v>
      </c>
      <c r="F96" s="378">
        <v>0.8802316</v>
      </c>
      <c r="G96" s="379">
        <v>5.0789999999999997</v>
      </c>
      <c r="H96" s="178">
        <v>57518</v>
      </c>
      <c r="I96" s="377">
        <v>79.111940000000004</v>
      </c>
      <c r="J96" s="178">
        <v>55243</v>
      </c>
      <c r="K96" s="378">
        <v>0.91193690000000005</v>
      </c>
      <c r="L96" s="379">
        <v>5.923</v>
      </c>
    </row>
    <row r="97" spans="1:12" s="52" customFormat="1" ht="12.6" customHeight="1" x14ac:dyDescent="0.15">
      <c r="A97" s="896" t="s">
        <v>381</v>
      </c>
      <c r="B97" s="896"/>
      <c r="C97" s="178">
        <v>37224</v>
      </c>
      <c r="D97" s="377">
        <v>128.73017999999999</v>
      </c>
      <c r="E97" s="178">
        <v>34828</v>
      </c>
      <c r="F97" s="378">
        <v>0.86109009999999997</v>
      </c>
      <c r="G97" s="379">
        <v>4.6559999999999997</v>
      </c>
      <c r="H97" s="178">
        <v>52968</v>
      </c>
      <c r="I97" s="377">
        <v>97.783230000000003</v>
      </c>
      <c r="J97" s="178">
        <v>50378</v>
      </c>
      <c r="K97" s="378">
        <v>0.89274869999999995</v>
      </c>
      <c r="L97" s="379">
        <v>5.3890000000000002</v>
      </c>
    </row>
    <row r="98" spans="1:12" s="52" customFormat="1" ht="12.6" customHeight="1" x14ac:dyDescent="0.15">
      <c r="A98" s="896" t="s">
        <v>392</v>
      </c>
      <c r="B98" s="896"/>
      <c r="C98" s="178">
        <v>32432</v>
      </c>
      <c r="D98" s="377">
        <v>150.59370000000001</v>
      </c>
      <c r="E98" s="178">
        <v>29990</v>
      </c>
      <c r="F98" s="378">
        <v>0.84657910000000003</v>
      </c>
      <c r="G98" s="379">
        <v>4.2699999999999996</v>
      </c>
      <c r="H98" s="178">
        <v>47788</v>
      </c>
      <c r="I98" s="377">
        <v>117.74551</v>
      </c>
      <c r="J98" s="178">
        <v>44975</v>
      </c>
      <c r="K98" s="378">
        <v>0.87264660000000005</v>
      </c>
      <c r="L98" s="379">
        <v>4.9189999999999996</v>
      </c>
    </row>
    <row r="99" spans="1:12" s="52" customFormat="1" ht="12.6" customHeight="1" x14ac:dyDescent="0.15">
      <c r="A99" s="896" t="s">
        <v>382</v>
      </c>
      <c r="B99" s="896"/>
      <c r="C99" s="178">
        <v>27548</v>
      </c>
      <c r="D99" s="377">
        <v>156.74932999999999</v>
      </c>
      <c r="E99" s="178">
        <v>25389</v>
      </c>
      <c r="F99" s="378">
        <v>0.84032750000000001</v>
      </c>
      <c r="G99" s="379">
        <v>3.9380000000000002</v>
      </c>
      <c r="H99" s="178">
        <v>42162</v>
      </c>
      <c r="I99" s="377">
        <v>138.24354</v>
      </c>
      <c r="J99" s="178">
        <v>39247</v>
      </c>
      <c r="K99" s="378">
        <v>0.85220379999999996</v>
      </c>
      <c r="L99" s="379">
        <v>4.5090000000000003</v>
      </c>
    </row>
    <row r="100" spans="1:12" s="52" customFormat="1" ht="12.6" customHeight="1" x14ac:dyDescent="0.15">
      <c r="A100" s="896" t="s">
        <v>383</v>
      </c>
      <c r="B100" s="896"/>
      <c r="C100" s="178">
        <v>23230</v>
      </c>
      <c r="D100" s="377">
        <v>163.13894999999999</v>
      </c>
      <c r="E100" s="178">
        <v>21335</v>
      </c>
      <c r="F100" s="378">
        <v>0.8243066</v>
      </c>
      <c r="G100" s="379">
        <v>3.577</v>
      </c>
      <c r="H100" s="178">
        <v>36333</v>
      </c>
      <c r="I100" s="377">
        <v>158.88120000000001</v>
      </c>
      <c r="J100" s="178">
        <v>33447</v>
      </c>
      <c r="K100" s="378">
        <v>0.83580489999999996</v>
      </c>
      <c r="L100" s="379">
        <v>4.1520000000000001</v>
      </c>
    </row>
    <row r="101" spans="1:12" s="52" customFormat="1" ht="12.6" customHeight="1" x14ac:dyDescent="0.15">
      <c r="A101" s="896" t="s">
        <v>384</v>
      </c>
      <c r="B101" s="896"/>
      <c r="C101" s="178">
        <v>19440</v>
      </c>
      <c r="D101" s="377">
        <v>190.69515999999999</v>
      </c>
      <c r="E101" s="178">
        <v>17587</v>
      </c>
      <c r="F101" s="378">
        <v>0.79328759999999998</v>
      </c>
      <c r="G101" s="379">
        <v>3.177</v>
      </c>
      <c r="H101" s="178">
        <v>30560</v>
      </c>
      <c r="I101" s="377">
        <v>170.51281</v>
      </c>
      <c r="J101" s="178">
        <v>27955</v>
      </c>
      <c r="K101" s="378">
        <v>0.82197050000000005</v>
      </c>
      <c r="L101" s="379">
        <v>3.8420000000000001</v>
      </c>
    </row>
    <row r="102" spans="1:12" s="52" customFormat="1" ht="12.6" customHeight="1" x14ac:dyDescent="0.15">
      <c r="A102" s="896" t="s">
        <v>385</v>
      </c>
      <c r="B102" s="896"/>
      <c r="C102" s="178">
        <v>15733</v>
      </c>
      <c r="D102" s="377">
        <v>226.50387000000001</v>
      </c>
      <c r="E102" s="178">
        <v>13951</v>
      </c>
      <c r="F102" s="378">
        <v>0.75411260000000002</v>
      </c>
      <c r="G102" s="379">
        <v>2.8079999999999998</v>
      </c>
      <c r="H102" s="178">
        <v>25349</v>
      </c>
      <c r="I102" s="377">
        <v>187.09128999999999</v>
      </c>
      <c r="J102" s="178">
        <v>22978</v>
      </c>
      <c r="K102" s="378">
        <v>0.80609350000000002</v>
      </c>
      <c r="L102" s="379">
        <v>3.5289999999999999</v>
      </c>
    </row>
    <row r="103" spans="1:12" s="52" customFormat="1" ht="12.6" customHeight="1" x14ac:dyDescent="0.15">
      <c r="A103" s="896" t="s">
        <v>386</v>
      </c>
      <c r="B103" s="896"/>
      <c r="C103" s="178">
        <v>12169</v>
      </c>
      <c r="D103" s="377">
        <v>270.94709999999998</v>
      </c>
      <c r="E103" s="178">
        <v>10521</v>
      </c>
      <c r="F103" s="378">
        <v>0.70901110000000001</v>
      </c>
      <c r="G103" s="379">
        <v>2.484</v>
      </c>
      <c r="H103" s="178">
        <v>20607</v>
      </c>
      <c r="I103" s="377">
        <v>202.29024000000001</v>
      </c>
      <c r="J103" s="178">
        <v>18522</v>
      </c>
      <c r="K103" s="378">
        <v>0.78805119999999995</v>
      </c>
      <c r="L103" s="379">
        <v>3.226</v>
      </c>
    </row>
    <row r="104" spans="1:12" s="52" customFormat="1" ht="12.6" customHeight="1" x14ac:dyDescent="0.15">
      <c r="A104" s="896" t="s">
        <v>387</v>
      </c>
      <c r="B104" s="896"/>
      <c r="C104" s="178">
        <v>8872</v>
      </c>
      <c r="D104" s="377">
        <v>318.47910000000002</v>
      </c>
      <c r="E104" s="178">
        <v>7459</v>
      </c>
      <c r="F104" s="378">
        <v>0.66587079999999998</v>
      </c>
      <c r="G104" s="379">
        <v>2.2210000000000001</v>
      </c>
      <c r="H104" s="178">
        <v>16438</v>
      </c>
      <c r="I104" s="377">
        <v>224.05663999999999</v>
      </c>
      <c r="J104" s="178">
        <v>14597</v>
      </c>
      <c r="K104" s="378">
        <v>0.75987570000000004</v>
      </c>
      <c r="L104" s="379">
        <v>2.9180000000000001</v>
      </c>
    </row>
    <row r="105" spans="1:12" s="52" customFormat="1" ht="12.6" customHeight="1" x14ac:dyDescent="0.15">
      <c r="A105" s="896" t="s">
        <v>388</v>
      </c>
      <c r="B105" s="896"/>
      <c r="C105" s="178">
        <v>6047</v>
      </c>
      <c r="D105" s="377">
        <v>357.09266000000002</v>
      </c>
      <c r="E105" s="178">
        <v>4967</v>
      </c>
      <c r="F105" s="378">
        <v>0.6309958</v>
      </c>
      <c r="G105" s="379">
        <v>2.0249999999999999</v>
      </c>
      <c r="H105" s="178">
        <v>12755</v>
      </c>
      <c r="I105" s="377">
        <v>260.83145999999999</v>
      </c>
      <c r="J105" s="178">
        <v>11092</v>
      </c>
      <c r="K105" s="378">
        <v>0.72122900000000001</v>
      </c>
      <c r="L105" s="379">
        <v>2.6160000000000001</v>
      </c>
    </row>
    <row r="106" spans="1:12" s="52" customFormat="1" ht="12.6" customHeight="1" x14ac:dyDescent="0.15">
      <c r="A106" s="896" t="s">
        <v>389</v>
      </c>
      <c r="B106" s="896"/>
      <c r="C106" s="178">
        <v>3887</v>
      </c>
      <c r="D106" s="377">
        <v>387.53169000000003</v>
      </c>
      <c r="E106" s="178">
        <v>3134</v>
      </c>
      <c r="F106" s="378">
        <v>0.60333780000000004</v>
      </c>
      <c r="G106" s="379">
        <v>1.8720000000000001</v>
      </c>
      <c r="H106" s="178">
        <v>9428</v>
      </c>
      <c r="I106" s="377">
        <v>303.04084999999998</v>
      </c>
      <c r="J106" s="178">
        <v>8000</v>
      </c>
      <c r="K106" s="378">
        <v>0.68153330000000001</v>
      </c>
      <c r="L106" s="379">
        <v>2.3620000000000001</v>
      </c>
    </row>
    <row r="107" spans="1:12" s="52" customFormat="1" ht="12.6" customHeight="1" x14ac:dyDescent="0.15">
      <c r="A107" s="896" t="s">
        <v>390</v>
      </c>
      <c r="B107" s="896"/>
      <c r="C107" s="178">
        <v>2381</v>
      </c>
      <c r="D107" s="377">
        <v>411.56979999999999</v>
      </c>
      <c r="E107" s="178">
        <v>1891</v>
      </c>
      <c r="F107" s="378">
        <v>0.57806639999999998</v>
      </c>
      <c r="G107" s="379">
        <v>1.74</v>
      </c>
      <c r="H107" s="178">
        <v>6571</v>
      </c>
      <c r="I107" s="377">
        <v>340.59976</v>
      </c>
      <c r="J107" s="178">
        <v>5452</v>
      </c>
      <c r="K107" s="378">
        <v>0.64915489999999998</v>
      </c>
      <c r="L107" s="379">
        <v>2.1720000000000002</v>
      </c>
    </row>
    <row r="108" spans="1:12" s="52" customFormat="1" ht="12.6" customHeight="1" x14ac:dyDescent="0.15">
      <c r="A108" s="896">
        <v>100</v>
      </c>
      <c r="B108" s="896"/>
      <c r="C108" s="178">
        <v>1401</v>
      </c>
      <c r="D108" s="377">
        <v>439.5462</v>
      </c>
      <c r="E108" s="178">
        <v>1093</v>
      </c>
      <c r="F108" s="378">
        <v>0.54763709999999999</v>
      </c>
      <c r="G108" s="379">
        <v>1.6080000000000001</v>
      </c>
      <c r="H108" s="178">
        <v>4333</v>
      </c>
      <c r="I108" s="377">
        <v>366.38238999999999</v>
      </c>
      <c r="J108" s="178">
        <v>3539</v>
      </c>
      <c r="K108" s="378">
        <v>0.63101300000000005</v>
      </c>
      <c r="L108" s="379">
        <v>2.036</v>
      </c>
    </row>
    <row r="109" spans="1:12" s="52" customFormat="1" ht="12.6" customHeight="1" x14ac:dyDescent="0.15">
      <c r="A109" s="896">
        <v>101</v>
      </c>
      <c r="B109" s="896"/>
      <c r="C109" s="178">
        <v>785</v>
      </c>
      <c r="D109" s="377">
        <v>475.23144000000002</v>
      </c>
      <c r="E109" s="178">
        <v>599</v>
      </c>
      <c r="F109" s="378">
        <v>0.51286869999999996</v>
      </c>
      <c r="G109" s="379">
        <v>1.4770000000000001</v>
      </c>
      <c r="H109" s="178">
        <v>2745</v>
      </c>
      <c r="I109" s="377">
        <v>373.09768000000003</v>
      </c>
      <c r="J109" s="178">
        <v>2233</v>
      </c>
      <c r="K109" s="378">
        <v>0.61497999999999997</v>
      </c>
      <c r="L109" s="379">
        <v>1.9239999999999999</v>
      </c>
    </row>
    <row r="110" spans="1:12" s="52" customFormat="1" ht="12.6" customHeight="1" x14ac:dyDescent="0.15">
      <c r="A110" s="896">
        <v>102</v>
      </c>
      <c r="B110" s="896"/>
      <c r="C110" s="178">
        <v>412</v>
      </c>
      <c r="D110" s="377">
        <v>509.80761000000001</v>
      </c>
      <c r="E110" s="178">
        <v>307</v>
      </c>
      <c r="F110" s="378">
        <v>0.47874240000000001</v>
      </c>
      <c r="G110" s="379">
        <v>1.3620000000000001</v>
      </c>
      <c r="H110" s="178">
        <v>1721</v>
      </c>
      <c r="I110" s="377">
        <v>404.03787999999997</v>
      </c>
      <c r="J110" s="178">
        <v>1373</v>
      </c>
      <c r="K110" s="378">
        <v>0.58413190000000004</v>
      </c>
      <c r="L110" s="379">
        <v>1.772</v>
      </c>
    </row>
    <row r="111" spans="1:12" s="52" customFormat="1" ht="12.6" customHeight="1" x14ac:dyDescent="0.15">
      <c r="A111" s="896">
        <v>103</v>
      </c>
      <c r="B111" s="896"/>
      <c r="C111" s="178">
        <v>202</v>
      </c>
      <c r="D111" s="377">
        <v>544.61577</v>
      </c>
      <c r="E111" s="178">
        <v>147</v>
      </c>
      <c r="F111" s="378">
        <v>0.44452140000000001</v>
      </c>
      <c r="G111" s="379">
        <v>1.2589999999999999</v>
      </c>
      <c r="H111" s="178">
        <v>1026</v>
      </c>
      <c r="I111" s="377">
        <v>435.71863000000002</v>
      </c>
      <c r="J111" s="178">
        <v>802</v>
      </c>
      <c r="K111" s="378">
        <v>0.55267650000000001</v>
      </c>
      <c r="L111" s="379">
        <v>1.6339999999999999</v>
      </c>
    </row>
    <row r="112" spans="1:12" s="52" customFormat="1" ht="12.6" customHeight="1" x14ac:dyDescent="0.15">
      <c r="A112" s="896">
        <v>104</v>
      </c>
      <c r="B112" s="896"/>
      <c r="C112" s="178">
        <v>92</v>
      </c>
      <c r="D112" s="377">
        <v>579.33294000000001</v>
      </c>
      <c r="E112" s="178">
        <v>65</v>
      </c>
      <c r="F112" s="378">
        <v>0.41051310000000002</v>
      </c>
      <c r="G112" s="379">
        <v>1.1659999999999999</v>
      </c>
      <c r="H112" s="178">
        <v>579</v>
      </c>
      <c r="I112" s="377">
        <v>467.88925999999998</v>
      </c>
      <c r="J112" s="178">
        <v>443</v>
      </c>
      <c r="K112" s="378">
        <v>0.52085979999999998</v>
      </c>
      <c r="L112" s="379">
        <v>1.51</v>
      </c>
    </row>
    <row r="113" spans="1:12" s="52" customFormat="1" ht="12.6" customHeight="1" x14ac:dyDescent="0.15">
      <c r="A113" s="896">
        <v>105</v>
      </c>
      <c r="B113" s="896"/>
      <c r="C113" s="178">
        <v>39</v>
      </c>
      <c r="D113" s="377">
        <v>613.62450000000001</v>
      </c>
      <c r="E113" s="178">
        <v>27</v>
      </c>
      <c r="F113" s="378">
        <v>0.37702799999999997</v>
      </c>
      <c r="G113" s="379">
        <v>1.083</v>
      </c>
      <c r="H113" s="178">
        <v>308</v>
      </c>
      <c r="I113" s="377">
        <v>500.28415000000001</v>
      </c>
      <c r="J113" s="178">
        <v>231</v>
      </c>
      <c r="K113" s="378">
        <v>0.48893690000000001</v>
      </c>
      <c r="L113" s="379">
        <v>1.399</v>
      </c>
    </row>
    <row r="114" spans="1:12" s="52" customFormat="1" ht="12.6" customHeight="1" x14ac:dyDescent="0.15">
      <c r="A114" s="896">
        <v>106</v>
      </c>
      <c r="B114" s="896"/>
      <c r="C114" s="178">
        <v>15</v>
      </c>
      <c r="D114" s="377">
        <v>647.16467</v>
      </c>
      <c r="E114" s="178">
        <v>10</v>
      </c>
      <c r="F114" s="378">
        <v>0.34436539999999999</v>
      </c>
      <c r="G114" s="379">
        <v>1.01</v>
      </c>
      <c r="H114" s="178">
        <v>154</v>
      </c>
      <c r="I114" s="377">
        <v>532.63328999999999</v>
      </c>
      <c r="J114" s="178">
        <v>113</v>
      </c>
      <c r="K114" s="378">
        <v>0.45716400000000001</v>
      </c>
      <c r="L114" s="379">
        <v>1.2989999999999999</v>
      </c>
    </row>
    <row r="115" spans="1:12" s="52" customFormat="1" ht="12.6" customHeight="1" x14ac:dyDescent="0.15">
      <c r="A115" s="896">
        <v>107</v>
      </c>
      <c r="B115" s="896"/>
      <c r="C115" s="178">
        <v>5</v>
      </c>
      <c r="D115" s="377">
        <v>679.63976000000002</v>
      </c>
      <c r="E115" s="178">
        <v>3</v>
      </c>
      <c r="F115" s="378">
        <v>0.31280760000000002</v>
      </c>
      <c r="G115" s="379">
        <v>0.94399999999999995</v>
      </c>
      <c r="H115" s="178">
        <v>72</v>
      </c>
      <c r="I115" s="377">
        <v>564.66616999999997</v>
      </c>
      <c r="J115" s="178">
        <v>52</v>
      </c>
      <c r="K115" s="378">
        <v>0.4257917</v>
      </c>
      <c r="L115" s="379">
        <v>1.2090000000000001</v>
      </c>
    </row>
    <row r="116" spans="1:12" s="52" customFormat="1" ht="12.6" customHeight="1" x14ac:dyDescent="0.15">
      <c r="A116" s="896">
        <v>108</v>
      </c>
      <c r="B116" s="896"/>
      <c r="C116" s="178">
        <v>2</v>
      </c>
      <c r="D116" s="377">
        <v>710.76774</v>
      </c>
      <c r="E116" s="178">
        <v>1</v>
      </c>
      <c r="F116" s="378">
        <v>0.28260770000000002</v>
      </c>
      <c r="G116" s="379">
        <v>0.88600000000000001</v>
      </c>
      <c r="H116" s="178">
        <v>31</v>
      </c>
      <c r="I116" s="377">
        <v>596.12734</v>
      </c>
      <c r="J116" s="178">
        <v>22</v>
      </c>
      <c r="K116" s="378">
        <v>0.39505370000000001</v>
      </c>
      <c r="L116" s="379">
        <v>1.129</v>
      </c>
    </row>
    <row r="117" spans="1:12" s="52" customFormat="1" ht="12.6" customHeight="1" x14ac:dyDescent="0.15">
      <c r="A117" s="896">
        <v>109</v>
      </c>
      <c r="B117" s="896"/>
      <c r="C117" s="178">
        <v>0</v>
      </c>
      <c r="D117" s="377">
        <v>740.29638999999997</v>
      </c>
      <c r="E117" s="178">
        <v>0</v>
      </c>
      <c r="F117" s="378">
        <v>0.25398850000000001</v>
      </c>
      <c r="G117" s="379">
        <v>0.83499999999999996</v>
      </c>
      <c r="H117" s="178">
        <v>13</v>
      </c>
      <c r="I117" s="377">
        <v>626.78233999999998</v>
      </c>
      <c r="J117" s="178">
        <v>9</v>
      </c>
      <c r="K117" s="378">
        <v>0.36516270000000001</v>
      </c>
      <c r="L117" s="379">
        <v>1.0569999999999999</v>
      </c>
    </row>
    <row r="118" spans="1:12" s="52" customFormat="1" ht="12.6" customHeight="1" x14ac:dyDescent="0.15">
      <c r="A118" s="896">
        <v>110</v>
      </c>
      <c r="B118" s="896"/>
      <c r="C118" s="178">
        <v>0</v>
      </c>
      <c r="D118" s="377">
        <v>768.01779999999997</v>
      </c>
      <c r="E118" s="178">
        <v>0</v>
      </c>
      <c r="F118" s="378">
        <v>0.22713340000000001</v>
      </c>
      <c r="G118" s="379">
        <v>0.79</v>
      </c>
      <c r="H118" s="178">
        <v>5</v>
      </c>
      <c r="I118" s="377">
        <v>656.41983000000005</v>
      </c>
      <c r="J118" s="178">
        <v>3</v>
      </c>
      <c r="K118" s="378">
        <v>0.33630680000000002</v>
      </c>
      <c r="L118" s="379">
        <v>0.99399999999999999</v>
      </c>
    </row>
    <row r="119" spans="1:12" s="52" customFormat="1" ht="12.6" customHeight="1" x14ac:dyDescent="0.15">
      <c r="A119" s="896">
        <v>111</v>
      </c>
      <c r="B119" s="896"/>
      <c r="C119" s="178">
        <v>0</v>
      </c>
      <c r="D119" s="377">
        <v>793.76822000000004</v>
      </c>
      <c r="E119" s="178">
        <v>0</v>
      </c>
      <c r="F119" s="378">
        <v>0.2021857</v>
      </c>
      <c r="G119" s="379">
        <v>0.751</v>
      </c>
      <c r="H119" s="178">
        <v>2</v>
      </c>
      <c r="I119" s="377">
        <v>684.86251000000004</v>
      </c>
      <c r="J119" s="178">
        <v>1</v>
      </c>
      <c r="K119" s="378">
        <v>0.30864209999999997</v>
      </c>
      <c r="L119" s="379">
        <v>0.93700000000000006</v>
      </c>
    </row>
    <row r="120" spans="1:12" s="52" customFormat="1" ht="12.6" customHeight="1" x14ac:dyDescent="0.15">
      <c r="A120" s="896">
        <v>112</v>
      </c>
      <c r="B120" s="896"/>
      <c r="C120" s="178">
        <v>0</v>
      </c>
      <c r="D120" s="377">
        <v>817.43336999999997</v>
      </c>
      <c r="E120" s="178">
        <v>0</v>
      </c>
      <c r="F120" s="378">
        <v>0.17924609999999999</v>
      </c>
      <c r="G120" s="379">
        <v>0.71699999999999997</v>
      </c>
      <c r="H120" s="178">
        <v>1</v>
      </c>
      <c r="I120" s="377">
        <v>711.96927000000005</v>
      </c>
      <c r="J120" s="178">
        <v>0</v>
      </c>
      <c r="K120" s="378">
        <v>0.28229189999999998</v>
      </c>
      <c r="L120" s="379">
        <v>0.88600000000000001</v>
      </c>
    </row>
    <row r="121" spans="1:12" s="52" customFormat="1" ht="12.6" customHeight="1" x14ac:dyDescent="0.15">
      <c r="A121" s="896">
        <v>113</v>
      </c>
      <c r="B121" s="896"/>
      <c r="C121" s="178">
        <v>0</v>
      </c>
      <c r="D121" s="377">
        <v>838.94168000000002</v>
      </c>
      <c r="E121" s="178">
        <v>0</v>
      </c>
      <c r="F121" s="378">
        <v>0.1583775</v>
      </c>
      <c r="G121" s="379">
        <v>0.68700000000000006</v>
      </c>
      <c r="H121" s="178">
        <v>0</v>
      </c>
      <c r="I121" s="377">
        <v>737.63255000000004</v>
      </c>
      <c r="J121" s="178">
        <v>0</v>
      </c>
      <c r="K121" s="378">
        <v>0.25734859999999998</v>
      </c>
      <c r="L121" s="379">
        <v>0.84199999999999997</v>
      </c>
    </row>
    <row r="122" spans="1:12" s="52" customFormat="1" ht="12.6" customHeight="1" x14ac:dyDescent="0.15">
      <c r="A122" s="896">
        <v>114</v>
      </c>
      <c r="B122" s="896"/>
      <c r="C122" s="178">
        <v>0</v>
      </c>
      <c r="D122" s="377">
        <v>858.26734999999996</v>
      </c>
      <c r="E122" s="178">
        <v>0</v>
      </c>
      <c r="F122" s="378">
        <v>0.13960310000000001</v>
      </c>
      <c r="G122" s="379">
        <v>0.66200000000000003</v>
      </c>
      <c r="H122" s="178">
        <v>0</v>
      </c>
      <c r="I122" s="377">
        <v>761.78052000000002</v>
      </c>
      <c r="J122" s="178">
        <v>0</v>
      </c>
      <c r="K122" s="378">
        <v>0.23387250000000001</v>
      </c>
      <c r="L122" s="379">
        <v>0.80200000000000005</v>
      </c>
    </row>
    <row r="123" spans="1:12" s="52" customFormat="1" ht="12.6" customHeight="1" x14ac:dyDescent="0.15">
      <c r="A123" s="896">
        <v>115</v>
      </c>
      <c r="B123" s="896"/>
      <c r="C123" s="178">
        <v>0</v>
      </c>
      <c r="D123" s="377">
        <v>875.42165999999997</v>
      </c>
      <c r="E123" s="178">
        <v>0</v>
      </c>
      <c r="F123" s="378">
        <v>0.1229133</v>
      </c>
      <c r="G123" s="379">
        <v>0.64</v>
      </c>
      <c r="H123" s="178">
        <v>0</v>
      </c>
      <c r="I123" s="377">
        <v>784.37532999999996</v>
      </c>
      <c r="J123" s="178">
        <v>0</v>
      </c>
      <c r="K123" s="378">
        <v>0.21189369999999999</v>
      </c>
      <c r="L123" s="379">
        <v>0.76600000000000001</v>
      </c>
    </row>
    <row r="124" spans="1:12" s="52" customFormat="1" ht="12.6" customHeight="1" x14ac:dyDescent="0.15">
      <c r="A124" s="896">
        <v>116</v>
      </c>
      <c r="B124" s="896"/>
      <c r="C124" s="178">
        <v>0</v>
      </c>
      <c r="D124" s="377">
        <v>890.45187999999996</v>
      </c>
      <c r="E124" s="178">
        <v>0</v>
      </c>
      <c r="F124" s="378">
        <v>0.10826669999999999</v>
      </c>
      <c r="G124" s="379">
        <v>0.621</v>
      </c>
      <c r="H124" s="178">
        <v>0</v>
      </c>
      <c r="I124" s="377">
        <v>805.40947000000006</v>
      </c>
      <c r="J124" s="178">
        <v>0</v>
      </c>
      <c r="K124" s="378">
        <v>0.191416</v>
      </c>
      <c r="L124" s="379">
        <v>0.73499999999999999</v>
      </c>
    </row>
    <row r="125" spans="1:12" s="52" customFormat="1" ht="12.6" customHeight="1" x14ac:dyDescent="0.15">
      <c r="A125" s="896">
        <v>117</v>
      </c>
      <c r="B125" s="896"/>
      <c r="C125" s="178">
        <v>0</v>
      </c>
      <c r="D125" s="377">
        <v>903.43079999999998</v>
      </c>
      <c r="E125" s="178">
        <v>0</v>
      </c>
      <c r="F125" s="378">
        <v>9.55984E-2</v>
      </c>
      <c r="G125" s="379">
        <v>0.60599999999999998</v>
      </c>
      <c r="H125" s="178">
        <v>0</v>
      </c>
      <c r="I125" s="377">
        <v>824.89805000000001</v>
      </c>
      <c r="J125" s="178">
        <v>0</v>
      </c>
      <c r="K125" s="378">
        <v>0.17242199999999999</v>
      </c>
      <c r="L125" s="379">
        <v>0.70699999999999996</v>
      </c>
    </row>
    <row r="126" spans="1:12" s="52" customFormat="1" ht="12.6" customHeight="1" x14ac:dyDescent="0.15">
      <c r="A126" s="896">
        <v>118</v>
      </c>
      <c r="B126" s="896"/>
      <c r="C126" s="178">
        <v>0</v>
      </c>
      <c r="D126" s="377">
        <v>914.45492999999999</v>
      </c>
      <c r="E126" s="178">
        <v>0</v>
      </c>
      <c r="F126" s="378">
        <v>8.4821599999999997E-2</v>
      </c>
      <c r="G126" s="379">
        <v>0.59299999999999997</v>
      </c>
      <c r="H126" s="178">
        <v>0</v>
      </c>
      <c r="I126" s="377">
        <v>842.88292000000001</v>
      </c>
      <c r="J126" s="178">
        <v>0</v>
      </c>
      <c r="K126" s="378">
        <v>0.15487190000000001</v>
      </c>
      <c r="L126" s="379">
        <v>0.68200000000000005</v>
      </c>
    </row>
    <row r="127" spans="1:12" s="52" customFormat="1" ht="12.6" customHeight="1" x14ac:dyDescent="0.15">
      <c r="A127" s="896">
        <v>119</v>
      </c>
      <c r="B127" s="896"/>
      <c r="C127" s="178">
        <v>0</v>
      </c>
      <c r="D127" s="377">
        <v>923.63553000000002</v>
      </c>
      <c r="E127" s="178">
        <v>0</v>
      </c>
      <c r="F127" s="378">
        <v>7.5835200000000005E-2</v>
      </c>
      <c r="G127" s="379">
        <v>0.58199999999999996</v>
      </c>
      <c r="H127" s="178">
        <v>0</v>
      </c>
      <c r="I127" s="377">
        <v>859.41803000000004</v>
      </c>
      <c r="J127" s="178">
        <v>0</v>
      </c>
      <c r="K127" s="378">
        <v>0.1387138</v>
      </c>
      <c r="L127" s="379">
        <v>0.66</v>
      </c>
    </row>
    <row r="128" spans="1:12" s="52" customFormat="1" ht="12.6" customHeight="1" x14ac:dyDescent="0.2">
      <c r="A128" s="871"/>
      <c r="B128" s="871"/>
      <c r="C128" s="381"/>
      <c r="D128" s="382"/>
      <c r="E128" s="381"/>
      <c r="F128" s="383"/>
      <c r="G128" s="384"/>
      <c r="H128" s="381"/>
      <c r="I128" s="382"/>
      <c r="J128" s="381"/>
      <c r="K128" s="383"/>
      <c r="L128" s="384"/>
    </row>
    <row r="129" spans="1:12" ht="12.6" customHeight="1" x14ac:dyDescent="0.2">
      <c r="A129" s="890" t="s">
        <v>851</v>
      </c>
      <c r="B129" s="890"/>
      <c r="C129" s="890"/>
      <c r="D129" s="890"/>
      <c r="E129" s="890"/>
      <c r="F129" s="890"/>
      <c r="G129" s="890"/>
      <c r="H129" s="890"/>
      <c r="I129" s="890"/>
      <c r="J129" s="890"/>
      <c r="K129" s="890"/>
      <c r="L129" s="890"/>
    </row>
    <row r="130" spans="1:12" ht="10.35" customHeight="1" x14ac:dyDescent="0.2">
      <c r="A130" s="891" t="s">
        <v>852</v>
      </c>
      <c r="B130" s="891"/>
      <c r="C130" s="891"/>
      <c r="D130" s="891"/>
      <c r="E130" s="891"/>
      <c r="F130" s="891"/>
      <c r="G130" s="891"/>
      <c r="H130" s="891"/>
      <c r="I130" s="891"/>
      <c r="J130" s="891"/>
      <c r="K130" s="891"/>
      <c r="L130" s="891"/>
    </row>
    <row r="131" spans="1:12" ht="16.5" customHeight="1" x14ac:dyDescent="0.2">
      <c r="A131" s="890" t="s">
        <v>853</v>
      </c>
      <c r="B131" s="890"/>
      <c r="C131" s="890"/>
      <c r="D131" s="890"/>
      <c r="E131" s="890"/>
      <c r="F131" s="839" t="s">
        <v>854</v>
      </c>
      <c r="G131" s="839"/>
      <c r="H131" s="839"/>
      <c r="I131" s="839"/>
      <c r="J131" s="839"/>
      <c r="K131" s="839"/>
      <c r="L131" s="839"/>
    </row>
    <row r="132" spans="1:12" ht="10.35" customHeight="1" x14ac:dyDescent="0.2">
      <c r="A132" s="891" t="s">
        <v>855</v>
      </c>
      <c r="B132" s="891"/>
      <c r="C132" s="891"/>
      <c r="D132" s="891"/>
      <c r="E132" s="891"/>
      <c r="F132" s="892" t="s">
        <v>856</v>
      </c>
      <c r="G132" s="892"/>
      <c r="H132" s="892"/>
      <c r="I132" s="892"/>
      <c r="J132" s="892"/>
      <c r="K132" s="892"/>
      <c r="L132" s="892"/>
    </row>
    <row r="133" spans="1:12" ht="16.5" customHeight="1" x14ac:dyDescent="0.2">
      <c r="A133" s="892" t="s">
        <v>846</v>
      </c>
      <c r="B133" s="892"/>
      <c r="C133" s="891" t="s">
        <v>857</v>
      </c>
      <c r="D133" s="891"/>
      <c r="E133" s="891"/>
      <c r="F133" s="839" t="s">
        <v>858</v>
      </c>
      <c r="G133" s="839"/>
      <c r="H133" s="839"/>
      <c r="I133" s="839"/>
      <c r="J133" s="839"/>
      <c r="K133" s="839"/>
      <c r="L133" s="839"/>
    </row>
    <row r="134" spans="1:12" ht="10.35" customHeight="1" x14ac:dyDescent="0.2">
      <c r="A134" s="800"/>
      <c r="B134" s="800"/>
      <c r="C134" s="891"/>
      <c r="D134" s="891"/>
      <c r="E134" s="891"/>
      <c r="F134" s="892" t="s">
        <v>864</v>
      </c>
      <c r="G134" s="892"/>
      <c r="H134" s="892"/>
      <c r="I134" s="892"/>
      <c r="J134" s="892"/>
      <c r="K134" s="892"/>
      <c r="L134" s="892"/>
    </row>
    <row r="135" spans="1:12" ht="16.5" customHeight="1" x14ac:dyDescent="0.2">
      <c r="A135" s="800"/>
      <c r="B135" s="800"/>
      <c r="C135" s="891" t="s">
        <v>865</v>
      </c>
      <c r="D135" s="891"/>
      <c r="E135" s="891"/>
      <c r="F135" s="839" t="s">
        <v>866</v>
      </c>
      <c r="G135" s="839"/>
      <c r="H135" s="839"/>
      <c r="I135" s="839"/>
      <c r="J135" s="839"/>
      <c r="K135" s="839"/>
      <c r="L135" s="839"/>
    </row>
    <row r="136" spans="1:12" ht="10.35" customHeight="1" x14ac:dyDescent="0.2">
      <c r="A136" s="800"/>
      <c r="B136" s="800"/>
      <c r="C136" s="891"/>
      <c r="D136" s="891"/>
      <c r="E136" s="891"/>
      <c r="F136" s="892" t="s">
        <v>867</v>
      </c>
      <c r="G136" s="892"/>
      <c r="H136" s="892"/>
      <c r="I136" s="892"/>
      <c r="J136" s="892"/>
      <c r="K136" s="892"/>
      <c r="L136" s="892"/>
    </row>
    <row r="137" spans="1:12" ht="16.5" customHeight="1" x14ac:dyDescent="0.2">
      <c r="A137" s="839" t="s">
        <v>847</v>
      </c>
      <c r="B137" s="839"/>
      <c r="C137" s="890" t="s">
        <v>868</v>
      </c>
      <c r="D137" s="890"/>
      <c r="E137" s="890"/>
      <c r="F137" s="839" t="s">
        <v>1032</v>
      </c>
      <c r="G137" s="839"/>
      <c r="H137" s="839"/>
      <c r="I137" s="839"/>
      <c r="J137" s="839"/>
      <c r="K137" s="839"/>
      <c r="L137" s="839"/>
    </row>
    <row r="138" spans="1:12" ht="10.35" customHeight="1" x14ac:dyDescent="0.2">
      <c r="A138" s="800"/>
      <c r="B138" s="800"/>
      <c r="C138" s="891" t="s">
        <v>869</v>
      </c>
      <c r="D138" s="891"/>
      <c r="E138" s="891"/>
      <c r="F138" s="892" t="s">
        <v>870</v>
      </c>
      <c r="G138" s="892"/>
      <c r="H138" s="892"/>
      <c r="I138" s="892"/>
      <c r="J138" s="892"/>
      <c r="K138" s="892"/>
      <c r="L138" s="892"/>
    </row>
    <row r="139" spans="1:12" ht="24.95" customHeight="1" x14ac:dyDescent="0.2">
      <c r="A139" s="839" t="s">
        <v>848</v>
      </c>
      <c r="B139" s="839"/>
      <c r="C139" s="890" t="s">
        <v>1206</v>
      </c>
      <c r="D139" s="890"/>
      <c r="E139" s="890"/>
      <c r="F139" s="839" t="s">
        <v>871</v>
      </c>
      <c r="G139" s="839"/>
      <c r="H139" s="839"/>
      <c r="I139" s="839"/>
      <c r="J139" s="839"/>
      <c r="K139" s="839"/>
      <c r="L139" s="839"/>
    </row>
    <row r="140" spans="1:12" ht="18" customHeight="1" x14ac:dyDescent="0.2">
      <c r="A140" s="800"/>
      <c r="B140" s="800"/>
      <c r="C140" s="891" t="s">
        <v>872</v>
      </c>
      <c r="D140" s="891"/>
      <c r="E140" s="891"/>
      <c r="F140" s="892" t="s">
        <v>873</v>
      </c>
      <c r="G140" s="892"/>
      <c r="H140" s="892"/>
      <c r="I140" s="892"/>
      <c r="J140" s="892"/>
      <c r="K140" s="892"/>
      <c r="L140" s="892"/>
    </row>
    <row r="141" spans="1:12" ht="16.5" customHeight="1" x14ac:dyDescent="0.2">
      <c r="A141" s="839" t="s">
        <v>849</v>
      </c>
      <c r="B141" s="839"/>
      <c r="C141" s="890" t="s">
        <v>874</v>
      </c>
      <c r="D141" s="890"/>
      <c r="E141" s="890"/>
      <c r="F141" s="839" t="s">
        <v>875</v>
      </c>
      <c r="G141" s="839"/>
      <c r="H141" s="839"/>
      <c r="I141" s="839"/>
      <c r="J141" s="839"/>
      <c r="K141" s="839"/>
      <c r="L141" s="839"/>
    </row>
    <row r="142" spans="1:12" ht="10.35" customHeight="1" x14ac:dyDescent="0.2">
      <c r="A142" s="800"/>
      <c r="B142" s="800"/>
      <c r="C142" s="891" t="s">
        <v>876</v>
      </c>
      <c r="D142" s="891"/>
      <c r="E142" s="891"/>
      <c r="F142" s="892" t="s">
        <v>877</v>
      </c>
      <c r="G142" s="892"/>
      <c r="H142" s="892"/>
      <c r="I142" s="892"/>
      <c r="J142" s="892"/>
      <c r="K142" s="892"/>
      <c r="L142" s="892"/>
    </row>
    <row r="143" spans="1:12" ht="16.5" customHeight="1" x14ac:dyDescent="0.2">
      <c r="A143" s="839" t="s">
        <v>850</v>
      </c>
      <c r="B143" s="839"/>
      <c r="C143" s="890" t="s">
        <v>878</v>
      </c>
      <c r="D143" s="890"/>
      <c r="E143" s="890"/>
      <c r="F143" s="839" t="s">
        <v>879</v>
      </c>
      <c r="G143" s="839"/>
      <c r="H143" s="839"/>
      <c r="I143" s="839"/>
      <c r="J143" s="839"/>
      <c r="K143" s="839"/>
      <c r="L143" s="839"/>
    </row>
    <row r="144" spans="1:12" ht="10.35" customHeight="1" x14ac:dyDescent="0.2">
      <c r="A144" s="800"/>
      <c r="B144" s="800"/>
      <c r="C144" s="891" t="s">
        <v>880</v>
      </c>
      <c r="D144" s="891"/>
      <c r="E144" s="891"/>
      <c r="F144" s="892" t="s">
        <v>881</v>
      </c>
      <c r="G144" s="892"/>
      <c r="H144" s="892"/>
      <c r="I144" s="892"/>
      <c r="J144" s="892"/>
      <c r="K144" s="892"/>
      <c r="L144" s="892"/>
    </row>
    <row r="145" spans="1:12" ht="16.5" customHeight="1" x14ac:dyDescent="0.2">
      <c r="A145" s="762" t="s">
        <v>486</v>
      </c>
      <c r="B145" s="762"/>
      <c r="C145" s="385"/>
      <c r="D145" s="386"/>
      <c r="E145" s="385"/>
      <c r="F145" s="387"/>
      <c r="G145" s="388"/>
      <c r="H145" s="385"/>
      <c r="I145" s="386"/>
      <c r="J145" s="385"/>
      <c r="K145" s="387"/>
      <c r="L145" s="389" t="s">
        <v>398</v>
      </c>
    </row>
  </sheetData>
  <mergeCells count="172">
    <mergeCell ref="A145:B145"/>
    <mergeCell ref="F144:L144"/>
    <mergeCell ref="C144:E144"/>
    <mergeCell ref="A144:B144"/>
    <mergeCell ref="K1:L1"/>
    <mergeCell ref="A142:B142"/>
    <mergeCell ref="A143:B143"/>
    <mergeCell ref="A131:E131"/>
    <mergeCell ref="A132:E132"/>
    <mergeCell ref="A137:B137"/>
    <mergeCell ref="A138:B138"/>
    <mergeCell ref="A139:B139"/>
    <mergeCell ref="A140:B140"/>
    <mergeCell ref="A141:B141"/>
    <mergeCell ref="A130:L130"/>
    <mergeCell ref="A133:B133"/>
    <mergeCell ref="A126:B126"/>
    <mergeCell ref="A127:B127"/>
    <mergeCell ref="A128:B128"/>
    <mergeCell ref="A129:L129"/>
    <mergeCell ref="A121:B121"/>
    <mergeCell ref="A122:B122"/>
    <mergeCell ref="A123:B123"/>
    <mergeCell ref="A124:B124"/>
    <mergeCell ref="A125:B125"/>
    <mergeCell ref="A116:B116"/>
    <mergeCell ref="A117:B117"/>
    <mergeCell ref="A118:B118"/>
    <mergeCell ref="A119:B119"/>
    <mergeCell ref="A120:B120"/>
    <mergeCell ref="A111:B111"/>
    <mergeCell ref="A112:B112"/>
    <mergeCell ref="A113:B113"/>
    <mergeCell ref="A114:B114"/>
    <mergeCell ref="A115:B115"/>
    <mergeCell ref="A106:B106"/>
    <mergeCell ref="A107:B107"/>
    <mergeCell ref="A108:B108"/>
    <mergeCell ref="A109:B109"/>
    <mergeCell ref="A110:B110"/>
    <mergeCell ref="A101:B101"/>
    <mergeCell ref="A102:B102"/>
    <mergeCell ref="A103:B103"/>
    <mergeCell ref="A104:B104"/>
    <mergeCell ref="A105:B105"/>
    <mergeCell ref="A96:B96"/>
    <mergeCell ref="A97:B97"/>
    <mergeCell ref="A98:B98"/>
    <mergeCell ref="A99:B99"/>
    <mergeCell ref="A100:B100"/>
    <mergeCell ref="A91:B91"/>
    <mergeCell ref="A92:B92"/>
    <mergeCell ref="A93:B93"/>
    <mergeCell ref="A94:B94"/>
    <mergeCell ref="A95:B95"/>
    <mergeCell ref="A86:B86"/>
    <mergeCell ref="A87:B87"/>
    <mergeCell ref="A88:B88"/>
    <mergeCell ref="A89:B89"/>
    <mergeCell ref="A90:B90"/>
    <mergeCell ref="A81:B81"/>
    <mergeCell ref="A82:B82"/>
    <mergeCell ref="A83:B83"/>
    <mergeCell ref="A84:B84"/>
    <mergeCell ref="A85:B85"/>
    <mergeCell ref="A76:B76"/>
    <mergeCell ref="A77:B77"/>
    <mergeCell ref="A78:B78"/>
    <mergeCell ref="A79:B79"/>
    <mergeCell ref="A80:B80"/>
    <mergeCell ref="A71:B71"/>
    <mergeCell ref="A72:B72"/>
    <mergeCell ref="A73:B73"/>
    <mergeCell ref="A74:B74"/>
    <mergeCell ref="A75:B75"/>
    <mergeCell ref="A66:B66"/>
    <mergeCell ref="A67:B67"/>
    <mergeCell ref="A68:B68"/>
    <mergeCell ref="A69:B69"/>
    <mergeCell ref="A70:B70"/>
    <mergeCell ref="A61:B61"/>
    <mergeCell ref="A62:B62"/>
    <mergeCell ref="A63:B63"/>
    <mergeCell ref="A64:B64"/>
    <mergeCell ref="A65:B65"/>
    <mergeCell ref="A56:B56"/>
    <mergeCell ref="A57:B57"/>
    <mergeCell ref="A58:B58"/>
    <mergeCell ref="A59:B59"/>
    <mergeCell ref="A60:B60"/>
    <mergeCell ref="A51:B51"/>
    <mergeCell ref="A52:B52"/>
    <mergeCell ref="A53:B53"/>
    <mergeCell ref="A54:B54"/>
    <mergeCell ref="A55:B55"/>
    <mergeCell ref="A46:B46"/>
    <mergeCell ref="A47:B47"/>
    <mergeCell ref="A48:B48"/>
    <mergeCell ref="A49:B49"/>
    <mergeCell ref="A50:B50"/>
    <mergeCell ref="A41:B41"/>
    <mergeCell ref="A42:B42"/>
    <mergeCell ref="A43:B43"/>
    <mergeCell ref="A44:B44"/>
    <mergeCell ref="A45:B45"/>
    <mergeCell ref="A36:B36"/>
    <mergeCell ref="A37:B37"/>
    <mergeCell ref="A38:B38"/>
    <mergeCell ref="A39:B39"/>
    <mergeCell ref="A40:B40"/>
    <mergeCell ref="A31:B31"/>
    <mergeCell ref="A32:B32"/>
    <mergeCell ref="A33:B33"/>
    <mergeCell ref="A34:B34"/>
    <mergeCell ref="A35:B35"/>
    <mergeCell ref="A26:B26"/>
    <mergeCell ref="A27:B27"/>
    <mergeCell ref="A28:B28"/>
    <mergeCell ref="A29:B29"/>
    <mergeCell ref="A30:B30"/>
    <mergeCell ref="A21:B21"/>
    <mergeCell ref="A22:B22"/>
    <mergeCell ref="A23:B23"/>
    <mergeCell ref="A24:B24"/>
    <mergeCell ref="A25:B25"/>
    <mergeCell ref="A16:B16"/>
    <mergeCell ref="A17:B17"/>
    <mergeCell ref="A18:B18"/>
    <mergeCell ref="A19:B19"/>
    <mergeCell ref="A20:B20"/>
    <mergeCell ref="A11:B11"/>
    <mergeCell ref="A12:B12"/>
    <mergeCell ref="A13:B13"/>
    <mergeCell ref="A14:B14"/>
    <mergeCell ref="A15:B15"/>
    <mergeCell ref="A6:B6"/>
    <mergeCell ref="A7:B7"/>
    <mergeCell ref="A8:B8"/>
    <mergeCell ref="A9:B9"/>
    <mergeCell ref="A10:B10"/>
    <mergeCell ref="A1:B1"/>
    <mergeCell ref="A2:L2"/>
    <mergeCell ref="A3:L3"/>
    <mergeCell ref="A4:L4"/>
    <mergeCell ref="A5:B5"/>
    <mergeCell ref="C5:G5"/>
    <mergeCell ref="H5:L5"/>
    <mergeCell ref="F131:L131"/>
    <mergeCell ref="F132:L132"/>
    <mergeCell ref="C135:E136"/>
    <mergeCell ref="F135:L135"/>
    <mergeCell ref="F136:L136"/>
    <mergeCell ref="C133:E134"/>
    <mergeCell ref="F133:L133"/>
    <mergeCell ref="F134:L134"/>
    <mergeCell ref="A134:B134"/>
    <mergeCell ref="A135:B135"/>
    <mergeCell ref="A136:B136"/>
    <mergeCell ref="C143:E143"/>
    <mergeCell ref="F143:L143"/>
    <mergeCell ref="C137:E137"/>
    <mergeCell ref="F137:L137"/>
    <mergeCell ref="C138:E138"/>
    <mergeCell ref="F138:L138"/>
    <mergeCell ref="C140:E140"/>
    <mergeCell ref="F140:L140"/>
    <mergeCell ref="C141:E141"/>
    <mergeCell ref="F141:L141"/>
    <mergeCell ref="C142:E142"/>
    <mergeCell ref="F142:L142"/>
    <mergeCell ref="C139:E139"/>
    <mergeCell ref="F139:L139"/>
  </mergeCells>
  <phoneticPr fontId="23" type="noConversion"/>
  <hyperlinks>
    <hyperlink ref="K1" location="'Inhaltsverzeichnis Indice'!A1" display="Inhaltsverzeichnis / Indice" xr:uid="{55BEE295-F483-41CC-A5FD-DDC16CCA4727}"/>
  </hyperlinks>
  <pageMargins left="0.78740157480314965" right="0.78740157480314965" top="0.98425196850393704" bottom="0.59055118110236227" header="0.51181102362204722" footer="0.51181102362204722"/>
  <pageSetup paperSize="9" orientation="landscape" r:id="rId1"/>
  <headerFooter alignWithMargins="0"/>
  <ignoredErrors>
    <ignoredError sqref="A8:B127" numberStoredAsText="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P75"/>
  <sheetViews>
    <sheetView zoomScale="120" zoomScaleNormal="120" workbookViewId="0">
      <selection activeCell="I1" sqref="I1"/>
    </sheetView>
  </sheetViews>
  <sheetFormatPr baseColWidth="10" defaultColWidth="11.42578125" defaultRowHeight="12.75" x14ac:dyDescent="0.2"/>
  <cols>
    <col min="1" max="1" width="3.7109375" customWidth="1"/>
    <col min="2" max="2" width="10.7109375" style="24" customWidth="1"/>
    <col min="3" max="8" width="10.28515625" customWidth="1"/>
    <col min="9" max="9" width="12.28515625" customWidth="1"/>
  </cols>
  <sheetData>
    <row r="1" spans="1:9" s="26" customFormat="1" ht="12.6" customHeight="1" x14ac:dyDescent="0.2">
      <c r="A1" s="796" t="s">
        <v>172</v>
      </c>
      <c r="B1" s="796"/>
      <c r="I1" s="616" t="s">
        <v>1329</v>
      </c>
    </row>
    <row r="2" spans="1:9" s="103" customFormat="1" ht="21" customHeight="1" x14ac:dyDescent="0.2">
      <c r="A2" s="737" t="str">
        <f>'Inhaltsverzeichnis Indice'!A32</f>
        <v>Eheschließende nach Familienstand vor der Eheschließung (a) - 1975-2024</v>
      </c>
      <c r="B2" s="737"/>
      <c r="C2" s="737"/>
      <c r="D2" s="737"/>
      <c r="E2" s="737"/>
      <c r="F2" s="737"/>
      <c r="G2" s="737"/>
      <c r="H2" s="737"/>
      <c r="I2" s="737"/>
    </row>
    <row r="3" spans="1:9" s="103" customFormat="1" ht="21" customHeight="1" x14ac:dyDescent="0.2">
      <c r="A3" s="737" t="str">
        <f>'Inhaltsverzeichnis Indice'!C32</f>
        <v>Sposi per stato civile prima del matrimonio (a) - 1975-2024</v>
      </c>
      <c r="B3" s="737"/>
      <c r="C3" s="737"/>
      <c r="D3" s="737"/>
      <c r="E3" s="737"/>
      <c r="F3" s="737"/>
      <c r="G3" s="737"/>
      <c r="H3" s="737"/>
      <c r="I3" s="737"/>
    </row>
    <row r="4" spans="1:9" ht="12.6" customHeight="1" x14ac:dyDescent="0.2">
      <c r="A4" s="795"/>
      <c r="B4" s="795"/>
      <c r="C4" s="795"/>
      <c r="D4" s="795"/>
      <c r="E4" s="795"/>
      <c r="F4" s="795"/>
      <c r="G4" s="795"/>
      <c r="H4" s="795"/>
      <c r="I4" s="795"/>
    </row>
    <row r="5" spans="1:9" s="52" customFormat="1" ht="12.6" customHeight="1" x14ac:dyDescent="0.15">
      <c r="A5" s="909" t="s">
        <v>882</v>
      </c>
      <c r="B5" s="910"/>
      <c r="C5" s="911" t="s">
        <v>883</v>
      </c>
      <c r="D5" s="911"/>
      <c r="E5" s="911"/>
      <c r="F5" s="911" t="s">
        <v>885</v>
      </c>
      <c r="G5" s="911"/>
      <c r="H5" s="911"/>
      <c r="I5" s="913" t="s">
        <v>887</v>
      </c>
    </row>
    <row r="6" spans="1:9" s="57" customFormat="1" ht="12.6" customHeight="1" x14ac:dyDescent="0.2">
      <c r="A6" s="904"/>
      <c r="B6" s="905"/>
      <c r="C6" s="912" t="s">
        <v>884</v>
      </c>
      <c r="D6" s="912"/>
      <c r="E6" s="912"/>
      <c r="F6" s="912" t="s">
        <v>886</v>
      </c>
      <c r="G6" s="912"/>
      <c r="H6" s="912"/>
      <c r="I6" s="902"/>
    </row>
    <row r="7" spans="1:9" s="52" customFormat="1" ht="12.6" customHeight="1" x14ac:dyDescent="0.15">
      <c r="A7" s="904" t="s">
        <v>891</v>
      </c>
      <c r="B7" s="905"/>
      <c r="C7" s="390" t="s">
        <v>755</v>
      </c>
      <c r="D7" s="390" t="s">
        <v>759</v>
      </c>
      <c r="E7" s="390" t="s">
        <v>761</v>
      </c>
      <c r="F7" s="390" t="s">
        <v>755</v>
      </c>
      <c r="G7" s="390" t="s">
        <v>759</v>
      </c>
      <c r="H7" s="390" t="s">
        <v>761</v>
      </c>
      <c r="I7" s="902" t="s">
        <v>1207</v>
      </c>
    </row>
    <row r="8" spans="1:9" s="52" customFormat="1" ht="12.6" customHeight="1" x14ac:dyDescent="0.2">
      <c r="A8" s="906"/>
      <c r="B8" s="907"/>
      <c r="C8" s="391" t="s">
        <v>888</v>
      </c>
      <c r="D8" s="391" t="s">
        <v>889</v>
      </c>
      <c r="E8" s="391" t="s">
        <v>890</v>
      </c>
      <c r="F8" s="391" t="s">
        <v>756</v>
      </c>
      <c r="G8" s="391" t="s">
        <v>760</v>
      </c>
      <c r="H8" s="391" t="s">
        <v>762</v>
      </c>
      <c r="I8" s="903"/>
    </row>
    <row r="9" spans="1:9" s="57" customFormat="1" ht="12.6" customHeight="1" x14ac:dyDescent="0.2">
      <c r="A9" s="908"/>
      <c r="B9" s="908"/>
      <c r="C9" s="392"/>
      <c r="D9" s="392"/>
      <c r="E9" s="392"/>
      <c r="F9" s="392"/>
      <c r="G9" s="392"/>
      <c r="H9" s="392"/>
      <c r="I9" s="392"/>
    </row>
    <row r="10" spans="1:9" s="57" customFormat="1" ht="12.6" customHeight="1" x14ac:dyDescent="0.2">
      <c r="A10" s="901">
        <v>1975</v>
      </c>
      <c r="B10" s="901"/>
      <c r="C10" s="393">
        <v>2546</v>
      </c>
      <c r="D10" s="392">
        <v>64</v>
      </c>
      <c r="E10" s="392">
        <v>40</v>
      </c>
      <c r="F10" s="393">
        <v>2584</v>
      </c>
      <c r="G10" s="392">
        <v>33</v>
      </c>
      <c r="H10" s="392">
        <v>33</v>
      </c>
      <c r="I10" s="393">
        <v>2650</v>
      </c>
    </row>
    <row r="11" spans="1:9" s="57" customFormat="1" ht="12.6" customHeight="1" x14ac:dyDescent="0.2">
      <c r="A11" s="901">
        <v>1976</v>
      </c>
      <c r="B11" s="901"/>
      <c r="C11" s="393">
        <v>2296</v>
      </c>
      <c r="D11" s="392">
        <v>58</v>
      </c>
      <c r="E11" s="392">
        <v>40</v>
      </c>
      <c r="F11" s="393">
        <v>2331</v>
      </c>
      <c r="G11" s="392">
        <v>20</v>
      </c>
      <c r="H11" s="392">
        <v>43</v>
      </c>
      <c r="I11" s="393">
        <v>2394</v>
      </c>
    </row>
    <row r="12" spans="1:9" s="57" customFormat="1" ht="12.6" customHeight="1" x14ac:dyDescent="0.2">
      <c r="A12" s="901">
        <v>1977</v>
      </c>
      <c r="B12" s="901"/>
      <c r="C12" s="393">
        <v>2558</v>
      </c>
      <c r="D12" s="392">
        <v>56</v>
      </c>
      <c r="E12" s="392">
        <v>47</v>
      </c>
      <c r="F12" s="393">
        <v>2594</v>
      </c>
      <c r="G12" s="392">
        <v>35</v>
      </c>
      <c r="H12" s="392">
        <v>32</v>
      </c>
      <c r="I12" s="393">
        <v>2661</v>
      </c>
    </row>
    <row r="13" spans="1:9" s="57" customFormat="1" ht="12.6" customHeight="1" x14ac:dyDescent="0.2">
      <c r="A13" s="901">
        <v>1978</v>
      </c>
      <c r="B13" s="901"/>
      <c r="C13" s="393">
        <v>2106</v>
      </c>
      <c r="D13" s="392">
        <v>49</v>
      </c>
      <c r="E13" s="392">
        <v>52</v>
      </c>
      <c r="F13" s="393">
        <v>2149</v>
      </c>
      <c r="G13" s="392">
        <v>28</v>
      </c>
      <c r="H13" s="392">
        <v>30</v>
      </c>
      <c r="I13" s="393">
        <v>2207</v>
      </c>
    </row>
    <row r="14" spans="1:9" s="57" customFormat="1" ht="12.6" customHeight="1" x14ac:dyDescent="0.2">
      <c r="A14" s="901">
        <v>1979</v>
      </c>
      <c r="B14" s="901"/>
      <c r="C14" s="393">
        <v>2089</v>
      </c>
      <c r="D14" s="392">
        <v>43</v>
      </c>
      <c r="E14" s="392">
        <v>48</v>
      </c>
      <c r="F14" s="393">
        <v>2119</v>
      </c>
      <c r="G14" s="392">
        <v>31</v>
      </c>
      <c r="H14" s="392">
        <v>30</v>
      </c>
      <c r="I14" s="393">
        <v>2180</v>
      </c>
    </row>
    <row r="15" spans="1:9" s="57" customFormat="1" ht="12.6" customHeight="1" x14ac:dyDescent="0.2">
      <c r="A15" s="908"/>
      <c r="B15" s="908"/>
      <c r="C15" s="392"/>
      <c r="D15" s="392"/>
      <c r="E15" s="392"/>
      <c r="F15" s="392"/>
      <c r="G15" s="392"/>
      <c r="H15" s="392"/>
      <c r="I15" s="392"/>
    </row>
    <row r="16" spans="1:9" s="57" customFormat="1" ht="12.6" customHeight="1" x14ac:dyDescent="0.2">
      <c r="A16" s="901">
        <v>1980</v>
      </c>
      <c r="B16" s="901"/>
      <c r="C16" s="393">
        <v>2264</v>
      </c>
      <c r="D16" s="392">
        <v>56</v>
      </c>
      <c r="E16" s="392">
        <v>72</v>
      </c>
      <c r="F16" s="393">
        <v>2321</v>
      </c>
      <c r="G16" s="392">
        <v>23</v>
      </c>
      <c r="H16" s="392">
        <v>48</v>
      </c>
      <c r="I16" s="393">
        <v>2392</v>
      </c>
    </row>
    <row r="17" spans="1:9" s="57" customFormat="1" ht="12.6" customHeight="1" x14ac:dyDescent="0.2">
      <c r="A17" s="901">
        <v>1981</v>
      </c>
      <c r="B17" s="901"/>
      <c r="C17" s="393">
        <v>2347</v>
      </c>
      <c r="D17" s="392">
        <v>45</v>
      </c>
      <c r="E17" s="392">
        <v>51</v>
      </c>
      <c r="F17" s="393">
        <v>2380</v>
      </c>
      <c r="G17" s="392">
        <v>28</v>
      </c>
      <c r="H17" s="392">
        <v>35</v>
      </c>
      <c r="I17" s="393">
        <v>2443</v>
      </c>
    </row>
    <row r="18" spans="1:9" s="57" customFormat="1" ht="12.6" customHeight="1" x14ac:dyDescent="0.2">
      <c r="A18" s="901">
        <v>1982</v>
      </c>
      <c r="B18" s="901"/>
      <c r="C18" s="393">
        <v>2112</v>
      </c>
      <c r="D18" s="392">
        <v>31</v>
      </c>
      <c r="E18" s="392">
        <v>48</v>
      </c>
      <c r="F18" s="393">
        <v>2138</v>
      </c>
      <c r="G18" s="392">
        <v>17</v>
      </c>
      <c r="H18" s="392">
        <v>36</v>
      </c>
      <c r="I18" s="393">
        <v>2191</v>
      </c>
    </row>
    <row r="19" spans="1:9" s="57" customFormat="1" ht="12.6" customHeight="1" x14ac:dyDescent="0.2">
      <c r="A19" s="901">
        <v>1983</v>
      </c>
      <c r="B19" s="901"/>
      <c r="C19" s="393">
        <v>2354</v>
      </c>
      <c r="D19" s="392">
        <v>31</v>
      </c>
      <c r="E19" s="392">
        <v>56</v>
      </c>
      <c r="F19" s="393">
        <v>2378</v>
      </c>
      <c r="G19" s="392">
        <v>23</v>
      </c>
      <c r="H19" s="392">
        <v>40</v>
      </c>
      <c r="I19" s="393">
        <v>2441</v>
      </c>
    </row>
    <row r="20" spans="1:9" s="57" customFormat="1" ht="12.6" customHeight="1" x14ac:dyDescent="0.2">
      <c r="A20" s="901">
        <v>1984</v>
      </c>
      <c r="B20" s="901"/>
      <c r="C20" s="393">
        <v>2397</v>
      </c>
      <c r="D20" s="392">
        <v>47</v>
      </c>
      <c r="E20" s="392">
        <v>47</v>
      </c>
      <c r="F20" s="393">
        <v>2421</v>
      </c>
      <c r="G20" s="392">
        <v>24</v>
      </c>
      <c r="H20" s="392">
        <v>46</v>
      </c>
      <c r="I20" s="393">
        <v>2491</v>
      </c>
    </row>
    <row r="21" spans="1:9" s="57" customFormat="1" ht="12.6" customHeight="1" x14ac:dyDescent="0.2">
      <c r="A21" s="908"/>
      <c r="B21" s="908"/>
      <c r="C21" s="392"/>
      <c r="D21" s="392"/>
      <c r="E21" s="392"/>
      <c r="F21" s="392"/>
      <c r="G21" s="392"/>
      <c r="H21" s="392"/>
      <c r="I21" s="392"/>
    </row>
    <row r="22" spans="1:9" s="57" customFormat="1" ht="12.6" customHeight="1" x14ac:dyDescent="0.2">
      <c r="A22" s="901">
        <v>1985</v>
      </c>
      <c r="B22" s="901"/>
      <c r="C22" s="393">
        <v>2377</v>
      </c>
      <c r="D22" s="392">
        <v>24</v>
      </c>
      <c r="E22" s="392">
        <v>61</v>
      </c>
      <c r="F22" s="393">
        <v>2398</v>
      </c>
      <c r="G22" s="392">
        <v>22</v>
      </c>
      <c r="H22" s="392">
        <v>42</v>
      </c>
      <c r="I22" s="393">
        <v>2462</v>
      </c>
    </row>
    <row r="23" spans="1:9" s="57" customFormat="1" ht="12.6" customHeight="1" x14ac:dyDescent="0.2">
      <c r="A23" s="901">
        <v>1986</v>
      </c>
      <c r="B23" s="901"/>
      <c r="C23" s="393">
        <v>2322</v>
      </c>
      <c r="D23" s="392">
        <v>25</v>
      </c>
      <c r="E23" s="392">
        <v>77</v>
      </c>
      <c r="F23" s="393">
        <v>2356</v>
      </c>
      <c r="G23" s="392">
        <v>20</v>
      </c>
      <c r="H23" s="392">
        <v>48</v>
      </c>
      <c r="I23" s="393">
        <v>2424</v>
      </c>
    </row>
    <row r="24" spans="1:9" s="57" customFormat="1" ht="12.6" customHeight="1" x14ac:dyDescent="0.2">
      <c r="A24" s="901">
        <v>1987</v>
      </c>
      <c r="B24" s="901"/>
      <c r="C24" s="393">
        <v>2354</v>
      </c>
      <c r="D24" s="392">
        <v>40</v>
      </c>
      <c r="E24" s="392">
        <v>89</v>
      </c>
      <c r="F24" s="393">
        <v>2396</v>
      </c>
      <c r="G24" s="392">
        <v>18</v>
      </c>
      <c r="H24" s="392">
        <v>69</v>
      </c>
      <c r="I24" s="393">
        <v>2483</v>
      </c>
    </row>
    <row r="25" spans="1:9" s="57" customFormat="1" ht="12.6" customHeight="1" x14ac:dyDescent="0.2">
      <c r="A25" s="901">
        <v>1988</v>
      </c>
      <c r="B25" s="901"/>
      <c r="C25" s="393">
        <v>2515</v>
      </c>
      <c r="D25" s="392">
        <v>25</v>
      </c>
      <c r="E25" s="392">
        <v>123</v>
      </c>
      <c r="F25" s="393">
        <v>2553</v>
      </c>
      <c r="G25" s="392">
        <v>19</v>
      </c>
      <c r="H25" s="392">
        <v>91</v>
      </c>
      <c r="I25" s="393">
        <v>2663</v>
      </c>
    </row>
    <row r="26" spans="1:9" s="57" customFormat="1" ht="12.6" customHeight="1" x14ac:dyDescent="0.2">
      <c r="A26" s="901">
        <v>1989</v>
      </c>
      <c r="B26" s="901"/>
      <c r="C26" s="393">
        <v>2488</v>
      </c>
      <c r="D26" s="392">
        <v>27</v>
      </c>
      <c r="E26" s="392">
        <v>119</v>
      </c>
      <c r="F26" s="393">
        <v>2536</v>
      </c>
      <c r="G26" s="392">
        <v>15</v>
      </c>
      <c r="H26" s="392">
        <v>83</v>
      </c>
      <c r="I26" s="393">
        <v>2634</v>
      </c>
    </row>
    <row r="27" spans="1:9" s="57" customFormat="1" ht="12.6" customHeight="1" x14ac:dyDescent="0.2">
      <c r="A27" s="908"/>
      <c r="B27" s="908"/>
      <c r="C27" s="392"/>
      <c r="D27" s="392"/>
      <c r="E27" s="392"/>
      <c r="F27" s="392"/>
      <c r="G27" s="392"/>
      <c r="H27" s="392"/>
      <c r="I27" s="392"/>
    </row>
    <row r="28" spans="1:9" s="57" customFormat="1" ht="12.6" customHeight="1" x14ac:dyDescent="0.2">
      <c r="A28" s="901">
        <v>1990</v>
      </c>
      <c r="B28" s="901"/>
      <c r="C28" s="393">
        <v>2459</v>
      </c>
      <c r="D28" s="392">
        <v>22</v>
      </c>
      <c r="E28" s="392">
        <v>116</v>
      </c>
      <c r="F28" s="393">
        <v>2476</v>
      </c>
      <c r="G28" s="392">
        <v>12</v>
      </c>
      <c r="H28" s="392">
        <v>109</v>
      </c>
      <c r="I28" s="393">
        <v>2597</v>
      </c>
    </row>
    <row r="29" spans="1:9" s="57" customFormat="1" ht="12.6" customHeight="1" x14ac:dyDescent="0.2">
      <c r="A29" s="901">
        <v>1991</v>
      </c>
      <c r="B29" s="901"/>
      <c r="C29" s="393">
        <v>2596</v>
      </c>
      <c r="D29" s="392">
        <v>30</v>
      </c>
      <c r="E29" s="392">
        <v>129</v>
      </c>
      <c r="F29" s="393">
        <v>2627</v>
      </c>
      <c r="G29" s="392">
        <v>21</v>
      </c>
      <c r="H29" s="392">
        <v>107</v>
      </c>
      <c r="I29" s="393">
        <v>2755</v>
      </c>
    </row>
    <row r="30" spans="1:9" s="57" customFormat="1" ht="12.6" customHeight="1" x14ac:dyDescent="0.2">
      <c r="A30" s="901">
        <v>1992</v>
      </c>
      <c r="B30" s="901"/>
      <c r="C30" s="393">
        <v>2484</v>
      </c>
      <c r="D30" s="392">
        <v>23</v>
      </c>
      <c r="E30" s="392">
        <v>123</v>
      </c>
      <c r="F30" s="393">
        <v>2519</v>
      </c>
      <c r="G30" s="392">
        <v>13</v>
      </c>
      <c r="H30" s="392">
        <v>98</v>
      </c>
      <c r="I30" s="393">
        <v>2630</v>
      </c>
    </row>
    <row r="31" spans="1:9" s="57" customFormat="1" ht="12.6" customHeight="1" x14ac:dyDescent="0.2">
      <c r="A31" s="901">
        <v>1993</v>
      </c>
      <c r="B31" s="901"/>
      <c r="C31" s="393">
        <v>2224</v>
      </c>
      <c r="D31" s="392">
        <v>29</v>
      </c>
      <c r="E31" s="392">
        <v>107</v>
      </c>
      <c r="F31" s="393">
        <v>2242</v>
      </c>
      <c r="G31" s="392">
        <v>19</v>
      </c>
      <c r="H31" s="392">
        <v>99</v>
      </c>
      <c r="I31" s="393">
        <v>2360</v>
      </c>
    </row>
    <row r="32" spans="1:9" s="57" customFormat="1" ht="12.6" customHeight="1" x14ac:dyDescent="0.2">
      <c r="A32" s="901">
        <v>1994</v>
      </c>
      <c r="B32" s="901"/>
      <c r="C32" s="393">
        <v>2176</v>
      </c>
      <c r="D32" s="392">
        <v>26</v>
      </c>
      <c r="E32" s="392">
        <v>140</v>
      </c>
      <c r="F32" s="393">
        <v>2222</v>
      </c>
      <c r="G32" s="392">
        <v>14</v>
      </c>
      <c r="H32" s="392">
        <v>106</v>
      </c>
      <c r="I32" s="393">
        <v>2342</v>
      </c>
    </row>
    <row r="33" spans="1:9" s="57" customFormat="1" ht="12.6" customHeight="1" x14ac:dyDescent="0.2">
      <c r="A33" s="908"/>
      <c r="B33" s="908"/>
      <c r="C33" s="392"/>
      <c r="D33" s="392"/>
      <c r="E33" s="392"/>
      <c r="F33" s="392"/>
      <c r="G33" s="392"/>
      <c r="H33" s="392"/>
      <c r="I33" s="392"/>
    </row>
    <row r="34" spans="1:9" s="57" customFormat="1" ht="12.6" customHeight="1" x14ac:dyDescent="0.2">
      <c r="A34" s="901">
        <v>1995</v>
      </c>
      <c r="B34" s="901"/>
      <c r="C34" s="393">
        <v>2324</v>
      </c>
      <c r="D34" s="392">
        <v>22</v>
      </c>
      <c r="E34" s="392">
        <v>117</v>
      </c>
      <c r="F34" s="393">
        <v>2335</v>
      </c>
      <c r="G34" s="392">
        <v>12</v>
      </c>
      <c r="H34" s="392">
        <v>116</v>
      </c>
      <c r="I34" s="393">
        <v>2463</v>
      </c>
    </row>
    <row r="35" spans="1:9" s="57" customFormat="1" ht="12.6" customHeight="1" x14ac:dyDescent="0.2">
      <c r="A35" s="901">
        <v>1996</v>
      </c>
      <c r="B35" s="901"/>
      <c r="C35" s="393">
        <v>2116</v>
      </c>
      <c r="D35" s="392">
        <v>13</v>
      </c>
      <c r="E35" s="392">
        <v>155</v>
      </c>
      <c r="F35" s="393">
        <v>2126</v>
      </c>
      <c r="G35" s="392">
        <v>16</v>
      </c>
      <c r="H35" s="392">
        <v>142</v>
      </c>
      <c r="I35" s="393">
        <v>2284</v>
      </c>
    </row>
    <row r="36" spans="1:9" s="57" customFormat="1" ht="12.6" customHeight="1" x14ac:dyDescent="0.2">
      <c r="A36" s="901">
        <v>1997</v>
      </c>
      <c r="B36" s="901"/>
      <c r="C36" s="393">
        <v>1979</v>
      </c>
      <c r="D36" s="392">
        <v>15</v>
      </c>
      <c r="E36" s="392">
        <v>140</v>
      </c>
      <c r="F36" s="393">
        <v>1992</v>
      </c>
      <c r="G36" s="392">
        <v>9</v>
      </c>
      <c r="H36" s="392">
        <v>133</v>
      </c>
      <c r="I36" s="393">
        <v>2134</v>
      </c>
    </row>
    <row r="37" spans="1:9" s="57" customFormat="1" ht="12.6" customHeight="1" x14ac:dyDescent="0.2">
      <c r="A37" s="901">
        <v>1998</v>
      </c>
      <c r="B37" s="901"/>
      <c r="C37" s="393">
        <v>1915</v>
      </c>
      <c r="D37" s="392">
        <v>10</v>
      </c>
      <c r="E37" s="392">
        <v>140</v>
      </c>
      <c r="F37" s="393">
        <v>1956</v>
      </c>
      <c r="G37" s="392">
        <v>8</v>
      </c>
      <c r="H37" s="392">
        <v>101</v>
      </c>
      <c r="I37" s="393">
        <v>2065</v>
      </c>
    </row>
    <row r="38" spans="1:9" s="57" customFormat="1" ht="12.6" customHeight="1" x14ac:dyDescent="0.2">
      <c r="A38" s="901">
        <v>1999</v>
      </c>
      <c r="B38" s="901"/>
      <c r="C38" s="393">
        <v>1966</v>
      </c>
      <c r="D38" s="392">
        <v>14</v>
      </c>
      <c r="E38" s="392">
        <v>151</v>
      </c>
      <c r="F38" s="393">
        <v>1986</v>
      </c>
      <c r="G38" s="392">
        <v>12</v>
      </c>
      <c r="H38" s="392">
        <v>133</v>
      </c>
      <c r="I38" s="393">
        <v>2131</v>
      </c>
    </row>
    <row r="39" spans="1:9" s="57" customFormat="1" ht="12.6" customHeight="1" x14ac:dyDescent="0.2">
      <c r="A39" s="908"/>
      <c r="B39" s="908"/>
      <c r="C39" s="392"/>
      <c r="D39" s="392"/>
      <c r="E39" s="392"/>
      <c r="F39" s="392"/>
      <c r="G39" s="392"/>
      <c r="H39" s="392"/>
      <c r="I39" s="392"/>
    </row>
    <row r="40" spans="1:9" s="57" customFormat="1" ht="12.6" customHeight="1" x14ac:dyDescent="0.2">
      <c r="A40" s="901">
        <v>2000</v>
      </c>
      <c r="B40" s="901"/>
      <c r="C40" s="393">
        <v>1940</v>
      </c>
      <c r="D40" s="392">
        <v>14</v>
      </c>
      <c r="E40" s="392">
        <v>159</v>
      </c>
      <c r="F40" s="393">
        <v>1944</v>
      </c>
      <c r="G40" s="392">
        <v>9</v>
      </c>
      <c r="H40" s="392">
        <v>160</v>
      </c>
      <c r="I40" s="393">
        <v>2113</v>
      </c>
    </row>
    <row r="41" spans="1:9" s="57" customFormat="1" ht="12.6" customHeight="1" x14ac:dyDescent="0.2">
      <c r="A41" s="901">
        <v>2001</v>
      </c>
      <c r="B41" s="901"/>
      <c r="C41" s="393">
        <v>1750</v>
      </c>
      <c r="D41" s="392">
        <v>15</v>
      </c>
      <c r="E41" s="392">
        <v>147</v>
      </c>
      <c r="F41" s="393">
        <v>1778</v>
      </c>
      <c r="G41" s="392">
        <v>8</v>
      </c>
      <c r="H41" s="392">
        <v>126</v>
      </c>
      <c r="I41" s="393">
        <v>1912</v>
      </c>
    </row>
    <row r="42" spans="1:9" s="57" customFormat="1" ht="12.6" customHeight="1" x14ac:dyDescent="0.2">
      <c r="A42" s="901">
        <v>2002</v>
      </c>
      <c r="B42" s="901"/>
      <c r="C42" s="393">
        <v>1815</v>
      </c>
      <c r="D42" s="392">
        <v>18</v>
      </c>
      <c r="E42" s="392">
        <v>167</v>
      </c>
      <c r="F42" s="393">
        <v>1829</v>
      </c>
      <c r="G42" s="392">
        <v>9</v>
      </c>
      <c r="H42" s="392">
        <v>162</v>
      </c>
      <c r="I42" s="393">
        <v>2000</v>
      </c>
    </row>
    <row r="43" spans="1:9" s="57" customFormat="1" ht="12.6" customHeight="1" x14ac:dyDescent="0.2">
      <c r="A43" s="901">
        <v>2003</v>
      </c>
      <c r="B43" s="901"/>
      <c r="C43" s="393">
        <v>1714</v>
      </c>
      <c r="D43" s="392">
        <v>22</v>
      </c>
      <c r="E43" s="392">
        <v>163</v>
      </c>
      <c r="F43" s="393">
        <v>1746</v>
      </c>
      <c r="G43" s="392">
        <v>12</v>
      </c>
      <c r="H43" s="392">
        <v>141</v>
      </c>
      <c r="I43" s="224">
        <v>1899</v>
      </c>
    </row>
    <row r="44" spans="1:9" s="57" customFormat="1" ht="12.6" customHeight="1" x14ac:dyDescent="0.2">
      <c r="A44" s="901">
        <v>2004</v>
      </c>
      <c r="B44" s="901"/>
      <c r="C44" s="393">
        <v>1665</v>
      </c>
      <c r="D44" s="392">
        <v>13</v>
      </c>
      <c r="E44" s="392">
        <v>177</v>
      </c>
      <c r="F44" s="393">
        <v>1699</v>
      </c>
      <c r="G44" s="392">
        <v>8</v>
      </c>
      <c r="H44" s="392">
        <v>148</v>
      </c>
      <c r="I44" s="224">
        <v>1855</v>
      </c>
    </row>
    <row r="45" spans="1:9" s="57" customFormat="1" ht="12.6" customHeight="1" x14ac:dyDescent="0.2">
      <c r="A45" s="908"/>
      <c r="B45" s="908"/>
      <c r="C45" s="392"/>
      <c r="D45" s="392"/>
      <c r="E45" s="392"/>
      <c r="F45" s="392"/>
      <c r="G45" s="392"/>
      <c r="H45" s="392"/>
      <c r="I45" s="392"/>
    </row>
    <row r="46" spans="1:9" s="57" customFormat="1" ht="12.6" customHeight="1" x14ac:dyDescent="0.2">
      <c r="A46" s="901">
        <v>2005</v>
      </c>
      <c r="B46" s="901"/>
      <c r="C46" s="393">
        <v>1670</v>
      </c>
      <c r="D46" s="392">
        <v>15</v>
      </c>
      <c r="E46" s="392">
        <v>154</v>
      </c>
      <c r="F46" s="393">
        <v>1688</v>
      </c>
      <c r="G46" s="392">
        <v>10</v>
      </c>
      <c r="H46" s="392">
        <v>141</v>
      </c>
      <c r="I46" s="393">
        <v>1839</v>
      </c>
    </row>
    <row r="47" spans="1:9" s="57" customFormat="1" ht="12.6" customHeight="1" x14ac:dyDescent="0.2">
      <c r="A47" s="901">
        <v>2006</v>
      </c>
      <c r="B47" s="901"/>
      <c r="C47" s="393">
        <v>1711</v>
      </c>
      <c r="D47" s="392">
        <v>19</v>
      </c>
      <c r="E47" s="392">
        <v>184</v>
      </c>
      <c r="F47" s="393">
        <v>1735</v>
      </c>
      <c r="G47" s="392">
        <v>15</v>
      </c>
      <c r="H47" s="392">
        <v>164</v>
      </c>
      <c r="I47" s="393">
        <v>1914</v>
      </c>
    </row>
    <row r="48" spans="1:9" s="57" customFormat="1" ht="12.6" customHeight="1" x14ac:dyDescent="0.2">
      <c r="A48" s="901">
        <v>2007</v>
      </c>
      <c r="B48" s="901"/>
      <c r="C48" s="393">
        <v>1531</v>
      </c>
      <c r="D48" s="392">
        <v>23</v>
      </c>
      <c r="E48" s="392">
        <v>234</v>
      </c>
      <c r="F48" s="393">
        <v>1574</v>
      </c>
      <c r="G48" s="392">
        <v>7</v>
      </c>
      <c r="H48" s="392">
        <v>207</v>
      </c>
      <c r="I48" s="393">
        <v>1788</v>
      </c>
    </row>
    <row r="49" spans="1:9" s="57" customFormat="1" ht="12.6" customHeight="1" x14ac:dyDescent="0.2">
      <c r="A49" s="901">
        <v>2008</v>
      </c>
      <c r="B49" s="901"/>
      <c r="C49" s="393">
        <v>1530</v>
      </c>
      <c r="D49" s="392">
        <v>27</v>
      </c>
      <c r="E49" s="392">
        <v>228</v>
      </c>
      <c r="F49" s="393">
        <v>1540</v>
      </c>
      <c r="G49" s="392">
        <v>12</v>
      </c>
      <c r="H49" s="392">
        <v>233</v>
      </c>
      <c r="I49" s="393">
        <v>1785</v>
      </c>
    </row>
    <row r="50" spans="1:9" s="57" customFormat="1" ht="12.6" customHeight="1" x14ac:dyDescent="0.2">
      <c r="A50" s="901">
        <v>2009</v>
      </c>
      <c r="B50" s="901"/>
      <c r="C50" s="393">
        <v>1665</v>
      </c>
      <c r="D50" s="392">
        <v>18</v>
      </c>
      <c r="E50" s="392">
        <v>234</v>
      </c>
      <c r="F50" s="393">
        <v>1692</v>
      </c>
      <c r="G50" s="392">
        <v>10</v>
      </c>
      <c r="H50" s="392">
        <v>215</v>
      </c>
      <c r="I50" s="393">
        <v>1917</v>
      </c>
    </row>
    <row r="51" spans="1:9" s="57" customFormat="1" ht="12.6" customHeight="1" x14ac:dyDescent="0.2">
      <c r="A51" s="908"/>
      <c r="B51" s="908"/>
      <c r="C51" s="222"/>
      <c r="D51" s="222"/>
      <c r="E51" s="222"/>
      <c r="F51" s="222"/>
      <c r="G51" s="222"/>
      <c r="H51" s="222"/>
      <c r="I51" s="222"/>
    </row>
    <row r="52" spans="1:9" s="57" customFormat="1" ht="12.6" customHeight="1" x14ac:dyDescent="0.2">
      <c r="A52" s="901">
        <v>2010</v>
      </c>
      <c r="B52" s="901"/>
      <c r="C52" s="393">
        <v>1639</v>
      </c>
      <c r="D52" s="392">
        <v>27</v>
      </c>
      <c r="E52" s="392">
        <v>240</v>
      </c>
      <c r="F52" s="393">
        <v>1663</v>
      </c>
      <c r="G52" s="392">
        <v>15</v>
      </c>
      <c r="H52" s="392">
        <v>228</v>
      </c>
      <c r="I52" s="393">
        <v>1906</v>
      </c>
    </row>
    <row r="53" spans="1:9" s="57" customFormat="1" ht="12.6" customHeight="1" x14ac:dyDescent="0.2">
      <c r="A53" s="901">
        <v>2011</v>
      </c>
      <c r="B53" s="901"/>
      <c r="C53" s="393">
        <v>1747</v>
      </c>
      <c r="D53" s="392">
        <v>24</v>
      </c>
      <c r="E53" s="392">
        <v>253</v>
      </c>
      <c r="F53" s="393">
        <v>1747</v>
      </c>
      <c r="G53" s="392">
        <v>17</v>
      </c>
      <c r="H53" s="392">
        <v>260</v>
      </c>
      <c r="I53" s="393">
        <v>2024</v>
      </c>
    </row>
    <row r="54" spans="1:9" s="57" customFormat="1" ht="12.6" customHeight="1" x14ac:dyDescent="0.2">
      <c r="A54" s="901">
        <v>2012</v>
      </c>
      <c r="B54" s="901"/>
      <c r="C54" s="393">
        <v>1798</v>
      </c>
      <c r="D54" s="392">
        <v>18</v>
      </c>
      <c r="E54" s="392">
        <v>265</v>
      </c>
      <c r="F54" s="393">
        <v>1809</v>
      </c>
      <c r="G54" s="392">
        <v>14</v>
      </c>
      <c r="H54" s="392">
        <v>258</v>
      </c>
      <c r="I54" s="393">
        <v>2081</v>
      </c>
    </row>
    <row r="55" spans="1:9" s="57" customFormat="1" ht="12.6" customHeight="1" x14ac:dyDescent="0.2">
      <c r="A55" s="901">
        <v>2013</v>
      </c>
      <c r="B55" s="901"/>
      <c r="C55" s="393">
        <v>1620</v>
      </c>
      <c r="D55" s="392">
        <v>16</v>
      </c>
      <c r="E55" s="392">
        <v>206</v>
      </c>
      <c r="F55" s="393">
        <v>1651</v>
      </c>
      <c r="G55" s="392">
        <v>13</v>
      </c>
      <c r="H55" s="392">
        <v>178</v>
      </c>
      <c r="I55" s="393">
        <v>1842</v>
      </c>
    </row>
    <row r="56" spans="1:9" s="57" customFormat="1" ht="12.6" customHeight="1" x14ac:dyDescent="0.2">
      <c r="A56" s="901">
        <v>2014</v>
      </c>
      <c r="B56" s="901"/>
      <c r="C56" s="393">
        <v>1796</v>
      </c>
      <c r="D56" s="392">
        <v>12</v>
      </c>
      <c r="E56" s="392">
        <v>230</v>
      </c>
      <c r="F56" s="393">
        <v>1815</v>
      </c>
      <c r="G56" s="392">
        <v>16</v>
      </c>
      <c r="H56" s="392">
        <v>207</v>
      </c>
      <c r="I56" s="393">
        <v>2038</v>
      </c>
    </row>
    <row r="57" spans="1:9" s="57" customFormat="1" ht="12.6" customHeight="1" x14ac:dyDescent="0.2">
      <c r="A57" s="908"/>
      <c r="B57" s="908"/>
      <c r="C57" s="222"/>
      <c r="D57" s="222"/>
      <c r="E57" s="222"/>
      <c r="F57" s="222"/>
      <c r="G57" s="222"/>
      <c r="H57" s="222"/>
      <c r="I57" s="222"/>
    </row>
    <row r="58" spans="1:9" s="57" customFormat="1" ht="12.6" customHeight="1" x14ac:dyDescent="0.2">
      <c r="A58" s="901">
        <v>2015</v>
      </c>
      <c r="B58" s="901"/>
      <c r="C58" s="393">
        <v>1801</v>
      </c>
      <c r="D58" s="392">
        <v>22</v>
      </c>
      <c r="E58" s="392">
        <v>280</v>
      </c>
      <c r="F58" s="393">
        <v>1843</v>
      </c>
      <c r="G58" s="392">
        <v>10</v>
      </c>
      <c r="H58" s="392">
        <v>250</v>
      </c>
      <c r="I58" s="393">
        <v>2103</v>
      </c>
    </row>
    <row r="59" spans="1:9" s="57" customFormat="1" ht="12.6" customHeight="1" x14ac:dyDescent="0.2">
      <c r="A59" s="901">
        <v>2016</v>
      </c>
      <c r="B59" s="901"/>
      <c r="C59" s="393">
        <v>1836</v>
      </c>
      <c r="D59" s="392">
        <v>26</v>
      </c>
      <c r="E59" s="392">
        <v>273</v>
      </c>
      <c r="F59" s="393">
        <v>1869</v>
      </c>
      <c r="G59" s="392">
        <v>11</v>
      </c>
      <c r="H59" s="392">
        <v>255</v>
      </c>
      <c r="I59" s="393">
        <v>2135</v>
      </c>
    </row>
    <row r="60" spans="1:9" s="57" customFormat="1" ht="12.6" customHeight="1" x14ac:dyDescent="0.2">
      <c r="A60" s="901">
        <v>2017</v>
      </c>
      <c r="B60" s="901"/>
      <c r="C60" s="393">
        <v>1864</v>
      </c>
      <c r="D60" s="393">
        <v>31</v>
      </c>
      <c r="E60" s="393">
        <v>270</v>
      </c>
      <c r="F60" s="393">
        <v>1901</v>
      </c>
      <c r="G60" s="393">
        <v>44</v>
      </c>
      <c r="H60" s="393">
        <v>220</v>
      </c>
      <c r="I60" s="393">
        <v>2165</v>
      </c>
    </row>
    <row r="61" spans="1:9" s="57" customFormat="1" ht="12.6" customHeight="1" x14ac:dyDescent="0.2">
      <c r="A61" s="901">
        <v>2018</v>
      </c>
      <c r="B61" s="901"/>
      <c r="C61" s="393">
        <v>1990</v>
      </c>
      <c r="D61" s="393">
        <v>22</v>
      </c>
      <c r="E61" s="393">
        <v>335</v>
      </c>
      <c r="F61" s="393">
        <v>2000</v>
      </c>
      <c r="G61" s="393">
        <v>15</v>
      </c>
      <c r="H61" s="393">
        <v>332</v>
      </c>
      <c r="I61" s="393">
        <v>2347</v>
      </c>
    </row>
    <row r="62" spans="1:9" s="57" customFormat="1" ht="12.6" customHeight="1" x14ac:dyDescent="0.2">
      <c r="A62" s="901">
        <v>2019</v>
      </c>
      <c r="B62" s="901"/>
      <c r="C62" s="228">
        <v>1842</v>
      </c>
      <c r="D62" s="227">
        <v>23</v>
      </c>
      <c r="E62" s="227">
        <v>376</v>
      </c>
      <c r="F62" s="226">
        <v>1890</v>
      </c>
      <c r="G62" s="227">
        <v>12</v>
      </c>
      <c r="H62" s="227">
        <v>339</v>
      </c>
      <c r="I62" s="226">
        <v>2241</v>
      </c>
    </row>
    <row r="63" spans="1:9" s="57" customFormat="1" ht="12.6" customHeight="1" x14ac:dyDescent="0.2">
      <c r="A63" s="914"/>
      <c r="B63" s="914"/>
      <c r="C63" s="228"/>
      <c r="D63" s="227"/>
      <c r="E63" s="227"/>
      <c r="F63" s="226"/>
      <c r="G63" s="227"/>
      <c r="H63" s="227"/>
      <c r="I63" s="226"/>
    </row>
    <row r="64" spans="1:9" s="57" customFormat="1" ht="12.6" customHeight="1" x14ac:dyDescent="0.2">
      <c r="A64" s="901">
        <v>2020</v>
      </c>
      <c r="B64" s="901"/>
      <c r="C64" s="228">
        <v>1447</v>
      </c>
      <c r="D64" s="226">
        <v>10</v>
      </c>
      <c r="E64" s="226">
        <v>230</v>
      </c>
      <c r="F64" s="226">
        <v>1461</v>
      </c>
      <c r="G64" s="226">
        <v>15</v>
      </c>
      <c r="H64" s="226">
        <v>211</v>
      </c>
      <c r="I64" s="226">
        <v>1687</v>
      </c>
    </row>
    <row r="65" spans="1:16" s="57" customFormat="1" ht="12.6" customHeight="1" x14ac:dyDescent="0.2">
      <c r="A65" s="901">
        <v>2021</v>
      </c>
      <c r="B65" s="901"/>
      <c r="C65" s="228">
        <v>1788</v>
      </c>
      <c r="D65" s="226">
        <v>22</v>
      </c>
      <c r="E65" s="226">
        <v>273</v>
      </c>
      <c r="F65" s="226">
        <v>1801</v>
      </c>
      <c r="G65" s="226">
        <v>13</v>
      </c>
      <c r="H65" s="226">
        <v>269</v>
      </c>
      <c r="I65" s="226">
        <v>2083</v>
      </c>
    </row>
    <row r="66" spans="1:16" s="57" customFormat="1" ht="12.6" customHeight="1" x14ac:dyDescent="0.2">
      <c r="A66" s="901">
        <v>2022</v>
      </c>
      <c r="B66" s="901"/>
      <c r="C66" s="164">
        <v>1938</v>
      </c>
      <c r="D66" s="164">
        <v>28</v>
      </c>
      <c r="E66" s="164">
        <v>359</v>
      </c>
      <c r="F66" s="164">
        <v>1985</v>
      </c>
      <c r="G66" s="164">
        <v>16</v>
      </c>
      <c r="H66" s="164">
        <v>324</v>
      </c>
      <c r="I66" s="164">
        <v>2325</v>
      </c>
    </row>
    <row r="67" spans="1:16" s="57" customFormat="1" ht="12.6" customHeight="1" x14ac:dyDescent="0.2">
      <c r="A67" s="901">
        <v>2023</v>
      </c>
      <c r="B67" s="901"/>
      <c r="C67" s="164">
        <v>1868</v>
      </c>
      <c r="D67" s="164">
        <v>19</v>
      </c>
      <c r="E67" s="164">
        <v>322</v>
      </c>
      <c r="F67" s="164">
        <v>1920</v>
      </c>
      <c r="G67" s="164">
        <v>11</v>
      </c>
      <c r="H67" s="164">
        <v>278</v>
      </c>
      <c r="I67" s="164">
        <v>2209</v>
      </c>
    </row>
    <row r="68" spans="1:16" s="52" customFormat="1" ht="12.6" customHeight="1" x14ac:dyDescent="0.15">
      <c r="A68" s="915">
        <v>2024</v>
      </c>
      <c r="B68" s="915"/>
      <c r="C68" s="256">
        <v>1891</v>
      </c>
      <c r="D68" s="133">
        <v>13</v>
      </c>
      <c r="E68" s="133">
        <v>300</v>
      </c>
      <c r="F68" s="256">
        <v>1911</v>
      </c>
      <c r="G68" s="133">
        <v>14</v>
      </c>
      <c r="H68" s="133">
        <v>279</v>
      </c>
      <c r="I68" s="256">
        <v>2204</v>
      </c>
      <c r="J68" s="9"/>
      <c r="K68" s="10"/>
      <c r="L68" s="10"/>
      <c r="M68" s="10"/>
      <c r="N68" s="10"/>
      <c r="O68" s="10"/>
      <c r="P68" s="10"/>
    </row>
    <row r="69" spans="1:16" ht="12.6" customHeight="1" x14ac:dyDescent="0.2">
      <c r="A69" s="801"/>
      <c r="B69" s="801"/>
      <c r="C69" s="801"/>
      <c r="D69" s="801"/>
      <c r="E69" s="801"/>
      <c r="F69" s="801"/>
      <c r="G69" s="801"/>
      <c r="H69" s="801"/>
      <c r="I69" s="801"/>
    </row>
    <row r="70" spans="1:16" ht="12.6" customHeight="1" x14ac:dyDescent="0.2">
      <c r="A70" s="202" t="s">
        <v>688</v>
      </c>
      <c r="B70" s="780" t="s">
        <v>703</v>
      </c>
      <c r="C70" s="780"/>
      <c r="D70" s="780"/>
      <c r="E70" s="780"/>
      <c r="F70" s="780"/>
      <c r="G70" s="780"/>
      <c r="H70" s="395"/>
      <c r="I70" s="395"/>
    </row>
    <row r="71" spans="1:16" ht="10.35" customHeight="1" x14ac:dyDescent="0.2">
      <c r="A71" s="202"/>
      <c r="B71" s="813" t="s">
        <v>704</v>
      </c>
      <c r="C71" s="813"/>
      <c r="D71" s="813"/>
      <c r="E71" s="813"/>
      <c r="F71" s="813"/>
      <c r="G71" s="813"/>
      <c r="H71" s="394"/>
      <c r="I71" s="394"/>
    </row>
    <row r="72" spans="1:16" ht="16.5" customHeight="1" x14ac:dyDescent="0.2">
      <c r="A72" s="876" t="s">
        <v>988</v>
      </c>
      <c r="B72" s="876"/>
      <c r="C72" s="212"/>
      <c r="D72" s="212"/>
      <c r="E72" s="212"/>
      <c r="F72" s="212"/>
      <c r="G72" s="212"/>
      <c r="H72" s="212"/>
      <c r="I72" s="329" t="s">
        <v>700</v>
      </c>
    </row>
    <row r="75" spans="1:16" ht="15" x14ac:dyDescent="0.25">
      <c r="E75" s="81"/>
      <c r="F75" s="80"/>
      <c r="G75" s="80"/>
      <c r="H75" s="81"/>
      <c r="I75" s="80"/>
      <c r="J75" s="80"/>
      <c r="K75" s="81"/>
    </row>
  </sheetData>
  <mergeCells count="76">
    <mergeCell ref="A68:B68"/>
    <mergeCell ref="A69:I69"/>
    <mergeCell ref="B70:G70"/>
    <mergeCell ref="B71:G71"/>
    <mergeCell ref="A72:B72"/>
    <mergeCell ref="A61:B61"/>
    <mergeCell ref="A62:B62"/>
    <mergeCell ref="A64:B64"/>
    <mergeCell ref="A65:B65"/>
    <mergeCell ref="A66:B66"/>
    <mergeCell ref="A63:B63"/>
    <mergeCell ref="A56:B56"/>
    <mergeCell ref="A57:B57"/>
    <mergeCell ref="A58:B58"/>
    <mergeCell ref="A59:B59"/>
    <mergeCell ref="A60:B60"/>
    <mergeCell ref="A51:B51"/>
    <mergeCell ref="A52:B52"/>
    <mergeCell ref="A53:B53"/>
    <mergeCell ref="A54:B54"/>
    <mergeCell ref="A55:B55"/>
    <mergeCell ref="A46:B46"/>
    <mergeCell ref="A47:B47"/>
    <mergeCell ref="A48:B48"/>
    <mergeCell ref="A49:B49"/>
    <mergeCell ref="A50:B50"/>
    <mergeCell ref="A32:B32"/>
    <mergeCell ref="A33:B33"/>
    <mergeCell ref="A34:B34"/>
    <mergeCell ref="A45:B45"/>
    <mergeCell ref="A35:B35"/>
    <mergeCell ref="A36:B36"/>
    <mergeCell ref="A37:B37"/>
    <mergeCell ref="A38:B38"/>
    <mergeCell ref="A39:B39"/>
    <mergeCell ref="A40:B40"/>
    <mergeCell ref="A41:B41"/>
    <mergeCell ref="A42:B42"/>
    <mergeCell ref="A43:B43"/>
    <mergeCell ref="A44:B44"/>
    <mergeCell ref="A27:B27"/>
    <mergeCell ref="A28:B28"/>
    <mergeCell ref="A29:B29"/>
    <mergeCell ref="A30:B30"/>
    <mergeCell ref="A31:B31"/>
    <mergeCell ref="A22:B22"/>
    <mergeCell ref="A23:B23"/>
    <mergeCell ref="A24:B24"/>
    <mergeCell ref="A25:B25"/>
    <mergeCell ref="A26:B26"/>
    <mergeCell ref="A17:B17"/>
    <mergeCell ref="A18:B18"/>
    <mergeCell ref="A19:B19"/>
    <mergeCell ref="A20:B20"/>
    <mergeCell ref="A21:B21"/>
    <mergeCell ref="A12:B12"/>
    <mergeCell ref="A13:B13"/>
    <mergeCell ref="A14:B14"/>
    <mergeCell ref="A15:B15"/>
    <mergeCell ref="A16:B16"/>
    <mergeCell ref="A67:B67"/>
    <mergeCell ref="I7:I8"/>
    <mergeCell ref="A7:B8"/>
    <mergeCell ref="A9:B9"/>
    <mergeCell ref="A1:B1"/>
    <mergeCell ref="A2:I2"/>
    <mergeCell ref="A3:I3"/>
    <mergeCell ref="A4:I4"/>
    <mergeCell ref="A5:B6"/>
    <mergeCell ref="C5:E5"/>
    <mergeCell ref="C6:E6"/>
    <mergeCell ref="F5:H5"/>
    <mergeCell ref="F6:H6"/>
    <mergeCell ref="I5:I6"/>
    <mergeCell ref="A10:B10"/>
    <mergeCell ref="A11:B11"/>
  </mergeCells>
  <phoneticPr fontId="23" type="noConversion"/>
  <hyperlinks>
    <hyperlink ref="I1" location="'Inhaltsverzeichnis Indice'!A1" display="Inhaltsverzeichnis / Indice" xr:uid="{3CC745E8-0756-43C6-9258-046DE83C0358}"/>
  </hyperlinks>
  <pageMargins left="0.59055118110236227" right="0.59055118110236227" top="0.98425196850393704" bottom="0.78740157480314965" header="0.51181102362204722" footer="0.51181102362204722"/>
  <pageSetup paperSize="9"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V76"/>
  <sheetViews>
    <sheetView zoomScale="120" zoomScaleNormal="120" workbookViewId="0">
      <selection activeCell="L1" sqref="L1"/>
    </sheetView>
  </sheetViews>
  <sheetFormatPr baseColWidth="10" defaultColWidth="11.42578125" defaultRowHeight="12.75" x14ac:dyDescent="0.2"/>
  <cols>
    <col min="1" max="1" width="3.7109375" customWidth="1"/>
    <col min="2" max="2" width="10.7109375" style="24" customWidth="1"/>
    <col min="3" max="10" width="10.7109375" customWidth="1"/>
    <col min="11" max="12" width="13.7109375" customWidth="1"/>
  </cols>
  <sheetData>
    <row r="1" spans="1:12" s="26" customFormat="1" ht="12.6" customHeight="1" x14ac:dyDescent="0.2">
      <c r="A1" s="796" t="s">
        <v>173</v>
      </c>
      <c r="B1" s="796"/>
      <c r="L1" s="616" t="s">
        <v>1329</v>
      </c>
    </row>
    <row r="2" spans="1:12" s="103" customFormat="1" ht="21" customHeight="1" x14ac:dyDescent="0.2">
      <c r="A2" s="737" t="str">
        <f>'Inhaltsverzeichnis Indice'!A33</f>
        <v>Durchschnittliches Heiratsalter nach Familienstand vor der Eheschließung (a) - 1975-2024</v>
      </c>
      <c r="B2" s="737"/>
      <c r="C2" s="737"/>
      <c r="D2" s="737"/>
      <c r="E2" s="737"/>
      <c r="F2" s="737"/>
      <c r="G2" s="737"/>
      <c r="H2" s="737"/>
      <c r="I2" s="737"/>
      <c r="J2" s="737"/>
      <c r="K2" s="737"/>
      <c r="L2" s="737"/>
    </row>
    <row r="3" spans="1:12" s="103" customFormat="1" ht="21" customHeight="1" x14ac:dyDescent="0.2">
      <c r="A3" s="737" t="str">
        <f>'Inhaltsverzeichnis Indice'!C33</f>
        <v>Età media degli sposi per stato civile prima del matrimonio (a) - 1975-2024</v>
      </c>
      <c r="B3" s="737"/>
      <c r="C3" s="737"/>
      <c r="D3" s="737"/>
      <c r="E3" s="737"/>
      <c r="F3" s="737"/>
      <c r="G3" s="737"/>
      <c r="H3" s="737"/>
      <c r="I3" s="737"/>
      <c r="J3" s="737"/>
      <c r="K3" s="737"/>
      <c r="L3" s="737"/>
    </row>
    <row r="4" spans="1:12" ht="12.6" customHeight="1" x14ac:dyDescent="0.2">
      <c r="A4" s="795"/>
      <c r="B4" s="795"/>
      <c r="C4" s="795"/>
      <c r="D4" s="795"/>
      <c r="E4" s="795"/>
      <c r="F4" s="795"/>
      <c r="G4" s="795"/>
      <c r="H4" s="795"/>
      <c r="I4" s="795"/>
      <c r="J4" s="795"/>
      <c r="K4" s="795"/>
      <c r="L4" s="795"/>
    </row>
    <row r="5" spans="1:12" ht="13.9" customHeight="1" x14ac:dyDescent="0.2">
      <c r="A5" s="909" t="s">
        <v>882</v>
      </c>
      <c r="B5" s="910"/>
      <c r="C5" s="911" t="s">
        <v>883</v>
      </c>
      <c r="D5" s="911"/>
      <c r="E5" s="911"/>
      <c r="F5" s="911"/>
      <c r="G5" s="911" t="s">
        <v>885</v>
      </c>
      <c r="H5" s="911"/>
      <c r="I5" s="911"/>
      <c r="J5" s="911"/>
      <c r="K5" s="911" t="s">
        <v>1208</v>
      </c>
      <c r="L5" s="920"/>
    </row>
    <row r="6" spans="1:12" ht="12" customHeight="1" x14ac:dyDescent="0.2">
      <c r="A6" s="904"/>
      <c r="B6" s="905"/>
      <c r="C6" s="916" t="s">
        <v>884</v>
      </c>
      <c r="D6" s="916"/>
      <c r="E6" s="916"/>
      <c r="F6" s="916"/>
      <c r="G6" s="916" t="s">
        <v>886</v>
      </c>
      <c r="H6" s="916"/>
      <c r="I6" s="916"/>
      <c r="J6" s="916"/>
      <c r="K6" s="916" t="s">
        <v>1209</v>
      </c>
      <c r="L6" s="917"/>
    </row>
    <row r="7" spans="1:12" ht="12" customHeight="1" x14ac:dyDescent="0.2">
      <c r="A7" s="904" t="s">
        <v>891</v>
      </c>
      <c r="B7" s="905"/>
      <c r="C7" s="398" t="s">
        <v>755</v>
      </c>
      <c r="D7" s="398" t="s">
        <v>759</v>
      </c>
      <c r="E7" s="398" t="s">
        <v>761</v>
      </c>
      <c r="F7" s="398" t="s">
        <v>684</v>
      </c>
      <c r="G7" s="398" t="s">
        <v>755</v>
      </c>
      <c r="H7" s="398" t="s">
        <v>759</v>
      </c>
      <c r="I7" s="398" t="s">
        <v>761</v>
      </c>
      <c r="J7" s="398" t="s">
        <v>684</v>
      </c>
      <c r="K7" s="398" t="s">
        <v>684</v>
      </c>
      <c r="L7" s="399" t="s">
        <v>755</v>
      </c>
    </row>
    <row r="8" spans="1:12" ht="12" customHeight="1" x14ac:dyDescent="0.2">
      <c r="A8" s="906"/>
      <c r="B8" s="907"/>
      <c r="C8" s="396" t="s">
        <v>888</v>
      </c>
      <c r="D8" s="396" t="s">
        <v>892</v>
      </c>
      <c r="E8" s="396" t="s">
        <v>890</v>
      </c>
      <c r="F8" s="396" t="s">
        <v>685</v>
      </c>
      <c r="G8" s="396" t="s">
        <v>756</v>
      </c>
      <c r="H8" s="396" t="s">
        <v>760</v>
      </c>
      <c r="I8" s="396" t="s">
        <v>762</v>
      </c>
      <c r="J8" s="396" t="s">
        <v>685</v>
      </c>
      <c r="K8" s="396" t="s">
        <v>685</v>
      </c>
      <c r="L8" s="397" t="s">
        <v>893</v>
      </c>
    </row>
    <row r="9" spans="1:12" s="57" customFormat="1" ht="12.6" customHeight="1" x14ac:dyDescent="0.2">
      <c r="A9" s="918"/>
      <c r="B9" s="918"/>
      <c r="C9" s="392"/>
      <c r="D9" s="392"/>
      <c r="E9" s="392"/>
      <c r="F9" s="392"/>
      <c r="G9" s="392"/>
      <c r="H9" s="392"/>
      <c r="I9" s="392"/>
      <c r="J9" s="392"/>
      <c r="K9" s="392"/>
      <c r="L9" s="392"/>
    </row>
    <row r="10" spans="1:12" s="52" customFormat="1" ht="12.6" customHeight="1" x14ac:dyDescent="0.2">
      <c r="A10" s="919" t="s">
        <v>1092</v>
      </c>
      <c r="B10" s="919"/>
      <c r="C10" s="919"/>
      <c r="D10" s="919"/>
      <c r="E10" s="919"/>
      <c r="F10" s="919"/>
      <c r="G10" s="919"/>
      <c r="H10" s="919"/>
      <c r="I10" s="919"/>
      <c r="J10" s="919"/>
      <c r="K10" s="919"/>
      <c r="L10" s="919"/>
    </row>
    <row r="11" spans="1:12" s="57" customFormat="1" ht="12.6" customHeight="1" x14ac:dyDescent="0.2">
      <c r="A11" s="918"/>
      <c r="B11" s="918"/>
      <c r="C11" s="400"/>
      <c r="D11" s="400"/>
      <c r="E11" s="400"/>
      <c r="F11" s="400"/>
      <c r="G11" s="400"/>
      <c r="H11" s="400"/>
      <c r="I11" s="400"/>
      <c r="J11" s="400"/>
      <c r="K11" s="400"/>
      <c r="L11" s="400"/>
    </row>
    <row r="12" spans="1:12" s="57" customFormat="1" ht="12.6" customHeight="1" x14ac:dyDescent="0.2">
      <c r="A12" s="901">
        <v>1975</v>
      </c>
      <c r="B12" s="901"/>
      <c r="C12" s="401">
        <v>28</v>
      </c>
      <c r="D12" s="401">
        <v>55.9</v>
      </c>
      <c r="E12" s="401">
        <v>47.1</v>
      </c>
      <c r="F12" s="401">
        <v>29</v>
      </c>
      <c r="G12" s="401">
        <v>24.5</v>
      </c>
      <c r="H12" s="401">
        <v>43.5</v>
      </c>
      <c r="I12" s="401">
        <v>39.4</v>
      </c>
      <c r="J12" s="401">
        <v>24.9</v>
      </c>
      <c r="K12" s="401">
        <v>4.0999999999999996</v>
      </c>
      <c r="L12" s="401">
        <v>3.5</v>
      </c>
    </row>
    <row r="13" spans="1:12" s="57" customFormat="1" ht="12.6" customHeight="1" x14ac:dyDescent="0.2">
      <c r="A13" s="901">
        <v>1976</v>
      </c>
      <c r="B13" s="901"/>
      <c r="C13" s="401">
        <v>28</v>
      </c>
      <c r="D13" s="401">
        <v>53.1</v>
      </c>
      <c r="E13" s="401">
        <v>53</v>
      </c>
      <c r="F13" s="401">
        <v>29</v>
      </c>
      <c r="G13" s="401">
        <v>24.6</v>
      </c>
      <c r="H13" s="401">
        <v>44</v>
      </c>
      <c r="I13" s="401">
        <v>45.1</v>
      </c>
      <c r="J13" s="401">
        <v>25.1</v>
      </c>
      <c r="K13" s="401">
        <v>3.9</v>
      </c>
      <c r="L13" s="401">
        <v>3.4</v>
      </c>
    </row>
    <row r="14" spans="1:12" s="57" customFormat="1" ht="12.6" customHeight="1" x14ac:dyDescent="0.2">
      <c r="A14" s="901">
        <v>1977</v>
      </c>
      <c r="B14" s="901"/>
      <c r="C14" s="401">
        <v>27.9</v>
      </c>
      <c r="D14" s="401">
        <v>55</v>
      </c>
      <c r="E14" s="401">
        <v>45.7</v>
      </c>
      <c r="F14" s="401">
        <v>28.8</v>
      </c>
      <c r="G14" s="401">
        <v>24.6</v>
      </c>
      <c r="H14" s="401">
        <v>46.3</v>
      </c>
      <c r="I14" s="401">
        <v>39.799999999999997</v>
      </c>
      <c r="J14" s="401">
        <v>25.1</v>
      </c>
      <c r="K14" s="401">
        <v>3.7</v>
      </c>
      <c r="L14" s="401">
        <v>3.3</v>
      </c>
    </row>
    <row r="15" spans="1:12" s="57" customFormat="1" ht="12.6" customHeight="1" x14ac:dyDescent="0.2">
      <c r="A15" s="901">
        <v>1978</v>
      </c>
      <c r="B15" s="901"/>
      <c r="C15" s="401">
        <v>28.2</v>
      </c>
      <c r="D15" s="401">
        <v>53</v>
      </c>
      <c r="E15" s="401">
        <v>45.1</v>
      </c>
      <c r="F15" s="401">
        <v>29.2</v>
      </c>
      <c r="G15" s="401">
        <v>24.9</v>
      </c>
      <c r="H15" s="401">
        <v>45.9</v>
      </c>
      <c r="I15" s="401">
        <v>39.299999999999997</v>
      </c>
      <c r="J15" s="401">
        <v>25.4</v>
      </c>
      <c r="K15" s="401">
        <v>3.8</v>
      </c>
      <c r="L15" s="401">
        <v>3.3</v>
      </c>
    </row>
    <row r="16" spans="1:12" s="57" customFormat="1" ht="12.6" customHeight="1" x14ac:dyDescent="0.2">
      <c r="A16" s="901">
        <v>1979</v>
      </c>
      <c r="B16" s="901"/>
      <c r="C16" s="401">
        <v>27.9</v>
      </c>
      <c r="D16" s="401">
        <v>57.7</v>
      </c>
      <c r="E16" s="401">
        <v>42.2</v>
      </c>
      <c r="F16" s="401">
        <v>28.8</v>
      </c>
      <c r="G16" s="401">
        <v>24.6</v>
      </c>
      <c r="H16" s="401">
        <v>48.5</v>
      </c>
      <c r="I16" s="401">
        <v>39.700000000000003</v>
      </c>
      <c r="J16" s="401">
        <v>25.1</v>
      </c>
      <c r="K16" s="401">
        <v>3.7</v>
      </c>
      <c r="L16" s="401">
        <v>3.3</v>
      </c>
    </row>
    <row r="17" spans="1:12" s="57" customFormat="1" ht="12.6" customHeight="1" x14ac:dyDescent="0.2">
      <c r="A17" s="918"/>
      <c r="B17" s="918"/>
      <c r="C17" s="401"/>
      <c r="D17" s="401"/>
      <c r="E17" s="401"/>
      <c r="F17" s="401"/>
      <c r="G17" s="401"/>
      <c r="H17" s="401"/>
      <c r="I17" s="401"/>
      <c r="J17" s="401"/>
      <c r="K17" s="401"/>
      <c r="L17" s="401"/>
    </row>
    <row r="18" spans="1:12" s="57" customFormat="1" ht="12.6" customHeight="1" x14ac:dyDescent="0.2">
      <c r="A18" s="901">
        <v>1980</v>
      </c>
      <c r="B18" s="901"/>
      <c r="C18" s="401">
        <v>27.9</v>
      </c>
      <c r="D18" s="401">
        <v>55.2</v>
      </c>
      <c r="E18" s="401">
        <v>42.7</v>
      </c>
      <c r="F18" s="401">
        <v>29</v>
      </c>
      <c r="G18" s="401">
        <v>24.5</v>
      </c>
      <c r="H18" s="401">
        <v>48.6</v>
      </c>
      <c r="I18" s="401">
        <v>40.9</v>
      </c>
      <c r="J18" s="401">
        <v>25.1</v>
      </c>
      <c r="K18" s="401">
        <v>3.9</v>
      </c>
      <c r="L18" s="401">
        <v>3.4</v>
      </c>
    </row>
    <row r="19" spans="1:12" s="57" customFormat="1" ht="12.6" customHeight="1" x14ac:dyDescent="0.2">
      <c r="A19" s="901">
        <v>1981</v>
      </c>
      <c r="B19" s="901"/>
      <c r="C19" s="401">
        <v>27.6</v>
      </c>
      <c r="D19" s="401">
        <v>57.3</v>
      </c>
      <c r="E19" s="401">
        <v>44.8</v>
      </c>
      <c r="F19" s="401">
        <v>28.5</v>
      </c>
      <c r="G19" s="401">
        <v>24.5</v>
      </c>
      <c r="H19" s="401">
        <v>41.6</v>
      </c>
      <c r="I19" s="401">
        <v>40.200000000000003</v>
      </c>
      <c r="J19" s="401">
        <v>25</v>
      </c>
      <c r="K19" s="401">
        <v>3.5</v>
      </c>
      <c r="L19" s="401">
        <v>3.1</v>
      </c>
    </row>
    <row r="20" spans="1:12" s="57" customFormat="1" ht="12.6" customHeight="1" x14ac:dyDescent="0.2">
      <c r="A20" s="901">
        <v>1982</v>
      </c>
      <c r="B20" s="901"/>
      <c r="C20" s="401">
        <v>28.2</v>
      </c>
      <c r="D20" s="401">
        <v>56.7</v>
      </c>
      <c r="E20" s="401">
        <v>47.1</v>
      </c>
      <c r="F20" s="401">
        <v>29</v>
      </c>
      <c r="G20" s="401">
        <v>25</v>
      </c>
      <c r="H20" s="401">
        <v>43.3</v>
      </c>
      <c r="I20" s="401">
        <v>39.1</v>
      </c>
      <c r="J20" s="401">
        <v>25.4</v>
      </c>
      <c r="K20" s="401">
        <v>3.6</v>
      </c>
      <c r="L20" s="401">
        <v>3.2</v>
      </c>
    </row>
    <row r="21" spans="1:12" s="57" customFormat="1" ht="12.6" customHeight="1" x14ac:dyDescent="0.2">
      <c r="A21" s="901">
        <v>1983</v>
      </c>
      <c r="B21" s="901"/>
      <c r="C21" s="401">
        <v>28.4</v>
      </c>
      <c r="D21" s="401">
        <v>58.3</v>
      </c>
      <c r="E21" s="401">
        <v>44.6</v>
      </c>
      <c r="F21" s="401">
        <v>29.2</v>
      </c>
      <c r="G21" s="401">
        <v>25.1</v>
      </c>
      <c r="H21" s="401">
        <v>47.9</v>
      </c>
      <c r="I21" s="401">
        <v>41</v>
      </c>
      <c r="J21" s="401">
        <v>25.6</v>
      </c>
      <c r="K21" s="401">
        <v>3.6</v>
      </c>
      <c r="L21" s="401">
        <v>3.3</v>
      </c>
    </row>
    <row r="22" spans="1:12" s="57" customFormat="1" ht="12.6" customHeight="1" x14ac:dyDescent="0.2">
      <c r="A22" s="901">
        <v>1984</v>
      </c>
      <c r="B22" s="901"/>
      <c r="C22" s="401">
        <v>28.1</v>
      </c>
      <c r="D22" s="401">
        <v>54.5</v>
      </c>
      <c r="E22" s="401">
        <v>44.7</v>
      </c>
      <c r="F22" s="401">
        <v>28.9</v>
      </c>
      <c r="G22" s="401">
        <v>25</v>
      </c>
      <c r="H22" s="401">
        <v>48</v>
      </c>
      <c r="I22" s="401">
        <v>39.1</v>
      </c>
      <c r="J22" s="401">
        <v>25.5</v>
      </c>
      <c r="K22" s="401">
        <v>3.4</v>
      </c>
      <c r="L22" s="401">
        <v>3.1</v>
      </c>
    </row>
    <row r="23" spans="1:12" s="57" customFormat="1" ht="12.6" customHeight="1" x14ac:dyDescent="0.2">
      <c r="A23" s="918"/>
      <c r="B23" s="918"/>
      <c r="C23" s="401"/>
      <c r="D23" s="401"/>
      <c r="E23" s="401"/>
      <c r="F23" s="401"/>
      <c r="G23" s="401"/>
      <c r="H23" s="401"/>
      <c r="I23" s="401"/>
      <c r="J23" s="401"/>
      <c r="K23" s="401"/>
      <c r="L23" s="401"/>
    </row>
    <row r="24" spans="1:12" s="57" customFormat="1" ht="12.6" customHeight="1" x14ac:dyDescent="0.2">
      <c r="A24" s="901">
        <v>1985</v>
      </c>
      <c r="B24" s="901"/>
      <c r="C24" s="401">
        <v>28.3</v>
      </c>
      <c r="D24" s="401">
        <v>60.4</v>
      </c>
      <c r="E24" s="401">
        <v>45.3</v>
      </c>
      <c r="F24" s="401">
        <v>29</v>
      </c>
      <c r="G24" s="401">
        <v>25</v>
      </c>
      <c r="H24" s="401">
        <v>48.6</v>
      </c>
      <c r="I24" s="401">
        <v>40</v>
      </c>
      <c r="J24" s="401">
        <v>25.5</v>
      </c>
      <c r="K24" s="401">
        <v>3.5</v>
      </c>
      <c r="L24" s="401">
        <v>3.2</v>
      </c>
    </row>
    <row r="25" spans="1:12" s="57" customFormat="1" ht="12.6" customHeight="1" x14ac:dyDescent="0.2">
      <c r="A25" s="901">
        <v>1986</v>
      </c>
      <c r="B25" s="901"/>
      <c r="C25" s="401">
        <v>28.4</v>
      </c>
      <c r="D25" s="401">
        <v>57.7</v>
      </c>
      <c r="E25" s="401">
        <v>44.5</v>
      </c>
      <c r="F25" s="401">
        <v>29.2</v>
      </c>
      <c r="G25" s="401">
        <v>25.3</v>
      </c>
      <c r="H25" s="401">
        <v>46.6</v>
      </c>
      <c r="I25" s="401">
        <v>41.4</v>
      </c>
      <c r="J25" s="401">
        <v>25.8</v>
      </c>
      <c r="K25" s="401">
        <v>3.4</v>
      </c>
      <c r="L25" s="401">
        <v>3.1</v>
      </c>
    </row>
    <row r="26" spans="1:12" s="57" customFormat="1" ht="12.6" customHeight="1" x14ac:dyDescent="0.2">
      <c r="A26" s="901">
        <v>1987</v>
      </c>
      <c r="B26" s="901"/>
      <c r="C26" s="401">
        <v>28.6</v>
      </c>
      <c r="D26" s="401">
        <v>53.1</v>
      </c>
      <c r="E26" s="401">
        <v>41.6</v>
      </c>
      <c r="F26" s="401">
        <v>29.5</v>
      </c>
      <c r="G26" s="401">
        <v>25.7</v>
      </c>
      <c r="H26" s="401">
        <v>48.7</v>
      </c>
      <c r="I26" s="401">
        <v>38.9</v>
      </c>
      <c r="J26" s="401">
        <v>26.3</v>
      </c>
      <c r="K26" s="401">
        <v>3.2</v>
      </c>
      <c r="L26" s="401">
        <v>2.9</v>
      </c>
    </row>
    <row r="27" spans="1:12" s="57" customFormat="1" ht="12.6" customHeight="1" x14ac:dyDescent="0.2">
      <c r="A27" s="901">
        <v>1988</v>
      </c>
      <c r="B27" s="901"/>
      <c r="C27" s="401">
        <v>28.9</v>
      </c>
      <c r="D27" s="401">
        <v>55</v>
      </c>
      <c r="E27" s="401">
        <v>43.5</v>
      </c>
      <c r="F27" s="401">
        <v>29.8</v>
      </c>
      <c r="G27" s="401">
        <v>25.9</v>
      </c>
      <c r="H27" s="401">
        <v>50.5</v>
      </c>
      <c r="I27" s="401">
        <v>39.6</v>
      </c>
      <c r="J27" s="401">
        <v>26.5</v>
      </c>
      <c r="K27" s="401">
        <v>3.3</v>
      </c>
      <c r="L27" s="401">
        <v>3</v>
      </c>
    </row>
    <row r="28" spans="1:12" s="57" customFormat="1" ht="12.6" customHeight="1" x14ac:dyDescent="0.2">
      <c r="A28" s="901">
        <v>1989</v>
      </c>
      <c r="B28" s="901"/>
      <c r="C28" s="401">
        <v>28.9</v>
      </c>
      <c r="D28" s="401">
        <v>56.9</v>
      </c>
      <c r="E28" s="401">
        <v>43.1</v>
      </c>
      <c r="F28" s="401">
        <v>29.8</v>
      </c>
      <c r="G28" s="401">
        <v>26.2</v>
      </c>
      <c r="H28" s="401">
        <v>50.2</v>
      </c>
      <c r="I28" s="401">
        <v>38.799999999999997</v>
      </c>
      <c r="J28" s="401">
        <v>26.7</v>
      </c>
      <c r="K28" s="401">
        <v>3.1</v>
      </c>
      <c r="L28" s="401">
        <v>2.7</v>
      </c>
    </row>
    <row r="29" spans="1:12" s="57" customFormat="1" ht="12.6" customHeight="1" x14ac:dyDescent="0.2">
      <c r="A29" s="918"/>
      <c r="B29" s="918"/>
      <c r="C29" s="401"/>
      <c r="D29" s="401"/>
      <c r="E29" s="401"/>
      <c r="F29" s="401"/>
      <c r="G29" s="401"/>
      <c r="H29" s="401"/>
      <c r="I29" s="401"/>
      <c r="J29" s="401"/>
      <c r="K29" s="401"/>
      <c r="L29" s="401"/>
    </row>
    <row r="30" spans="1:12" s="57" customFormat="1" ht="12.6" customHeight="1" x14ac:dyDescent="0.2">
      <c r="A30" s="901">
        <v>1990</v>
      </c>
      <c r="B30" s="901"/>
      <c r="C30" s="401">
        <v>29</v>
      </c>
      <c r="D30" s="401">
        <v>58.7</v>
      </c>
      <c r="E30" s="401">
        <v>45.1</v>
      </c>
      <c r="F30" s="401">
        <v>29.9</v>
      </c>
      <c r="G30" s="401">
        <v>26.1</v>
      </c>
      <c r="H30" s="401">
        <v>52.3</v>
      </c>
      <c r="I30" s="401">
        <v>38.9</v>
      </c>
      <c r="J30" s="401">
        <v>26.7</v>
      </c>
      <c r="K30" s="401">
        <v>3.2</v>
      </c>
      <c r="L30" s="401">
        <v>2.9</v>
      </c>
    </row>
    <row r="31" spans="1:12" s="57" customFormat="1" ht="12.6" customHeight="1" x14ac:dyDescent="0.2">
      <c r="A31" s="901">
        <v>1991</v>
      </c>
      <c r="B31" s="901"/>
      <c r="C31" s="401">
        <v>29.4</v>
      </c>
      <c r="D31" s="401">
        <v>61.3</v>
      </c>
      <c r="E31" s="401">
        <v>44.5</v>
      </c>
      <c r="F31" s="401">
        <v>30.5</v>
      </c>
      <c r="G31" s="401">
        <v>26.6</v>
      </c>
      <c r="H31" s="401">
        <v>47.9</v>
      </c>
      <c r="I31" s="401">
        <v>40.299999999999997</v>
      </c>
      <c r="J31" s="401">
        <v>27.3</v>
      </c>
      <c r="K31" s="401">
        <v>3.2</v>
      </c>
      <c r="L31" s="401">
        <v>2.8</v>
      </c>
    </row>
    <row r="32" spans="1:12" s="57" customFormat="1" ht="12.6" customHeight="1" x14ac:dyDescent="0.2">
      <c r="A32" s="901">
        <v>1992</v>
      </c>
      <c r="B32" s="901"/>
      <c r="C32" s="401">
        <v>29.5</v>
      </c>
      <c r="D32" s="401">
        <v>59.6</v>
      </c>
      <c r="E32" s="401">
        <v>44.3</v>
      </c>
      <c r="F32" s="401">
        <v>30.5</v>
      </c>
      <c r="G32" s="401">
        <v>26.7</v>
      </c>
      <c r="H32" s="401">
        <v>47.6</v>
      </c>
      <c r="I32" s="401">
        <v>39.799999999999997</v>
      </c>
      <c r="J32" s="401">
        <v>27.3</v>
      </c>
      <c r="K32" s="401">
        <v>3.2</v>
      </c>
      <c r="L32" s="401">
        <v>2.8</v>
      </c>
    </row>
    <row r="33" spans="1:12" s="57" customFormat="1" ht="12.6" customHeight="1" x14ac:dyDescent="0.2">
      <c r="A33" s="901">
        <v>1993</v>
      </c>
      <c r="B33" s="901"/>
      <c r="C33" s="401">
        <v>29.9</v>
      </c>
      <c r="D33" s="401">
        <v>54.9</v>
      </c>
      <c r="E33" s="401">
        <v>45.2</v>
      </c>
      <c r="F33" s="401">
        <v>30.9</v>
      </c>
      <c r="G33" s="401">
        <v>27.1</v>
      </c>
      <c r="H33" s="401">
        <v>43.4</v>
      </c>
      <c r="I33" s="401">
        <v>40</v>
      </c>
      <c r="J33" s="401">
        <v>27.8</v>
      </c>
      <c r="K33" s="401">
        <v>3.1</v>
      </c>
      <c r="L33" s="401">
        <v>2.7</v>
      </c>
    </row>
    <row r="34" spans="1:12" s="57" customFormat="1" ht="12.6" customHeight="1" x14ac:dyDescent="0.2">
      <c r="A34" s="901">
        <v>1994</v>
      </c>
      <c r="B34" s="901"/>
      <c r="C34" s="401">
        <v>30.5</v>
      </c>
      <c r="D34" s="401">
        <v>57.8</v>
      </c>
      <c r="E34" s="401">
        <v>45</v>
      </c>
      <c r="F34" s="401">
        <v>31.7</v>
      </c>
      <c r="G34" s="401">
        <v>27.6</v>
      </c>
      <c r="H34" s="401">
        <v>50.6</v>
      </c>
      <c r="I34" s="401">
        <v>40.6</v>
      </c>
      <c r="J34" s="401">
        <v>28.3</v>
      </c>
      <c r="K34" s="401">
        <v>3.3</v>
      </c>
      <c r="L34" s="401">
        <v>2.9</v>
      </c>
    </row>
    <row r="35" spans="1:12" s="57" customFormat="1" ht="12.6" customHeight="1" x14ac:dyDescent="0.2">
      <c r="A35" s="918"/>
      <c r="B35" s="918"/>
      <c r="C35" s="401"/>
      <c r="D35" s="401"/>
      <c r="E35" s="401"/>
      <c r="F35" s="401"/>
      <c r="G35" s="401"/>
      <c r="H35" s="401"/>
      <c r="I35" s="401"/>
      <c r="J35" s="401"/>
      <c r="K35" s="401"/>
      <c r="L35" s="401"/>
    </row>
    <row r="36" spans="1:12" s="57" customFormat="1" ht="12.6" customHeight="1" x14ac:dyDescent="0.2">
      <c r="A36" s="901">
        <v>1995</v>
      </c>
      <c r="B36" s="901"/>
      <c r="C36" s="401">
        <v>30.8</v>
      </c>
      <c r="D36" s="401">
        <v>53.9</v>
      </c>
      <c r="E36" s="401">
        <v>44.7</v>
      </c>
      <c r="F36" s="401">
        <v>31.7</v>
      </c>
      <c r="G36" s="401">
        <v>27.9</v>
      </c>
      <c r="H36" s="401">
        <v>48.2</v>
      </c>
      <c r="I36" s="401">
        <v>40.5</v>
      </c>
      <c r="J36" s="401">
        <v>28.6</v>
      </c>
      <c r="K36" s="401">
        <v>3.1</v>
      </c>
      <c r="L36" s="401">
        <v>2.9</v>
      </c>
    </row>
    <row r="37" spans="1:12" s="57" customFormat="1" ht="12.6" customHeight="1" x14ac:dyDescent="0.2">
      <c r="A37" s="901">
        <v>1996</v>
      </c>
      <c r="B37" s="901"/>
      <c r="C37" s="401">
        <v>30.8</v>
      </c>
      <c r="D37" s="401">
        <v>60.6</v>
      </c>
      <c r="E37" s="401">
        <v>46.1</v>
      </c>
      <c r="F37" s="401">
        <v>32</v>
      </c>
      <c r="G37" s="401">
        <v>28</v>
      </c>
      <c r="H37" s="401">
        <v>52</v>
      </c>
      <c r="I37" s="401">
        <v>41</v>
      </c>
      <c r="J37" s="401">
        <v>29</v>
      </c>
      <c r="K37" s="401">
        <v>3.1</v>
      </c>
      <c r="L37" s="401">
        <v>2.9</v>
      </c>
    </row>
    <row r="38" spans="1:12" s="57" customFormat="1" ht="12.6" customHeight="1" x14ac:dyDescent="0.2">
      <c r="A38" s="901">
        <v>1997</v>
      </c>
      <c r="B38" s="901"/>
      <c r="C38" s="401">
        <v>31.5</v>
      </c>
      <c r="D38" s="401">
        <v>48.8</v>
      </c>
      <c r="E38" s="401">
        <v>45.2</v>
      </c>
      <c r="F38" s="401">
        <v>32.5</v>
      </c>
      <c r="G38" s="401">
        <v>28.6</v>
      </c>
      <c r="H38" s="401">
        <v>41.6</v>
      </c>
      <c r="I38" s="401">
        <v>40.4</v>
      </c>
      <c r="J38" s="401">
        <v>29.4</v>
      </c>
      <c r="K38" s="401">
        <v>3.1</v>
      </c>
      <c r="L38" s="401">
        <v>2.9</v>
      </c>
    </row>
    <row r="39" spans="1:12" s="57" customFormat="1" ht="12.6" customHeight="1" x14ac:dyDescent="0.2">
      <c r="A39" s="901">
        <v>1998</v>
      </c>
      <c r="B39" s="901"/>
      <c r="C39" s="401">
        <v>31.6</v>
      </c>
      <c r="D39" s="401">
        <v>61.9</v>
      </c>
      <c r="E39" s="401">
        <v>46.7</v>
      </c>
      <c r="F39" s="401">
        <v>32.799999999999997</v>
      </c>
      <c r="G39" s="401">
        <v>28.9</v>
      </c>
      <c r="H39" s="401">
        <v>45.3</v>
      </c>
      <c r="I39" s="401">
        <v>42.2</v>
      </c>
      <c r="J39" s="401">
        <v>29.6</v>
      </c>
      <c r="K39" s="401">
        <v>3.2</v>
      </c>
      <c r="L39" s="401">
        <v>2.7</v>
      </c>
    </row>
    <row r="40" spans="1:12" s="57" customFormat="1" ht="12.6" customHeight="1" x14ac:dyDescent="0.2">
      <c r="A40" s="901">
        <v>1999</v>
      </c>
      <c r="B40" s="901"/>
      <c r="C40" s="401">
        <v>32.299999999999997</v>
      </c>
      <c r="D40" s="401">
        <v>54.1</v>
      </c>
      <c r="E40" s="401">
        <v>47.8</v>
      </c>
      <c r="F40" s="401">
        <v>33.5</v>
      </c>
      <c r="G40" s="401">
        <v>29.2</v>
      </c>
      <c r="H40" s="401">
        <v>55.1</v>
      </c>
      <c r="I40" s="401">
        <v>39.9</v>
      </c>
      <c r="J40" s="401">
        <v>30</v>
      </c>
      <c r="K40" s="401">
        <v>3.5</v>
      </c>
      <c r="L40" s="401">
        <v>3.1</v>
      </c>
    </row>
    <row r="41" spans="1:12" s="57" customFormat="1" ht="12.6" customHeight="1" x14ac:dyDescent="0.2">
      <c r="A41" s="918"/>
      <c r="B41" s="918"/>
      <c r="C41" s="401"/>
      <c r="D41" s="401"/>
      <c r="E41" s="401"/>
      <c r="F41" s="401"/>
      <c r="G41" s="401"/>
      <c r="H41" s="401"/>
      <c r="I41" s="401"/>
      <c r="J41" s="401"/>
      <c r="K41" s="401"/>
      <c r="L41" s="401"/>
    </row>
    <row r="42" spans="1:12" s="57" customFormat="1" ht="12.6" customHeight="1" x14ac:dyDescent="0.2">
      <c r="A42" s="901">
        <v>2000</v>
      </c>
      <c r="B42" s="901"/>
      <c r="C42" s="401">
        <v>32.4</v>
      </c>
      <c r="D42" s="401">
        <v>69</v>
      </c>
      <c r="E42" s="401">
        <v>46.7</v>
      </c>
      <c r="F42" s="401">
        <v>33.799999999999997</v>
      </c>
      <c r="G42" s="401">
        <v>29.5</v>
      </c>
      <c r="H42" s="401">
        <v>51.6</v>
      </c>
      <c r="I42" s="401">
        <v>42.3</v>
      </c>
      <c r="J42" s="401">
        <v>30.6</v>
      </c>
      <c r="K42" s="401">
        <v>3.2</v>
      </c>
      <c r="L42" s="401">
        <v>2.9</v>
      </c>
    </row>
    <row r="43" spans="1:12" s="57" customFormat="1" ht="12.6" customHeight="1" x14ac:dyDescent="0.2">
      <c r="A43" s="901">
        <v>2001</v>
      </c>
      <c r="B43" s="901"/>
      <c r="C43" s="401">
        <v>33</v>
      </c>
      <c r="D43" s="401">
        <v>58.7</v>
      </c>
      <c r="E43" s="401">
        <v>46.4</v>
      </c>
      <c r="F43" s="401">
        <v>34.299999999999997</v>
      </c>
      <c r="G43" s="401">
        <v>30.2</v>
      </c>
      <c r="H43" s="401">
        <v>48.2</v>
      </c>
      <c r="I43" s="401">
        <v>40.9</v>
      </c>
      <c r="J43" s="401">
        <v>31</v>
      </c>
      <c r="K43" s="401">
        <v>3.3</v>
      </c>
      <c r="L43" s="401">
        <v>2.8</v>
      </c>
    </row>
    <row r="44" spans="1:12" s="57" customFormat="1" ht="12.6" customHeight="1" x14ac:dyDescent="0.2">
      <c r="A44" s="901">
        <v>2002</v>
      </c>
      <c r="B44" s="901"/>
      <c r="C44" s="401">
        <v>33.299999999999997</v>
      </c>
      <c r="D44" s="401">
        <v>58.6</v>
      </c>
      <c r="E44" s="401">
        <v>47.2</v>
      </c>
      <c r="F44" s="401">
        <v>34.6</v>
      </c>
      <c r="G44" s="401">
        <v>30.2</v>
      </c>
      <c r="H44" s="401">
        <v>56.7</v>
      </c>
      <c r="I44" s="401">
        <v>41.6</v>
      </c>
      <c r="J44" s="401">
        <v>31.2</v>
      </c>
      <c r="K44" s="401">
        <v>3.4</v>
      </c>
      <c r="L44" s="401">
        <v>3.1</v>
      </c>
    </row>
    <row r="45" spans="1:12" s="57" customFormat="1" ht="12.6" customHeight="1" x14ac:dyDescent="0.2">
      <c r="A45" s="901">
        <v>2003</v>
      </c>
      <c r="B45" s="901"/>
      <c r="C45" s="401">
        <v>33.6</v>
      </c>
      <c r="D45" s="401">
        <v>60.5</v>
      </c>
      <c r="E45" s="401">
        <v>48.7</v>
      </c>
      <c r="F45" s="401">
        <v>35.200000000000003</v>
      </c>
      <c r="G45" s="401">
        <v>30.6</v>
      </c>
      <c r="H45" s="401">
        <v>48.7</v>
      </c>
      <c r="I45" s="401">
        <v>42.4</v>
      </c>
      <c r="J45" s="401">
        <v>31.6</v>
      </c>
      <c r="K45" s="401">
        <v>3.6</v>
      </c>
      <c r="L45" s="223">
        <v>3</v>
      </c>
    </row>
    <row r="46" spans="1:12" s="57" customFormat="1" ht="12.6" customHeight="1" x14ac:dyDescent="0.2">
      <c r="A46" s="901">
        <v>2004</v>
      </c>
      <c r="B46" s="901"/>
      <c r="C46" s="401">
        <v>34</v>
      </c>
      <c r="D46" s="401">
        <v>65.2</v>
      </c>
      <c r="E46" s="401">
        <v>47.7</v>
      </c>
      <c r="F46" s="401">
        <v>35.5</v>
      </c>
      <c r="G46" s="401">
        <v>31.1</v>
      </c>
      <c r="H46" s="401">
        <v>49.3</v>
      </c>
      <c r="I46" s="401">
        <v>41.5</v>
      </c>
      <c r="J46" s="401">
        <v>32</v>
      </c>
      <c r="K46" s="401">
        <v>3.6</v>
      </c>
      <c r="L46" s="223">
        <v>2.9</v>
      </c>
    </row>
    <row r="47" spans="1:12" s="57" customFormat="1" ht="12.6" customHeight="1" x14ac:dyDescent="0.2">
      <c r="A47" s="918"/>
      <c r="B47" s="918"/>
      <c r="C47" s="401"/>
      <c r="D47" s="401"/>
      <c r="E47" s="401"/>
      <c r="F47" s="401"/>
      <c r="G47" s="401"/>
      <c r="H47" s="401"/>
      <c r="I47" s="401"/>
      <c r="J47" s="401"/>
      <c r="K47" s="401"/>
      <c r="L47" s="401"/>
    </row>
    <row r="48" spans="1:12" s="57" customFormat="1" ht="12.6" customHeight="1" x14ac:dyDescent="0.2">
      <c r="A48" s="901">
        <v>2005</v>
      </c>
      <c r="B48" s="901"/>
      <c r="C48" s="401">
        <v>34.5</v>
      </c>
      <c r="D48" s="401">
        <v>63.4</v>
      </c>
      <c r="E48" s="401">
        <v>48.9</v>
      </c>
      <c r="F48" s="401">
        <v>36</v>
      </c>
      <c r="G48" s="401">
        <v>31.4</v>
      </c>
      <c r="H48" s="401">
        <v>48.4</v>
      </c>
      <c r="I48" s="401">
        <v>43.9</v>
      </c>
      <c r="J48" s="401">
        <v>32.5</v>
      </c>
      <c r="K48" s="401">
        <v>3.5</v>
      </c>
      <c r="L48" s="401">
        <v>3.1</v>
      </c>
    </row>
    <row r="49" spans="1:12" s="57" customFormat="1" ht="12.6" customHeight="1" x14ac:dyDescent="0.2">
      <c r="A49" s="901">
        <v>2006</v>
      </c>
      <c r="B49" s="901"/>
      <c r="C49" s="401">
        <v>34.9</v>
      </c>
      <c r="D49" s="401">
        <v>66.599999999999994</v>
      </c>
      <c r="E49" s="401">
        <v>50.1</v>
      </c>
      <c r="F49" s="401">
        <v>36.700000000000003</v>
      </c>
      <c r="G49" s="401">
        <v>32.1</v>
      </c>
      <c r="H49" s="401">
        <v>55</v>
      </c>
      <c r="I49" s="401">
        <v>43.7</v>
      </c>
      <c r="J49" s="401">
        <v>33.200000000000003</v>
      </c>
      <c r="K49" s="401">
        <v>3.5</v>
      </c>
      <c r="L49" s="223">
        <v>2.9</v>
      </c>
    </row>
    <row r="50" spans="1:12" s="57" customFormat="1" ht="12.6" customHeight="1" x14ac:dyDescent="0.2">
      <c r="A50" s="901">
        <v>2007</v>
      </c>
      <c r="B50" s="901"/>
      <c r="C50" s="401">
        <v>34.700000000000003</v>
      </c>
      <c r="D50" s="401">
        <v>62.7</v>
      </c>
      <c r="E50" s="401">
        <v>49.1</v>
      </c>
      <c r="F50" s="401">
        <v>36.9</v>
      </c>
      <c r="G50" s="401">
        <v>32.1</v>
      </c>
      <c r="H50" s="401">
        <v>42.7</v>
      </c>
      <c r="I50" s="401">
        <v>44.7</v>
      </c>
      <c r="J50" s="401">
        <v>33.6</v>
      </c>
      <c r="K50" s="401">
        <v>3.4</v>
      </c>
      <c r="L50" s="223">
        <v>2.6</v>
      </c>
    </row>
    <row r="51" spans="1:12" s="57" customFormat="1" ht="12.6" customHeight="1" x14ac:dyDescent="0.2">
      <c r="A51" s="901">
        <v>2008</v>
      </c>
      <c r="B51" s="901"/>
      <c r="C51" s="401">
        <v>35.1</v>
      </c>
      <c r="D51" s="401">
        <v>64</v>
      </c>
      <c r="E51" s="401">
        <v>49.1</v>
      </c>
      <c r="F51" s="401">
        <v>37.299999999999997</v>
      </c>
      <c r="G51" s="401">
        <v>32.200000000000003</v>
      </c>
      <c r="H51" s="401">
        <v>50.5</v>
      </c>
      <c r="I51" s="401">
        <v>45.2</v>
      </c>
      <c r="J51" s="401">
        <v>34.1</v>
      </c>
      <c r="K51" s="401">
        <v>3.3</v>
      </c>
      <c r="L51" s="223">
        <v>2.9</v>
      </c>
    </row>
    <row r="52" spans="1:12" s="57" customFormat="1" ht="12.6" customHeight="1" x14ac:dyDescent="0.2">
      <c r="A52" s="901">
        <v>2009</v>
      </c>
      <c r="B52" s="901"/>
      <c r="C52" s="401">
        <v>35.5</v>
      </c>
      <c r="D52" s="401">
        <v>62.2</v>
      </c>
      <c r="E52" s="401">
        <v>50.3</v>
      </c>
      <c r="F52" s="401">
        <v>37.5</v>
      </c>
      <c r="G52" s="401">
        <v>32.5</v>
      </c>
      <c r="H52" s="401">
        <v>58.2</v>
      </c>
      <c r="I52" s="401">
        <v>44.8</v>
      </c>
      <c r="J52" s="401">
        <v>34</v>
      </c>
      <c r="K52" s="401">
        <v>3.5</v>
      </c>
      <c r="L52" s="401">
        <v>2.9</v>
      </c>
    </row>
    <row r="53" spans="1:12" s="57" customFormat="1" ht="12.6" customHeight="1" x14ac:dyDescent="0.2">
      <c r="A53" s="918"/>
      <c r="B53" s="918"/>
      <c r="C53" s="401"/>
      <c r="D53" s="401"/>
      <c r="E53" s="401"/>
      <c r="F53" s="401"/>
      <c r="G53" s="401"/>
      <c r="H53" s="401"/>
      <c r="I53" s="401"/>
      <c r="J53" s="401"/>
      <c r="K53" s="401"/>
      <c r="L53" s="401"/>
    </row>
    <row r="54" spans="1:12" s="57" customFormat="1" ht="12.6" customHeight="1" x14ac:dyDescent="0.2">
      <c r="A54" s="901">
        <v>2010</v>
      </c>
      <c r="B54" s="901"/>
      <c r="C54" s="401">
        <v>36.299999999999997</v>
      </c>
      <c r="D54" s="401">
        <v>65.2</v>
      </c>
      <c r="E54" s="401">
        <v>51.3</v>
      </c>
      <c r="F54" s="401">
        <v>38.6</v>
      </c>
      <c r="G54" s="401">
        <v>33.4</v>
      </c>
      <c r="H54" s="401">
        <v>49</v>
      </c>
      <c r="I54" s="401">
        <v>45.7</v>
      </c>
      <c r="J54" s="401">
        <v>35</v>
      </c>
      <c r="K54" s="401">
        <v>3.6</v>
      </c>
      <c r="L54" s="401">
        <v>2.9</v>
      </c>
    </row>
    <row r="55" spans="1:12" s="57" customFormat="1" ht="12.6" customHeight="1" x14ac:dyDescent="0.2">
      <c r="A55" s="901">
        <v>2011</v>
      </c>
      <c r="B55" s="901"/>
      <c r="C55" s="401">
        <v>36.299999999999997</v>
      </c>
      <c r="D55" s="401">
        <v>65.2</v>
      </c>
      <c r="E55" s="401">
        <v>51.2</v>
      </c>
      <c r="F55" s="401">
        <v>38.5</v>
      </c>
      <c r="G55" s="401">
        <v>33.200000000000003</v>
      </c>
      <c r="H55" s="401">
        <v>57.4</v>
      </c>
      <c r="I55" s="401">
        <v>45.5</v>
      </c>
      <c r="J55" s="401">
        <v>35</v>
      </c>
      <c r="K55" s="401">
        <v>3.5</v>
      </c>
      <c r="L55" s="401">
        <v>3.1</v>
      </c>
    </row>
    <row r="56" spans="1:12" s="57" customFormat="1" ht="12.6" customHeight="1" x14ac:dyDescent="0.2">
      <c r="A56" s="901">
        <v>2012</v>
      </c>
      <c r="B56" s="901"/>
      <c r="C56" s="401">
        <v>36.6</v>
      </c>
      <c r="D56" s="401">
        <v>65.099999999999994</v>
      </c>
      <c r="E56" s="401">
        <v>51.6</v>
      </c>
      <c r="F56" s="401">
        <v>38.799999999999997</v>
      </c>
      <c r="G56" s="401">
        <v>33.299999999999997</v>
      </c>
      <c r="H56" s="401">
        <v>50.5</v>
      </c>
      <c r="I56" s="401">
        <v>46.5</v>
      </c>
      <c r="J56" s="401">
        <v>35.1</v>
      </c>
      <c r="K56" s="401">
        <v>3.7</v>
      </c>
      <c r="L56" s="223">
        <v>3.3</v>
      </c>
    </row>
    <row r="57" spans="1:12" s="57" customFormat="1" ht="12.6" customHeight="1" x14ac:dyDescent="0.2">
      <c r="A57" s="901">
        <v>2013</v>
      </c>
      <c r="B57" s="901"/>
      <c r="C57" s="401">
        <v>36.799999999999997</v>
      </c>
      <c r="D57" s="401">
        <v>65.099999999999994</v>
      </c>
      <c r="E57" s="401">
        <v>52.1</v>
      </c>
      <c r="F57" s="401">
        <v>38.799999999999997</v>
      </c>
      <c r="G57" s="401">
        <v>33.799999999999997</v>
      </c>
      <c r="H57" s="401">
        <v>55</v>
      </c>
      <c r="I57" s="401">
        <v>47.3</v>
      </c>
      <c r="J57" s="401">
        <v>35.200000000000003</v>
      </c>
      <c r="K57" s="401">
        <v>3.6</v>
      </c>
      <c r="L57" s="401">
        <v>3.1</v>
      </c>
    </row>
    <row r="58" spans="1:12" s="57" customFormat="1" ht="12.6" customHeight="1" x14ac:dyDescent="0.2">
      <c r="A58" s="901">
        <v>2014</v>
      </c>
      <c r="B58" s="901"/>
      <c r="C58" s="401">
        <v>36.799999999999997</v>
      </c>
      <c r="D58" s="401">
        <v>65.900000000000006</v>
      </c>
      <c r="E58" s="401">
        <v>52.8</v>
      </c>
      <c r="F58" s="401">
        <v>38.799999999999997</v>
      </c>
      <c r="G58" s="401">
        <v>34</v>
      </c>
      <c r="H58" s="401">
        <v>54.6</v>
      </c>
      <c r="I58" s="401">
        <v>47.3</v>
      </c>
      <c r="J58" s="401">
        <v>35.5</v>
      </c>
      <c r="K58" s="401">
        <v>3.3</v>
      </c>
      <c r="L58" s="401">
        <v>2.9</v>
      </c>
    </row>
    <row r="59" spans="1:12" s="57" customFormat="1" ht="12.6" customHeight="1" x14ac:dyDescent="0.2">
      <c r="A59" s="918"/>
      <c r="B59" s="918"/>
      <c r="C59" s="401"/>
      <c r="D59" s="401"/>
      <c r="E59" s="401"/>
      <c r="F59" s="401"/>
      <c r="G59" s="401"/>
      <c r="H59" s="401"/>
      <c r="I59" s="401"/>
      <c r="J59" s="401"/>
      <c r="K59" s="401"/>
      <c r="L59" s="401"/>
    </row>
    <row r="60" spans="1:12" s="57" customFormat="1" ht="12.6" customHeight="1" x14ac:dyDescent="0.2">
      <c r="A60" s="901">
        <v>2015</v>
      </c>
      <c r="B60" s="901"/>
      <c r="C60" s="401">
        <v>36.9</v>
      </c>
      <c r="D60" s="401">
        <v>61</v>
      </c>
      <c r="E60" s="401">
        <v>53</v>
      </c>
      <c r="F60" s="401">
        <v>39.299999999999997</v>
      </c>
      <c r="G60" s="401">
        <v>34.299999999999997</v>
      </c>
      <c r="H60" s="401">
        <v>60.9</v>
      </c>
      <c r="I60" s="401">
        <v>47.7</v>
      </c>
      <c r="J60" s="401">
        <v>36</v>
      </c>
      <c r="K60" s="401">
        <v>3.3</v>
      </c>
      <c r="L60" s="401">
        <v>2.7</v>
      </c>
    </row>
    <row r="61" spans="1:12" s="57" customFormat="1" ht="12.6" customHeight="1" x14ac:dyDescent="0.2">
      <c r="A61" s="901">
        <v>2016</v>
      </c>
      <c r="B61" s="901"/>
      <c r="C61" s="401">
        <v>36.700000000000003</v>
      </c>
      <c r="D61" s="401">
        <v>64.8</v>
      </c>
      <c r="E61" s="401">
        <v>52.5</v>
      </c>
      <c r="F61" s="401">
        <v>39.1</v>
      </c>
      <c r="G61" s="401">
        <v>34</v>
      </c>
      <c r="H61" s="401">
        <v>54.7</v>
      </c>
      <c r="I61" s="401">
        <v>48.2</v>
      </c>
      <c r="J61" s="401">
        <v>35.799999999999997</v>
      </c>
      <c r="K61" s="401">
        <v>3.3</v>
      </c>
      <c r="L61" s="401">
        <v>2.7</v>
      </c>
    </row>
    <row r="62" spans="1:12" s="57" customFormat="1" ht="12.6" customHeight="1" x14ac:dyDescent="0.2">
      <c r="A62" s="901">
        <v>2017</v>
      </c>
      <c r="B62" s="901"/>
      <c r="C62" s="401">
        <v>38</v>
      </c>
      <c r="D62" s="401">
        <v>62.7</v>
      </c>
      <c r="E62" s="401">
        <v>53.5</v>
      </c>
      <c r="F62" s="401">
        <v>40.299999999999997</v>
      </c>
      <c r="G62" s="401">
        <v>35.200000000000003</v>
      </c>
      <c r="H62" s="401">
        <v>53.1</v>
      </c>
      <c r="I62" s="401">
        <v>47.7</v>
      </c>
      <c r="J62" s="401">
        <v>36.799999999999997</v>
      </c>
      <c r="K62" s="401">
        <v>3.5</v>
      </c>
      <c r="L62" s="401">
        <v>2.8</v>
      </c>
    </row>
    <row r="63" spans="1:12" s="57" customFormat="1" ht="12.6" customHeight="1" x14ac:dyDescent="0.2">
      <c r="A63" s="901">
        <v>2018</v>
      </c>
      <c r="B63" s="901"/>
      <c r="C63" s="401">
        <v>37.200000000000003</v>
      </c>
      <c r="D63" s="401">
        <v>64.3</v>
      </c>
      <c r="E63" s="401">
        <v>53.5</v>
      </c>
      <c r="F63" s="401">
        <v>39.799999999999997</v>
      </c>
      <c r="G63" s="401">
        <v>34.299999999999997</v>
      </c>
      <c r="H63" s="401">
        <v>54.7</v>
      </c>
      <c r="I63" s="401">
        <v>49</v>
      </c>
      <c r="J63" s="401">
        <v>36.5</v>
      </c>
      <c r="K63" s="401">
        <v>3.2</v>
      </c>
      <c r="L63" s="401">
        <v>2.8</v>
      </c>
    </row>
    <row r="64" spans="1:12" s="57" customFormat="1" ht="12.6" customHeight="1" x14ac:dyDescent="0.2">
      <c r="A64" s="901">
        <v>2019</v>
      </c>
      <c r="B64" s="901"/>
      <c r="C64" s="230">
        <v>37.799999999999997</v>
      </c>
      <c r="D64" s="230">
        <v>66.7</v>
      </c>
      <c r="E64" s="230">
        <v>54</v>
      </c>
      <c r="F64" s="230">
        <v>40.799999999999997</v>
      </c>
      <c r="G64" s="230">
        <v>35</v>
      </c>
      <c r="H64" s="230">
        <v>59</v>
      </c>
      <c r="I64" s="230">
        <v>48.1</v>
      </c>
      <c r="J64" s="230">
        <v>37.1</v>
      </c>
      <c r="K64" s="230">
        <v>3.6</v>
      </c>
      <c r="L64" s="230">
        <v>2.7</v>
      </c>
    </row>
    <row r="65" spans="1:22" s="57" customFormat="1" ht="12.6" customHeight="1" x14ac:dyDescent="0.2">
      <c r="A65" s="918"/>
      <c r="B65" s="918"/>
      <c r="C65" s="230"/>
      <c r="D65" s="230"/>
      <c r="E65" s="230"/>
      <c r="F65" s="230"/>
      <c r="G65" s="230"/>
      <c r="H65" s="230"/>
      <c r="I65" s="230"/>
      <c r="J65" s="230"/>
      <c r="K65" s="230"/>
      <c r="L65" s="230"/>
    </row>
    <row r="66" spans="1:22" s="57" customFormat="1" ht="12.6" customHeight="1" x14ac:dyDescent="0.2">
      <c r="A66" s="901">
        <v>2020</v>
      </c>
      <c r="B66" s="901"/>
      <c r="C66" s="230">
        <v>38.200000000000003</v>
      </c>
      <c r="D66" s="230">
        <v>69.8</v>
      </c>
      <c r="E66" s="230">
        <v>54.9</v>
      </c>
      <c r="F66" s="230">
        <v>40.700000000000003</v>
      </c>
      <c r="G66" s="230">
        <v>35.1</v>
      </c>
      <c r="H66" s="230">
        <v>56.7</v>
      </c>
      <c r="I66" s="230">
        <v>49.4</v>
      </c>
      <c r="J66" s="230">
        <v>37.1</v>
      </c>
      <c r="K66" s="230">
        <v>3.6</v>
      </c>
      <c r="L66" s="230">
        <v>3.1</v>
      </c>
    </row>
    <row r="67" spans="1:22" s="57" customFormat="1" ht="12.6" customHeight="1" x14ac:dyDescent="0.2">
      <c r="A67" s="901">
        <v>2021</v>
      </c>
      <c r="B67" s="901"/>
      <c r="C67" s="230">
        <v>38</v>
      </c>
      <c r="D67" s="230">
        <v>67.599999999999994</v>
      </c>
      <c r="E67" s="230">
        <v>55.5</v>
      </c>
      <c r="F67" s="230">
        <v>40.6</v>
      </c>
      <c r="G67" s="230">
        <v>35</v>
      </c>
      <c r="H67" s="230">
        <v>58.6</v>
      </c>
      <c r="I67" s="230">
        <v>50.4</v>
      </c>
      <c r="J67" s="230">
        <v>37.1</v>
      </c>
      <c r="K67" s="230">
        <v>3.4</v>
      </c>
      <c r="L67" s="230">
        <v>3</v>
      </c>
    </row>
    <row r="68" spans="1:22" s="57" customFormat="1" ht="12.6" customHeight="1" x14ac:dyDescent="0.2">
      <c r="A68" s="901">
        <v>2022</v>
      </c>
      <c r="B68" s="901"/>
      <c r="C68" s="402">
        <v>38.299999999999997</v>
      </c>
      <c r="D68" s="402">
        <v>71.900000000000006</v>
      </c>
      <c r="E68" s="402">
        <v>54.8</v>
      </c>
      <c r="F68" s="402">
        <v>41.2</v>
      </c>
      <c r="G68" s="402">
        <v>35.700000000000003</v>
      </c>
      <c r="H68" s="402">
        <v>56.8</v>
      </c>
      <c r="I68" s="402">
        <v>50.6</v>
      </c>
      <c r="J68" s="402">
        <v>37.9</v>
      </c>
      <c r="K68" s="402">
        <v>3.3</v>
      </c>
      <c r="L68" s="402">
        <v>2.6</v>
      </c>
    </row>
    <row r="69" spans="1:22" s="622" customFormat="1" ht="12.6" customHeight="1" x14ac:dyDescent="0.15">
      <c r="A69" s="922">
        <v>2023</v>
      </c>
      <c r="B69" s="922"/>
      <c r="C69" s="272">
        <v>38.9</v>
      </c>
      <c r="D69" s="272">
        <v>68.599999999999994</v>
      </c>
      <c r="E69" s="272">
        <v>57.1</v>
      </c>
      <c r="F69" s="272">
        <v>41.8</v>
      </c>
      <c r="G69" s="272">
        <v>36.4</v>
      </c>
      <c r="H69" s="272">
        <v>57.1</v>
      </c>
      <c r="I69" s="272">
        <v>51.8</v>
      </c>
      <c r="J69" s="272">
        <v>38.4</v>
      </c>
      <c r="K69" s="272">
        <v>3.4</v>
      </c>
      <c r="L69" s="272">
        <v>2.5</v>
      </c>
      <c r="M69" s="630"/>
      <c r="N69" s="630"/>
      <c r="O69" s="630"/>
      <c r="P69" s="630"/>
      <c r="Q69" s="630"/>
      <c r="R69" s="630"/>
      <c r="S69" s="630"/>
      <c r="T69" s="630"/>
      <c r="U69" s="630"/>
      <c r="V69" s="630"/>
    </row>
    <row r="70" spans="1:22" s="52" customFormat="1" ht="12.6" customHeight="1" x14ac:dyDescent="0.15">
      <c r="A70" s="921">
        <v>2024</v>
      </c>
      <c r="B70" s="921"/>
      <c r="C70" s="133">
        <v>38.9</v>
      </c>
      <c r="D70" s="133">
        <v>65.099999999999994</v>
      </c>
      <c r="E70" s="133">
        <v>56.2</v>
      </c>
      <c r="F70" s="133">
        <v>41.4</v>
      </c>
      <c r="G70" s="261">
        <v>36</v>
      </c>
      <c r="H70" s="133">
        <v>56.5</v>
      </c>
      <c r="I70" s="261">
        <v>51</v>
      </c>
      <c r="J70" s="261">
        <v>38</v>
      </c>
      <c r="K70" s="133">
        <v>3.3</v>
      </c>
      <c r="L70" s="133">
        <v>2.9</v>
      </c>
      <c r="M70" s="56"/>
      <c r="N70" s="56"/>
      <c r="O70" s="56"/>
      <c r="P70" s="56"/>
      <c r="Q70" s="56"/>
      <c r="R70" s="56"/>
      <c r="S70" s="56"/>
      <c r="T70" s="56"/>
      <c r="U70" s="56"/>
      <c r="V70" s="56"/>
    </row>
    <row r="71" spans="1:22" ht="12.6" customHeight="1" x14ac:dyDescent="0.2">
      <c r="A71" s="751"/>
      <c r="B71" s="751"/>
      <c r="C71" s="403"/>
      <c r="D71" s="403"/>
      <c r="E71" s="403"/>
      <c r="F71" s="403"/>
      <c r="G71" s="403"/>
      <c r="H71" s="403"/>
      <c r="I71" s="403"/>
      <c r="J71" s="403"/>
      <c r="K71" s="403"/>
      <c r="L71" s="403"/>
    </row>
    <row r="72" spans="1:22" ht="12.6" customHeight="1" x14ac:dyDescent="0.2">
      <c r="A72" s="202" t="s">
        <v>688</v>
      </c>
      <c r="B72" s="747" t="s">
        <v>703</v>
      </c>
      <c r="C72" s="747"/>
      <c r="D72" s="747"/>
      <c r="E72" s="747"/>
      <c r="F72" s="747"/>
      <c r="G72" s="747"/>
      <c r="H72" s="338"/>
      <c r="I72" s="338"/>
      <c r="J72" s="338"/>
      <c r="K72" s="338"/>
      <c r="L72" s="338"/>
    </row>
    <row r="73" spans="1:22" ht="10.35" customHeight="1" x14ac:dyDescent="0.2">
      <c r="A73" s="202"/>
      <c r="B73" s="813" t="s">
        <v>704</v>
      </c>
      <c r="C73" s="813"/>
      <c r="D73" s="813"/>
      <c r="E73" s="813"/>
      <c r="F73" s="813"/>
      <c r="G73" s="813"/>
      <c r="H73" s="339"/>
      <c r="I73" s="339"/>
      <c r="J73" s="339"/>
      <c r="K73" s="339"/>
      <c r="L73" s="339"/>
    </row>
    <row r="74" spans="1:22" ht="16.5" customHeight="1" x14ac:dyDescent="0.2">
      <c r="A74" s="876" t="s">
        <v>791</v>
      </c>
      <c r="B74" s="876"/>
      <c r="C74" s="212"/>
      <c r="D74" s="212"/>
      <c r="E74" s="212"/>
      <c r="F74" s="212"/>
      <c r="G74" s="212"/>
      <c r="H74" s="212"/>
      <c r="I74" s="759" t="s">
        <v>792</v>
      </c>
      <c r="J74" s="759"/>
      <c r="K74" s="759"/>
      <c r="L74" s="759"/>
    </row>
    <row r="76" spans="1:22" ht="15" x14ac:dyDescent="0.25">
      <c r="C76" s="80"/>
      <c r="D76" s="80"/>
      <c r="E76" s="80"/>
      <c r="F76" s="80"/>
      <c r="G76" s="80"/>
      <c r="H76" s="80"/>
      <c r="I76" s="80"/>
      <c r="J76" s="80"/>
      <c r="K76" s="80"/>
      <c r="L76" s="80"/>
    </row>
  </sheetData>
  <mergeCells count="79">
    <mergeCell ref="B73:G73"/>
    <mergeCell ref="A68:B68"/>
    <mergeCell ref="A74:B74"/>
    <mergeCell ref="A71:B71"/>
    <mergeCell ref="A65:B65"/>
    <mergeCell ref="A66:B66"/>
    <mergeCell ref="A67:B67"/>
    <mergeCell ref="A70:B70"/>
    <mergeCell ref="B72:G72"/>
    <mergeCell ref="A69:B69"/>
    <mergeCell ref="A60:B60"/>
    <mergeCell ref="A61:B61"/>
    <mergeCell ref="A62:B62"/>
    <mergeCell ref="A63:B63"/>
    <mergeCell ref="A64:B64"/>
    <mergeCell ref="A55:B55"/>
    <mergeCell ref="A56:B56"/>
    <mergeCell ref="A57:B57"/>
    <mergeCell ref="A58:B58"/>
    <mergeCell ref="A59:B59"/>
    <mergeCell ref="A50:B50"/>
    <mergeCell ref="A51:B51"/>
    <mergeCell ref="A52:B52"/>
    <mergeCell ref="A53:B53"/>
    <mergeCell ref="A54:B54"/>
    <mergeCell ref="A45:B45"/>
    <mergeCell ref="A46:B46"/>
    <mergeCell ref="A47:B47"/>
    <mergeCell ref="A48:B48"/>
    <mergeCell ref="A49:B49"/>
    <mergeCell ref="A40:B40"/>
    <mergeCell ref="A41:B41"/>
    <mergeCell ref="A42:B42"/>
    <mergeCell ref="A43:B43"/>
    <mergeCell ref="A44:B44"/>
    <mergeCell ref="A35:B35"/>
    <mergeCell ref="A36:B36"/>
    <mergeCell ref="A37:B37"/>
    <mergeCell ref="A38:B38"/>
    <mergeCell ref="A39:B39"/>
    <mergeCell ref="A30:B30"/>
    <mergeCell ref="A31:B31"/>
    <mergeCell ref="A32:B32"/>
    <mergeCell ref="A33:B33"/>
    <mergeCell ref="A34:B34"/>
    <mergeCell ref="A25:B25"/>
    <mergeCell ref="A26:B26"/>
    <mergeCell ref="A27:B27"/>
    <mergeCell ref="A28:B28"/>
    <mergeCell ref="A29:B29"/>
    <mergeCell ref="A20:B20"/>
    <mergeCell ref="A21:B21"/>
    <mergeCell ref="A22:B22"/>
    <mergeCell ref="A23:B23"/>
    <mergeCell ref="A24:B24"/>
    <mergeCell ref="A1:B1"/>
    <mergeCell ref="A2:L2"/>
    <mergeCell ref="A3:L3"/>
    <mergeCell ref="A4:L4"/>
    <mergeCell ref="A5:B6"/>
    <mergeCell ref="K5:L5"/>
    <mergeCell ref="C5:F5"/>
    <mergeCell ref="G5:J5"/>
    <mergeCell ref="I74:L74"/>
    <mergeCell ref="K6:L6"/>
    <mergeCell ref="C6:F6"/>
    <mergeCell ref="G6:J6"/>
    <mergeCell ref="A7:B8"/>
    <mergeCell ref="A14:B14"/>
    <mergeCell ref="A15:B15"/>
    <mergeCell ref="A16:B16"/>
    <mergeCell ref="A17:B17"/>
    <mergeCell ref="A9:B9"/>
    <mergeCell ref="A10:L10"/>
    <mergeCell ref="A11:B11"/>
    <mergeCell ref="A12:B12"/>
    <mergeCell ref="A13:B13"/>
    <mergeCell ref="A18:B18"/>
    <mergeCell ref="A19:B19"/>
  </mergeCells>
  <phoneticPr fontId="23" type="noConversion"/>
  <hyperlinks>
    <hyperlink ref="L1" location="'Inhaltsverzeichnis Indice'!A1" display="Inhaltsverzeichnis / Indice" xr:uid="{573D0F2E-4270-4F4C-923F-B60FEA94A31D}"/>
  </hyperlinks>
  <pageMargins left="0.59055118110236227" right="0.59055118110236227" top="0.98425196850393704" bottom="0.78740157480314965" header="0.51181102362204722" footer="0.51181102362204722"/>
  <pageSetup paperSize="9" orientation="portrait" r:id="rId1"/>
  <headerFooter alignWithMargins="0"/>
  <rowBreaks count="1" manualBreakCount="1">
    <brk id="52"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U44"/>
  <sheetViews>
    <sheetView zoomScale="120" zoomScaleNormal="120" workbookViewId="0">
      <selection activeCell="C23" sqref="C23"/>
    </sheetView>
  </sheetViews>
  <sheetFormatPr baseColWidth="10" defaultColWidth="11.42578125" defaultRowHeight="12.75" x14ac:dyDescent="0.2"/>
  <cols>
    <col min="1" max="1" width="3.7109375" customWidth="1"/>
    <col min="2" max="2" width="12.28515625" customWidth="1"/>
    <col min="3" max="10" width="8.42578125" customWidth="1"/>
    <col min="11" max="11" width="15.7109375" style="70" customWidth="1"/>
  </cols>
  <sheetData>
    <row r="1" spans="1:21" s="26" customFormat="1" ht="12.6" customHeight="1" x14ac:dyDescent="0.2">
      <c r="A1" s="868" t="s">
        <v>174</v>
      </c>
      <c r="B1" s="868"/>
      <c r="K1" s="616" t="s">
        <v>1329</v>
      </c>
    </row>
    <row r="2" spans="1:21" s="103" customFormat="1" ht="21" customHeight="1" x14ac:dyDescent="0.2">
      <c r="A2" s="737" t="str">
        <f>'Inhaltsverzeichnis Indice'!A34</f>
        <v>Eheschließende nach Altersklasse und Familienstand vor der Eheschließung (a) - 2024</v>
      </c>
      <c r="B2" s="737"/>
      <c r="C2" s="737"/>
      <c r="D2" s="737"/>
      <c r="E2" s="737"/>
      <c r="F2" s="737"/>
      <c r="G2" s="737"/>
      <c r="H2" s="737"/>
      <c r="I2" s="737"/>
      <c r="J2" s="737"/>
      <c r="K2" s="737"/>
    </row>
    <row r="3" spans="1:21" s="103" customFormat="1" ht="21" customHeight="1" x14ac:dyDescent="0.2">
      <c r="A3" s="737" t="str">
        <f>'Inhaltsverzeichnis Indice'!C34</f>
        <v>Sposi per classe di età e stato civile prima del matrimonio (a) - 2024</v>
      </c>
      <c r="B3" s="737"/>
      <c r="C3" s="737"/>
      <c r="D3" s="737"/>
      <c r="E3" s="737"/>
      <c r="F3" s="737"/>
      <c r="G3" s="737"/>
      <c r="H3" s="737"/>
      <c r="I3" s="737"/>
      <c r="J3" s="737"/>
      <c r="K3" s="737"/>
    </row>
    <row r="4" spans="1:21" ht="12.6" customHeight="1" x14ac:dyDescent="0.2">
      <c r="A4" s="795"/>
      <c r="B4" s="795"/>
      <c r="C4" s="795"/>
      <c r="D4" s="795"/>
      <c r="E4" s="795"/>
      <c r="F4" s="795"/>
      <c r="G4" s="795"/>
      <c r="H4" s="795"/>
      <c r="I4" s="795"/>
      <c r="J4" s="795"/>
      <c r="K4" s="795"/>
    </row>
    <row r="5" spans="1:21" s="54" customFormat="1" ht="12.6" customHeight="1" x14ac:dyDescent="0.15">
      <c r="A5" s="924" t="s">
        <v>1210</v>
      </c>
      <c r="B5" s="925"/>
      <c r="C5" s="852" t="s">
        <v>883</v>
      </c>
      <c r="D5" s="852"/>
      <c r="E5" s="852"/>
      <c r="F5" s="852"/>
      <c r="G5" s="852" t="s">
        <v>885</v>
      </c>
      <c r="H5" s="852"/>
      <c r="I5" s="852"/>
      <c r="J5" s="852"/>
      <c r="K5" s="930" t="s">
        <v>1037</v>
      </c>
    </row>
    <row r="6" spans="1:21" s="54" customFormat="1" ht="12.6" customHeight="1" x14ac:dyDescent="0.2">
      <c r="A6" s="926"/>
      <c r="B6" s="927"/>
      <c r="C6" s="853" t="s">
        <v>884</v>
      </c>
      <c r="D6" s="853"/>
      <c r="E6" s="853"/>
      <c r="F6" s="853"/>
      <c r="G6" s="853" t="s">
        <v>886</v>
      </c>
      <c r="H6" s="853"/>
      <c r="I6" s="853"/>
      <c r="J6" s="853"/>
      <c r="K6" s="931"/>
    </row>
    <row r="7" spans="1:21" s="54" customFormat="1" ht="12.6" customHeight="1" x14ac:dyDescent="0.15">
      <c r="A7" s="926"/>
      <c r="B7" s="927"/>
      <c r="C7" s="340" t="s">
        <v>755</v>
      </c>
      <c r="D7" s="340" t="s">
        <v>759</v>
      </c>
      <c r="E7" s="340" t="s">
        <v>761</v>
      </c>
      <c r="F7" s="340" t="s">
        <v>684</v>
      </c>
      <c r="G7" s="340" t="s">
        <v>755</v>
      </c>
      <c r="H7" s="340" t="s">
        <v>759</v>
      </c>
      <c r="I7" s="340" t="s">
        <v>761</v>
      </c>
      <c r="J7" s="340" t="s">
        <v>684</v>
      </c>
      <c r="K7" s="931"/>
    </row>
    <row r="8" spans="1:21" s="54" customFormat="1" ht="12.6" customHeight="1" x14ac:dyDescent="0.2">
      <c r="A8" s="928"/>
      <c r="B8" s="929"/>
      <c r="C8" s="341" t="s">
        <v>888</v>
      </c>
      <c r="D8" s="341" t="s">
        <v>892</v>
      </c>
      <c r="E8" s="341" t="s">
        <v>890</v>
      </c>
      <c r="F8" s="341" t="s">
        <v>685</v>
      </c>
      <c r="G8" s="341" t="s">
        <v>756</v>
      </c>
      <c r="H8" s="341" t="s">
        <v>760</v>
      </c>
      <c r="I8" s="341" t="s">
        <v>762</v>
      </c>
      <c r="J8" s="341" t="s">
        <v>685</v>
      </c>
      <c r="K8" s="932"/>
    </row>
    <row r="9" spans="1:21" s="54" customFormat="1" ht="12.6" customHeight="1" x14ac:dyDescent="0.2">
      <c r="A9" s="923"/>
      <c r="B9" s="923"/>
      <c r="C9" s="343"/>
      <c r="D9" s="343"/>
      <c r="E9" s="343"/>
      <c r="F9" s="343"/>
      <c r="G9" s="343"/>
      <c r="H9" s="343"/>
      <c r="I9" s="343"/>
      <c r="J9" s="343"/>
      <c r="K9" s="408"/>
    </row>
    <row r="10" spans="1:21" s="52" customFormat="1" ht="12.6" customHeight="1" x14ac:dyDescent="0.2">
      <c r="A10" s="919" t="s">
        <v>783</v>
      </c>
      <c r="B10" s="919"/>
      <c r="C10" s="919"/>
      <c r="D10" s="919"/>
      <c r="E10" s="919"/>
      <c r="F10" s="919"/>
      <c r="G10" s="919"/>
      <c r="H10" s="919"/>
      <c r="I10" s="919"/>
      <c r="J10" s="919"/>
      <c r="K10" s="919"/>
    </row>
    <row r="11" spans="1:21" s="52" customFormat="1" ht="12.6" customHeight="1" x14ac:dyDescent="0.2">
      <c r="A11" s="895"/>
      <c r="B11" s="895"/>
      <c r="C11" s="404"/>
      <c r="D11" s="404"/>
      <c r="E11" s="404"/>
      <c r="F11" s="404"/>
      <c r="G11" s="404"/>
      <c r="H11" s="404"/>
      <c r="I11" s="404"/>
      <c r="J11" s="404"/>
      <c r="K11" s="408"/>
    </row>
    <row r="12" spans="1:21" ht="12.6" customHeight="1" x14ac:dyDescent="0.2">
      <c r="A12" s="933" t="s">
        <v>894</v>
      </c>
      <c r="B12" s="933"/>
      <c r="C12" s="283">
        <v>2</v>
      </c>
      <c r="D12" s="283" t="s">
        <v>686</v>
      </c>
      <c r="E12" s="283" t="s">
        <v>686</v>
      </c>
      <c r="F12" s="283">
        <v>2</v>
      </c>
      <c r="G12" s="283">
        <v>9</v>
      </c>
      <c r="H12" s="283" t="s">
        <v>686</v>
      </c>
      <c r="I12" s="283" t="s">
        <v>686</v>
      </c>
      <c r="J12" s="283">
        <v>9</v>
      </c>
      <c r="K12" s="409" t="s">
        <v>894</v>
      </c>
      <c r="L12" s="52"/>
      <c r="M12" s="63"/>
      <c r="N12" s="56"/>
      <c r="O12" s="56"/>
      <c r="P12" s="56"/>
      <c r="Q12" s="56"/>
      <c r="R12" s="56"/>
      <c r="S12" s="56"/>
      <c r="T12" s="56"/>
      <c r="U12" s="56"/>
    </row>
    <row r="13" spans="1:21" ht="12.6" customHeight="1" x14ac:dyDescent="0.2">
      <c r="A13" s="933" t="s">
        <v>706</v>
      </c>
      <c r="B13" s="933"/>
      <c r="C13" s="283">
        <v>43</v>
      </c>
      <c r="D13" s="283" t="s">
        <v>686</v>
      </c>
      <c r="E13" s="283">
        <v>1</v>
      </c>
      <c r="F13" s="283">
        <v>44</v>
      </c>
      <c r="G13" s="283">
        <v>103</v>
      </c>
      <c r="H13" s="283" t="s">
        <v>686</v>
      </c>
      <c r="I13" s="283">
        <v>1</v>
      </c>
      <c r="J13" s="283">
        <v>104</v>
      </c>
      <c r="K13" s="409" t="s">
        <v>706</v>
      </c>
      <c r="L13" s="52"/>
      <c r="M13" s="63"/>
      <c r="N13" s="56"/>
      <c r="O13" s="56"/>
      <c r="P13" s="56"/>
      <c r="Q13" s="56"/>
      <c r="R13" s="56"/>
      <c r="S13" s="56"/>
      <c r="T13" s="56"/>
      <c r="U13" s="56"/>
    </row>
    <row r="14" spans="1:21" ht="12.6" customHeight="1" x14ac:dyDescent="0.2">
      <c r="A14" s="933" t="s">
        <v>707</v>
      </c>
      <c r="B14" s="933"/>
      <c r="C14" s="283">
        <v>271</v>
      </c>
      <c r="D14" s="283">
        <v>1</v>
      </c>
      <c r="E14" s="283" t="s">
        <v>686</v>
      </c>
      <c r="F14" s="283">
        <v>272</v>
      </c>
      <c r="G14" s="283">
        <v>451</v>
      </c>
      <c r="H14" s="283" t="s">
        <v>686</v>
      </c>
      <c r="I14" s="283">
        <v>3</v>
      </c>
      <c r="J14" s="283">
        <v>454</v>
      </c>
      <c r="K14" s="409" t="s">
        <v>707</v>
      </c>
      <c r="L14" s="52"/>
      <c r="M14" s="63"/>
      <c r="N14" s="56"/>
      <c r="O14" s="56"/>
      <c r="P14" s="56"/>
      <c r="Q14" s="56"/>
      <c r="R14" s="56"/>
      <c r="S14" s="56"/>
      <c r="T14" s="56"/>
      <c r="U14" s="56"/>
    </row>
    <row r="15" spans="1:21" ht="12.6" customHeight="1" x14ac:dyDescent="0.2">
      <c r="A15" s="933" t="s">
        <v>708</v>
      </c>
      <c r="B15" s="933"/>
      <c r="C15" s="283">
        <v>495</v>
      </c>
      <c r="D15" s="283" t="s">
        <v>686</v>
      </c>
      <c r="E15" s="283">
        <v>8</v>
      </c>
      <c r="F15" s="283">
        <v>503</v>
      </c>
      <c r="G15" s="283">
        <v>525</v>
      </c>
      <c r="H15" s="283" t="s">
        <v>686</v>
      </c>
      <c r="I15" s="283">
        <v>15</v>
      </c>
      <c r="J15" s="283">
        <v>540</v>
      </c>
      <c r="K15" s="409" t="s">
        <v>708</v>
      </c>
      <c r="L15" s="52"/>
      <c r="M15" s="63"/>
      <c r="N15" s="56"/>
      <c r="O15" s="56"/>
      <c r="P15" s="56"/>
      <c r="Q15" s="56"/>
      <c r="R15" s="56"/>
      <c r="S15" s="56"/>
      <c r="T15" s="56"/>
      <c r="U15" s="56"/>
    </row>
    <row r="16" spans="1:21" ht="12.6" customHeight="1" x14ac:dyDescent="0.2">
      <c r="A16" s="933" t="s">
        <v>709</v>
      </c>
      <c r="B16" s="933"/>
      <c r="C16" s="283">
        <v>394</v>
      </c>
      <c r="D16" s="283" t="s">
        <v>686</v>
      </c>
      <c r="E16" s="283">
        <v>7</v>
      </c>
      <c r="F16" s="283">
        <v>401</v>
      </c>
      <c r="G16" s="283">
        <v>315</v>
      </c>
      <c r="H16" s="283">
        <v>1</v>
      </c>
      <c r="I16" s="283">
        <v>19</v>
      </c>
      <c r="J16" s="283">
        <v>335</v>
      </c>
      <c r="K16" s="409" t="s">
        <v>709</v>
      </c>
      <c r="L16" s="63"/>
      <c r="M16" s="63"/>
      <c r="N16" s="56"/>
      <c r="O16" s="56"/>
      <c r="P16" s="56"/>
      <c r="Q16" s="56"/>
      <c r="R16" s="56"/>
      <c r="S16" s="56"/>
      <c r="T16" s="56"/>
      <c r="U16" s="56"/>
    </row>
    <row r="17" spans="1:21" ht="12.6" customHeight="1" x14ac:dyDescent="0.2">
      <c r="A17" s="933" t="s">
        <v>710</v>
      </c>
      <c r="B17" s="933"/>
      <c r="C17" s="283">
        <v>238</v>
      </c>
      <c r="D17" s="283" t="s">
        <v>686</v>
      </c>
      <c r="E17" s="283">
        <v>23</v>
      </c>
      <c r="F17" s="283">
        <v>261</v>
      </c>
      <c r="G17" s="283">
        <v>191</v>
      </c>
      <c r="H17" s="283">
        <v>1</v>
      </c>
      <c r="I17" s="283">
        <v>36</v>
      </c>
      <c r="J17" s="283">
        <v>228</v>
      </c>
      <c r="K17" s="409" t="s">
        <v>710</v>
      </c>
      <c r="L17" s="63"/>
      <c r="M17" s="63"/>
      <c r="N17" s="56"/>
      <c r="O17" s="56"/>
      <c r="P17" s="56"/>
      <c r="Q17" s="56"/>
      <c r="R17" s="56"/>
      <c r="S17" s="56"/>
      <c r="T17" s="56"/>
      <c r="U17" s="56"/>
    </row>
    <row r="18" spans="1:21" ht="12.6" customHeight="1" x14ac:dyDescent="0.2">
      <c r="A18" s="933" t="s">
        <v>784</v>
      </c>
      <c r="B18" s="933"/>
      <c r="C18" s="283">
        <v>153</v>
      </c>
      <c r="D18" s="283" t="s">
        <v>686</v>
      </c>
      <c r="E18" s="283">
        <v>34</v>
      </c>
      <c r="F18" s="283">
        <v>187</v>
      </c>
      <c r="G18" s="283">
        <v>132</v>
      </c>
      <c r="H18" s="283" t="s">
        <v>686</v>
      </c>
      <c r="I18" s="283">
        <v>43</v>
      </c>
      <c r="J18" s="283">
        <v>175</v>
      </c>
      <c r="K18" s="409" t="s">
        <v>784</v>
      </c>
      <c r="L18" s="63"/>
      <c r="M18" s="63"/>
      <c r="N18" s="56"/>
      <c r="O18" s="56"/>
      <c r="P18" s="56"/>
      <c r="Q18" s="56"/>
      <c r="R18" s="56"/>
      <c r="S18" s="56"/>
      <c r="T18" s="56"/>
      <c r="U18" s="56"/>
    </row>
    <row r="19" spans="1:21" ht="12.6" customHeight="1" x14ac:dyDescent="0.2">
      <c r="A19" s="933" t="s">
        <v>895</v>
      </c>
      <c r="B19" s="933"/>
      <c r="C19" s="283">
        <v>128</v>
      </c>
      <c r="D19" s="283" t="s">
        <v>686</v>
      </c>
      <c r="E19" s="283">
        <v>53</v>
      </c>
      <c r="F19" s="283">
        <v>181</v>
      </c>
      <c r="G19" s="283">
        <v>92</v>
      </c>
      <c r="H19" s="283">
        <v>5</v>
      </c>
      <c r="I19" s="283">
        <v>54</v>
      </c>
      <c r="J19" s="283">
        <v>151</v>
      </c>
      <c r="K19" s="409" t="s">
        <v>895</v>
      </c>
      <c r="L19" s="63"/>
      <c r="M19" s="63"/>
      <c r="N19" s="56"/>
      <c r="O19" s="56"/>
      <c r="P19" s="56"/>
      <c r="Q19" s="56"/>
      <c r="R19" s="56"/>
      <c r="S19" s="56"/>
      <c r="T19" s="56"/>
      <c r="U19" s="56"/>
    </row>
    <row r="20" spans="1:21" ht="12.6" customHeight="1" x14ac:dyDescent="0.2">
      <c r="A20" s="933" t="s">
        <v>896</v>
      </c>
      <c r="B20" s="933"/>
      <c r="C20" s="283">
        <v>98</v>
      </c>
      <c r="D20" s="283" t="s">
        <v>686</v>
      </c>
      <c r="E20" s="283">
        <v>75</v>
      </c>
      <c r="F20" s="283">
        <v>173</v>
      </c>
      <c r="G20" s="283">
        <v>47</v>
      </c>
      <c r="H20" s="283">
        <v>2</v>
      </c>
      <c r="I20" s="283">
        <v>54</v>
      </c>
      <c r="J20" s="283">
        <v>103</v>
      </c>
      <c r="K20" s="409" t="s">
        <v>896</v>
      </c>
      <c r="L20" s="63"/>
      <c r="M20" s="63"/>
      <c r="N20" s="56"/>
      <c r="O20" s="56"/>
      <c r="P20" s="56"/>
      <c r="Q20" s="56"/>
      <c r="R20" s="56"/>
      <c r="S20" s="56"/>
      <c r="T20" s="56"/>
      <c r="U20" s="56"/>
    </row>
    <row r="21" spans="1:21" ht="12.6" customHeight="1" x14ac:dyDescent="0.2">
      <c r="A21" s="933" t="s">
        <v>897</v>
      </c>
      <c r="B21" s="933"/>
      <c r="C21" s="283">
        <v>67</v>
      </c>
      <c r="D21" s="283">
        <v>12</v>
      </c>
      <c r="E21" s="283">
        <v>101</v>
      </c>
      <c r="F21" s="283">
        <v>180</v>
      </c>
      <c r="G21" s="283">
        <v>47</v>
      </c>
      <c r="H21" s="283">
        <v>5</v>
      </c>
      <c r="I21" s="283">
        <v>53</v>
      </c>
      <c r="J21" s="283">
        <v>105</v>
      </c>
      <c r="K21" s="409" t="s">
        <v>898</v>
      </c>
      <c r="L21" s="63"/>
      <c r="M21" s="63"/>
      <c r="N21" s="56"/>
      <c r="O21" s="56"/>
      <c r="P21" s="56"/>
      <c r="Q21" s="56"/>
      <c r="R21" s="56"/>
      <c r="S21" s="56"/>
      <c r="T21" s="56"/>
      <c r="U21" s="56"/>
    </row>
    <row r="22" spans="1:21" ht="12.6" customHeight="1" x14ac:dyDescent="0.2">
      <c r="A22" s="795"/>
      <c r="B22" s="795"/>
      <c r="C22" s="357"/>
      <c r="D22" s="356"/>
      <c r="E22" s="356"/>
      <c r="F22" s="357"/>
      <c r="G22" s="357"/>
      <c r="H22" s="356"/>
      <c r="I22" s="356"/>
      <c r="J22" s="357"/>
      <c r="K22" s="409"/>
      <c r="L22" s="55"/>
      <c r="M22" s="63"/>
      <c r="N22" s="56"/>
      <c r="O22" s="56"/>
      <c r="P22" s="56"/>
      <c r="Q22" s="56"/>
      <c r="R22" s="56"/>
      <c r="S22" s="56"/>
      <c r="T22" s="56"/>
      <c r="U22" s="56"/>
    </row>
    <row r="23" spans="1:21" s="52" customFormat="1" ht="12.6" customHeight="1" x14ac:dyDescent="0.25">
      <c r="A23" s="934" t="s">
        <v>684</v>
      </c>
      <c r="B23" s="934"/>
      <c r="C23" s="93">
        <v>1889</v>
      </c>
      <c r="D23" s="93">
        <v>13</v>
      </c>
      <c r="E23" s="93">
        <v>302</v>
      </c>
      <c r="F23" s="93">
        <v>2204</v>
      </c>
      <c r="G23" s="93">
        <v>1912</v>
      </c>
      <c r="H23" s="93">
        <v>14</v>
      </c>
      <c r="I23" s="93">
        <v>278</v>
      </c>
      <c r="J23" s="93">
        <v>2204</v>
      </c>
      <c r="K23" s="410" t="s">
        <v>685</v>
      </c>
      <c r="M23" s="81"/>
      <c r="N23" s="56"/>
      <c r="O23" s="56"/>
      <c r="P23" s="56"/>
      <c r="Q23" s="56"/>
      <c r="R23" s="56"/>
      <c r="S23" s="56"/>
      <c r="T23" s="56"/>
      <c r="U23" s="56"/>
    </row>
    <row r="24" spans="1:21" s="52" customFormat="1" ht="12.6" customHeight="1" x14ac:dyDescent="0.25">
      <c r="A24" s="895"/>
      <c r="B24" s="895"/>
      <c r="C24" s="258"/>
      <c r="D24" s="258"/>
      <c r="E24" s="258"/>
      <c r="F24" s="258"/>
      <c r="G24" s="258"/>
      <c r="H24" s="258"/>
      <c r="I24" s="258"/>
      <c r="J24" s="258"/>
      <c r="K24" s="412"/>
      <c r="M24" s="81"/>
      <c r="N24" s="80"/>
      <c r="O24" s="80"/>
      <c r="P24" s="81"/>
      <c r="Q24" s="81"/>
      <c r="R24" s="80"/>
      <c r="S24" s="80"/>
      <c r="T24" s="81"/>
    </row>
    <row r="25" spans="1:21" s="52" customFormat="1" ht="12.6" customHeight="1" x14ac:dyDescent="0.2">
      <c r="A25" s="919" t="s">
        <v>745</v>
      </c>
      <c r="B25" s="919"/>
      <c r="C25" s="919"/>
      <c r="D25" s="919"/>
      <c r="E25" s="919"/>
      <c r="F25" s="919"/>
      <c r="G25" s="919"/>
      <c r="H25" s="919"/>
      <c r="I25" s="919"/>
      <c r="J25" s="919"/>
      <c r="K25" s="919"/>
    </row>
    <row r="26" spans="1:21" s="52" customFormat="1" ht="12.6" customHeight="1" x14ac:dyDescent="0.2">
      <c r="A26" s="895"/>
      <c r="B26" s="895"/>
      <c r="C26" s="404"/>
      <c r="D26" s="404"/>
      <c r="E26" s="404"/>
      <c r="F26" s="404"/>
      <c r="G26" s="404"/>
      <c r="H26" s="404"/>
      <c r="I26" s="404"/>
      <c r="J26" s="404"/>
      <c r="K26" s="408"/>
    </row>
    <row r="27" spans="1:21" ht="12.6" customHeight="1" x14ac:dyDescent="0.2">
      <c r="A27" s="933" t="s">
        <v>894</v>
      </c>
      <c r="B27" s="933"/>
      <c r="C27" s="285">
        <v>100</v>
      </c>
      <c r="D27" s="285" t="s">
        <v>686</v>
      </c>
      <c r="E27" s="285" t="s">
        <v>686</v>
      </c>
      <c r="F27" s="405">
        <v>100</v>
      </c>
      <c r="G27" s="285">
        <v>100</v>
      </c>
      <c r="H27" s="285" t="s">
        <v>686</v>
      </c>
      <c r="I27" s="285" t="s">
        <v>686</v>
      </c>
      <c r="J27" s="285">
        <v>100</v>
      </c>
      <c r="K27" s="409" t="s">
        <v>894</v>
      </c>
      <c r="L27" s="56"/>
      <c r="M27" s="56"/>
      <c r="N27" s="56"/>
      <c r="O27" s="56"/>
      <c r="P27" s="56"/>
      <c r="Q27" s="56"/>
      <c r="R27" s="56"/>
    </row>
    <row r="28" spans="1:21" ht="12.6" customHeight="1" x14ac:dyDescent="0.2">
      <c r="A28" s="933" t="s">
        <v>706</v>
      </c>
      <c r="B28" s="933"/>
      <c r="C28" s="285">
        <v>97.7</v>
      </c>
      <c r="D28" s="285" t="s">
        <v>686</v>
      </c>
      <c r="E28" s="285">
        <v>2.2999999999999998</v>
      </c>
      <c r="F28" s="405">
        <v>100</v>
      </c>
      <c r="G28" s="285">
        <v>99</v>
      </c>
      <c r="H28" s="285" t="s">
        <v>686</v>
      </c>
      <c r="I28" s="285">
        <v>1</v>
      </c>
      <c r="J28" s="285">
        <v>100</v>
      </c>
      <c r="K28" s="409" t="s">
        <v>706</v>
      </c>
      <c r="L28" s="56"/>
      <c r="M28" s="56"/>
      <c r="N28" s="56"/>
      <c r="O28" s="56"/>
      <c r="P28" s="56"/>
      <c r="Q28" s="56"/>
      <c r="R28" s="56"/>
    </row>
    <row r="29" spans="1:21" ht="12.6" customHeight="1" x14ac:dyDescent="0.2">
      <c r="A29" s="933" t="s">
        <v>707</v>
      </c>
      <c r="B29" s="933"/>
      <c r="C29" s="285">
        <v>99.6</v>
      </c>
      <c r="D29" s="285">
        <v>0.4</v>
      </c>
      <c r="E29" s="285" t="s">
        <v>686</v>
      </c>
      <c r="F29" s="405">
        <v>100</v>
      </c>
      <c r="G29" s="285">
        <v>99.3</v>
      </c>
      <c r="H29" s="285" t="s">
        <v>686</v>
      </c>
      <c r="I29" s="285">
        <v>0.7</v>
      </c>
      <c r="J29" s="285">
        <v>100</v>
      </c>
      <c r="K29" s="409" t="s">
        <v>707</v>
      </c>
      <c r="L29" s="56"/>
      <c r="M29" s="56"/>
      <c r="N29" s="56"/>
      <c r="O29" s="56"/>
      <c r="P29" s="56"/>
      <c r="Q29" s="56"/>
      <c r="R29" s="56"/>
    </row>
    <row r="30" spans="1:21" ht="12.6" customHeight="1" x14ac:dyDescent="0.2">
      <c r="A30" s="933" t="s">
        <v>708</v>
      </c>
      <c r="B30" s="933"/>
      <c r="C30" s="285">
        <v>98.4</v>
      </c>
      <c r="D30" s="285" t="s">
        <v>686</v>
      </c>
      <c r="E30" s="285">
        <v>1.6</v>
      </c>
      <c r="F30" s="405">
        <v>100</v>
      </c>
      <c r="G30" s="285">
        <v>97.2</v>
      </c>
      <c r="H30" s="285" t="s">
        <v>686</v>
      </c>
      <c r="I30" s="285">
        <v>2.8</v>
      </c>
      <c r="J30" s="285">
        <v>100</v>
      </c>
      <c r="K30" s="409" t="s">
        <v>708</v>
      </c>
      <c r="L30" s="56"/>
      <c r="M30" s="56"/>
      <c r="N30" s="56"/>
      <c r="O30" s="56"/>
      <c r="P30" s="56"/>
      <c r="Q30" s="56"/>
      <c r="R30" s="56"/>
    </row>
    <row r="31" spans="1:21" ht="12.6" customHeight="1" x14ac:dyDescent="0.2">
      <c r="A31" s="933" t="s">
        <v>709</v>
      </c>
      <c r="B31" s="933"/>
      <c r="C31" s="285">
        <v>98.3</v>
      </c>
      <c r="D31" s="285" t="s">
        <v>686</v>
      </c>
      <c r="E31" s="285">
        <v>1.7</v>
      </c>
      <c r="F31" s="405">
        <v>100</v>
      </c>
      <c r="G31" s="285">
        <v>94</v>
      </c>
      <c r="H31" s="285">
        <v>0.3</v>
      </c>
      <c r="I31" s="285">
        <v>5.7</v>
      </c>
      <c r="J31" s="285">
        <v>100</v>
      </c>
      <c r="K31" s="409" t="s">
        <v>709</v>
      </c>
      <c r="L31" s="56"/>
      <c r="M31" s="56"/>
      <c r="N31" s="56"/>
      <c r="O31" s="56"/>
      <c r="P31" s="56"/>
      <c r="Q31" s="56"/>
      <c r="R31" s="56"/>
    </row>
    <row r="32" spans="1:21" ht="12.6" customHeight="1" x14ac:dyDescent="0.2">
      <c r="A32" s="933" t="s">
        <v>710</v>
      </c>
      <c r="B32" s="933"/>
      <c r="C32" s="285">
        <v>91.2</v>
      </c>
      <c r="D32" s="285" t="s">
        <v>686</v>
      </c>
      <c r="E32" s="285">
        <v>8.8000000000000007</v>
      </c>
      <c r="F32" s="405">
        <v>100</v>
      </c>
      <c r="G32" s="285">
        <v>83.8</v>
      </c>
      <c r="H32" s="285">
        <v>0.4</v>
      </c>
      <c r="I32" s="285">
        <v>15.8</v>
      </c>
      <c r="J32" s="285">
        <v>100</v>
      </c>
      <c r="K32" s="409" t="s">
        <v>710</v>
      </c>
      <c r="L32" s="56"/>
      <c r="M32" s="56"/>
      <c r="N32" s="56"/>
      <c r="O32" s="56"/>
      <c r="P32" s="56"/>
      <c r="Q32" s="56"/>
      <c r="R32" s="56"/>
    </row>
    <row r="33" spans="1:18" ht="12.6" customHeight="1" x14ac:dyDescent="0.2">
      <c r="A33" s="933" t="s">
        <v>784</v>
      </c>
      <c r="B33" s="933"/>
      <c r="C33" s="285">
        <v>81.8</v>
      </c>
      <c r="D33" s="285" t="s">
        <v>686</v>
      </c>
      <c r="E33" s="285">
        <v>18.2</v>
      </c>
      <c r="F33" s="405">
        <v>100</v>
      </c>
      <c r="G33" s="285">
        <v>75.400000000000006</v>
      </c>
      <c r="H33" s="285" t="s">
        <v>686</v>
      </c>
      <c r="I33" s="285">
        <v>24.6</v>
      </c>
      <c r="J33" s="285">
        <v>100</v>
      </c>
      <c r="K33" s="409" t="s">
        <v>784</v>
      </c>
      <c r="L33" s="56"/>
      <c r="M33" s="56"/>
      <c r="N33" s="56"/>
      <c r="O33" s="56"/>
      <c r="P33" s="56"/>
      <c r="Q33" s="56"/>
      <c r="R33" s="56"/>
    </row>
    <row r="34" spans="1:18" ht="12.6" customHeight="1" x14ac:dyDescent="0.2">
      <c r="A34" s="933" t="s">
        <v>895</v>
      </c>
      <c r="B34" s="933"/>
      <c r="C34" s="285">
        <v>70.7</v>
      </c>
      <c r="D34" s="285" t="s">
        <v>686</v>
      </c>
      <c r="E34" s="285">
        <v>29.3</v>
      </c>
      <c r="F34" s="405">
        <v>100</v>
      </c>
      <c r="G34" s="285">
        <v>60.9</v>
      </c>
      <c r="H34" s="285">
        <v>3.3</v>
      </c>
      <c r="I34" s="285">
        <v>35.799999999999997</v>
      </c>
      <c r="J34" s="285">
        <v>100</v>
      </c>
      <c r="K34" s="409" t="s">
        <v>895</v>
      </c>
      <c r="L34" s="56"/>
      <c r="M34" s="56"/>
      <c r="N34" s="56"/>
      <c r="O34" s="56"/>
      <c r="P34" s="56"/>
      <c r="Q34" s="56"/>
      <c r="R34" s="56"/>
    </row>
    <row r="35" spans="1:18" ht="12.6" customHeight="1" x14ac:dyDescent="0.2">
      <c r="A35" s="933" t="s">
        <v>896</v>
      </c>
      <c r="B35" s="933"/>
      <c r="C35" s="285">
        <v>56.6</v>
      </c>
      <c r="D35" s="285" t="s">
        <v>686</v>
      </c>
      <c r="E35" s="285">
        <v>43.4</v>
      </c>
      <c r="F35" s="405">
        <v>100</v>
      </c>
      <c r="G35" s="285">
        <v>45.6</v>
      </c>
      <c r="H35" s="285">
        <v>1.9</v>
      </c>
      <c r="I35" s="285">
        <v>52.4</v>
      </c>
      <c r="J35" s="285">
        <v>100</v>
      </c>
      <c r="K35" s="409" t="s">
        <v>896</v>
      </c>
      <c r="L35" s="56"/>
      <c r="M35" s="56"/>
      <c r="N35" s="56"/>
      <c r="O35" s="56"/>
      <c r="P35" s="56"/>
      <c r="Q35" s="56"/>
      <c r="R35" s="56"/>
    </row>
    <row r="36" spans="1:18" ht="12.6" customHeight="1" x14ac:dyDescent="0.2">
      <c r="A36" s="933" t="s">
        <v>897</v>
      </c>
      <c r="B36" s="933"/>
      <c r="C36" s="285">
        <v>37.200000000000003</v>
      </c>
      <c r="D36" s="285">
        <v>6.7</v>
      </c>
      <c r="E36" s="285">
        <v>56.1</v>
      </c>
      <c r="F36" s="405">
        <v>100</v>
      </c>
      <c r="G36" s="285">
        <v>44.8</v>
      </c>
      <c r="H36" s="285">
        <v>4.8</v>
      </c>
      <c r="I36" s="285">
        <v>50.5</v>
      </c>
      <c r="J36" s="285">
        <v>100</v>
      </c>
      <c r="K36" s="409" t="s">
        <v>898</v>
      </c>
      <c r="L36" s="56"/>
      <c r="M36" s="56"/>
      <c r="N36" s="56"/>
      <c r="O36" s="56"/>
      <c r="P36" s="56"/>
      <c r="Q36" s="56"/>
      <c r="R36" s="56"/>
    </row>
    <row r="37" spans="1:18" ht="12.6" customHeight="1" x14ac:dyDescent="0.2">
      <c r="A37" s="795"/>
      <c r="B37" s="795"/>
      <c r="C37" s="356"/>
      <c r="D37" s="356"/>
      <c r="E37" s="356"/>
      <c r="F37" s="286"/>
      <c r="G37" s="356"/>
      <c r="H37" s="356"/>
      <c r="I37" s="356"/>
      <c r="J37" s="406"/>
      <c r="K37" s="409"/>
      <c r="L37" s="56"/>
      <c r="M37" s="56"/>
      <c r="N37" s="56"/>
      <c r="O37" s="56"/>
      <c r="P37" s="56"/>
      <c r="Q37" s="56"/>
      <c r="R37" s="56"/>
    </row>
    <row r="38" spans="1:18" s="52" customFormat="1" ht="12.6" customHeight="1" x14ac:dyDescent="0.2">
      <c r="A38" s="934" t="s">
        <v>684</v>
      </c>
      <c r="B38" s="934"/>
      <c r="C38" s="276">
        <v>85.7</v>
      </c>
      <c r="D38" s="276">
        <v>0.6</v>
      </c>
      <c r="E38" s="276">
        <v>13.7</v>
      </c>
      <c r="F38" s="276">
        <v>100</v>
      </c>
      <c r="G38" s="276">
        <v>86.8</v>
      </c>
      <c r="H38" s="276">
        <v>0.6</v>
      </c>
      <c r="I38" s="276">
        <v>12.6</v>
      </c>
      <c r="J38" s="407">
        <v>100</v>
      </c>
      <c r="K38" s="410" t="s">
        <v>685</v>
      </c>
    </row>
    <row r="39" spans="1:18" ht="12.6" customHeight="1" x14ac:dyDescent="0.2">
      <c r="A39" s="801"/>
      <c r="B39" s="801"/>
      <c r="C39" s="335"/>
      <c r="D39" s="335"/>
      <c r="E39" s="335"/>
      <c r="F39" s="335"/>
      <c r="G39" s="335"/>
      <c r="H39" s="335"/>
      <c r="I39" s="335"/>
      <c r="J39" s="403"/>
      <c r="K39" s="411"/>
    </row>
    <row r="40" spans="1:18" ht="12.6" customHeight="1" x14ac:dyDescent="0.2">
      <c r="A40" s="202" t="s">
        <v>688</v>
      </c>
      <c r="B40" s="812" t="s">
        <v>703</v>
      </c>
      <c r="C40" s="812"/>
      <c r="D40" s="812"/>
      <c r="E40" s="812"/>
      <c r="F40" s="812"/>
      <c r="G40" s="812"/>
      <c r="H40" s="812"/>
      <c r="I40" s="812"/>
      <c r="J40" s="812"/>
      <c r="K40" s="812"/>
    </row>
    <row r="41" spans="1:18" ht="10.35" customHeight="1" x14ac:dyDescent="0.2">
      <c r="A41" s="202"/>
      <c r="B41" s="813" t="s">
        <v>704</v>
      </c>
      <c r="C41" s="813"/>
      <c r="D41" s="813"/>
      <c r="E41" s="813"/>
      <c r="F41" s="813"/>
      <c r="G41" s="813"/>
      <c r="H41" s="813"/>
      <c r="I41" s="813"/>
      <c r="J41" s="813"/>
      <c r="K41" s="813"/>
    </row>
    <row r="42" spans="1:18" ht="16.5" customHeight="1" x14ac:dyDescent="0.2">
      <c r="A42" s="876" t="s">
        <v>1435</v>
      </c>
      <c r="B42" s="876"/>
      <c r="C42" s="212"/>
      <c r="D42" s="212"/>
      <c r="E42" s="212"/>
      <c r="F42" s="212"/>
      <c r="G42" s="212"/>
      <c r="H42" s="212"/>
      <c r="I42" s="212"/>
      <c r="J42" s="212"/>
      <c r="K42" s="329" t="s">
        <v>1436</v>
      </c>
      <c r="L42" s="17"/>
      <c r="M42" s="17"/>
      <c r="N42" s="17"/>
    </row>
    <row r="44" spans="1:18" ht="15" x14ac:dyDescent="0.25">
      <c r="C44" s="80"/>
      <c r="D44" s="80"/>
      <c r="E44" s="80"/>
      <c r="F44" s="80"/>
      <c r="G44" s="80"/>
      <c r="H44" s="80"/>
      <c r="I44" s="80"/>
      <c r="J44" s="80"/>
    </row>
  </sheetData>
  <mergeCells count="44">
    <mergeCell ref="A42:B42"/>
    <mergeCell ref="A37:B37"/>
    <mergeCell ref="A38:B38"/>
    <mergeCell ref="A39:B39"/>
    <mergeCell ref="B41:K41"/>
    <mergeCell ref="B40:K40"/>
    <mergeCell ref="A32:B32"/>
    <mergeCell ref="A33:B33"/>
    <mergeCell ref="A34:B34"/>
    <mergeCell ref="A35:B35"/>
    <mergeCell ref="A36:B36"/>
    <mergeCell ref="A27:B27"/>
    <mergeCell ref="A28:B28"/>
    <mergeCell ref="A29:B29"/>
    <mergeCell ref="A30:B30"/>
    <mergeCell ref="A31:B31"/>
    <mergeCell ref="A22:B22"/>
    <mergeCell ref="A23:B23"/>
    <mergeCell ref="A24:B24"/>
    <mergeCell ref="A25:K25"/>
    <mergeCell ref="A26:B26"/>
    <mergeCell ref="A17:B17"/>
    <mergeCell ref="A18:B18"/>
    <mergeCell ref="A19:B19"/>
    <mergeCell ref="A20:B20"/>
    <mergeCell ref="A21:B21"/>
    <mergeCell ref="A12:B12"/>
    <mergeCell ref="A13:B13"/>
    <mergeCell ref="A14:B14"/>
    <mergeCell ref="A15:B15"/>
    <mergeCell ref="A16:B16"/>
    <mergeCell ref="A9:B9"/>
    <mergeCell ref="A10:K10"/>
    <mergeCell ref="A11:B11"/>
    <mergeCell ref="A1:B1"/>
    <mergeCell ref="A2:K2"/>
    <mergeCell ref="A3:K3"/>
    <mergeCell ref="A4:K4"/>
    <mergeCell ref="A5:B8"/>
    <mergeCell ref="G6:J6"/>
    <mergeCell ref="C5:F5"/>
    <mergeCell ref="C6:F6"/>
    <mergeCell ref="G5:J5"/>
    <mergeCell ref="K5:K8"/>
  </mergeCells>
  <phoneticPr fontId="23" type="noConversion"/>
  <hyperlinks>
    <hyperlink ref="K1" location="'Inhaltsverzeichnis Indice'!A1" display="Inhaltsverzeichnis / Indice" xr:uid="{9BBEE985-EFBD-4DF2-AAE7-52AC6D03624C}"/>
  </hyperlinks>
  <pageMargins left="0.59055118110236227" right="0.59055118110236227" top="0.98425196850393704" bottom="0.98425196850393704" header="0.51181102362204722" footer="0.51181102362204722"/>
  <pageSetup paperSize="9"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N26"/>
  <sheetViews>
    <sheetView zoomScale="120" zoomScaleNormal="120" workbookViewId="0">
      <selection sqref="A1:B1"/>
    </sheetView>
  </sheetViews>
  <sheetFormatPr baseColWidth="10" defaultColWidth="11.42578125" defaultRowHeight="12.75" x14ac:dyDescent="0.2"/>
  <cols>
    <col min="1" max="1" width="3.7109375" customWidth="1"/>
    <col min="2" max="2" width="10.28515625" customWidth="1"/>
    <col min="3" max="11" width="6.42578125" customWidth="1"/>
    <col min="12" max="13" width="7" customWidth="1"/>
    <col min="14" max="14" width="21.7109375" style="70" customWidth="1"/>
  </cols>
  <sheetData>
    <row r="1" spans="1:14" s="26" customFormat="1" ht="12.6" customHeight="1" x14ac:dyDescent="0.2">
      <c r="A1" s="868" t="s">
        <v>175</v>
      </c>
      <c r="B1" s="868"/>
      <c r="N1" s="616" t="s">
        <v>1329</v>
      </c>
    </row>
    <row r="2" spans="1:14" s="103" customFormat="1" ht="21" customHeight="1" x14ac:dyDescent="0.2">
      <c r="A2" s="737" t="str">
        <f>'Inhaltsverzeichnis Indice'!A35</f>
        <v>Eheschließende nach Altersklasse des Bräutigams und der Braut (a) - 2024</v>
      </c>
      <c r="B2" s="737"/>
      <c r="C2" s="737"/>
      <c r="D2" s="737"/>
      <c r="E2" s="737"/>
      <c r="F2" s="737"/>
      <c r="G2" s="737"/>
      <c r="H2" s="737"/>
      <c r="I2" s="737"/>
      <c r="J2" s="737"/>
      <c r="K2" s="737"/>
      <c r="L2" s="737"/>
      <c r="M2" s="737"/>
      <c r="N2" s="737"/>
    </row>
    <row r="3" spans="1:14" s="103" customFormat="1" ht="21" customHeight="1" x14ac:dyDescent="0.2">
      <c r="A3" s="737" t="str">
        <f>'Inhaltsverzeichnis Indice'!C35</f>
        <v>Sposi per classe di età dello sposo e della sposa (a) - 2024</v>
      </c>
      <c r="B3" s="737"/>
      <c r="C3" s="737"/>
      <c r="D3" s="737"/>
      <c r="E3" s="737"/>
      <c r="F3" s="737"/>
      <c r="G3" s="737"/>
      <c r="H3" s="737"/>
      <c r="I3" s="737"/>
      <c r="J3" s="737"/>
      <c r="K3" s="737"/>
      <c r="L3" s="737"/>
      <c r="M3" s="737"/>
      <c r="N3" s="737"/>
    </row>
    <row r="4" spans="1:14" ht="12.6" customHeight="1" x14ac:dyDescent="0.2">
      <c r="A4" s="795"/>
      <c r="B4" s="795"/>
      <c r="C4" s="795"/>
      <c r="D4" s="795"/>
      <c r="E4" s="795"/>
      <c r="F4" s="795"/>
      <c r="G4" s="795"/>
      <c r="H4" s="795"/>
      <c r="I4" s="795"/>
      <c r="J4" s="795"/>
      <c r="K4" s="795"/>
      <c r="L4" s="795"/>
      <c r="M4" s="795"/>
      <c r="N4" s="795"/>
    </row>
    <row r="5" spans="1:14" s="54" customFormat="1" ht="12.6" customHeight="1" x14ac:dyDescent="0.15">
      <c r="A5" s="925" t="s">
        <v>1455</v>
      </c>
      <c r="B5" s="936"/>
      <c r="C5" s="939" t="s">
        <v>1097</v>
      </c>
      <c r="D5" s="939"/>
      <c r="E5" s="939"/>
      <c r="F5" s="939"/>
      <c r="G5" s="939"/>
      <c r="H5" s="939"/>
      <c r="I5" s="939"/>
      <c r="J5" s="939"/>
      <c r="K5" s="939"/>
      <c r="L5" s="939"/>
      <c r="M5" s="939"/>
      <c r="N5" s="930" t="s">
        <v>1212</v>
      </c>
    </row>
    <row r="6" spans="1:14" s="54" customFormat="1" ht="12.6" customHeight="1" x14ac:dyDescent="0.2">
      <c r="A6" s="927"/>
      <c r="B6" s="937"/>
      <c r="C6" s="940" t="s">
        <v>1098</v>
      </c>
      <c r="D6" s="940"/>
      <c r="E6" s="940"/>
      <c r="F6" s="940"/>
      <c r="G6" s="940"/>
      <c r="H6" s="940"/>
      <c r="I6" s="940"/>
      <c r="J6" s="940"/>
      <c r="K6" s="940"/>
      <c r="L6" s="940"/>
      <c r="M6" s="940"/>
      <c r="N6" s="931"/>
    </row>
    <row r="7" spans="1:14" s="54" customFormat="1" ht="23.1" customHeight="1" x14ac:dyDescent="0.2">
      <c r="A7" s="929"/>
      <c r="B7" s="938"/>
      <c r="C7" s="414" t="s">
        <v>894</v>
      </c>
      <c r="D7" s="414" t="s">
        <v>706</v>
      </c>
      <c r="E7" s="414" t="s">
        <v>707</v>
      </c>
      <c r="F7" s="414" t="s">
        <v>708</v>
      </c>
      <c r="G7" s="414" t="s">
        <v>709</v>
      </c>
      <c r="H7" s="414" t="s">
        <v>710</v>
      </c>
      <c r="I7" s="414" t="s">
        <v>784</v>
      </c>
      <c r="J7" s="414" t="s">
        <v>895</v>
      </c>
      <c r="K7" s="414" t="s">
        <v>896</v>
      </c>
      <c r="L7" s="414" t="s">
        <v>1211</v>
      </c>
      <c r="M7" s="414" t="s">
        <v>975</v>
      </c>
      <c r="N7" s="932"/>
    </row>
    <row r="8" spans="1:14" s="52" customFormat="1" ht="12.6" customHeight="1" x14ac:dyDescent="0.2">
      <c r="A8" s="935"/>
      <c r="B8" s="935"/>
      <c r="C8" s="272"/>
      <c r="D8" s="272"/>
      <c r="E8" s="272"/>
      <c r="F8" s="272"/>
      <c r="G8" s="272"/>
      <c r="H8" s="272"/>
      <c r="I8" s="272"/>
      <c r="J8" s="272"/>
      <c r="K8" s="272"/>
      <c r="L8" s="272"/>
      <c r="M8" s="272"/>
      <c r="N8" s="415"/>
    </row>
    <row r="9" spans="1:14" s="52" customFormat="1" ht="12.6" customHeight="1" x14ac:dyDescent="0.15">
      <c r="A9" s="272" t="s">
        <v>894</v>
      </c>
      <c r="B9" s="272"/>
      <c r="C9" s="272">
        <v>1</v>
      </c>
      <c r="D9" s="272">
        <v>1</v>
      </c>
      <c r="E9" s="283" t="s">
        <v>686</v>
      </c>
      <c r="F9" s="283" t="s">
        <v>686</v>
      </c>
      <c r="G9" s="283" t="s">
        <v>686</v>
      </c>
      <c r="H9" s="283" t="s">
        <v>686</v>
      </c>
      <c r="I9" s="283" t="s">
        <v>686</v>
      </c>
      <c r="J9" s="283" t="s">
        <v>686</v>
      </c>
      <c r="K9" s="283" t="s">
        <v>686</v>
      </c>
      <c r="L9" s="283" t="s">
        <v>686</v>
      </c>
      <c r="M9" s="272">
        <v>2</v>
      </c>
      <c r="N9" s="415" t="s">
        <v>894</v>
      </c>
    </row>
    <row r="10" spans="1:14" ht="12.6" customHeight="1" x14ac:dyDescent="0.2">
      <c r="A10" s="933" t="s">
        <v>706</v>
      </c>
      <c r="B10" s="933"/>
      <c r="C10" s="283">
        <v>6</v>
      </c>
      <c r="D10" s="283">
        <v>27</v>
      </c>
      <c r="E10" s="283">
        <v>10</v>
      </c>
      <c r="F10" s="283">
        <v>1</v>
      </c>
      <c r="G10" s="283" t="s">
        <v>686</v>
      </c>
      <c r="H10" s="283" t="s">
        <v>686</v>
      </c>
      <c r="I10" s="283" t="s">
        <v>686</v>
      </c>
      <c r="J10" s="283" t="s">
        <v>686</v>
      </c>
      <c r="K10" s="283" t="s">
        <v>686</v>
      </c>
      <c r="L10" s="283" t="s">
        <v>686</v>
      </c>
      <c r="M10" s="283">
        <v>44</v>
      </c>
      <c r="N10" s="409" t="s">
        <v>706</v>
      </c>
    </row>
    <row r="11" spans="1:14" ht="12.6" customHeight="1" x14ac:dyDescent="0.2">
      <c r="A11" s="933" t="s">
        <v>707</v>
      </c>
      <c r="B11" s="933"/>
      <c r="C11" s="283">
        <v>2</v>
      </c>
      <c r="D11" s="283">
        <v>58</v>
      </c>
      <c r="E11" s="283">
        <v>164</v>
      </c>
      <c r="F11" s="283">
        <v>37</v>
      </c>
      <c r="G11" s="283">
        <v>7</v>
      </c>
      <c r="H11" s="283">
        <v>2</v>
      </c>
      <c r="I11" s="283" t="s">
        <v>686</v>
      </c>
      <c r="J11" s="283">
        <v>2</v>
      </c>
      <c r="K11" s="283" t="s">
        <v>686</v>
      </c>
      <c r="L11" s="283" t="s">
        <v>686</v>
      </c>
      <c r="M11" s="283">
        <v>272</v>
      </c>
      <c r="N11" s="409" t="s">
        <v>707</v>
      </c>
    </row>
    <row r="12" spans="1:14" ht="12.6" customHeight="1" x14ac:dyDescent="0.2">
      <c r="A12" s="933" t="s">
        <v>708</v>
      </c>
      <c r="B12" s="933"/>
      <c r="C12" s="283" t="s">
        <v>686</v>
      </c>
      <c r="D12" s="283">
        <v>12</v>
      </c>
      <c r="E12" s="283">
        <v>212</v>
      </c>
      <c r="F12" s="283">
        <v>235</v>
      </c>
      <c r="G12" s="283">
        <v>35</v>
      </c>
      <c r="H12" s="283">
        <v>6</v>
      </c>
      <c r="I12" s="283">
        <v>2</v>
      </c>
      <c r="J12" s="283" t="s">
        <v>686</v>
      </c>
      <c r="K12" s="283">
        <v>1</v>
      </c>
      <c r="L12" s="283" t="s">
        <v>686</v>
      </c>
      <c r="M12" s="283">
        <v>503</v>
      </c>
      <c r="N12" s="409" t="s">
        <v>708</v>
      </c>
    </row>
    <row r="13" spans="1:14" ht="12.6" customHeight="1" x14ac:dyDescent="0.2">
      <c r="A13" s="933" t="s">
        <v>709</v>
      </c>
      <c r="B13" s="933"/>
      <c r="C13" s="283" t="s">
        <v>686</v>
      </c>
      <c r="D13" s="283">
        <v>5</v>
      </c>
      <c r="E13" s="283">
        <v>51</v>
      </c>
      <c r="F13" s="283">
        <v>180</v>
      </c>
      <c r="G13" s="283">
        <v>132</v>
      </c>
      <c r="H13" s="283">
        <v>28</v>
      </c>
      <c r="I13" s="283">
        <v>4</v>
      </c>
      <c r="J13" s="283">
        <v>1</v>
      </c>
      <c r="K13" s="283" t="s">
        <v>686</v>
      </c>
      <c r="L13" s="283" t="s">
        <v>686</v>
      </c>
      <c r="M13" s="283">
        <v>401</v>
      </c>
      <c r="N13" s="409" t="s">
        <v>709</v>
      </c>
    </row>
    <row r="14" spans="1:14" ht="12.6" customHeight="1" x14ac:dyDescent="0.2">
      <c r="A14" s="933" t="s">
        <v>710</v>
      </c>
      <c r="B14" s="933"/>
      <c r="C14" s="283" t="s">
        <v>686</v>
      </c>
      <c r="D14" s="283">
        <v>1</v>
      </c>
      <c r="E14" s="283">
        <v>8</v>
      </c>
      <c r="F14" s="283">
        <v>62</v>
      </c>
      <c r="G14" s="283">
        <v>94</v>
      </c>
      <c r="H14" s="283">
        <v>75</v>
      </c>
      <c r="I14" s="283">
        <v>14</v>
      </c>
      <c r="J14" s="283">
        <v>7</v>
      </c>
      <c r="K14" s="283" t="s">
        <v>686</v>
      </c>
      <c r="L14" s="283" t="s">
        <v>686</v>
      </c>
      <c r="M14" s="283">
        <v>261</v>
      </c>
      <c r="N14" s="409" t="s">
        <v>710</v>
      </c>
    </row>
    <row r="15" spans="1:14" ht="12.6" customHeight="1" x14ac:dyDescent="0.2">
      <c r="A15" s="933" t="s">
        <v>784</v>
      </c>
      <c r="B15" s="933"/>
      <c r="C15" s="283" t="s">
        <v>686</v>
      </c>
      <c r="D15" s="283" t="s">
        <v>686</v>
      </c>
      <c r="E15" s="283">
        <v>5</v>
      </c>
      <c r="F15" s="283">
        <v>15</v>
      </c>
      <c r="G15" s="283">
        <v>40</v>
      </c>
      <c r="H15" s="283">
        <v>57</v>
      </c>
      <c r="I15" s="283">
        <v>51</v>
      </c>
      <c r="J15" s="283">
        <v>14</v>
      </c>
      <c r="K15" s="283">
        <v>1</v>
      </c>
      <c r="L15" s="283">
        <v>4</v>
      </c>
      <c r="M15" s="283">
        <v>187</v>
      </c>
      <c r="N15" s="409" t="s">
        <v>784</v>
      </c>
    </row>
    <row r="16" spans="1:14" ht="12.6" customHeight="1" x14ac:dyDescent="0.2">
      <c r="A16" s="933" t="s">
        <v>895</v>
      </c>
      <c r="B16" s="933"/>
      <c r="C16" s="283" t="s">
        <v>686</v>
      </c>
      <c r="D16" s="283" t="s">
        <v>686</v>
      </c>
      <c r="E16" s="283">
        <v>4</v>
      </c>
      <c r="F16" s="283">
        <v>6</v>
      </c>
      <c r="G16" s="283">
        <v>17</v>
      </c>
      <c r="H16" s="283">
        <v>34</v>
      </c>
      <c r="I16" s="283">
        <v>53</v>
      </c>
      <c r="J16" s="283">
        <v>49</v>
      </c>
      <c r="K16" s="283">
        <v>14</v>
      </c>
      <c r="L16" s="283">
        <v>4</v>
      </c>
      <c r="M16" s="283">
        <v>181</v>
      </c>
      <c r="N16" s="409" t="s">
        <v>895</v>
      </c>
    </row>
    <row r="17" spans="1:14" ht="12.6" customHeight="1" x14ac:dyDescent="0.2">
      <c r="A17" s="933" t="s">
        <v>896</v>
      </c>
      <c r="B17" s="933"/>
      <c r="C17" s="283" t="s">
        <v>686</v>
      </c>
      <c r="D17" s="283" t="s">
        <v>686</v>
      </c>
      <c r="E17" s="283" t="s">
        <v>686</v>
      </c>
      <c r="F17" s="283">
        <v>3</v>
      </c>
      <c r="G17" s="283">
        <v>7</v>
      </c>
      <c r="H17" s="283">
        <v>18</v>
      </c>
      <c r="I17" s="283">
        <v>33</v>
      </c>
      <c r="J17" s="283">
        <v>40</v>
      </c>
      <c r="K17" s="283">
        <v>48</v>
      </c>
      <c r="L17" s="283">
        <v>24</v>
      </c>
      <c r="M17" s="283">
        <v>173</v>
      </c>
      <c r="N17" s="409" t="s">
        <v>896</v>
      </c>
    </row>
    <row r="18" spans="1:14" ht="12.6" customHeight="1" x14ac:dyDescent="0.2">
      <c r="A18" s="933" t="s">
        <v>897</v>
      </c>
      <c r="B18" s="933"/>
      <c r="C18" s="283" t="s">
        <v>686</v>
      </c>
      <c r="D18" s="283" t="s">
        <v>686</v>
      </c>
      <c r="E18" s="283" t="s">
        <v>686</v>
      </c>
      <c r="F18" s="283">
        <v>1</v>
      </c>
      <c r="G18" s="283">
        <v>3</v>
      </c>
      <c r="H18" s="283">
        <v>8</v>
      </c>
      <c r="I18" s="283">
        <v>18</v>
      </c>
      <c r="J18" s="283">
        <v>38</v>
      </c>
      <c r="K18" s="283">
        <v>39</v>
      </c>
      <c r="L18" s="283">
        <v>73</v>
      </c>
      <c r="M18" s="283">
        <v>180</v>
      </c>
      <c r="N18" s="409" t="s">
        <v>898</v>
      </c>
    </row>
    <row r="19" spans="1:14" ht="12.6" customHeight="1" x14ac:dyDescent="0.2">
      <c r="A19" s="745"/>
      <c r="B19" s="745"/>
      <c r="C19" s="356"/>
      <c r="D19" s="356"/>
      <c r="E19" s="356"/>
      <c r="F19" s="356"/>
      <c r="G19" s="356"/>
      <c r="H19" s="356"/>
      <c r="I19" s="356"/>
      <c r="J19" s="356"/>
      <c r="K19" s="356"/>
      <c r="L19" s="356"/>
      <c r="M19" s="357"/>
      <c r="N19" s="409"/>
    </row>
    <row r="20" spans="1:14" s="52" customFormat="1" ht="12.6" customHeight="1" x14ac:dyDescent="0.2">
      <c r="A20" s="934" t="s">
        <v>684</v>
      </c>
      <c r="B20" s="934"/>
      <c r="C20" s="93">
        <v>9</v>
      </c>
      <c r="D20" s="93">
        <v>104</v>
      </c>
      <c r="E20" s="232">
        <v>454</v>
      </c>
      <c r="F20" s="93">
        <v>540</v>
      </c>
      <c r="G20" s="93">
        <v>335</v>
      </c>
      <c r="H20" s="93">
        <v>228</v>
      </c>
      <c r="I20" s="93">
        <v>175</v>
      </c>
      <c r="J20" s="93">
        <v>151</v>
      </c>
      <c r="K20" s="93">
        <v>103</v>
      </c>
      <c r="L20" s="93">
        <v>105</v>
      </c>
      <c r="M20" s="93">
        <v>2204</v>
      </c>
      <c r="N20" s="410" t="s">
        <v>685</v>
      </c>
    </row>
    <row r="21" spans="1:14" ht="12.6" customHeight="1" x14ac:dyDescent="0.2">
      <c r="A21" s="197"/>
      <c r="B21" s="197"/>
      <c r="C21" s="197"/>
      <c r="D21" s="197"/>
      <c r="E21" s="197"/>
      <c r="F21" s="197"/>
      <c r="G21" s="197"/>
      <c r="H21" s="197"/>
      <c r="I21" s="197"/>
      <c r="J21" s="197"/>
      <c r="K21" s="197"/>
      <c r="L21" s="197"/>
      <c r="M21" s="197"/>
      <c r="N21" s="200"/>
    </row>
    <row r="22" spans="1:14" ht="12.6" customHeight="1" x14ac:dyDescent="0.2">
      <c r="A22" s="202" t="s">
        <v>688</v>
      </c>
      <c r="B22" s="812" t="s">
        <v>703</v>
      </c>
      <c r="C22" s="812"/>
      <c r="D22" s="812"/>
      <c r="E22" s="812"/>
      <c r="F22" s="812"/>
      <c r="G22" s="812"/>
      <c r="H22" s="395"/>
      <c r="I22" s="395"/>
      <c r="J22" s="395"/>
      <c r="K22" s="395"/>
      <c r="L22" s="395"/>
      <c r="M22" s="395"/>
      <c r="N22" s="417"/>
    </row>
    <row r="23" spans="1:14" ht="10.35" customHeight="1" x14ac:dyDescent="0.2">
      <c r="A23" s="202"/>
      <c r="B23" s="813" t="s">
        <v>704</v>
      </c>
      <c r="C23" s="813"/>
      <c r="D23" s="813"/>
      <c r="E23" s="813"/>
      <c r="F23" s="813"/>
      <c r="G23" s="813"/>
      <c r="H23" s="394"/>
      <c r="I23" s="394"/>
      <c r="J23" s="394"/>
      <c r="K23" s="394"/>
      <c r="L23" s="394"/>
      <c r="M23" s="394"/>
      <c r="N23" s="416"/>
    </row>
    <row r="24" spans="1:14" ht="16.7" customHeight="1" x14ac:dyDescent="0.2">
      <c r="A24" s="876" t="s">
        <v>793</v>
      </c>
      <c r="B24" s="876"/>
      <c r="C24" s="212"/>
      <c r="D24" s="212"/>
      <c r="E24" s="212"/>
      <c r="F24" s="212"/>
      <c r="G24" s="212"/>
      <c r="H24" s="212"/>
      <c r="I24" s="212"/>
      <c r="J24" s="212"/>
      <c r="K24" s="212"/>
      <c r="L24" s="212"/>
      <c r="M24" s="212"/>
      <c r="N24" s="329" t="s">
        <v>792</v>
      </c>
    </row>
    <row r="26" spans="1:14" ht="15" x14ac:dyDescent="0.25">
      <c r="C26" s="80"/>
      <c r="D26" s="80"/>
      <c r="E26" s="80"/>
      <c r="F26" s="80"/>
      <c r="G26" s="80"/>
      <c r="H26" s="80"/>
      <c r="I26" s="80"/>
      <c r="J26" s="80"/>
      <c r="K26" s="80"/>
      <c r="L26" s="80"/>
      <c r="M26" s="81"/>
    </row>
  </sheetData>
  <mergeCells count="23">
    <mergeCell ref="A24:B24"/>
    <mergeCell ref="A19:B19"/>
    <mergeCell ref="A20:B20"/>
    <mergeCell ref="B22:G22"/>
    <mergeCell ref="B23:G23"/>
    <mergeCell ref="A14:B14"/>
    <mergeCell ref="A15:B15"/>
    <mergeCell ref="A16:B16"/>
    <mergeCell ref="A17:B17"/>
    <mergeCell ref="A18:B18"/>
    <mergeCell ref="A1:B1"/>
    <mergeCell ref="A2:N2"/>
    <mergeCell ref="A3:N3"/>
    <mergeCell ref="A4:N4"/>
    <mergeCell ref="A5:B7"/>
    <mergeCell ref="C5:M5"/>
    <mergeCell ref="C6:M6"/>
    <mergeCell ref="N5:N7"/>
    <mergeCell ref="A8:B8"/>
    <mergeCell ref="A10:B10"/>
    <mergeCell ref="A11:B11"/>
    <mergeCell ref="A12:B12"/>
    <mergeCell ref="A13:B13"/>
  </mergeCells>
  <phoneticPr fontId="23" type="noConversion"/>
  <hyperlinks>
    <hyperlink ref="N1" location="'Inhaltsverzeichnis Indice'!A1" display="Inhaltsverzeichnis / Indice" xr:uid="{58D27739-6E4E-49D5-A16E-35834EC161A6}"/>
  </hyperlinks>
  <pageMargins left="0.59055118110236227" right="0.59055118110236227" top="0.98425196850393704" bottom="0.98425196850393704" header="0.51181102362204722"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O45"/>
  <sheetViews>
    <sheetView zoomScale="120" zoomScaleNormal="120" workbookViewId="0">
      <selection sqref="A1:B1"/>
    </sheetView>
  </sheetViews>
  <sheetFormatPr baseColWidth="10" defaultColWidth="11.42578125" defaultRowHeight="12.75" x14ac:dyDescent="0.2"/>
  <cols>
    <col min="1" max="1" width="3.7109375" customWidth="1"/>
    <col min="2" max="2" width="12.7109375" customWidth="1"/>
    <col min="3" max="10" width="8.5703125" customWidth="1"/>
    <col min="11" max="11" width="18.7109375" style="70" customWidth="1"/>
  </cols>
  <sheetData>
    <row r="1" spans="1:14" s="26" customFormat="1" ht="12.6" customHeight="1" x14ac:dyDescent="0.2">
      <c r="A1" s="868" t="s">
        <v>176</v>
      </c>
      <c r="B1" s="868"/>
      <c r="K1" s="616" t="s">
        <v>1329</v>
      </c>
    </row>
    <row r="2" spans="1:14" s="103" customFormat="1" ht="21" customHeight="1" x14ac:dyDescent="0.2">
      <c r="A2" s="737" t="str">
        <f>'Inhaltsverzeichnis Indice'!A36</f>
        <v>Eheschließungen nach Eheschließungsmonat und Ritus (a) - 2000-2024</v>
      </c>
      <c r="B2" s="737"/>
      <c r="C2" s="737"/>
      <c r="D2" s="737"/>
      <c r="E2" s="737"/>
      <c r="F2" s="737"/>
      <c r="G2" s="737"/>
      <c r="H2" s="737"/>
      <c r="I2" s="737"/>
      <c r="J2" s="737"/>
      <c r="K2" s="737"/>
    </row>
    <row r="3" spans="1:14" s="103" customFormat="1" ht="21" customHeight="1" x14ac:dyDescent="0.2">
      <c r="A3" s="807" t="str">
        <f>'Inhaltsverzeichnis Indice'!C36</f>
        <v>Matrimoni per mese di celebrazione e rito di celebrazione (a) - 2000-2024</v>
      </c>
      <c r="B3" s="807"/>
      <c r="C3" s="807"/>
      <c r="D3" s="807"/>
      <c r="E3" s="807"/>
      <c r="F3" s="807"/>
      <c r="G3" s="807"/>
      <c r="H3" s="807"/>
      <c r="I3" s="807"/>
      <c r="J3" s="807"/>
      <c r="K3" s="807"/>
    </row>
    <row r="4" spans="1:14" ht="12.6" customHeight="1" x14ac:dyDescent="0.2">
      <c r="A4" s="795"/>
      <c r="B4" s="795"/>
      <c r="C4" s="795"/>
      <c r="D4" s="795"/>
      <c r="E4" s="795"/>
      <c r="F4" s="795"/>
      <c r="G4" s="795"/>
      <c r="H4" s="795"/>
      <c r="I4" s="795"/>
      <c r="J4" s="795"/>
      <c r="K4" s="795"/>
    </row>
    <row r="5" spans="1:14" ht="16.5" customHeight="1" x14ac:dyDescent="0.2">
      <c r="A5" s="941" t="s">
        <v>899</v>
      </c>
      <c r="B5" s="942"/>
      <c r="C5" s="947">
        <v>2000</v>
      </c>
      <c r="D5" s="947">
        <v>2005</v>
      </c>
      <c r="E5" s="947">
        <v>2010</v>
      </c>
      <c r="F5" s="947">
        <v>2015</v>
      </c>
      <c r="G5" s="947">
        <v>2020</v>
      </c>
      <c r="H5" s="953">
        <v>2024</v>
      </c>
      <c r="I5" s="953"/>
      <c r="J5" s="953"/>
      <c r="K5" s="950" t="s">
        <v>900</v>
      </c>
    </row>
    <row r="6" spans="1:14" ht="23.1" customHeight="1" x14ac:dyDescent="0.2">
      <c r="A6" s="943"/>
      <c r="B6" s="944"/>
      <c r="C6" s="948"/>
      <c r="D6" s="948"/>
      <c r="E6" s="948"/>
      <c r="F6" s="948"/>
      <c r="G6" s="948"/>
      <c r="H6" s="418" t="s">
        <v>1216</v>
      </c>
      <c r="I6" s="419" t="s">
        <v>1213</v>
      </c>
      <c r="J6" s="419" t="s">
        <v>1188</v>
      </c>
      <c r="K6" s="951"/>
    </row>
    <row r="7" spans="1:14" ht="23.1" customHeight="1" x14ac:dyDescent="0.2">
      <c r="A7" s="945"/>
      <c r="B7" s="946"/>
      <c r="C7" s="949"/>
      <c r="D7" s="949"/>
      <c r="E7" s="949"/>
      <c r="F7" s="949"/>
      <c r="G7" s="949"/>
      <c r="H7" s="391" t="s">
        <v>1214</v>
      </c>
      <c r="I7" s="391" t="s">
        <v>1215</v>
      </c>
      <c r="J7" s="391" t="s">
        <v>1217</v>
      </c>
      <c r="K7" s="952"/>
    </row>
    <row r="8" spans="1:14" ht="12.6" customHeight="1" x14ac:dyDescent="0.2">
      <c r="A8" s="745"/>
      <c r="B8" s="745"/>
      <c r="C8" s="420"/>
      <c r="D8" s="420"/>
      <c r="E8" s="420"/>
      <c r="F8" s="420"/>
      <c r="G8" s="420"/>
      <c r="H8" s="343"/>
      <c r="I8" s="343"/>
      <c r="J8" s="162"/>
      <c r="K8" s="409"/>
    </row>
    <row r="9" spans="1:14" s="52" customFormat="1" ht="12.6" customHeight="1" x14ac:dyDescent="0.2">
      <c r="A9" s="919" t="s">
        <v>783</v>
      </c>
      <c r="B9" s="919"/>
      <c r="C9" s="919"/>
      <c r="D9" s="919"/>
      <c r="E9" s="919"/>
      <c r="F9" s="919"/>
      <c r="G9" s="919"/>
      <c r="H9" s="919"/>
      <c r="I9" s="919"/>
      <c r="J9" s="919"/>
      <c r="K9" s="919"/>
    </row>
    <row r="10" spans="1:14" ht="12.6" customHeight="1" x14ac:dyDescent="0.2">
      <c r="A10" s="745"/>
      <c r="B10" s="745"/>
      <c r="C10" s="421"/>
      <c r="D10" s="421"/>
      <c r="E10" s="421"/>
      <c r="F10" s="421"/>
      <c r="G10" s="421"/>
      <c r="H10" s="421"/>
      <c r="I10" s="421"/>
      <c r="J10" s="421"/>
      <c r="K10" s="422"/>
    </row>
    <row r="11" spans="1:14" ht="12.6" customHeight="1" x14ac:dyDescent="0.2">
      <c r="A11" s="933" t="s">
        <v>715</v>
      </c>
      <c r="B11" s="933"/>
      <c r="C11" s="423">
        <v>58</v>
      </c>
      <c r="D11" s="423">
        <v>50</v>
      </c>
      <c r="E11" s="423">
        <v>54</v>
      </c>
      <c r="F11" s="181">
        <v>60</v>
      </c>
      <c r="G11" s="356">
        <v>58</v>
      </c>
      <c r="H11" s="311">
        <v>2</v>
      </c>
      <c r="I11" s="311">
        <v>55</v>
      </c>
      <c r="J11" s="311">
        <v>57</v>
      </c>
      <c r="K11" s="409" t="s">
        <v>716</v>
      </c>
      <c r="L11" s="26"/>
      <c r="M11" s="26"/>
      <c r="N11" s="26"/>
    </row>
    <row r="12" spans="1:14" ht="12.6" customHeight="1" x14ac:dyDescent="0.2">
      <c r="A12" s="933" t="s">
        <v>717</v>
      </c>
      <c r="B12" s="933"/>
      <c r="C12" s="423">
        <v>106</v>
      </c>
      <c r="D12" s="423">
        <v>65</v>
      </c>
      <c r="E12" s="423">
        <v>61</v>
      </c>
      <c r="F12" s="181">
        <v>69</v>
      </c>
      <c r="G12" s="356">
        <v>142</v>
      </c>
      <c r="H12" s="311">
        <v>3</v>
      </c>
      <c r="I12" s="311">
        <v>87</v>
      </c>
      <c r="J12" s="311">
        <v>90</v>
      </c>
      <c r="K12" s="409" t="s">
        <v>718</v>
      </c>
      <c r="L12" s="26"/>
      <c r="M12" s="26"/>
      <c r="N12" s="26"/>
    </row>
    <row r="13" spans="1:14" ht="12.6" customHeight="1" x14ac:dyDescent="0.2">
      <c r="A13" s="933" t="s">
        <v>719</v>
      </c>
      <c r="B13" s="933"/>
      <c r="C13" s="423">
        <v>99</v>
      </c>
      <c r="D13" s="423">
        <v>85</v>
      </c>
      <c r="E13" s="423">
        <v>73</v>
      </c>
      <c r="F13" s="181">
        <v>91</v>
      </c>
      <c r="G13" s="356">
        <v>35</v>
      </c>
      <c r="H13" s="311">
        <v>5</v>
      </c>
      <c r="I13" s="311">
        <v>75</v>
      </c>
      <c r="J13" s="311">
        <v>80</v>
      </c>
      <c r="K13" s="409" t="s">
        <v>720</v>
      </c>
      <c r="L13" s="26"/>
      <c r="M13" s="26"/>
      <c r="N13" s="26"/>
    </row>
    <row r="14" spans="1:14" ht="12.6" customHeight="1" x14ac:dyDescent="0.2">
      <c r="A14" s="933" t="s">
        <v>721</v>
      </c>
      <c r="B14" s="933"/>
      <c r="C14" s="423">
        <v>140</v>
      </c>
      <c r="D14" s="423">
        <v>153</v>
      </c>
      <c r="E14" s="423">
        <v>127</v>
      </c>
      <c r="F14" s="181">
        <v>119</v>
      </c>
      <c r="G14" s="356">
        <v>32</v>
      </c>
      <c r="H14" s="311">
        <v>10</v>
      </c>
      <c r="I14" s="311">
        <v>143</v>
      </c>
      <c r="J14" s="311">
        <v>153</v>
      </c>
      <c r="K14" s="409" t="s">
        <v>722</v>
      </c>
      <c r="L14" s="26"/>
      <c r="M14" s="26"/>
      <c r="N14" s="26"/>
    </row>
    <row r="15" spans="1:14" ht="12.6" customHeight="1" x14ac:dyDescent="0.2">
      <c r="A15" s="933" t="s">
        <v>723</v>
      </c>
      <c r="B15" s="933"/>
      <c r="C15" s="423">
        <v>342</v>
      </c>
      <c r="D15" s="423">
        <v>276</v>
      </c>
      <c r="E15" s="423">
        <v>291</v>
      </c>
      <c r="F15" s="181">
        <v>290</v>
      </c>
      <c r="G15" s="356">
        <v>99</v>
      </c>
      <c r="H15" s="311">
        <v>84</v>
      </c>
      <c r="I15" s="311">
        <v>254</v>
      </c>
      <c r="J15" s="311">
        <v>338</v>
      </c>
      <c r="K15" s="409" t="s">
        <v>724</v>
      </c>
      <c r="L15" s="26"/>
      <c r="M15" s="26"/>
      <c r="N15" s="26"/>
    </row>
    <row r="16" spans="1:14" ht="12.6" customHeight="1" x14ac:dyDescent="0.2">
      <c r="A16" s="933" t="s">
        <v>725</v>
      </c>
      <c r="B16" s="933"/>
      <c r="C16" s="423">
        <v>295</v>
      </c>
      <c r="D16" s="423">
        <v>262</v>
      </c>
      <c r="E16" s="423">
        <v>289</v>
      </c>
      <c r="F16" s="181">
        <v>298</v>
      </c>
      <c r="G16" s="356">
        <v>171</v>
      </c>
      <c r="H16" s="311">
        <v>142</v>
      </c>
      <c r="I16" s="311">
        <v>221</v>
      </c>
      <c r="J16" s="311">
        <v>363</v>
      </c>
      <c r="K16" s="409" t="s">
        <v>726</v>
      </c>
      <c r="L16" s="26"/>
      <c r="M16" s="26"/>
      <c r="N16" s="26"/>
    </row>
    <row r="17" spans="1:15" ht="12.6" customHeight="1" x14ac:dyDescent="0.2">
      <c r="A17" s="933" t="s">
        <v>727</v>
      </c>
      <c r="B17" s="933"/>
      <c r="C17" s="423">
        <v>221</v>
      </c>
      <c r="D17" s="423">
        <v>181</v>
      </c>
      <c r="E17" s="423">
        <v>213</v>
      </c>
      <c r="F17" s="181">
        <v>241</v>
      </c>
      <c r="G17" s="356">
        <v>186</v>
      </c>
      <c r="H17" s="311">
        <v>50</v>
      </c>
      <c r="I17" s="311">
        <v>147</v>
      </c>
      <c r="J17" s="311">
        <v>197</v>
      </c>
      <c r="K17" s="409" t="s">
        <v>728</v>
      </c>
      <c r="L17" s="26"/>
      <c r="M17" s="26"/>
      <c r="N17" s="26"/>
    </row>
    <row r="18" spans="1:15" ht="12.6" customHeight="1" x14ac:dyDescent="0.2">
      <c r="A18" s="933" t="s">
        <v>729</v>
      </c>
      <c r="B18" s="933"/>
      <c r="C18" s="423">
        <v>118</v>
      </c>
      <c r="D18" s="423">
        <v>116</v>
      </c>
      <c r="E18" s="423">
        <v>156</v>
      </c>
      <c r="F18" s="181">
        <v>219</v>
      </c>
      <c r="G18" s="356">
        <v>257</v>
      </c>
      <c r="H18" s="311">
        <v>60</v>
      </c>
      <c r="I18" s="311">
        <v>173</v>
      </c>
      <c r="J18" s="311">
        <v>233</v>
      </c>
      <c r="K18" s="409" t="s">
        <v>730</v>
      </c>
      <c r="L18" s="26"/>
      <c r="M18" s="26"/>
      <c r="N18" s="26"/>
    </row>
    <row r="19" spans="1:15" ht="12.6" customHeight="1" x14ac:dyDescent="0.2">
      <c r="A19" s="933" t="s">
        <v>731</v>
      </c>
      <c r="B19" s="933"/>
      <c r="C19" s="423">
        <v>343</v>
      </c>
      <c r="D19" s="423">
        <v>299</v>
      </c>
      <c r="E19" s="423">
        <v>283</v>
      </c>
      <c r="F19" s="181">
        <v>320</v>
      </c>
      <c r="G19" s="356">
        <v>316</v>
      </c>
      <c r="H19" s="311">
        <v>112</v>
      </c>
      <c r="I19" s="311">
        <v>199</v>
      </c>
      <c r="J19" s="311">
        <v>311</v>
      </c>
      <c r="K19" s="409" t="s">
        <v>732</v>
      </c>
      <c r="L19" s="26"/>
      <c r="M19" s="26"/>
      <c r="N19" s="26"/>
    </row>
    <row r="20" spans="1:15" ht="12.6" customHeight="1" x14ac:dyDescent="0.2">
      <c r="A20" s="933" t="s">
        <v>733</v>
      </c>
      <c r="B20" s="933"/>
      <c r="C20" s="423">
        <v>192</v>
      </c>
      <c r="D20" s="423">
        <v>193</v>
      </c>
      <c r="E20" s="423">
        <v>199</v>
      </c>
      <c r="F20" s="181">
        <v>208</v>
      </c>
      <c r="G20" s="356">
        <v>260</v>
      </c>
      <c r="H20" s="311">
        <v>57</v>
      </c>
      <c r="I20" s="311">
        <v>152</v>
      </c>
      <c r="J20" s="311">
        <v>209</v>
      </c>
      <c r="K20" s="409" t="s">
        <v>734</v>
      </c>
      <c r="L20" s="26"/>
      <c r="M20" s="26"/>
      <c r="N20" s="26"/>
    </row>
    <row r="21" spans="1:15" ht="12.6" customHeight="1" x14ac:dyDescent="0.2">
      <c r="A21" s="933" t="s">
        <v>735</v>
      </c>
      <c r="B21" s="933"/>
      <c r="C21" s="423">
        <v>105</v>
      </c>
      <c r="D21" s="423">
        <v>54</v>
      </c>
      <c r="E21" s="423">
        <v>63</v>
      </c>
      <c r="F21" s="181">
        <v>90</v>
      </c>
      <c r="G21" s="356">
        <v>64</v>
      </c>
      <c r="H21" s="311">
        <v>5</v>
      </c>
      <c r="I21" s="311">
        <v>59</v>
      </c>
      <c r="J21" s="311">
        <v>64</v>
      </c>
      <c r="K21" s="409" t="s">
        <v>736</v>
      </c>
      <c r="L21" s="26"/>
      <c r="M21" s="26"/>
      <c r="N21" s="26"/>
    </row>
    <row r="22" spans="1:15" ht="12.6" customHeight="1" x14ac:dyDescent="0.2">
      <c r="A22" s="933" t="s">
        <v>737</v>
      </c>
      <c r="B22" s="933"/>
      <c r="C22" s="423">
        <v>94</v>
      </c>
      <c r="D22" s="423">
        <v>105</v>
      </c>
      <c r="E22" s="423">
        <v>97</v>
      </c>
      <c r="F22" s="181">
        <v>98</v>
      </c>
      <c r="G22" s="356">
        <v>67</v>
      </c>
      <c r="H22" s="311">
        <v>4</v>
      </c>
      <c r="I22" s="311">
        <v>105</v>
      </c>
      <c r="J22" s="311">
        <v>109</v>
      </c>
      <c r="K22" s="409" t="s">
        <v>738</v>
      </c>
      <c r="L22" s="26"/>
      <c r="M22" s="26"/>
      <c r="N22" s="26"/>
    </row>
    <row r="23" spans="1:15" ht="12.6" customHeight="1" x14ac:dyDescent="0.2">
      <c r="A23" s="745"/>
      <c r="B23" s="745"/>
      <c r="C23" s="424"/>
      <c r="D23" s="424"/>
      <c r="E23" s="424"/>
      <c r="F23" s="424"/>
      <c r="G23" s="424"/>
      <c r="H23" s="278"/>
      <c r="I23" s="278"/>
      <c r="J23" s="278"/>
      <c r="K23" s="409"/>
      <c r="L23" s="26"/>
      <c r="M23" s="42"/>
      <c r="N23" s="42"/>
    </row>
    <row r="24" spans="1:15" s="52" customFormat="1" ht="12.6" customHeight="1" x14ac:dyDescent="0.25">
      <c r="A24" s="934" t="s">
        <v>684</v>
      </c>
      <c r="B24" s="934"/>
      <c r="C24" s="94">
        <v>2113</v>
      </c>
      <c r="D24" s="94">
        <v>1839</v>
      </c>
      <c r="E24" s="94">
        <v>1906</v>
      </c>
      <c r="F24" s="94">
        <v>2103</v>
      </c>
      <c r="G24" s="94">
        <v>1687</v>
      </c>
      <c r="H24" s="94">
        <v>534</v>
      </c>
      <c r="I24" s="94">
        <v>1670</v>
      </c>
      <c r="J24" s="94">
        <v>2204</v>
      </c>
      <c r="K24" s="410" t="s">
        <v>685</v>
      </c>
      <c r="M24" s="81"/>
      <c r="N24" s="80"/>
      <c r="O24" s="81"/>
    </row>
    <row r="25" spans="1:15" ht="12.6" customHeight="1" x14ac:dyDescent="0.2">
      <c r="A25" s="745"/>
      <c r="B25" s="745"/>
      <c r="C25" s="425"/>
      <c r="D25" s="425"/>
      <c r="E25" s="425"/>
      <c r="F25" s="425"/>
      <c r="G25" s="425"/>
      <c r="H25" s="426"/>
      <c r="I25" s="427"/>
      <c r="J25" s="427"/>
      <c r="K25" s="428"/>
    </row>
    <row r="26" spans="1:15" s="52" customFormat="1" ht="12.6" customHeight="1" x14ac:dyDescent="0.2">
      <c r="A26" s="919" t="s">
        <v>745</v>
      </c>
      <c r="B26" s="919"/>
      <c r="C26" s="919"/>
      <c r="D26" s="919"/>
      <c r="E26" s="919"/>
      <c r="F26" s="919"/>
      <c r="G26" s="919"/>
      <c r="H26" s="919"/>
      <c r="I26" s="919"/>
      <c r="J26" s="919"/>
      <c r="K26" s="919"/>
    </row>
    <row r="27" spans="1:15" ht="12.6" customHeight="1" x14ac:dyDescent="0.2">
      <c r="A27" s="745"/>
      <c r="B27" s="745"/>
      <c r="C27" s="421"/>
      <c r="D27" s="421"/>
      <c r="E27" s="421"/>
      <c r="F27" s="421"/>
      <c r="G27" s="421"/>
      <c r="H27" s="421"/>
      <c r="I27" s="421"/>
      <c r="J27" s="421"/>
      <c r="K27" s="422"/>
    </row>
    <row r="28" spans="1:15" ht="12.6" customHeight="1" x14ac:dyDescent="0.2">
      <c r="A28" s="933" t="s">
        <v>715</v>
      </c>
      <c r="B28" s="933"/>
      <c r="C28" s="312">
        <v>2.7</v>
      </c>
      <c r="D28" s="312">
        <v>2.7</v>
      </c>
      <c r="E28" s="312">
        <v>2.8</v>
      </c>
      <c r="F28" s="312">
        <v>2.9</v>
      </c>
      <c r="G28" s="312">
        <v>3.4</v>
      </c>
      <c r="H28" s="312">
        <v>0.4</v>
      </c>
      <c r="I28" s="312">
        <v>3.3</v>
      </c>
      <c r="J28" s="312">
        <v>2.6</v>
      </c>
      <c r="K28" s="409" t="s">
        <v>716</v>
      </c>
    </row>
    <row r="29" spans="1:15" ht="12.6" customHeight="1" x14ac:dyDescent="0.2">
      <c r="A29" s="933" t="s">
        <v>717</v>
      </c>
      <c r="B29" s="933"/>
      <c r="C29" s="312">
        <v>5</v>
      </c>
      <c r="D29" s="312">
        <v>3.5</v>
      </c>
      <c r="E29" s="312">
        <v>3.2</v>
      </c>
      <c r="F29" s="312">
        <v>3.3</v>
      </c>
      <c r="G29" s="312">
        <v>8.4</v>
      </c>
      <c r="H29" s="312">
        <v>0.6</v>
      </c>
      <c r="I29" s="312">
        <v>5.2</v>
      </c>
      <c r="J29" s="312">
        <v>4.0999999999999996</v>
      </c>
      <c r="K29" s="409" t="s">
        <v>718</v>
      </c>
    </row>
    <row r="30" spans="1:15" ht="12.6" customHeight="1" x14ac:dyDescent="0.2">
      <c r="A30" s="933" t="s">
        <v>719</v>
      </c>
      <c r="B30" s="933"/>
      <c r="C30" s="312">
        <v>4.7</v>
      </c>
      <c r="D30" s="312">
        <v>4.5999999999999996</v>
      </c>
      <c r="E30" s="312">
        <v>3.8</v>
      </c>
      <c r="F30" s="312">
        <v>4.3</v>
      </c>
      <c r="G30" s="312">
        <v>2.1</v>
      </c>
      <c r="H30" s="312">
        <v>0.9</v>
      </c>
      <c r="I30" s="312">
        <v>4.5</v>
      </c>
      <c r="J30" s="312">
        <v>3.6</v>
      </c>
      <c r="K30" s="409" t="s">
        <v>720</v>
      </c>
    </row>
    <row r="31" spans="1:15" ht="12.6" customHeight="1" x14ac:dyDescent="0.2">
      <c r="A31" s="933" t="s">
        <v>721</v>
      </c>
      <c r="B31" s="933"/>
      <c r="C31" s="312">
        <v>6.6</v>
      </c>
      <c r="D31" s="312">
        <v>8.3000000000000007</v>
      </c>
      <c r="E31" s="312">
        <v>6.7</v>
      </c>
      <c r="F31" s="312">
        <v>5.7</v>
      </c>
      <c r="G31" s="312">
        <v>1.9</v>
      </c>
      <c r="H31" s="312">
        <v>1.9</v>
      </c>
      <c r="I31" s="312">
        <v>8.6</v>
      </c>
      <c r="J31" s="312">
        <v>6.9</v>
      </c>
      <c r="K31" s="409" t="s">
        <v>722</v>
      </c>
    </row>
    <row r="32" spans="1:15" ht="12.6" customHeight="1" x14ac:dyDescent="0.2">
      <c r="A32" s="933" t="s">
        <v>723</v>
      </c>
      <c r="B32" s="933"/>
      <c r="C32" s="312">
        <v>16.2</v>
      </c>
      <c r="D32" s="312">
        <v>15</v>
      </c>
      <c r="E32" s="312">
        <v>15.3</v>
      </c>
      <c r="F32" s="312">
        <v>13.8</v>
      </c>
      <c r="G32" s="312">
        <v>5.9</v>
      </c>
      <c r="H32" s="312">
        <v>15.7</v>
      </c>
      <c r="I32" s="312">
        <v>15.2</v>
      </c>
      <c r="J32" s="312">
        <v>15.3</v>
      </c>
      <c r="K32" s="409" t="s">
        <v>724</v>
      </c>
    </row>
    <row r="33" spans="1:11" ht="12.6" customHeight="1" x14ac:dyDescent="0.2">
      <c r="A33" s="933" t="s">
        <v>725</v>
      </c>
      <c r="B33" s="933"/>
      <c r="C33" s="312">
        <v>14</v>
      </c>
      <c r="D33" s="312">
        <v>14.2</v>
      </c>
      <c r="E33" s="312">
        <v>15.2</v>
      </c>
      <c r="F33" s="312">
        <v>14.2</v>
      </c>
      <c r="G33" s="312">
        <v>10.1</v>
      </c>
      <c r="H33" s="312">
        <v>26.6</v>
      </c>
      <c r="I33" s="312">
        <v>13.2</v>
      </c>
      <c r="J33" s="312">
        <v>16.5</v>
      </c>
      <c r="K33" s="409" t="s">
        <v>726</v>
      </c>
    </row>
    <row r="34" spans="1:11" ht="12.6" customHeight="1" x14ac:dyDescent="0.2">
      <c r="A34" s="933" t="s">
        <v>727</v>
      </c>
      <c r="B34" s="933"/>
      <c r="C34" s="312">
        <v>10.5</v>
      </c>
      <c r="D34" s="312">
        <v>9.8000000000000007</v>
      </c>
      <c r="E34" s="312">
        <v>11.2</v>
      </c>
      <c r="F34" s="312">
        <v>11.5</v>
      </c>
      <c r="G34" s="312">
        <v>11</v>
      </c>
      <c r="H34" s="312">
        <v>9.4</v>
      </c>
      <c r="I34" s="312">
        <v>8.8000000000000007</v>
      </c>
      <c r="J34" s="312">
        <v>8.9</v>
      </c>
      <c r="K34" s="409" t="s">
        <v>728</v>
      </c>
    </row>
    <row r="35" spans="1:11" ht="12.6" customHeight="1" x14ac:dyDescent="0.2">
      <c r="A35" s="933" t="s">
        <v>729</v>
      </c>
      <c r="B35" s="933"/>
      <c r="C35" s="312">
        <v>5.6</v>
      </c>
      <c r="D35" s="312">
        <v>6.3</v>
      </c>
      <c r="E35" s="312">
        <v>8.1999999999999993</v>
      </c>
      <c r="F35" s="312">
        <v>10.4</v>
      </c>
      <c r="G35" s="312">
        <v>15.2</v>
      </c>
      <c r="H35" s="312">
        <v>11.2</v>
      </c>
      <c r="I35" s="312">
        <v>10.4</v>
      </c>
      <c r="J35" s="312">
        <v>10.6</v>
      </c>
      <c r="K35" s="409" t="s">
        <v>730</v>
      </c>
    </row>
    <row r="36" spans="1:11" ht="12.6" customHeight="1" x14ac:dyDescent="0.2">
      <c r="A36" s="933" t="s">
        <v>731</v>
      </c>
      <c r="B36" s="933"/>
      <c r="C36" s="312">
        <v>16.2</v>
      </c>
      <c r="D36" s="312">
        <v>16.3</v>
      </c>
      <c r="E36" s="312">
        <v>14.8</v>
      </c>
      <c r="F36" s="312">
        <v>15.2</v>
      </c>
      <c r="G36" s="312">
        <v>18.7</v>
      </c>
      <c r="H36" s="312">
        <v>21</v>
      </c>
      <c r="I36" s="312">
        <v>11.9</v>
      </c>
      <c r="J36" s="312">
        <v>14.1</v>
      </c>
      <c r="K36" s="409" t="s">
        <v>732</v>
      </c>
    </row>
    <row r="37" spans="1:11" ht="12.6" customHeight="1" x14ac:dyDescent="0.2">
      <c r="A37" s="933" t="s">
        <v>733</v>
      </c>
      <c r="B37" s="933"/>
      <c r="C37" s="312">
        <v>9.1</v>
      </c>
      <c r="D37" s="312">
        <v>10.5</v>
      </c>
      <c r="E37" s="312">
        <v>10.4</v>
      </c>
      <c r="F37" s="312">
        <v>9.9</v>
      </c>
      <c r="G37" s="312">
        <v>15.4</v>
      </c>
      <c r="H37" s="312">
        <v>10.7</v>
      </c>
      <c r="I37" s="312">
        <v>9.1</v>
      </c>
      <c r="J37" s="312">
        <v>9.5</v>
      </c>
      <c r="K37" s="409" t="s">
        <v>734</v>
      </c>
    </row>
    <row r="38" spans="1:11" ht="12.6" customHeight="1" x14ac:dyDescent="0.2">
      <c r="A38" s="933" t="s">
        <v>735</v>
      </c>
      <c r="B38" s="933"/>
      <c r="C38" s="312">
        <v>5</v>
      </c>
      <c r="D38" s="312">
        <v>2.9</v>
      </c>
      <c r="E38" s="312">
        <v>3.3</v>
      </c>
      <c r="F38" s="312">
        <v>4.3</v>
      </c>
      <c r="G38" s="312">
        <v>3.8</v>
      </c>
      <c r="H38" s="312">
        <v>0.9</v>
      </c>
      <c r="I38" s="312">
        <v>3.5</v>
      </c>
      <c r="J38" s="312">
        <v>2.9</v>
      </c>
      <c r="K38" s="409" t="s">
        <v>736</v>
      </c>
    </row>
    <row r="39" spans="1:11" ht="12.6" customHeight="1" x14ac:dyDescent="0.2">
      <c r="A39" s="933" t="s">
        <v>737</v>
      </c>
      <c r="B39" s="933"/>
      <c r="C39" s="312">
        <v>4.4000000000000004</v>
      </c>
      <c r="D39" s="312">
        <v>5.7</v>
      </c>
      <c r="E39" s="312">
        <v>5.0999999999999996</v>
      </c>
      <c r="F39" s="312">
        <v>4.7</v>
      </c>
      <c r="G39" s="312">
        <v>4</v>
      </c>
      <c r="H39" s="312">
        <v>0.7</v>
      </c>
      <c r="I39" s="312">
        <v>6.3</v>
      </c>
      <c r="J39" s="312">
        <v>4.9000000000000004</v>
      </c>
      <c r="K39" s="409" t="s">
        <v>738</v>
      </c>
    </row>
    <row r="40" spans="1:11" ht="12.6" customHeight="1" x14ac:dyDescent="0.2">
      <c r="A40" s="745"/>
      <c r="B40" s="745"/>
      <c r="C40" s="406"/>
      <c r="D40" s="406"/>
      <c r="E40" s="406"/>
      <c r="F40" s="406"/>
      <c r="G40" s="406"/>
      <c r="H40" s="406"/>
      <c r="I40" s="406"/>
      <c r="J40" s="406"/>
      <c r="K40" s="409"/>
    </row>
    <row r="41" spans="1:11" s="52" customFormat="1" ht="12.6" customHeight="1" x14ac:dyDescent="0.2">
      <c r="A41" s="934" t="s">
        <v>684</v>
      </c>
      <c r="B41" s="934"/>
      <c r="C41" s="407">
        <v>100</v>
      </c>
      <c r="D41" s="407">
        <v>100</v>
      </c>
      <c r="E41" s="407">
        <v>100</v>
      </c>
      <c r="F41" s="407">
        <v>100</v>
      </c>
      <c r="G41" s="407">
        <v>100</v>
      </c>
      <c r="H41" s="407">
        <v>100</v>
      </c>
      <c r="I41" s="407">
        <v>100</v>
      </c>
      <c r="J41" s="407">
        <v>100</v>
      </c>
      <c r="K41" s="410" t="s">
        <v>685</v>
      </c>
    </row>
    <row r="42" spans="1:11" ht="12.6" customHeight="1" x14ac:dyDescent="0.2">
      <c r="A42" s="751"/>
      <c r="B42" s="751"/>
      <c r="C42" s="403"/>
      <c r="D42" s="403"/>
      <c r="E42" s="403"/>
      <c r="F42" s="403"/>
      <c r="G42" s="403"/>
      <c r="H42" s="403"/>
      <c r="I42" s="403"/>
      <c r="J42" s="403"/>
      <c r="K42" s="411"/>
    </row>
    <row r="43" spans="1:11" ht="12.6" customHeight="1" x14ac:dyDescent="0.2">
      <c r="A43" s="202" t="s">
        <v>688</v>
      </c>
      <c r="B43" s="812" t="s">
        <v>703</v>
      </c>
      <c r="C43" s="812"/>
      <c r="D43" s="812"/>
      <c r="E43" s="812"/>
      <c r="F43" s="812"/>
      <c r="G43" s="812"/>
      <c r="H43" s="338"/>
      <c r="I43" s="338"/>
      <c r="J43" s="338"/>
      <c r="K43" s="417"/>
    </row>
    <row r="44" spans="1:11" ht="10.35" customHeight="1" x14ac:dyDescent="0.2">
      <c r="A44" s="202"/>
      <c r="B44" s="813" t="s">
        <v>704</v>
      </c>
      <c r="C44" s="813"/>
      <c r="D44" s="813"/>
      <c r="E44" s="813"/>
      <c r="F44" s="813"/>
      <c r="G44" s="813"/>
      <c r="H44" s="339"/>
      <c r="I44" s="339"/>
      <c r="J44" s="339"/>
      <c r="K44" s="416"/>
    </row>
    <row r="45" spans="1:11" ht="16.5" customHeight="1" x14ac:dyDescent="0.2">
      <c r="A45" s="876" t="s">
        <v>794</v>
      </c>
      <c r="B45" s="876"/>
      <c r="C45" s="212"/>
      <c r="D45" s="212"/>
      <c r="E45" s="212"/>
      <c r="F45" s="212"/>
      <c r="G45" s="212"/>
      <c r="H45" s="212"/>
      <c r="I45" s="212"/>
      <c r="J45" s="212"/>
      <c r="K45" s="329" t="s">
        <v>792</v>
      </c>
    </row>
  </sheetData>
  <mergeCells count="50">
    <mergeCell ref="B43:G43"/>
    <mergeCell ref="B44:G44"/>
    <mergeCell ref="A45:B45"/>
    <mergeCell ref="A38:B38"/>
    <mergeCell ref="A39:B39"/>
    <mergeCell ref="A40:B40"/>
    <mergeCell ref="A41:B41"/>
    <mergeCell ref="A42:B42"/>
    <mergeCell ref="A33:B33"/>
    <mergeCell ref="A34:B34"/>
    <mergeCell ref="A35:B35"/>
    <mergeCell ref="A36:B36"/>
    <mergeCell ref="A37:B37"/>
    <mergeCell ref="A28:B28"/>
    <mergeCell ref="A29:B29"/>
    <mergeCell ref="A30:B30"/>
    <mergeCell ref="A31:B31"/>
    <mergeCell ref="A32:B32"/>
    <mergeCell ref="A23:B23"/>
    <mergeCell ref="A24:B24"/>
    <mergeCell ref="A25:B25"/>
    <mergeCell ref="A26:K26"/>
    <mergeCell ref="A27:B27"/>
    <mergeCell ref="A18:B18"/>
    <mergeCell ref="A19:B19"/>
    <mergeCell ref="A20:B20"/>
    <mergeCell ref="A21:B21"/>
    <mergeCell ref="A22:B22"/>
    <mergeCell ref="A13:B13"/>
    <mergeCell ref="A14:B14"/>
    <mergeCell ref="A15:B15"/>
    <mergeCell ref="A16:B16"/>
    <mergeCell ref="A17:B17"/>
    <mergeCell ref="A8:B8"/>
    <mergeCell ref="A9:K9"/>
    <mergeCell ref="A10:B10"/>
    <mergeCell ref="A11:B11"/>
    <mergeCell ref="A12:B12"/>
    <mergeCell ref="A1:B1"/>
    <mergeCell ref="A2:K2"/>
    <mergeCell ref="A3:K3"/>
    <mergeCell ref="A4:K4"/>
    <mergeCell ref="A5:B7"/>
    <mergeCell ref="E5:E7"/>
    <mergeCell ref="D5:D7"/>
    <mergeCell ref="F5:F7"/>
    <mergeCell ref="G5:G7"/>
    <mergeCell ref="K5:K7"/>
    <mergeCell ref="H5:J5"/>
    <mergeCell ref="C5:C7"/>
  </mergeCells>
  <phoneticPr fontId="23" type="noConversion"/>
  <hyperlinks>
    <hyperlink ref="K1" location="'Inhaltsverzeichnis Indice'!A1" display="Inhaltsverzeichnis / Indice" xr:uid="{A57215B2-D6BB-4376-8A31-349286FC3AAF}"/>
  </hyperlinks>
  <pageMargins left="0.59055118110236227" right="0.59055118110236227" top="0.98425196850393704" bottom="0.78740157480314965" header="0.51181102362204722"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L47"/>
  <sheetViews>
    <sheetView zoomScale="120" zoomScaleNormal="120" workbookViewId="0">
      <selection sqref="A1:B1"/>
    </sheetView>
  </sheetViews>
  <sheetFormatPr baseColWidth="10" defaultColWidth="11.42578125" defaultRowHeight="12.75" x14ac:dyDescent="0.2"/>
  <cols>
    <col min="1" max="1" width="3.7109375" customWidth="1"/>
    <col min="2" max="2" width="10.7109375" customWidth="1"/>
    <col min="3" max="5" width="17" customWidth="1"/>
  </cols>
  <sheetData>
    <row r="1" spans="1:5" s="26" customFormat="1" ht="12.6" customHeight="1" x14ac:dyDescent="0.2">
      <c r="A1" s="868" t="s">
        <v>177</v>
      </c>
      <c r="B1" s="868"/>
      <c r="E1" s="616" t="s">
        <v>1329</v>
      </c>
    </row>
    <row r="2" spans="1:5" s="103" customFormat="1" ht="21" customHeight="1" x14ac:dyDescent="0.2">
      <c r="A2" s="807" t="str">
        <f>'Inhaltsverzeichnis Indice'!A37</f>
        <v>Eheschließungen nach Güterstand (a) - 1995-2024</v>
      </c>
      <c r="B2" s="807"/>
      <c r="C2" s="807"/>
      <c r="D2" s="807"/>
      <c r="E2" s="807"/>
    </row>
    <row r="3" spans="1:5" s="103" customFormat="1" ht="21" customHeight="1" x14ac:dyDescent="0.2">
      <c r="A3" s="807" t="str">
        <f>'Inhaltsverzeichnis Indice'!C37</f>
        <v>Matrimoni per regime patrimoniale (a) - 1995-2024</v>
      </c>
      <c r="B3" s="807"/>
      <c r="C3" s="807"/>
      <c r="D3" s="807"/>
      <c r="E3" s="807"/>
    </row>
    <row r="4" spans="1:5" ht="12.6" customHeight="1" x14ac:dyDescent="0.2">
      <c r="A4" s="795"/>
      <c r="B4" s="795"/>
      <c r="C4" s="795"/>
      <c r="D4" s="795"/>
      <c r="E4" s="795"/>
    </row>
    <row r="5" spans="1:5" s="54" customFormat="1" ht="16.5" customHeight="1" x14ac:dyDescent="0.15">
      <c r="A5" s="956" t="s">
        <v>1065</v>
      </c>
      <c r="B5" s="957"/>
      <c r="C5" s="390" t="s">
        <v>902</v>
      </c>
      <c r="D5" s="390" t="s">
        <v>904</v>
      </c>
      <c r="E5" s="431" t="s">
        <v>684</v>
      </c>
    </row>
    <row r="6" spans="1:5" s="54" customFormat="1" ht="16.5" customHeight="1" x14ac:dyDescent="0.2">
      <c r="A6" s="954" t="s">
        <v>1066</v>
      </c>
      <c r="B6" s="955"/>
      <c r="C6" s="396" t="s">
        <v>903</v>
      </c>
      <c r="D6" s="396" t="s">
        <v>905</v>
      </c>
      <c r="E6" s="397" t="s">
        <v>685</v>
      </c>
    </row>
    <row r="7" spans="1:5" ht="12.6" customHeight="1" x14ac:dyDescent="0.2">
      <c r="A7" s="745"/>
      <c r="B7" s="745"/>
      <c r="C7" s="220"/>
      <c r="D7" s="220"/>
      <c r="E7" s="220"/>
    </row>
    <row r="8" spans="1:5" ht="12.6" customHeight="1" x14ac:dyDescent="0.2">
      <c r="A8" s="888">
        <v>1995</v>
      </c>
      <c r="B8" s="888"/>
      <c r="C8" s="191">
        <v>1362</v>
      </c>
      <c r="D8" s="191">
        <v>1101</v>
      </c>
      <c r="E8" s="191">
        <v>2463</v>
      </c>
    </row>
    <row r="9" spans="1:5" ht="12.6" customHeight="1" x14ac:dyDescent="0.2">
      <c r="A9" s="888">
        <v>1996</v>
      </c>
      <c r="B9" s="888"/>
      <c r="C9" s="191">
        <v>1263</v>
      </c>
      <c r="D9" s="191">
        <v>1021</v>
      </c>
      <c r="E9" s="191">
        <v>2284</v>
      </c>
    </row>
    <row r="10" spans="1:5" ht="12.6" customHeight="1" x14ac:dyDescent="0.2">
      <c r="A10" s="888">
        <v>1997</v>
      </c>
      <c r="B10" s="888"/>
      <c r="C10" s="191">
        <v>1161</v>
      </c>
      <c r="D10" s="191">
        <v>973</v>
      </c>
      <c r="E10" s="191">
        <v>2134</v>
      </c>
    </row>
    <row r="11" spans="1:5" ht="12.6" customHeight="1" x14ac:dyDescent="0.2">
      <c r="A11" s="888">
        <v>1998</v>
      </c>
      <c r="B11" s="888"/>
      <c r="C11" s="191">
        <v>1059</v>
      </c>
      <c r="D11" s="191">
        <v>1006</v>
      </c>
      <c r="E11" s="191">
        <v>2065</v>
      </c>
    </row>
    <row r="12" spans="1:5" ht="12.6" customHeight="1" x14ac:dyDescent="0.2">
      <c r="A12" s="888">
        <v>1999</v>
      </c>
      <c r="B12" s="888"/>
      <c r="C12" s="191">
        <v>1053</v>
      </c>
      <c r="D12" s="191">
        <v>1078</v>
      </c>
      <c r="E12" s="191">
        <v>2131</v>
      </c>
    </row>
    <row r="13" spans="1:5" ht="12.6" customHeight="1" x14ac:dyDescent="0.2">
      <c r="A13" s="745"/>
      <c r="B13" s="745"/>
      <c r="C13" s="191"/>
      <c r="D13" s="191"/>
      <c r="E13" s="191"/>
    </row>
    <row r="14" spans="1:5" ht="12.6" customHeight="1" x14ac:dyDescent="0.2">
      <c r="A14" s="888">
        <v>2000</v>
      </c>
      <c r="B14" s="888"/>
      <c r="C14" s="191">
        <v>1052</v>
      </c>
      <c r="D14" s="191">
        <v>1061</v>
      </c>
      <c r="E14" s="191">
        <v>2113</v>
      </c>
    </row>
    <row r="15" spans="1:5" ht="12.6" customHeight="1" x14ac:dyDescent="0.2">
      <c r="A15" s="888">
        <v>2001</v>
      </c>
      <c r="B15" s="888"/>
      <c r="C15" s="191">
        <v>900</v>
      </c>
      <c r="D15" s="191">
        <v>1012</v>
      </c>
      <c r="E15" s="191">
        <v>1912</v>
      </c>
    </row>
    <row r="16" spans="1:5" ht="12.6" customHeight="1" x14ac:dyDescent="0.2">
      <c r="A16" s="888">
        <v>2002</v>
      </c>
      <c r="B16" s="888"/>
      <c r="C16" s="191">
        <v>985</v>
      </c>
      <c r="D16" s="191">
        <v>1015</v>
      </c>
      <c r="E16" s="191">
        <v>2000</v>
      </c>
    </row>
    <row r="17" spans="1:5" ht="12.6" customHeight="1" x14ac:dyDescent="0.2">
      <c r="A17" s="888">
        <v>2003</v>
      </c>
      <c r="B17" s="888"/>
      <c r="C17" s="191">
        <v>942</v>
      </c>
      <c r="D17" s="191">
        <v>957</v>
      </c>
      <c r="E17" s="191">
        <v>1899</v>
      </c>
    </row>
    <row r="18" spans="1:5" ht="12.6" customHeight="1" x14ac:dyDescent="0.2">
      <c r="A18" s="888">
        <v>2004</v>
      </c>
      <c r="B18" s="888"/>
      <c r="C18" s="191">
        <v>830</v>
      </c>
      <c r="D18" s="191">
        <v>1025</v>
      </c>
      <c r="E18" s="191">
        <v>1855</v>
      </c>
    </row>
    <row r="19" spans="1:5" ht="12.6" customHeight="1" x14ac:dyDescent="0.2">
      <c r="A19" s="745"/>
      <c r="B19" s="745"/>
      <c r="C19" s="191"/>
      <c r="D19" s="191"/>
      <c r="E19" s="191"/>
    </row>
    <row r="20" spans="1:5" ht="12.6" customHeight="1" x14ac:dyDescent="0.2">
      <c r="A20" s="888">
        <v>2005</v>
      </c>
      <c r="B20" s="888"/>
      <c r="C20" s="191">
        <v>791</v>
      </c>
      <c r="D20" s="191">
        <v>1048</v>
      </c>
      <c r="E20" s="191">
        <v>1839</v>
      </c>
    </row>
    <row r="21" spans="1:5" ht="12.6" customHeight="1" x14ac:dyDescent="0.2">
      <c r="A21" s="888">
        <v>2006</v>
      </c>
      <c r="B21" s="888"/>
      <c r="C21" s="191">
        <v>797</v>
      </c>
      <c r="D21" s="191">
        <v>1117</v>
      </c>
      <c r="E21" s="191">
        <v>1914</v>
      </c>
    </row>
    <row r="22" spans="1:5" ht="12.6" customHeight="1" x14ac:dyDescent="0.2">
      <c r="A22" s="888">
        <v>2007</v>
      </c>
      <c r="B22" s="888"/>
      <c r="C22" s="191">
        <v>765</v>
      </c>
      <c r="D22" s="191">
        <v>1023</v>
      </c>
      <c r="E22" s="191">
        <v>1788</v>
      </c>
    </row>
    <row r="23" spans="1:5" ht="12.6" customHeight="1" x14ac:dyDescent="0.2">
      <c r="A23" s="888">
        <v>2008</v>
      </c>
      <c r="B23" s="888"/>
      <c r="C23" s="191">
        <v>847</v>
      </c>
      <c r="D23" s="191">
        <v>938</v>
      </c>
      <c r="E23" s="191">
        <v>1785</v>
      </c>
    </row>
    <row r="24" spans="1:5" ht="12.6" customHeight="1" x14ac:dyDescent="0.2">
      <c r="A24" s="888">
        <v>2009</v>
      </c>
      <c r="B24" s="888"/>
      <c r="C24" s="191">
        <v>827</v>
      </c>
      <c r="D24" s="191">
        <v>1090</v>
      </c>
      <c r="E24" s="191">
        <v>1917</v>
      </c>
    </row>
    <row r="25" spans="1:5" ht="12.6" customHeight="1" x14ac:dyDescent="0.2">
      <c r="A25" s="745"/>
      <c r="B25" s="745"/>
      <c r="C25" s="191"/>
      <c r="D25" s="191"/>
      <c r="E25" s="191"/>
    </row>
    <row r="26" spans="1:5" ht="12.6" customHeight="1" x14ac:dyDescent="0.2">
      <c r="A26" s="888">
        <v>2010</v>
      </c>
      <c r="B26" s="888"/>
      <c r="C26" s="191">
        <v>790</v>
      </c>
      <c r="D26" s="191">
        <v>1116</v>
      </c>
      <c r="E26" s="191">
        <v>1906</v>
      </c>
    </row>
    <row r="27" spans="1:5" ht="12.6" customHeight="1" x14ac:dyDescent="0.2">
      <c r="A27" s="888">
        <v>2011</v>
      </c>
      <c r="B27" s="888"/>
      <c r="C27" s="191">
        <v>818</v>
      </c>
      <c r="D27" s="191">
        <v>1206</v>
      </c>
      <c r="E27" s="191">
        <v>2024</v>
      </c>
    </row>
    <row r="28" spans="1:5" ht="12.6" customHeight="1" x14ac:dyDescent="0.2">
      <c r="A28" s="888">
        <v>2012</v>
      </c>
      <c r="B28" s="888"/>
      <c r="C28" s="191">
        <v>779</v>
      </c>
      <c r="D28" s="191">
        <v>1302</v>
      </c>
      <c r="E28" s="191">
        <v>2081</v>
      </c>
    </row>
    <row r="29" spans="1:5" ht="12.6" customHeight="1" x14ac:dyDescent="0.2">
      <c r="A29" s="888">
        <v>2013</v>
      </c>
      <c r="B29" s="888"/>
      <c r="C29" s="191">
        <v>706</v>
      </c>
      <c r="D29" s="191">
        <v>1136</v>
      </c>
      <c r="E29" s="191">
        <v>1842</v>
      </c>
    </row>
    <row r="30" spans="1:5" ht="12.6" customHeight="1" x14ac:dyDescent="0.2">
      <c r="A30" s="888">
        <v>2014</v>
      </c>
      <c r="B30" s="888"/>
      <c r="C30" s="191">
        <v>752</v>
      </c>
      <c r="D30" s="191">
        <v>1286</v>
      </c>
      <c r="E30" s="191">
        <v>2038</v>
      </c>
    </row>
    <row r="31" spans="1:5" ht="12.6" customHeight="1" x14ac:dyDescent="0.2">
      <c r="A31" s="745"/>
      <c r="B31" s="745"/>
      <c r="C31" s="191"/>
      <c r="D31" s="191"/>
      <c r="E31" s="191"/>
    </row>
    <row r="32" spans="1:5" ht="12.6" customHeight="1" x14ac:dyDescent="0.2">
      <c r="A32" s="888">
        <v>2015</v>
      </c>
      <c r="B32" s="888"/>
      <c r="C32" s="191">
        <v>771</v>
      </c>
      <c r="D32" s="191">
        <v>1332</v>
      </c>
      <c r="E32" s="191">
        <v>2103</v>
      </c>
    </row>
    <row r="33" spans="1:12" ht="12.6" customHeight="1" x14ac:dyDescent="0.2">
      <c r="A33" s="888">
        <v>2016</v>
      </c>
      <c r="B33" s="888"/>
      <c r="C33" s="191">
        <v>720</v>
      </c>
      <c r="D33" s="191">
        <v>1415</v>
      </c>
      <c r="E33" s="191">
        <v>2135</v>
      </c>
    </row>
    <row r="34" spans="1:12" ht="12.6" customHeight="1" x14ac:dyDescent="0.2">
      <c r="A34" s="888">
        <v>2017</v>
      </c>
      <c r="B34" s="888"/>
      <c r="C34" s="191">
        <v>751</v>
      </c>
      <c r="D34" s="191">
        <v>1414</v>
      </c>
      <c r="E34" s="191">
        <v>2165</v>
      </c>
    </row>
    <row r="35" spans="1:12" ht="12.6" customHeight="1" x14ac:dyDescent="0.2">
      <c r="A35" s="888">
        <v>2018</v>
      </c>
      <c r="B35" s="888"/>
      <c r="C35" s="191">
        <v>1070</v>
      </c>
      <c r="D35" s="191">
        <v>1277</v>
      </c>
      <c r="E35" s="191">
        <v>2347</v>
      </c>
    </row>
    <row r="36" spans="1:12" ht="12.6" customHeight="1" x14ac:dyDescent="0.2">
      <c r="A36" s="888">
        <v>2019</v>
      </c>
      <c r="B36" s="888"/>
      <c r="C36" s="191">
        <v>991</v>
      </c>
      <c r="D36" s="191">
        <v>1250</v>
      </c>
      <c r="E36" s="191">
        <v>2241</v>
      </c>
    </row>
    <row r="37" spans="1:12" ht="12.6" customHeight="1" x14ac:dyDescent="0.2">
      <c r="A37" s="745"/>
      <c r="B37" s="745"/>
      <c r="C37" s="178"/>
      <c r="D37" s="178"/>
      <c r="E37" s="178"/>
    </row>
    <row r="38" spans="1:12" ht="12.6" customHeight="1" x14ac:dyDescent="0.2">
      <c r="A38" s="888">
        <v>2020</v>
      </c>
      <c r="B38" s="888"/>
      <c r="C38" s="191">
        <v>705</v>
      </c>
      <c r="D38" s="191">
        <v>982</v>
      </c>
      <c r="E38" s="191">
        <v>1687</v>
      </c>
    </row>
    <row r="39" spans="1:12" ht="12.6" customHeight="1" x14ac:dyDescent="0.2">
      <c r="A39" s="888">
        <v>2021</v>
      </c>
      <c r="B39" s="888"/>
      <c r="C39" s="164">
        <v>894</v>
      </c>
      <c r="D39" s="164">
        <v>1189</v>
      </c>
      <c r="E39" s="164">
        <v>2083</v>
      </c>
    </row>
    <row r="40" spans="1:12" s="113" customFormat="1" ht="12.6" customHeight="1" x14ac:dyDescent="0.2">
      <c r="A40" s="809">
        <v>2022</v>
      </c>
      <c r="B40" s="809"/>
      <c r="C40" s="429">
        <v>993</v>
      </c>
      <c r="D40" s="430">
        <v>1332</v>
      </c>
      <c r="E40" s="430">
        <v>2325</v>
      </c>
      <c r="F40" s="118"/>
    </row>
    <row r="41" spans="1:12" s="622" customFormat="1" ht="12.6" customHeight="1" x14ac:dyDescent="0.25">
      <c r="A41" s="888">
        <v>2023</v>
      </c>
      <c r="B41" s="888"/>
      <c r="C41" s="272">
        <v>892</v>
      </c>
      <c r="D41" s="380">
        <v>1317</v>
      </c>
      <c r="E41" s="380">
        <v>2209</v>
      </c>
      <c r="F41" s="31"/>
      <c r="G41" s="31"/>
      <c r="H41" s="631"/>
      <c r="I41" s="632"/>
      <c r="J41" s="632"/>
      <c r="K41" s="45"/>
      <c r="L41" s="45"/>
    </row>
    <row r="42" spans="1:12" s="52" customFormat="1" ht="12.6" customHeight="1" x14ac:dyDescent="0.25">
      <c r="A42" s="958">
        <v>2024</v>
      </c>
      <c r="B42" s="958"/>
      <c r="C42" s="133">
        <v>817</v>
      </c>
      <c r="D42" s="256">
        <v>1387</v>
      </c>
      <c r="E42" s="256">
        <v>2204</v>
      </c>
      <c r="F42" s="48"/>
      <c r="G42" s="48"/>
      <c r="H42" s="80"/>
      <c r="I42" s="81"/>
      <c r="J42" s="81"/>
      <c r="K42" s="49"/>
      <c r="L42" s="49"/>
    </row>
    <row r="43" spans="1:12" ht="12.6" customHeight="1" x14ac:dyDescent="0.2">
      <c r="A43" s="751"/>
      <c r="B43" s="751"/>
      <c r="C43" s="239"/>
      <c r="D43" s="239"/>
      <c r="E43" s="239"/>
    </row>
    <row r="44" spans="1:12" ht="12.6" customHeight="1" x14ac:dyDescent="0.2">
      <c r="A44" s="202" t="s">
        <v>688</v>
      </c>
      <c r="B44" s="780" t="s">
        <v>703</v>
      </c>
      <c r="C44" s="780"/>
      <c r="D44" s="780"/>
      <c r="E44" s="780"/>
      <c r="F44" s="154"/>
      <c r="G44" s="154"/>
    </row>
    <row r="45" spans="1:12" ht="10.35" customHeight="1" x14ac:dyDescent="0.2">
      <c r="A45" s="202"/>
      <c r="B45" s="813" t="s">
        <v>704</v>
      </c>
      <c r="C45" s="813"/>
      <c r="D45" s="813"/>
      <c r="E45" s="813"/>
      <c r="F45" s="8"/>
      <c r="G45" s="8"/>
    </row>
    <row r="46" spans="1:12" ht="16.5" customHeight="1" x14ac:dyDescent="0.2">
      <c r="A46" s="876" t="s">
        <v>795</v>
      </c>
      <c r="B46" s="876"/>
      <c r="C46" s="212"/>
      <c r="D46" s="212"/>
      <c r="E46" s="329" t="s">
        <v>792</v>
      </c>
    </row>
    <row r="47" spans="1:12" x14ac:dyDescent="0.2">
      <c r="C47" s="46"/>
      <c r="D47" s="5"/>
    </row>
  </sheetData>
  <mergeCells count="46">
    <mergeCell ref="A43:B43"/>
    <mergeCell ref="A46:B46"/>
    <mergeCell ref="B44:E44"/>
    <mergeCell ref="B45:E45"/>
    <mergeCell ref="A37:B37"/>
    <mergeCell ref="A38:B38"/>
    <mergeCell ref="A39:B39"/>
    <mergeCell ref="A40:B40"/>
    <mergeCell ref="A42:B42"/>
    <mergeCell ref="A41:B41"/>
    <mergeCell ref="A32:B32"/>
    <mergeCell ref="A33:B33"/>
    <mergeCell ref="A34:B34"/>
    <mergeCell ref="A35:B35"/>
    <mergeCell ref="A36:B36"/>
    <mergeCell ref="A27:B27"/>
    <mergeCell ref="A28:B28"/>
    <mergeCell ref="A29:B29"/>
    <mergeCell ref="A30:B30"/>
    <mergeCell ref="A31:B31"/>
    <mergeCell ref="A22:B22"/>
    <mergeCell ref="A23:B23"/>
    <mergeCell ref="A24:B24"/>
    <mergeCell ref="A25:B25"/>
    <mergeCell ref="A26:B26"/>
    <mergeCell ref="A17:B17"/>
    <mergeCell ref="A18:B18"/>
    <mergeCell ref="A19:B19"/>
    <mergeCell ref="A20:B20"/>
    <mergeCell ref="A21:B21"/>
    <mergeCell ref="A1:B1"/>
    <mergeCell ref="A2:E2"/>
    <mergeCell ref="A3:E3"/>
    <mergeCell ref="A4:E4"/>
    <mergeCell ref="A5:B5"/>
    <mergeCell ref="A6:B6"/>
    <mergeCell ref="A7:B7"/>
    <mergeCell ref="A8:B8"/>
    <mergeCell ref="A9:B9"/>
    <mergeCell ref="A10:B10"/>
    <mergeCell ref="A16:B16"/>
    <mergeCell ref="A11:B11"/>
    <mergeCell ref="A12:B12"/>
    <mergeCell ref="A13:B13"/>
    <mergeCell ref="A14:B14"/>
    <mergeCell ref="A15:B15"/>
  </mergeCells>
  <phoneticPr fontId="23" type="noConversion"/>
  <hyperlinks>
    <hyperlink ref="E1" location="'Inhaltsverzeichnis Indice'!A1" display="Inhaltsverzeichnis / Indice" xr:uid="{ACF7E248-6C53-462D-8B4A-6B4ABE6BFA80}"/>
  </hyperlinks>
  <pageMargins left="0.78740157499999996" right="0.78740157499999996" top="0.984251969" bottom="0.984251969" header="0.4921259845" footer="0.4921259845"/>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L53"/>
  <sheetViews>
    <sheetView zoomScale="120" zoomScaleNormal="120" workbookViewId="0">
      <selection activeCell="D49" sqref="D49"/>
    </sheetView>
  </sheetViews>
  <sheetFormatPr baseColWidth="10" defaultColWidth="11.42578125" defaultRowHeight="12.75" x14ac:dyDescent="0.2"/>
  <cols>
    <col min="1" max="1" width="3.7109375" style="24" customWidth="1"/>
    <col min="2" max="2" width="13.7109375" style="24" customWidth="1"/>
    <col min="3" max="6" width="20.7109375" customWidth="1"/>
  </cols>
  <sheetData>
    <row r="1" spans="1:6" s="26" customFormat="1" ht="12.6" customHeight="1" x14ac:dyDescent="0.2">
      <c r="A1" s="796" t="s">
        <v>178</v>
      </c>
      <c r="B1" s="796"/>
      <c r="C1" s="796"/>
      <c r="F1" s="616" t="s">
        <v>1329</v>
      </c>
    </row>
    <row r="2" spans="1:6" s="103" customFormat="1" ht="21" customHeight="1" x14ac:dyDescent="0.2">
      <c r="A2" s="807" t="str">
        <f>'Inhaltsverzeichnis Indice'!A38</f>
        <v>Eheschließungsrate, Eheschließungsritus und durchschnittliches Alter bei der ersten Eheschließung - 1990-2024</v>
      </c>
      <c r="B2" s="807"/>
      <c r="C2" s="807"/>
      <c r="D2" s="807"/>
      <c r="E2" s="807"/>
      <c r="F2" s="807"/>
    </row>
    <row r="3" spans="1:6" s="103" customFormat="1" ht="21" customHeight="1" x14ac:dyDescent="0.2">
      <c r="A3" s="807" t="str">
        <f>'Inhaltsverzeichnis Indice'!C39</f>
        <v>Matrimoni religiosi e civili per comune e comprensorio (a) - 2024</v>
      </c>
      <c r="B3" s="807"/>
      <c r="C3" s="807"/>
      <c r="D3" s="807"/>
      <c r="E3" s="807"/>
      <c r="F3" s="807"/>
    </row>
    <row r="4" spans="1:6" ht="12.6" customHeight="1" x14ac:dyDescent="0.2">
      <c r="A4" s="738"/>
      <c r="B4" s="738"/>
      <c r="C4" s="738"/>
      <c r="D4" s="738"/>
      <c r="E4" s="738"/>
      <c r="F4" s="738"/>
    </row>
    <row r="5" spans="1:6" s="28" customFormat="1" ht="23.1" customHeight="1" x14ac:dyDescent="0.15">
      <c r="A5" s="854" t="s">
        <v>1166</v>
      </c>
      <c r="B5" s="855"/>
      <c r="C5" s="434" t="s">
        <v>1220</v>
      </c>
      <c r="D5" s="434" t="s">
        <v>1219</v>
      </c>
      <c r="E5" s="873" t="s">
        <v>1218</v>
      </c>
      <c r="F5" s="960"/>
    </row>
    <row r="6" spans="1:6" s="28" customFormat="1" ht="13.5" customHeight="1" x14ac:dyDescent="0.15">
      <c r="A6" s="856"/>
      <c r="B6" s="857"/>
      <c r="C6" s="435" t="s">
        <v>395</v>
      </c>
      <c r="D6" s="435" t="s">
        <v>394</v>
      </c>
      <c r="E6" s="435" t="s">
        <v>906</v>
      </c>
      <c r="F6" s="436" t="s">
        <v>907</v>
      </c>
    </row>
    <row r="7" spans="1:6" s="28" customFormat="1" ht="13.5" customHeight="1" x14ac:dyDescent="0.15">
      <c r="A7" s="858"/>
      <c r="B7" s="859"/>
      <c r="C7" s="437"/>
      <c r="D7" s="437"/>
      <c r="E7" s="331" t="s">
        <v>742</v>
      </c>
      <c r="F7" s="438" t="s">
        <v>744</v>
      </c>
    </row>
    <row r="8" spans="1:6" s="52" customFormat="1" ht="12.6" customHeight="1" x14ac:dyDescent="0.2">
      <c r="A8" s="959"/>
      <c r="B8" s="959"/>
      <c r="C8" s="171"/>
      <c r="D8" s="171"/>
      <c r="E8" s="171"/>
      <c r="F8" s="171"/>
    </row>
    <row r="9" spans="1:6" s="52" customFormat="1" ht="12.6" customHeight="1" x14ac:dyDescent="0.2">
      <c r="A9" s="752">
        <v>1990</v>
      </c>
      <c r="B9" s="752"/>
      <c r="C9" s="432">
        <v>5.9</v>
      </c>
      <c r="D9" s="432">
        <v>38.1</v>
      </c>
      <c r="E9" s="432">
        <v>29</v>
      </c>
      <c r="F9" s="432">
        <v>26.1</v>
      </c>
    </row>
    <row r="10" spans="1:6" s="52" customFormat="1" ht="12.6" customHeight="1" x14ac:dyDescent="0.2">
      <c r="A10" s="752">
        <v>1991</v>
      </c>
      <c r="B10" s="752"/>
      <c r="C10" s="432">
        <v>6.3</v>
      </c>
      <c r="D10" s="432">
        <v>37.9</v>
      </c>
      <c r="E10" s="432">
        <v>29.4</v>
      </c>
      <c r="F10" s="432">
        <v>26.6</v>
      </c>
    </row>
    <row r="11" spans="1:6" s="52" customFormat="1" ht="12.6" customHeight="1" x14ac:dyDescent="0.2">
      <c r="A11" s="752">
        <v>1992</v>
      </c>
      <c r="B11" s="752"/>
      <c r="C11" s="432">
        <v>5.9</v>
      </c>
      <c r="D11" s="432">
        <v>40.9</v>
      </c>
      <c r="E11" s="432">
        <v>29.5</v>
      </c>
      <c r="F11" s="432">
        <v>26.7</v>
      </c>
    </row>
    <row r="12" spans="1:6" s="52" customFormat="1" ht="12.6" customHeight="1" x14ac:dyDescent="0.2">
      <c r="A12" s="752">
        <v>1993</v>
      </c>
      <c r="B12" s="752"/>
      <c r="C12" s="432">
        <v>5.3</v>
      </c>
      <c r="D12" s="432">
        <v>39.299999999999997</v>
      </c>
      <c r="E12" s="432">
        <v>29.9</v>
      </c>
      <c r="F12" s="432">
        <v>27.1</v>
      </c>
    </row>
    <row r="13" spans="1:6" s="52" customFormat="1" ht="12.6" customHeight="1" x14ac:dyDescent="0.2">
      <c r="A13" s="752">
        <v>1994</v>
      </c>
      <c r="B13" s="752"/>
      <c r="C13" s="432">
        <v>5.2</v>
      </c>
      <c r="D13" s="432">
        <v>41.1</v>
      </c>
      <c r="E13" s="432">
        <v>30.5</v>
      </c>
      <c r="F13" s="432">
        <v>27.6</v>
      </c>
    </row>
    <row r="14" spans="1:6" s="52" customFormat="1" ht="12.6" customHeight="1" x14ac:dyDescent="0.2">
      <c r="A14" s="752"/>
      <c r="B14" s="752"/>
      <c r="C14" s="432"/>
      <c r="D14" s="432"/>
      <c r="E14" s="432"/>
      <c r="F14" s="432"/>
    </row>
    <row r="15" spans="1:6" s="52" customFormat="1" ht="12.6" customHeight="1" x14ac:dyDescent="0.2">
      <c r="A15" s="752">
        <v>1995</v>
      </c>
      <c r="B15" s="752"/>
      <c r="C15" s="432">
        <v>5.5</v>
      </c>
      <c r="D15" s="432">
        <v>39.6</v>
      </c>
      <c r="E15" s="432">
        <v>30.8</v>
      </c>
      <c r="F15" s="432">
        <v>27.9</v>
      </c>
    </row>
    <row r="16" spans="1:6" s="52" customFormat="1" ht="12.6" customHeight="1" x14ac:dyDescent="0.2">
      <c r="A16" s="752">
        <v>1996</v>
      </c>
      <c r="B16" s="752"/>
      <c r="C16" s="432">
        <v>5</v>
      </c>
      <c r="D16" s="432">
        <v>39.799999999999997</v>
      </c>
      <c r="E16" s="432">
        <v>30.8</v>
      </c>
      <c r="F16" s="432">
        <v>28</v>
      </c>
    </row>
    <row r="17" spans="1:6" s="52" customFormat="1" ht="12.6" customHeight="1" x14ac:dyDescent="0.2">
      <c r="A17" s="752">
        <v>1997</v>
      </c>
      <c r="B17" s="752"/>
      <c r="C17" s="432">
        <v>4.5999999999999996</v>
      </c>
      <c r="D17" s="432">
        <v>43.4</v>
      </c>
      <c r="E17" s="432">
        <v>31.5</v>
      </c>
      <c r="F17" s="432">
        <v>28.6</v>
      </c>
    </row>
    <row r="18" spans="1:6" s="52" customFormat="1" ht="12.6" customHeight="1" x14ac:dyDescent="0.2">
      <c r="A18" s="752">
        <v>1998</v>
      </c>
      <c r="B18" s="752"/>
      <c r="C18" s="432">
        <v>4.5</v>
      </c>
      <c r="D18" s="432">
        <v>42</v>
      </c>
      <c r="E18" s="432">
        <v>31.6</v>
      </c>
      <c r="F18" s="432">
        <v>28.9</v>
      </c>
    </row>
    <row r="19" spans="1:6" s="52" customFormat="1" ht="12.6" customHeight="1" x14ac:dyDescent="0.2">
      <c r="A19" s="752">
        <v>1999</v>
      </c>
      <c r="B19" s="752"/>
      <c r="C19" s="432">
        <v>4.5999999999999996</v>
      </c>
      <c r="D19" s="432">
        <v>47.5</v>
      </c>
      <c r="E19" s="432">
        <v>32.299999999999997</v>
      </c>
      <c r="F19" s="432">
        <v>29.2</v>
      </c>
    </row>
    <row r="20" spans="1:6" s="52" customFormat="1" ht="12.6" customHeight="1" x14ac:dyDescent="0.2">
      <c r="A20" s="752"/>
      <c r="B20" s="752"/>
      <c r="C20" s="432"/>
      <c r="D20" s="432"/>
      <c r="E20" s="432"/>
      <c r="F20" s="432"/>
    </row>
    <row r="21" spans="1:6" s="52" customFormat="1" ht="12.6" customHeight="1" x14ac:dyDescent="0.2">
      <c r="A21" s="752">
        <v>2000</v>
      </c>
      <c r="B21" s="752"/>
      <c r="C21" s="432">
        <v>4.5999999999999996</v>
      </c>
      <c r="D21" s="432">
        <v>48.6</v>
      </c>
      <c r="E21" s="432">
        <v>32.4</v>
      </c>
      <c r="F21" s="432">
        <v>29.5</v>
      </c>
    </row>
    <row r="22" spans="1:6" s="52" customFormat="1" ht="12.6" customHeight="1" x14ac:dyDescent="0.2">
      <c r="A22" s="752">
        <v>2001</v>
      </c>
      <c r="B22" s="752"/>
      <c r="C22" s="432">
        <v>4.0999999999999996</v>
      </c>
      <c r="D22" s="432">
        <v>54.1</v>
      </c>
      <c r="E22" s="432">
        <v>33</v>
      </c>
      <c r="F22" s="432">
        <v>30.2</v>
      </c>
    </row>
    <row r="23" spans="1:6" s="52" customFormat="1" ht="12.6" customHeight="1" x14ac:dyDescent="0.2">
      <c r="A23" s="752">
        <v>2002</v>
      </c>
      <c r="B23" s="752"/>
      <c r="C23" s="432">
        <v>4.3</v>
      </c>
      <c r="D23" s="432">
        <v>56.4</v>
      </c>
      <c r="E23" s="432">
        <v>33.299999999999997</v>
      </c>
      <c r="F23" s="432">
        <v>30.2</v>
      </c>
    </row>
    <row r="24" spans="1:6" s="52" customFormat="1" ht="12.6" customHeight="1" x14ac:dyDescent="0.2">
      <c r="A24" s="752">
        <v>2003</v>
      </c>
      <c r="B24" s="752"/>
      <c r="C24" s="432">
        <v>4</v>
      </c>
      <c r="D24" s="432">
        <v>57.7</v>
      </c>
      <c r="E24" s="432">
        <v>33.6</v>
      </c>
      <c r="F24" s="432">
        <v>30.6</v>
      </c>
    </row>
    <row r="25" spans="1:6" s="52" customFormat="1" ht="12.6" customHeight="1" x14ac:dyDescent="0.2">
      <c r="A25" s="752">
        <v>2004</v>
      </c>
      <c r="B25" s="752"/>
      <c r="C25" s="432">
        <v>3.9</v>
      </c>
      <c r="D25" s="432">
        <v>58</v>
      </c>
      <c r="E25" s="432">
        <v>34</v>
      </c>
      <c r="F25" s="432">
        <v>31.1</v>
      </c>
    </row>
    <row r="26" spans="1:6" s="52" customFormat="1" ht="12.6" customHeight="1" x14ac:dyDescent="0.2">
      <c r="A26" s="752"/>
      <c r="B26" s="752"/>
      <c r="C26" s="432"/>
      <c r="D26" s="432"/>
      <c r="E26" s="432"/>
      <c r="F26" s="432"/>
    </row>
    <row r="27" spans="1:6" s="52" customFormat="1" ht="12.6" customHeight="1" x14ac:dyDescent="0.2">
      <c r="A27" s="752">
        <v>2005</v>
      </c>
      <c r="B27" s="752"/>
      <c r="C27" s="432">
        <v>3.8</v>
      </c>
      <c r="D27" s="432">
        <v>57.9</v>
      </c>
      <c r="E27" s="432">
        <v>34.5</v>
      </c>
      <c r="F27" s="432">
        <v>31.4</v>
      </c>
    </row>
    <row r="28" spans="1:6" s="52" customFormat="1" ht="12.6" customHeight="1" x14ac:dyDescent="0.2">
      <c r="A28" s="752">
        <v>2006</v>
      </c>
      <c r="B28" s="752"/>
      <c r="C28" s="432">
        <v>3.9</v>
      </c>
      <c r="D28" s="432">
        <v>59.2</v>
      </c>
      <c r="E28" s="432">
        <v>34.9</v>
      </c>
      <c r="F28" s="432">
        <v>32.1</v>
      </c>
    </row>
    <row r="29" spans="1:6" s="52" customFormat="1" ht="12.6" customHeight="1" x14ac:dyDescent="0.2">
      <c r="A29" s="752">
        <v>2007</v>
      </c>
      <c r="B29" s="752"/>
      <c r="C29" s="432">
        <v>3.6</v>
      </c>
      <c r="D29" s="432">
        <v>59.6</v>
      </c>
      <c r="E29" s="432">
        <v>34.700000000000003</v>
      </c>
      <c r="F29" s="432">
        <v>32.1</v>
      </c>
    </row>
    <row r="30" spans="1:6" s="52" customFormat="1" ht="12.6" customHeight="1" x14ac:dyDescent="0.2">
      <c r="A30" s="752">
        <v>2008</v>
      </c>
      <c r="B30" s="752"/>
      <c r="C30" s="432">
        <v>3.6</v>
      </c>
      <c r="D30" s="432">
        <v>60.3</v>
      </c>
      <c r="E30" s="432">
        <v>35.1</v>
      </c>
      <c r="F30" s="432">
        <v>32.200000000000003</v>
      </c>
    </row>
    <row r="31" spans="1:6" s="52" customFormat="1" ht="12.6" customHeight="1" x14ac:dyDescent="0.2">
      <c r="A31" s="752">
        <v>2009</v>
      </c>
      <c r="B31" s="752"/>
      <c r="C31" s="432">
        <v>3.8</v>
      </c>
      <c r="D31" s="432">
        <v>60.7</v>
      </c>
      <c r="E31" s="432">
        <v>35.5</v>
      </c>
      <c r="F31" s="432">
        <v>32.5</v>
      </c>
    </row>
    <row r="32" spans="1:6" s="52" customFormat="1" ht="12.6" customHeight="1" x14ac:dyDescent="0.2">
      <c r="A32" s="752"/>
      <c r="B32" s="752"/>
      <c r="C32" s="432"/>
      <c r="D32" s="432"/>
      <c r="E32" s="432"/>
      <c r="F32" s="432"/>
    </row>
    <row r="33" spans="1:12" s="52" customFormat="1" ht="12.6" customHeight="1" x14ac:dyDescent="0.2">
      <c r="A33" s="752">
        <v>2010</v>
      </c>
      <c r="B33" s="752"/>
      <c r="C33" s="432">
        <v>3.8</v>
      </c>
      <c r="D33" s="432">
        <v>62.5</v>
      </c>
      <c r="E33" s="432">
        <v>36.299999999999997</v>
      </c>
      <c r="F33" s="432">
        <v>33.4</v>
      </c>
    </row>
    <row r="34" spans="1:12" s="52" customFormat="1" ht="12.6" customHeight="1" x14ac:dyDescent="0.2">
      <c r="A34" s="752">
        <v>2011</v>
      </c>
      <c r="B34" s="752"/>
      <c r="C34" s="432">
        <v>4</v>
      </c>
      <c r="D34" s="432">
        <v>62.6</v>
      </c>
      <c r="E34" s="432">
        <v>36.299999999999997</v>
      </c>
      <c r="F34" s="432">
        <v>33.4</v>
      </c>
    </row>
    <row r="35" spans="1:12" s="52" customFormat="1" ht="12.6" customHeight="1" x14ac:dyDescent="0.2">
      <c r="A35" s="752">
        <v>2012</v>
      </c>
      <c r="B35" s="752"/>
      <c r="C35" s="432">
        <v>4.0999999999999996</v>
      </c>
      <c r="D35" s="432">
        <v>62.6</v>
      </c>
      <c r="E35" s="432">
        <v>36.6</v>
      </c>
      <c r="F35" s="432">
        <v>33.299999999999997</v>
      </c>
    </row>
    <row r="36" spans="1:12" s="52" customFormat="1" ht="12.6" customHeight="1" x14ac:dyDescent="0.2">
      <c r="A36" s="752">
        <v>2013</v>
      </c>
      <c r="B36" s="752"/>
      <c r="C36" s="432">
        <v>3.6</v>
      </c>
      <c r="D36" s="432">
        <v>63.7</v>
      </c>
      <c r="E36" s="432">
        <v>36.799999999999997</v>
      </c>
      <c r="F36" s="432">
        <v>33.799999999999997</v>
      </c>
    </row>
    <row r="37" spans="1:12" s="52" customFormat="1" ht="12.6" customHeight="1" x14ac:dyDescent="0.2">
      <c r="A37" s="961">
        <v>2014</v>
      </c>
      <c r="B37" s="961"/>
      <c r="C37" s="433">
        <v>3.9</v>
      </c>
      <c r="D37" s="433">
        <v>63.4</v>
      </c>
      <c r="E37" s="433">
        <v>36.799999999999997</v>
      </c>
      <c r="F37" s="433">
        <v>34</v>
      </c>
    </row>
    <row r="38" spans="1:12" s="52" customFormat="1" ht="12.6" customHeight="1" x14ac:dyDescent="0.2">
      <c r="A38" s="752"/>
      <c r="B38" s="752"/>
      <c r="C38" s="432"/>
      <c r="D38" s="432"/>
      <c r="E38" s="432"/>
      <c r="F38" s="432"/>
    </row>
    <row r="39" spans="1:12" s="52" customFormat="1" ht="12.6" customHeight="1" x14ac:dyDescent="0.2">
      <c r="A39" s="961">
        <v>2015</v>
      </c>
      <c r="B39" s="961"/>
      <c r="C39" s="433">
        <v>4</v>
      </c>
      <c r="D39" s="433">
        <v>67.5</v>
      </c>
      <c r="E39" s="433">
        <v>36.9</v>
      </c>
      <c r="F39" s="433">
        <v>34.299999999999997</v>
      </c>
    </row>
    <row r="40" spans="1:12" s="52" customFormat="1" ht="12.6" customHeight="1" x14ac:dyDescent="0.2">
      <c r="A40" s="961">
        <v>2016</v>
      </c>
      <c r="B40" s="961"/>
      <c r="C40" s="433">
        <v>4.0999999999999996</v>
      </c>
      <c r="D40" s="433">
        <v>68.599999999999994</v>
      </c>
      <c r="E40" s="433">
        <v>36.700000000000003</v>
      </c>
      <c r="F40" s="433">
        <v>34</v>
      </c>
    </row>
    <row r="41" spans="1:12" s="52" customFormat="1" ht="12.6" customHeight="1" x14ac:dyDescent="0.2">
      <c r="A41" s="961">
        <v>2017</v>
      </c>
      <c r="B41" s="961"/>
      <c r="C41" s="433">
        <v>4.0999999999999996</v>
      </c>
      <c r="D41" s="433">
        <v>67.599999999999994</v>
      </c>
      <c r="E41" s="433">
        <v>38</v>
      </c>
      <c r="F41" s="433">
        <v>35.200000000000003</v>
      </c>
    </row>
    <row r="42" spans="1:12" s="52" customFormat="1" ht="12.6" customHeight="1" x14ac:dyDescent="0.2">
      <c r="A42" s="961">
        <v>2018</v>
      </c>
      <c r="B42" s="961"/>
      <c r="C42" s="433">
        <v>4.4000000000000004</v>
      </c>
      <c r="D42" s="433">
        <v>68.2</v>
      </c>
      <c r="E42" s="433">
        <v>37.200000000000003</v>
      </c>
      <c r="F42" s="433">
        <v>34.299999999999997</v>
      </c>
    </row>
    <row r="43" spans="1:12" s="52" customFormat="1" ht="12.6" customHeight="1" x14ac:dyDescent="0.2">
      <c r="A43" s="961">
        <v>2019</v>
      </c>
      <c r="B43" s="961"/>
      <c r="C43" s="433">
        <v>4.2</v>
      </c>
      <c r="D43" s="433">
        <v>73.2</v>
      </c>
      <c r="E43" s="433">
        <v>37.799999999999997</v>
      </c>
      <c r="F43" s="433">
        <v>35</v>
      </c>
    </row>
    <row r="44" spans="1:12" s="52" customFormat="1" ht="12.6" customHeight="1" x14ac:dyDescent="0.2">
      <c r="A44" s="961"/>
      <c r="B44" s="961"/>
      <c r="C44" s="433"/>
      <c r="D44" s="433"/>
      <c r="E44" s="433"/>
      <c r="F44" s="433"/>
    </row>
    <row r="45" spans="1:12" s="52" customFormat="1" ht="12.6" customHeight="1" x14ac:dyDescent="0.2">
      <c r="A45" s="961">
        <v>2020</v>
      </c>
      <c r="B45" s="961"/>
      <c r="C45" s="433">
        <v>3.2</v>
      </c>
      <c r="D45" s="433">
        <v>81.400000000000006</v>
      </c>
      <c r="E45" s="433">
        <v>38.200000000000003</v>
      </c>
      <c r="F45" s="433">
        <v>35.1</v>
      </c>
    </row>
    <row r="46" spans="1:12" s="52" customFormat="1" ht="12.6" customHeight="1" x14ac:dyDescent="0.2">
      <c r="A46" s="961">
        <v>2021</v>
      </c>
      <c r="B46" s="961"/>
      <c r="C46" s="433">
        <v>3.9</v>
      </c>
      <c r="D46" s="433">
        <v>76.099999999999994</v>
      </c>
      <c r="E46" s="433">
        <v>38</v>
      </c>
      <c r="F46" s="433">
        <v>35</v>
      </c>
    </row>
    <row r="47" spans="1:12" s="52" customFormat="1" ht="12.6" customHeight="1" x14ac:dyDescent="0.2">
      <c r="A47" s="961">
        <v>2022</v>
      </c>
      <c r="B47" s="961"/>
      <c r="C47" s="312">
        <v>4.4000000000000004</v>
      </c>
      <c r="D47" s="312">
        <v>74.599999999999994</v>
      </c>
      <c r="E47" s="312">
        <v>38.299999999999997</v>
      </c>
      <c r="F47" s="312">
        <v>35.700000000000003</v>
      </c>
    </row>
    <row r="48" spans="1:12" s="622" customFormat="1" ht="12.6" customHeight="1" x14ac:dyDescent="0.25">
      <c r="A48" s="752">
        <v>2023</v>
      </c>
      <c r="B48" s="752"/>
      <c r="C48" s="272">
        <v>4.0999999999999996</v>
      </c>
      <c r="D48" s="272">
        <v>74.099999999999994</v>
      </c>
      <c r="E48" s="272">
        <v>38.9</v>
      </c>
      <c r="F48" s="272">
        <v>36.4</v>
      </c>
      <c r="G48" s="46"/>
      <c r="H48" s="46"/>
      <c r="I48" s="631"/>
      <c r="J48" s="631"/>
      <c r="K48" s="631"/>
      <c r="L48" s="631"/>
    </row>
    <row r="49" spans="1:12" s="52" customFormat="1" ht="12.6" customHeight="1" x14ac:dyDescent="0.25">
      <c r="A49" s="877">
        <v>2024</v>
      </c>
      <c r="B49" s="877"/>
      <c r="C49" s="133">
        <v>4.0999999999999996</v>
      </c>
      <c r="D49" s="133">
        <v>75.8</v>
      </c>
      <c r="E49" s="133">
        <v>38.9</v>
      </c>
      <c r="F49" s="261">
        <v>36</v>
      </c>
      <c r="G49"/>
      <c r="H49"/>
      <c r="I49" s="80"/>
      <c r="J49" s="80"/>
      <c r="K49" s="80"/>
      <c r="L49" s="80"/>
    </row>
    <row r="50" spans="1:12" ht="12.6" customHeight="1" x14ac:dyDescent="0.2">
      <c r="A50" s="825"/>
      <c r="B50" s="825"/>
      <c r="C50" s="239"/>
      <c r="D50" s="335"/>
      <c r="E50" s="403"/>
      <c r="F50" s="403"/>
    </row>
    <row r="51" spans="1:12" ht="12.6" customHeight="1" x14ac:dyDescent="0.2">
      <c r="A51" s="269" t="s">
        <v>688</v>
      </c>
      <c r="B51" s="812" t="s">
        <v>1033</v>
      </c>
      <c r="C51" s="812"/>
      <c r="D51" s="812"/>
      <c r="E51" s="812"/>
      <c r="F51" s="812"/>
    </row>
    <row r="52" spans="1:12" ht="10.35" customHeight="1" x14ac:dyDescent="0.2">
      <c r="A52" s="263"/>
      <c r="B52" s="813" t="s">
        <v>908</v>
      </c>
      <c r="C52" s="813"/>
      <c r="D52" s="813"/>
      <c r="E52" s="813"/>
      <c r="F52" s="813"/>
    </row>
    <row r="53" spans="1:12" ht="16.5" customHeight="1" x14ac:dyDescent="0.2">
      <c r="A53" s="762" t="s">
        <v>796</v>
      </c>
      <c r="B53" s="762"/>
      <c r="C53" s="762"/>
      <c r="D53" s="212"/>
      <c r="E53" s="212"/>
      <c r="F53" s="329" t="s">
        <v>792</v>
      </c>
    </row>
  </sheetData>
  <mergeCells count="52">
    <mergeCell ref="A44:B44"/>
    <mergeCell ref="A45:B45"/>
    <mergeCell ref="A46:B46"/>
    <mergeCell ref="A47:B47"/>
    <mergeCell ref="A49:B49"/>
    <mergeCell ref="A48:B48"/>
    <mergeCell ref="A39:B39"/>
    <mergeCell ref="A40:B40"/>
    <mergeCell ref="A41:B41"/>
    <mergeCell ref="A42:B42"/>
    <mergeCell ref="A43:B43"/>
    <mergeCell ref="A34:B34"/>
    <mergeCell ref="A35:B35"/>
    <mergeCell ref="A37:B37"/>
    <mergeCell ref="A38:B38"/>
    <mergeCell ref="A36:B36"/>
    <mergeCell ref="A29:B29"/>
    <mergeCell ref="A30:B30"/>
    <mergeCell ref="A31:B31"/>
    <mergeCell ref="A32:B32"/>
    <mergeCell ref="A33:B33"/>
    <mergeCell ref="A24:B24"/>
    <mergeCell ref="A25:B25"/>
    <mergeCell ref="A26:B26"/>
    <mergeCell ref="A27:B27"/>
    <mergeCell ref="A28:B28"/>
    <mergeCell ref="A1:C1"/>
    <mergeCell ref="A9:B9"/>
    <mergeCell ref="A10:B10"/>
    <mergeCell ref="A11:B11"/>
    <mergeCell ref="A12:B12"/>
    <mergeCell ref="A5:B7"/>
    <mergeCell ref="A2:F2"/>
    <mergeCell ref="A3:F3"/>
    <mergeCell ref="A4:F4"/>
    <mergeCell ref="E5:F5"/>
    <mergeCell ref="A50:B50"/>
    <mergeCell ref="B51:F51"/>
    <mergeCell ref="B52:F52"/>
    <mergeCell ref="A53:C53"/>
    <mergeCell ref="A8:B8"/>
    <mergeCell ref="A13:B13"/>
    <mergeCell ref="A14:B14"/>
    <mergeCell ref="A15:B15"/>
    <mergeCell ref="A16:B16"/>
    <mergeCell ref="A17:B17"/>
    <mergeCell ref="A18:B18"/>
    <mergeCell ref="A19:B19"/>
    <mergeCell ref="A20:B20"/>
    <mergeCell ref="A21:B21"/>
    <mergeCell ref="A22:B22"/>
    <mergeCell ref="A23:B23"/>
  </mergeCells>
  <phoneticPr fontId="23" type="noConversion"/>
  <hyperlinks>
    <hyperlink ref="F1" location="'Inhaltsverzeichnis Indice'!A1" display="Inhaltsverzeichnis / Indice" xr:uid="{899F765C-05F3-4F97-9F27-F25DD2889CD3}"/>
  </hyperlinks>
  <pageMargins left="0.59055118110236227" right="0.59055118110236227" top="0.98425196850393704" bottom="0.98425196850393704" header="0.51181102362204722"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O172"/>
  <sheetViews>
    <sheetView zoomScale="120" zoomScaleNormal="120" workbookViewId="0"/>
  </sheetViews>
  <sheetFormatPr baseColWidth="10" defaultColWidth="11.42578125" defaultRowHeight="12.75" x14ac:dyDescent="0.2"/>
  <cols>
    <col min="1" max="1" width="4.28515625" customWidth="1"/>
    <col min="2" max="2" width="20.7109375" customWidth="1"/>
    <col min="3" max="5" width="11.7109375" style="5" customWidth="1"/>
    <col min="6" max="7" width="11.7109375" style="16" customWidth="1"/>
    <col min="8" max="8" width="25.7109375" style="70" customWidth="1"/>
  </cols>
  <sheetData>
    <row r="1" spans="1:8" s="26" customFormat="1" ht="12.6" customHeight="1" x14ac:dyDescent="0.2">
      <c r="A1" s="25" t="s">
        <v>179</v>
      </c>
      <c r="C1" s="42"/>
      <c r="D1" s="42"/>
      <c r="E1" s="42"/>
      <c r="F1" s="39"/>
      <c r="G1" s="39"/>
      <c r="H1" s="616" t="s">
        <v>1329</v>
      </c>
    </row>
    <row r="2" spans="1:8" s="103" customFormat="1" ht="21" customHeight="1" x14ac:dyDescent="0.2">
      <c r="A2" s="807" t="str">
        <f>'Inhaltsverzeichnis Indice'!A39</f>
        <v>Kirchliche und standesamtliche Eheschließungen nach Gemeinde und Bezirk (a) - 2024</v>
      </c>
      <c r="B2" s="807"/>
      <c r="C2" s="807"/>
      <c r="D2" s="807"/>
      <c r="E2" s="807"/>
      <c r="F2" s="807"/>
      <c r="G2" s="807"/>
      <c r="H2" s="807"/>
    </row>
    <row r="3" spans="1:8" s="103" customFormat="1" ht="21" customHeight="1" x14ac:dyDescent="0.2">
      <c r="A3" s="807" t="str">
        <f>'Inhaltsverzeichnis Indice'!C39</f>
        <v>Matrimoni religiosi e civili per comune e comprensorio (a) - 2024</v>
      </c>
      <c r="B3" s="807"/>
      <c r="C3" s="807"/>
      <c r="D3" s="807"/>
      <c r="E3" s="807"/>
      <c r="F3" s="807"/>
      <c r="G3" s="807"/>
      <c r="H3" s="807"/>
    </row>
    <row r="4" spans="1:8" ht="12.6" customHeight="1" x14ac:dyDescent="0.2">
      <c r="A4" s="738"/>
      <c r="B4" s="738"/>
      <c r="C4" s="738"/>
      <c r="D4" s="738"/>
      <c r="E4" s="738"/>
      <c r="F4" s="738"/>
      <c r="G4" s="738"/>
      <c r="H4" s="738"/>
    </row>
    <row r="5" spans="1:8" s="54" customFormat="1" ht="12.6" customHeight="1" x14ac:dyDescent="0.15">
      <c r="A5" s="854" t="s">
        <v>1075</v>
      </c>
      <c r="B5" s="855"/>
      <c r="C5" s="962" t="s">
        <v>691</v>
      </c>
      <c r="D5" s="962"/>
      <c r="E5" s="962"/>
      <c r="F5" s="965" t="s">
        <v>748</v>
      </c>
      <c r="G5" s="965"/>
      <c r="H5" s="846" t="s">
        <v>1076</v>
      </c>
    </row>
    <row r="6" spans="1:8" s="54" customFormat="1" ht="12.6" customHeight="1" x14ac:dyDescent="0.2">
      <c r="A6" s="856"/>
      <c r="B6" s="857"/>
      <c r="C6" s="964" t="s">
        <v>1089</v>
      </c>
      <c r="D6" s="964"/>
      <c r="E6" s="964"/>
      <c r="F6" s="963" t="s">
        <v>749</v>
      </c>
      <c r="G6" s="963"/>
      <c r="H6" s="847"/>
    </row>
    <row r="7" spans="1:8" s="54" customFormat="1" ht="12.6" customHeight="1" x14ac:dyDescent="0.15">
      <c r="A7" s="856"/>
      <c r="B7" s="857"/>
      <c r="C7" s="439" t="s">
        <v>901</v>
      </c>
      <c r="D7" s="439" t="s">
        <v>912</v>
      </c>
      <c r="E7" s="439" t="s">
        <v>684</v>
      </c>
      <c r="F7" s="440" t="s">
        <v>901</v>
      </c>
      <c r="G7" s="440" t="s">
        <v>912</v>
      </c>
      <c r="H7" s="847"/>
    </row>
    <row r="8" spans="1:8" s="54" customFormat="1" ht="12.6" customHeight="1" x14ac:dyDescent="0.2">
      <c r="A8" s="858"/>
      <c r="B8" s="859"/>
      <c r="C8" s="211" t="s">
        <v>909</v>
      </c>
      <c r="D8" s="211" t="s">
        <v>913</v>
      </c>
      <c r="E8" s="211" t="s">
        <v>685</v>
      </c>
      <c r="F8" s="215" t="s">
        <v>909</v>
      </c>
      <c r="G8" s="215" t="s">
        <v>913</v>
      </c>
      <c r="H8" s="848"/>
    </row>
    <row r="9" spans="1:8" ht="12.6" customHeight="1" x14ac:dyDescent="0.2">
      <c r="A9" s="162"/>
      <c r="B9" s="162"/>
      <c r="C9" s="191"/>
      <c r="D9" s="191"/>
      <c r="E9" s="191"/>
      <c r="F9" s="252"/>
      <c r="G9" s="252"/>
      <c r="H9" s="184"/>
    </row>
    <row r="10" spans="1:8" ht="12.6" customHeight="1" x14ac:dyDescent="0.2">
      <c r="A10" s="165" t="s">
        <v>292</v>
      </c>
      <c r="B10" s="166" t="s">
        <v>233</v>
      </c>
      <c r="C10" s="283">
        <v>2</v>
      </c>
      <c r="D10" s="283">
        <v>4</v>
      </c>
      <c r="E10" s="283">
        <v>6</v>
      </c>
      <c r="F10" s="285">
        <v>33.299999999999997</v>
      </c>
      <c r="G10" s="285">
        <v>66.7</v>
      </c>
      <c r="H10" s="182" t="s">
        <v>234</v>
      </c>
    </row>
    <row r="11" spans="1:8" ht="12.6" customHeight="1" x14ac:dyDescent="0.2">
      <c r="A11" s="165" t="s">
        <v>293</v>
      </c>
      <c r="B11" s="166" t="s">
        <v>235</v>
      </c>
      <c r="C11" s="283">
        <v>3</v>
      </c>
      <c r="D11" s="283">
        <v>3</v>
      </c>
      <c r="E11" s="283">
        <v>6</v>
      </c>
      <c r="F11" s="285">
        <v>50</v>
      </c>
      <c r="G11" s="285">
        <v>50</v>
      </c>
      <c r="H11" s="182" t="s">
        <v>236</v>
      </c>
    </row>
    <row r="12" spans="1:8" ht="12.6" customHeight="1" x14ac:dyDescent="0.2">
      <c r="A12" s="165" t="s">
        <v>294</v>
      </c>
      <c r="B12" s="166" t="s">
        <v>237</v>
      </c>
      <c r="C12" s="283" t="s">
        <v>686</v>
      </c>
      <c r="D12" s="283" t="s">
        <v>686</v>
      </c>
      <c r="E12" s="283" t="s">
        <v>686</v>
      </c>
      <c r="F12" s="285" t="s">
        <v>686</v>
      </c>
      <c r="G12" s="285" t="s">
        <v>686</v>
      </c>
      <c r="H12" s="182" t="s">
        <v>238</v>
      </c>
    </row>
    <row r="13" spans="1:8" ht="12.6" customHeight="1" x14ac:dyDescent="0.2">
      <c r="A13" s="165" t="s">
        <v>295</v>
      </c>
      <c r="B13" s="166" t="s">
        <v>1100</v>
      </c>
      <c r="C13" s="283">
        <v>23</v>
      </c>
      <c r="D13" s="283">
        <v>47</v>
      </c>
      <c r="E13" s="283">
        <v>70</v>
      </c>
      <c r="F13" s="285">
        <v>32.9</v>
      </c>
      <c r="G13" s="285">
        <v>67.099999999999994</v>
      </c>
      <c r="H13" s="182" t="s">
        <v>1108</v>
      </c>
    </row>
    <row r="14" spans="1:8" ht="12.6" customHeight="1" x14ac:dyDescent="0.2">
      <c r="A14" s="165" t="s">
        <v>296</v>
      </c>
      <c r="B14" s="166" t="s">
        <v>240</v>
      </c>
      <c r="C14" s="283">
        <v>10</v>
      </c>
      <c r="D14" s="283">
        <v>2</v>
      </c>
      <c r="E14" s="283">
        <v>12</v>
      </c>
      <c r="F14" s="285">
        <v>83.3</v>
      </c>
      <c r="G14" s="285">
        <v>16.7</v>
      </c>
      <c r="H14" s="182" t="s">
        <v>241</v>
      </c>
    </row>
    <row r="15" spans="1:8" ht="12.6" customHeight="1" x14ac:dyDescent="0.2">
      <c r="A15" s="165" t="s">
        <v>297</v>
      </c>
      <c r="B15" s="166" t="s">
        <v>242</v>
      </c>
      <c r="C15" s="283">
        <v>9</v>
      </c>
      <c r="D15" s="283">
        <v>5</v>
      </c>
      <c r="E15" s="283">
        <v>14</v>
      </c>
      <c r="F15" s="285">
        <v>64.3</v>
      </c>
      <c r="G15" s="285">
        <v>35.700000000000003</v>
      </c>
      <c r="H15" s="182" t="s">
        <v>243</v>
      </c>
    </row>
    <row r="16" spans="1:8" ht="12.6" customHeight="1" x14ac:dyDescent="0.2">
      <c r="A16" s="165" t="s">
        <v>298</v>
      </c>
      <c r="B16" s="166" t="s">
        <v>244</v>
      </c>
      <c r="C16" s="283">
        <v>1</v>
      </c>
      <c r="D16" s="283">
        <v>1</v>
      </c>
      <c r="E16" s="283">
        <v>2</v>
      </c>
      <c r="F16" s="285">
        <v>50</v>
      </c>
      <c r="G16" s="285">
        <v>50</v>
      </c>
      <c r="H16" s="182" t="s">
        <v>245</v>
      </c>
    </row>
    <row r="17" spans="1:8" ht="12.6" customHeight="1" x14ac:dyDescent="0.2">
      <c r="A17" s="165" t="s">
        <v>299</v>
      </c>
      <c r="B17" s="166" t="s">
        <v>246</v>
      </c>
      <c r="C17" s="283">
        <v>33</v>
      </c>
      <c r="D17" s="283">
        <v>290</v>
      </c>
      <c r="E17" s="283">
        <v>323</v>
      </c>
      <c r="F17" s="285">
        <v>10.199999999999999</v>
      </c>
      <c r="G17" s="285">
        <v>89.8</v>
      </c>
      <c r="H17" s="182" t="s">
        <v>247</v>
      </c>
    </row>
    <row r="18" spans="1:8" ht="12.6" customHeight="1" x14ac:dyDescent="0.2">
      <c r="A18" s="165" t="s">
        <v>300</v>
      </c>
      <c r="B18" s="166" t="s">
        <v>248</v>
      </c>
      <c r="C18" s="283">
        <v>2</v>
      </c>
      <c r="D18" s="283">
        <v>7</v>
      </c>
      <c r="E18" s="283">
        <v>9</v>
      </c>
      <c r="F18" s="285">
        <v>22.2</v>
      </c>
      <c r="G18" s="285">
        <v>77.8</v>
      </c>
      <c r="H18" s="182" t="s">
        <v>249</v>
      </c>
    </row>
    <row r="19" spans="1:8" ht="12.6" customHeight="1" x14ac:dyDescent="0.2">
      <c r="A19" s="165" t="s">
        <v>301</v>
      </c>
      <c r="B19" s="166" t="s">
        <v>250</v>
      </c>
      <c r="C19" s="283">
        <v>2</v>
      </c>
      <c r="D19" s="283">
        <v>8</v>
      </c>
      <c r="E19" s="283">
        <v>10</v>
      </c>
      <c r="F19" s="285">
        <v>20</v>
      </c>
      <c r="G19" s="285">
        <v>80</v>
      </c>
      <c r="H19" s="182" t="s">
        <v>251</v>
      </c>
    </row>
    <row r="20" spans="1:8" ht="12.6" customHeight="1" x14ac:dyDescent="0.2">
      <c r="A20" s="165" t="s">
        <v>302</v>
      </c>
      <c r="B20" s="166" t="s">
        <v>252</v>
      </c>
      <c r="C20" s="283">
        <v>29</v>
      </c>
      <c r="D20" s="283">
        <v>110</v>
      </c>
      <c r="E20" s="283">
        <v>139</v>
      </c>
      <c r="F20" s="285">
        <v>20.9</v>
      </c>
      <c r="G20" s="285">
        <v>79.099999999999994</v>
      </c>
      <c r="H20" s="182" t="s">
        <v>253</v>
      </c>
    </row>
    <row r="21" spans="1:8" ht="12.6" customHeight="1" x14ac:dyDescent="0.2">
      <c r="A21" s="165" t="s">
        <v>303</v>
      </c>
      <c r="B21" s="166" t="s">
        <v>254</v>
      </c>
      <c r="C21" s="283">
        <v>2</v>
      </c>
      <c r="D21" s="283">
        <v>6</v>
      </c>
      <c r="E21" s="283">
        <v>8</v>
      </c>
      <c r="F21" s="285">
        <v>25</v>
      </c>
      <c r="G21" s="285">
        <v>75</v>
      </c>
      <c r="H21" s="182" t="s">
        <v>255</v>
      </c>
    </row>
    <row r="22" spans="1:8" ht="12.6" customHeight="1" x14ac:dyDescent="0.2">
      <c r="A22" s="165" t="s">
        <v>304</v>
      </c>
      <c r="B22" s="166" t="s">
        <v>256</v>
      </c>
      <c r="C22" s="283">
        <v>16</v>
      </c>
      <c r="D22" s="283">
        <v>76</v>
      </c>
      <c r="E22" s="283">
        <v>92</v>
      </c>
      <c r="F22" s="285">
        <v>17.399999999999999</v>
      </c>
      <c r="G22" s="285">
        <v>82.6</v>
      </c>
      <c r="H22" s="182" t="s">
        <v>257</v>
      </c>
    </row>
    <row r="23" spans="1:8" ht="12.6" customHeight="1" x14ac:dyDescent="0.2">
      <c r="A23" s="165" t="s">
        <v>305</v>
      </c>
      <c r="B23" s="166" t="s">
        <v>258</v>
      </c>
      <c r="C23" s="283">
        <v>1</v>
      </c>
      <c r="D23" s="283">
        <v>1</v>
      </c>
      <c r="E23" s="283">
        <v>2</v>
      </c>
      <c r="F23" s="285">
        <v>50</v>
      </c>
      <c r="G23" s="285">
        <v>50</v>
      </c>
      <c r="H23" s="182" t="s">
        <v>259</v>
      </c>
    </row>
    <row r="24" spans="1:8" ht="12.6" customHeight="1" x14ac:dyDescent="0.2">
      <c r="A24" s="165" t="s">
        <v>306</v>
      </c>
      <c r="B24" s="166" t="s">
        <v>1101</v>
      </c>
      <c r="C24" s="283">
        <v>8</v>
      </c>
      <c r="D24" s="283">
        <v>24</v>
      </c>
      <c r="E24" s="283">
        <v>32</v>
      </c>
      <c r="F24" s="285">
        <v>25</v>
      </c>
      <c r="G24" s="285">
        <v>75</v>
      </c>
      <c r="H24" s="182" t="s">
        <v>1109</v>
      </c>
    </row>
    <row r="25" spans="1:8" ht="12.6" customHeight="1" x14ac:dyDescent="0.2">
      <c r="A25" s="165" t="s">
        <v>307</v>
      </c>
      <c r="B25" s="166" t="s">
        <v>261</v>
      </c>
      <c r="C25" s="283">
        <v>3</v>
      </c>
      <c r="D25" s="283">
        <v>7</v>
      </c>
      <c r="E25" s="283">
        <v>10</v>
      </c>
      <c r="F25" s="285">
        <v>30</v>
      </c>
      <c r="G25" s="285">
        <v>70</v>
      </c>
      <c r="H25" s="182" t="s">
        <v>262</v>
      </c>
    </row>
    <row r="26" spans="1:8" ht="12.6" customHeight="1" x14ac:dyDescent="0.2">
      <c r="A26" s="165" t="s">
        <v>308</v>
      </c>
      <c r="B26" s="166" t="s">
        <v>263</v>
      </c>
      <c r="C26" s="283">
        <v>5</v>
      </c>
      <c r="D26" s="283">
        <v>12</v>
      </c>
      <c r="E26" s="283">
        <v>17</v>
      </c>
      <c r="F26" s="285">
        <v>29.4</v>
      </c>
      <c r="G26" s="285">
        <v>70.599999999999994</v>
      </c>
      <c r="H26" s="182" t="s">
        <v>264</v>
      </c>
    </row>
    <row r="27" spans="1:8" ht="12.6" customHeight="1" x14ac:dyDescent="0.2">
      <c r="A27" s="165" t="s">
        <v>309</v>
      </c>
      <c r="B27" s="166" t="s">
        <v>265</v>
      </c>
      <c r="C27" s="283">
        <v>3</v>
      </c>
      <c r="D27" s="283">
        <v>4</v>
      </c>
      <c r="E27" s="283">
        <v>7</v>
      </c>
      <c r="F27" s="285">
        <v>42.9</v>
      </c>
      <c r="G27" s="285">
        <v>57.1</v>
      </c>
      <c r="H27" s="182" t="s">
        <v>266</v>
      </c>
    </row>
    <row r="28" spans="1:8" ht="12.6" customHeight="1" x14ac:dyDescent="0.2">
      <c r="A28" s="165" t="s">
        <v>310</v>
      </c>
      <c r="B28" s="166" t="s">
        <v>267</v>
      </c>
      <c r="C28" s="283">
        <v>11</v>
      </c>
      <c r="D28" s="283">
        <v>22</v>
      </c>
      <c r="E28" s="283">
        <v>33</v>
      </c>
      <c r="F28" s="285">
        <v>33.299999999999997</v>
      </c>
      <c r="G28" s="285">
        <v>66.7</v>
      </c>
      <c r="H28" s="182" t="s">
        <v>268</v>
      </c>
    </row>
    <row r="29" spans="1:8" ht="12.6" customHeight="1" x14ac:dyDescent="0.2">
      <c r="A29" s="165" t="s">
        <v>311</v>
      </c>
      <c r="B29" s="166" t="s">
        <v>269</v>
      </c>
      <c r="C29" s="283">
        <v>2</v>
      </c>
      <c r="D29" s="283">
        <v>3</v>
      </c>
      <c r="E29" s="283">
        <v>5</v>
      </c>
      <c r="F29" s="285">
        <v>40</v>
      </c>
      <c r="G29" s="285">
        <v>60</v>
      </c>
      <c r="H29" s="182" t="s">
        <v>270</v>
      </c>
    </row>
    <row r="30" spans="1:8" ht="12.6" customHeight="1" x14ac:dyDescent="0.2">
      <c r="A30" s="165" t="s">
        <v>312</v>
      </c>
      <c r="B30" s="166" t="s">
        <v>271</v>
      </c>
      <c r="C30" s="283">
        <v>10</v>
      </c>
      <c r="D30" s="283">
        <v>7</v>
      </c>
      <c r="E30" s="283">
        <v>17</v>
      </c>
      <c r="F30" s="285">
        <v>58.8</v>
      </c>
      <c r="G30" s="285">
        <v>41.2</v>
      </c>
      <c r="H30" s="182" t="s">
        <v>272</v>
      </c>
    </row>
    <row r="31" spans="1:8" ht="12.6" customHeight="1" x14ac:dyDescent="0.2">
      <c r="A31" s="165" t="s">
        <v>313</v>
      </c>
      <c r="B31" s="166" t="s">
        <v>273</v>
      </c>
      <c r="C31" s="283">
        <v>4</v>
      </c>
      <c r="D31" s="283">
        <v>21</v>
      </c>
      <c r="E31" s="283">
        <v>25</v>
      </c>
      <c r="F31" s="285">
        <v>16</v>
      </c>
      <c r="G31" s="285">
        <v>84</v>
      </c>
      <c r="H31" s="182" t="s">
        <v>274</v>
      </c>
    </row>
    <row r="32" spans="1:8" ht="12.6" customHeight="1" x14ac:dyDescent="0.2">
      <c r="A32" s="165" t="s">
        <v>314</v>
      </c>
      <c r="B32" s="166" t="s">
        <v>275</v>
      </c>
      <c r="C32" s="283">
        <v>3</v>
      </c>
      <c r="D32" s="283">
        <v>9</v>
      </c>
      <c r="E32" s="283">
        <v>12</v>
      </c>
      <c r="F32" s="285">
        <v>25</v>
      </c>
      <c r="G32" s="285">
        <v>75</v>
      </c>
      <c r="H32" s="182" t="s">
        <v>276</v>
      </c>
    </row>
    <row r="33" spans="1:8" ht="12.6" customHeight="1" x14ac:dyDescent="0.2">
      <c r="A33" s="165" t="s">
        <v>315</v>
      </c>
      <c r="B33" s="166" t="s">
        <v>1102</v>
      </c>
      <c r="C33" s="283">
        <v>3</v>
      </c>
      <c r="D33" s="283">
        <v>10</v>
      </c>
      <c r="E33" s="283">
        <v>13</v>
      </c>
      <c r="F33" s="285">
        <v>23.1</v>
      </c>
      <c r="G33" s="285">
        <v>76.900000000000006</v>
      </c>
      <c r="H33" s="182" t="s">
        <v>1110</v>
      </c>
    </row>
    <row r="34" spans="1:8" ht="12.6" customHeight="1" x14ac:dyDescent="0.2">
      <c r="A34" s="165" t="s">
        <v>316</v>
      </c>
      <c r="B34" s="166" t="s">
        <v>1103</v>
      </c>
      <c r="C34" s="283" t="s">
        <v>686</v>
      </c>
      <c r="D34" s="283">
        <v>1</v>
      </c>
      <c r="E34" s="283">
        <v>1</v>
      </c>
      <c r="F34" s="285" t="s">
        <v>686</v>
      </c>
      <c r="G34" s="285">
        <v>100</v>
      </c>
      <c r="H34" s="182" t="s">
        <v>1111</v>
      </c>
    </row>
    <row r="35" spans="1:8" ht="12.6" customHeight="1" x14ac:dyDescent="0.2">
      <c r="A35" s="165" t="s">
        <v>317</v>
      </c>
      <c r="B35" s="166" t="s">
        <v>279</v>
      </c>
      <c r="C35" s="283">
        <v>3</v>
      </c>
      <c r="D35" s="283">
        <v>13</v>
      </c>
      <c r="E35" s="283">
        <v>16</v>
      </c>
      <c r="F35" s="285">
        <v>18.8</v>
      </c>
      <c r="G35" s="285">
        <v>81.3</v>
      </c>
      <c r="H35" s="182" t="s">
        <v>280</v>
      </c>
    </row>
    <row r="36" spans="1:8" ht="12.6" customHeight="1" x14ac:dyDescent="0.2">
      <c r="A36" s="165" t="s">
        <v>318</v>
      </c>
      <c r="B36" s="166" t="s">
        <v>281</v>
      </c>
      <c r="C36" s="283">
        <v>2</v>
      </c>
      <c r="D36" s="283">
        <v>5</v>
      </c>
      <c r="E36" s="283">
        <v>7</v>
      </c>
      <c r="F36" s="285">
        <v>28.6</v>
      </c>
      <c r="G36" s="285">
        <v>71.400000000000006</v>
      </c>
      <c r="H36" s="182" t="s">
        <v>282</v>
      </c>
    </row>
    <row r="37" spans="1:8" ht="12.6" customHeight="1" x14ac:dyDescent="0.2">
      <c r="A37" s="165" t="s">
        <v>319</v>
      </c>
      <c r="B37" s="166" t="s">
        <v>283</v>
      </c>
      <c r="C37" s="283">
        <v>7</v>
      </c>
      <c r="D37" s="283">
        <v>17</v>
      </c>
      <c r="E37" s="283">
        <v>24</v>
      </c>
      <c r="F37" s="285">
        <v>29.2</v>
      </c>
      <c r="G37" s="285">
        <v>70.8</v>
      </c>
      <c r="H37" s="182" t="s">
        <v>284</v>
      </c>
    </row>
    <row r="38" spans="1:8" ht="12.6" customHeight="1" x14ac:dyDescent="0.2">
      <c r="A38" s="165" t="s">
        <v>320</v>
      </c>
      <c r="B38" s="166" t="s">
        <v>285</v>
      </c>
      <c r="C38" s="283">
        <v>7</v>
      </c>
      <c r="D38" s="283">
        <v>11</v>
      </c>
      <c r="E38" s="283">
        <v>18</v>
      </c>
      <c r="F38" s="285">
        <v>38.9</v>
      </c>
      <c r="G38" s="285">
        <v>61.1</v>
      </c>
      <c r="H38" s="182" t="s">
        <v>286</v>
      </c>
    </row>
    <row r="39" spans="1:8" ht="12.6" customHeight="1" x14ac:dyDescent="0.2">
      <c r="A39" s="165" t="s">
        <v>321</v>
      </c>
      <c r="B39" s="166" t="s">
        <v>287</v>
      </c>
      <c r="C39" s="283">
        <v>12</v>
      </c>
      <c r="D39" s="283">
        <v>5</v>
      </c>
      <c r="E39" s="283">
        <v>17</v>
      </c>
      <c r="F39" s="285">
        <v>70.599999999999994</v>
      </c>
      <c r="G39" s="285">
        <v>29.4</v>
      </c>
      <c r="H39" s="182" t="s">
        <v>288</v>
      </c>
    </row>
    <row r="40" spans="1:8" ht="12.6" customHeight="1" x14ac:dyDescent="0.2">
      <c r="A40" s="165" t="s">
        <v>322</v>
      </c>
      <c r="B40" s="166" t="s">
        <v>289</v>
      </c>
      <c r="C40" s="283">
        <v>10</v>
      </c>
      <c r="D40" s="283">
        <v>12</v>
      </c>
      <c r="E40" s="283">
        <v>22</v>
      </c>
      <c r="F40" s="285">
        <v>45.5</v>
      </c>
      <c r="G40" s="285">
        <v>54.5</v>
      </c>
      <c r="H40" s="182" t="s">
        <v>290</v>
      </c>
    </row>
    <row r="41" spans="1:8" ht="12.6" customHeight="1" x14ac:dyDescent="0.2">
      <c r="A41" s="165" t="s">
        <v>323</v>
      </c>
      <c r="B41" s="166" t="s">
        <v>291</v>
      </c>
      <c r="C41" s="283">
        <v>1</v>
      </c>
      <c r="D41" s="283">
        <v>2</v>
      </c>
      <c r="E41" s="283">
        <v>3</v>
      </c>
      <c r="F41" s="285">
        <v>33.299999999999997</v>
      </c>
      <c r="G41" s="285">
        <v>66.7</v>
      </c>
      <c r="H41" s="182" t="s">
        <v>511</v>
      </c>
    </row>
    <row r="42" spans="1:8" ht="12.6" customHeight="1" x14ac:dyDescent="0.2">
      <c r="A42" s="165" t="s">
        <v>324</v>
      </c>
      <c r="B42" s="166" t="s">
        <v>512</v>
      </c>
      <c r="C42" s="283">
        <v>9</v>
      </c>
      <c r="D42" s="283">
        <v>5</v>
      </c>
      <c r="E42" s="283">
        <v>14</v>
      </c>
      <c r="F42" s="285">
        <v>64.3</v>
      </c>
      <c r="G42" s="285">
        <v>35.700000000000003</v>
      </c>
      <c r="H42" s="182" t="s">
        <v>513</v>
      </c>
    </row>
    <row r="43" spans="1:8" ht="12.6" customHeight="1" x14ac:dyDescent="0.2">
      <c r="A43" s="165" t="s">
        <v>325</v>
      </c>
      <c r="B43" s="166" t="s">
        <v>514</v>
      </c>
      <c r="C43" s="283">
        <v>1</v>
      </c>
      <c r="D43" s="283">
        <v>9</v>
      </c>
      <c r="E43" s="283">
        <v>10</v>
      </c>
      <c r="F43" s="285">
        <v>10</v>
      </c>
      <c r="G43" s="285">
        <v>90</v>
      </c>
      <c r="H43" s="182" t="s">
        <v>514</v>
      </c>
    </row>
    <row r="44" spans="1:8" ht="12.6" customHeight="1" x14ac:dyDescent="0.2">
      <c r="A44" s="165" t="s">
        <v>326</v>
      </c>
      <c r="B44" s="166" t="s">
        <v>515</v>
      </c>
      <c r="C44" s="283" t="s">
        <v>686</v>
      </c>
      <c r="D44" s="283">
        <v>5</v>
      </c>
      <c r="E44" s="283">
        <v>5</v>
      </c>
      <c r="F44" s="285" t="s">
        <v>686</v>
      </c>
      <c r="G44" s="285">
        <v>100</v>
      </c>
      <c r="H44" s="182" t="s">
        <v>516</v>
      </c>
    </row>
    <row r="45" spans="1:8" ht="12.6" customHeight="1" x14ac:dyDescent="0.2">
      <c r="A45" s="165" t="s">
        <v>327</v>
      </c>
      <c r="B45" s="166" t="s">
        <v>517</v>
      </c>
      <c r="C45" s="283">
        <v>2</v>
      </c>
      <c r="D45" s="283">
        <v>3</v>
      </c>
      <c r="E45" s="283">
        <v>5</v>
      </c>
      <c r="F45" s="285">
        <v>40</v>
      </c>
      <c r="G45" s="285">
        <v>60</v>
      </c>
      <c r="H45" s="182" t="s">
        <v>518</v>
      </c>
    </row>
    <row r="46" spans="1:8" ht="12.6" customHeight="1" x14ac:dyDescent="0.2">
      <c r="A46" s="165" t="s">
        <v>328</v>
      </c>
      <c r="B46" s="166" t="s">
        <v>519</v>
      </c>
      <c r="C46" s="283">
        <v>1</v>
      </c>
      <c r="D46" s="283">
        <v>20</v>
      </c>
      <c r="E46" s="283">
        <v>21</v>
      </c>
      <c r="F46" s="285">
        <v>4.8</v>
      </c>
      <c r="G46" s="285">
        <v>95.2</v>
      </c>
      <c r="H46" s="182" t="s">
        <v>520</v>
      </c>
    </row>
    <row r="47" spans="1:8" ht="12.6" customHeight="1" x14ac:dyDescent="0.2">
      <c r="A47" s="165" t="s">
        <v>329</v>
      </c>
      <c r="B47" s="166" t="s">
        <v>521</v>
      </c>
      <c r="C47" s="283">
        <v>1</v>
      </c>
      <c r="D47" s="283">
        <v>17</v>
      </c>
      <c r="E47" s="283">
        <v>18</v>
      </c>
      <c r="F47" s="285">
        <v>5.6</v>
      </c>
      <c r="G47" s="285">
        <v>94.4</v>
      </c>
      <c r="H47" s="182" t="s">
        <v>522</v>
      </c>
    </row>
    <row r="48" spans="1:8" ht="12.6" customHeight="1" x14ac:dyDescent="0.2">
      <c r="A48" s="165" t="s">
        <v>330</v>
      </c>
      <c r="B48" s="166" t="s">
        <v>523</v>
      </c>
      <c r="C48" s="283">
        <v>3</v>
      </c>
      <c r="D48" s="283">
        <v>7</v>
      </c>
      <c r="E48" s="283">
        <v>10</v>
      </c>
      <c r="F48" s="285">
        <v>30</v>
      </c>
      <c r="G48" s="285">
        <v>70</v>
      </c>
      <c r="H48" s="182" t="s">
        <v>524</v>
      </c>
    </row>
    <row r="49" spans="1:8" ht="12.6" customHeight="1" x14ac:dyDescent="0.2">
      <c r="A49" s="165" t="s">
        <v>331</v>
      </c>
      <c r="B49" s="166" t="s">
        <v>525</v>
      </c>
      <c r="C49" s="283">
        <v>4</v>
      </c>
      <c r="D49" s="283">
        <v>47</v>
      </c>
      <c r="E49" s="283">
        <v>51</v>
      </c>
      <c r="F49" s="285">
        <v>7.8</v>
      </c>
      <c r="G49" s="285">
        <v>92.2</v>
      </c>
      <c r="H49" s="182" t="s">
        <v>526</v>
      </c>
    </row>
    <row r="50" spans="1:8" ht="12.6" customHeight="1" x14ac:dyDescent="0.2">
      <c r="A50" s="165" t="s">
        <v>332</v>
      </c>
      <c r="B50" s="166" t="s">
        <v>527</v>
      </c>
      <c r="C50" s="283">
        <v>13</v>
      </c>
      <c r="D50" s="283">
        <v>40</v>
      </c>
      <c r="E50" s="283">
        <v>53</v>
      </c>
      <c r="F50" s="285">
        <v>24.5</v>
      </c>
      <c r="G50" s="285">
        <v>75.5</v>
      </c>
      <c r="H50" s="182" t="s">
        <v>527</v>
      </c>
    </row>
    <row r="51" spans="1:8" ht="12.6" customHeight="1" x14ac:dyDescent="0.2">
      <c r="A51" s="165" t="s">
        <v>333</v>
      </c>
      <c r="B51" s="166" t="s">
        <v>528</v>
      </c>
      <c r="C51" s="283">
        <v>1</v>
      </c>
      <c r="D51" s="283">
        <v>13</v>
      </c>
      <c r="E51" s="283">
        <v>14</v>
      </c>
      <c r="F51" s="285">
        <v>7.1</v>
      </c>
      <c r="G51" s="285">
        <v>92.9</v>
      </c>
      <c r="H51" s="182" t="s">
        <v>529</v>
      </c>
    </row>
    <row r="52" spans="1:8" ht="12.6" customHeight="1" x14ac:dyDescent="0.2">
      <c r="A52" s="165" t="s">
        <v>334</v>
      </c>
      <c r="B52" s="166" t="s">
        <v>530</v>
      </c>
      <c r="C52" s="283" t="s">
        <v>686</v>
      </c>
      <c r="D52" s="283" t="s">
        <v>686</v>
      </c>
      <c r="E52" s="283" t="s">
        <v>686</v>
      </c>
      <c r="F52" s="285" t="s">
        <v>686</v>
      </c>
      <c r="G52" s="285" t="s">
        <v>686</v>
      </c>
      <c r="H52" s="182" t="s">
        <v>531</v>
      </c>
    </row>
    <row r="53" spans="1:8" ht="12.6" customHeight="1" x14ac:dyDescent="0.2">
      <c r="A53" s="165" t="s">
        <v>335</v>
      </c>
      <c r="B53" s="166" t="s">
        <v>532</v>
      </c>
      <c r="C53" s="283">
        <v>2</v>
      </c>
      <c r="D53" s="283">
        <v>6</v>
      </c>
      <c r="E53" s="283">
        <v>8</v>
      </c>
      <c r="F53" s="285">
        <v>25</v>
      </c>
      <c r="G53" s="285">
        <v>75</v>
      </c>
      <c r="H53" s="182" t="s">
        <v>533</v>
      </c>
    </row>
    <row r="54" spans="1:8" ht="12.6" customHeight="1" x14ac:dyDescent="0.2">
      <c r="A54" s="165" t="s">
        <v>336</v>
      </c>
      <c r="B54" s="166" t="s">
        <v>1104</v>
      </c>
      <c r="C54" s="283">
        <v>2</v>
      </c>
      <c r="D54" s="283">
        <v>6</v>
      </c>
      <c r="E54" s="283">
        <v>8</v>
      </c>
      <c r="F54" s="285">
        <v>25</v>
      </c>
      <c r="G54" s="285">
        <v>75</v>
      </c>
      <c r="H54" s="182" t="s">
        <v>1112</v>
      </c>
    </row>
    <row r="55" spans="1:8" ht="12.6" customHeight="1" x14ac:dyDescent="0.2">
      <c r="A55" s="165" t="s">
        <v>337</v>
      </c>
      <c r="B55" s="166" t="s">
        <v>535</v>
      </c>
      <c r="C55" s="283">
        <v>6</v>
      </c>
      <c r="D55" s="283">
        <v>16</v>
      </c>
      <c r="E55" s="283">
        <v>22</v>
      </c>
      <c r="F55" s="285">
        <v>27.3</v>
      </c>
      <c r="G55" s="285">
        <v>72.7</v>
      </c>
      <c r="H55" s="182" t="s">
        <v>536</v>
      </c>
    </row>
    <row r="56" spans="1:8" ht="12.6" customHeight="1" x14ac:dyDescent="0.2">
      <c r="A56" s="165" t="s">
        <v>338</v>
      </c>
      <c r="B56" s="166" t="s">
        <v>537</v>
      </c>
      <c r="C56" s="283">
        <v>6</v>
      </c>
      <c r="D56" s="283">
        <v>7</v>
      </c>
      <c r="E56" s="283">
        <v>13</v>
      </c>
      <c r="F56" s="285">
        <v>46.2</v>
      </c>
      <c r="G56" s="285">
        <v>53.8</v>
      </c>
      <c r="H56" s="182" t="s">
        <v>538</v>
      </c>
    </row>
    <row r="57" spans="1:8" ht="12.6" customHeight="1" x14ac:dyDescent="0.2">
      <c r="A57" s="165" t="s">
        <v>339</v>
      </c>
      <c r="B57" s="166" t="s">
        <v>539</v>
      </c>
      <c r="C57" s="283" t="s">
        <v>686</v>
      </c>
      <c r="D57" s="283">
        <v>12</v>
      </c>
      <c r="E57" s="283">
        <v>12</v>
      </c>
      <c r="F57" s="285" t="s">
        <v>686</v>
      </c>
      <c r="G57" s="285">
        <v>100</v>
      </c>
      <c r="H57" s="182" t="s">
        <v>540</v>
      </c>
    </row>
    <row r="58" spans="1:8" ht="12.6" customHeight="1" x14ac:dyDescent="0.2">
      <c r="A58" s="165" t="s">
        <v>340</v>
      </c>
      <c r="B58" s="166" t="s">
        <v>541</v>
      </c>
      <c r="C58" s="283" t="s">
        <v>686</v>
      </c>
      <c r="D58" s="283">
        <v>2</v>
      </c>
      <c r="E58" s="283">
        <v>2</v>
      </c>
      <c r="F58" s="285" t="s">
        <v>686</v>
      </c>
      <c r="G58" s="285">
        <v>100</v>
      </c>
      <c r="H58" s="182" t="s">
        <v>542</v>
      </c>
    </row>
    <row r="59" spans="1:8" ht="12.6" customHeight="1" x14ac:dyDescent="0.2">
      <c r="A59" s="165" t="s">
        <v>341</v>
      </c>
      <c r="B59" s="166" t="s">
        <v>543</v>
      </c>
      <c r="C59" s="283">
        <v>1</v>
      </c>
      <c r="D59" s="283">
        <v>2</v>
      </c>
      <c r="E59" s="283">
        <v>3</v>
      </c>
      <c r="F59" s="285">
        <v>33.299999999999997</v>
      </c>
      <c r="G59" s="285">
        <v>66.7</v>
      </c>
      <c r="H59" s="182" t="s">
        <v>544</v>
      </c>
    </row>
    <row r="60" spans="1:8" ht="12.6" customHeight="1" x14ac:dyDescent="0.2">
      <c r="A60" s="165" t="s">
        <v>342</v>
      </c>
      <c r="B60" s="166" t="s">
        <v>545</v>
      </c>
      <c r="C60" s="283">
        <v>24</v>
      </c>
      <c r="D60" s="283">
        <v>141</v>
      </c>
      <c r="E60" s="283">
        <v>165</v>
      </c>
      <c r="F60" s="285">
        <v>14.5</v>
      </c>
      <c r="G60" s="285">
        <v>85.5</v>
      </c>
      <c r="H60" s="182" t="s">
        <v>546</v>
      </c>
    </row>
    <row r="61" spans="1:8" ht="12.6" customHeight="1" x14ac:dyDescent="0.2">
      <c r="A61" s="165" t="s">
        <v>343</v>
      </c>
      <c r="B61" s="166" t="s">
        <v>547</v>
      </c>
      <c r="C61" s="283">
        <v>2</v>
      </c>
      <c r="D61" s="283">
        <v>6</v>
      </c>
      <c r="E61" s="283">
        <v>8</v>
      </c>
      <c r="F61" s="285">
        <v>25</v>
      </c>
      <c r="G61" s="285">
        <v>75</v>
      </c>
      <c r="H61" s="182" t="s">
        <v>548</v>
      </c>
    </row>
    <row r="62" spans="1:8" ht="12.6" customHeight="1" x14ac:dyDescent="0.2">
      <c r="A62" s="165" t="s">
        <v>344</v>
      </c>
      <c r="B62" s="166" t="s">
        <v>1114</v>
      </c>
      <c r="C62" s="283">
        <v>1</v>
      </c>
      <c r="D62" s="283">
        <v>6</v>
      </c>
      <c r="E62" s="283">
        <v>7</v>
      </c>
      <c r="F62" s="285">
        <v>14.3</v>
      </c>
      <c r="G62" s="285">
        <v>85.7</v>
      </c>
      <c r="H62" s="182" t="s">
        <v>1115</v>
      </c>
    </row>
    <row r="63" spans="1:8" ht="12.6" customHeight="1" x14ac:dyDescent="0.2">
      <c r="A63" s="165" t="s">
        <v>345</v>
      </c>
      <c r="B63" s="166" t="s">
        <v>551</v>
      </c>
      <c r="C63" s="283">
        <v>2</v>
      </c>
      <c r="D63" s="283">
        <v>6</v>
      </c>
      <c r="E63" s="283">
        <v>8</v>
      </c>
      <c r="F63" s="285">
        <v>25</v>
      </c>
      <c r="G63" s="285">
        <v>75</v>
      </c>
      <c r="H63" s="182" t="s">
        <v>552</v>
      </c>
    </row>
    <row r="64" spans="1:8" ht="12.6" customHeight="1" x14ac:dyDescent="0.2">
      <c r="A64" s="165" t="s">
        <v>346</v>
      </c>
      <c r="B64" s="166" t="s">
        <v>553</v>
      </c>
      <c r="C64" s="283">
        <v>1</v>
      </c>
      <c r="D64" s="283">
        <v>7</v>
      </c>
      <c r="E64" s="283">
        <v>8</v>
      </c>
      <c r="F64" s="285">
        <v>12.5</v>
      </c>
      <c r="G64" s="285">
        <v>87.5</v>
      </c>
      <c r="H64" s="182" t="s">
        <v>554</v>
      </c>
    </row>
    <row r="65" spans="1:8" ht="12.6" customHeight="1" x14ac:dyDescent="0.2">
      <c r="A65" s="165" t="s">
        <v>347</v>
      </c>
      <c r="B65" s="166" t="s">
        <v>555</v>
      </c>
      <c r="C65" s="283">
        <v>5</v>
      </c>
      <c r="D65" s="283">
        <v>16</v>
      </c>
      <c r="E65" s="283">
        <v>21</v>
      </c>
      <c r="F65" s="285">
        <v>23.8</v>
      </c>
      <c r="G65" s="285">
        <v>76.2</v>
      </c>
      <c r="H65" s="182" t="s">
        <v>556</v>
      </c>
    </row>
    <row r="66" spans="1:8" ht="12.6" customHeight="1" x14ac:dyDescent="0.2">
      <c r="A66" s="165" t="s">
        <v>348</v>
      </c>
      <c r="B66" s="166" t="s">
        <v>557</v>
      </c>
      <c r="C66" s="283">
        <v>3</v>
      </c>
      <c r="D66" s="283">
        <v>6</v>
      </c>
      <c r="E66" s="283">
        <v>9</v>
      </c>
      <c r="F66" s="285">
        <v>33.299999999999997</v>
      </c>
      <c r="G66" s="285">
        <v>66.7</v>
      </c>
      <c r="H66" s="182" t="s">
        <v>558</v>
      </c>
    </row>
    <row r="67" spans="1:8" ht="12.6" customHeight="1" x14ac:dyDescent="0.2">
      <c r="A67" s="165" t="s">
        <v>349</v>
      </c>
      <c r="B67" s="166" t="s">
        <v>559</v>
      </c>
      <c r="C67" s="283">
        <v>4</v>
      </c>
      <c r="D67" s="283">
        <v>3</v>
      </c>
      <c r="E67" s="283">
        <v>7</v>
      </c>
      <c r="F67" s="285">
        <v>57.1</v>
      </c>
      <c r="G67" s="285">
        <v>42.9</v>
      </c>
      <c r="H67" s="182" t="s">
        <v>560</v>
      </c>
    </row>
    <row r="68" spans="1:8" ht="12.6" customHeight="1" x14ac:dyDescent="0.2">
      <c r="A68" s="165" t="s">
        <v>350</v>
      </c>
      <c r="B68" s="166" t="s">
        <v>561</v>
      </c>
      <c r="C68" s="283">
        <v>9</v>
      </c>
      <c r="D68" s="283">
        <v>18</v>
      </c>
      <c r="E68" s="283">
        <v>27</v>
      </c>
      <c r="F68" s="285">
        <v>33.299999999999997</v>
      </c>
      <c r="G68" s="285">
        <v>66.7</v>
      </c>
      <c r="H68" s="182" t="s">
        <v>562</v>
      </c>
    </row>
    <row r="69" spans="1:8" ht="12.6" customHeight="1" x14ac:dyDescent="0.2">
      <c r="A69" s="165" t="s">
        <v>351</v>
      </c>
      <c r="B69" s="166" t="s">
        <v>563</v>
      </c>
      <c r="C69" s="283">
        <v>2</v>
      </c>
      <c r="D69" s="283">
        <v>15</v>
      </c>
      <c r="E69" s="283">
        <v>17</v>
      </c>
      <c r="F69" s="285">
        <v>11.8</v>
      </c>
      <c r="G69" s="285">
        <v>88.2</v>
      </c>
      <c r="H69" s="182" t="s">
        <v>564</v>
      </c>
    </row>
    <row r="70" spans="1:8" ht="12.6" customHeight="1" x14ac:dyDescent="0.2">
      <c r="A70" s="165" t="s">
        <v>352</v>
      </c>
      <c r="B70" s="166" t="s">
        <v>1116</v>
      </c>
      <c r="C70" s="283">
        <v>14</v>
      </c>
      <c r="D70" s="283">
        <v>9</v>
      </c>
      <c r="E70" s="283">
        <v>23</v>
      </c>
      <c r="F70" s="285">
        <v>60.9</v>
      </c>
      <c r="G70" s="285">
        <v>39.1</v>
      </c>
      <c r="H70" s="182" t="s">
        <v>565</v>
      </c>
    </row>
    <row r="71" spans="1:8" ht="12.6" customHeight="1" x14ac:dyDescent="0.2">
      <c r="A71" s="165" t="s">
        <v>353</v>
      </c>
      <c r="B71" s="166" t="s">
        <v>566</v>
      </c>
      <c r="C71" s="283">
        <v>4</v>
      </c>
      <c r="D71" s="283">
        <v>7</v>
      </c>
      <c r="E71" s="283">
        <v>11</v>
      </c>
      <c r="F71" s="285">
        <v>36.4</v>
      </c>
      <c r="G71" s="285">
        <v>63.6</v>
      </c>
      <c r="H71" s="182" t="s">
        <v>567</v>
      </c>
    </row>
    <row r="72" spans="1:8" ht="12.6" customHeight="1" x14ac:dyDescent="0.2">
      <c r="A72" s="165" t="s">
        <v>354</v>
      </c>
      <c r="B72" s="166" t="s">
        <v>568</v>
      </c>
      <c r="C72" s="283">
        <v>4</v>
      </c>
      <c r="D72" s="283">
        <v>3</v>
      </c>
      <c r="E72" s="283">
        <v>7</v>
      </c>
      <c r="F72" s="285">
        <v>57.1</v>
      </c>
      <c r="G72" s="285">
        <v>42.9</v>
      </c>
      <c r="H72" s="182" t="s">
        <v>569</v>
      </c>
    </row>
    <row r="73" spans="1:8" ht="12.6" customHeight="1" x14ac:dyDescent="0.2">
      <c r="A73" s="165" t="s">
        <v>355</v>
      </c>
      <c r="B73" s="166" t="s">
        <v>570</v>
      </c>
      <c r="C73" s="283" t="s">
        <v>686</v>
      </c>
      <c r="D73" s="283">
        <v>1</v>
      </c>
      <c r="E73" s="283">
        <v>1</v>
      </c>
      <c r="F73" s="285" t="s">
        <v>686</v>
      </c>
      <c r="G73" s="285">
        <v>100</v>
      </c>
      <c r="H73" s="182" t="s">
        <v>570</v>
      </c>
    </row>
    <row r="74" spans="1:8" ht="12.6" customHeight="1" x14ac:dyDescent="0.2">
      <c r="A74" s="165" t="s">
        <v>356</v>
      </c>
      <c r="B74" s="166" t="s">
        <v>571</v>
      </c>
      <c r="C74" s="283" t="s">
        <v>686</v>
      </c>
      <c r="D74" s="283">
        <v>2</v>
      </c>
      <c r="E74" s="283">
        <v>2</v>
      </c>
      <c r="F74" s="285" t="s">
        <v>686</v>
      </c>
      <c r="G74" s="285">
        <v>100</v>
      </c>
      <c r="H74" s="182" t="s">
        <v>572</v>
      </c>
    </row>
    <row r="75" spans="1:8" ht="12.6" customHeight="1" x14ac:dyDescent="0.2">
      <c r="A75" s="165" t="s">
        <v>357</v>
      </c>
      <c r="B75" s="166" t="s">
        <v>573</v>
      </c>
      <c r="C75" s="283">
        <v>3</v>
      </c>
      <c r="D75" s="283">
        <v>7</v>
      </c>
      <c r="E75" s="283">
        <v>10</v>
      </c>
      <c r="F75" s="285">
        <v>30</v>
      </c>
      <c r="G75" s="285">
        <v>70</v>
      </c>
      <c r="H75" s="182" t="s">
        <v>574</v>
      </c>
    </row>
    <row r="76" spans="1:8" ht="12.6" customHeight="1" x14ac:dyDescent="0.2">
      <c r="A76" s="165" t="s">
        <v>358</v>
      </c>
      <c r="B76" s="166" t="s">
        <v>575</v>
      </c>
      <c r="C76" s="283">
        <v>2</v>
      </c>
      <c r="D76" s="283">
        <v>12</v>
      </c>
      <c r="E76" s="283">
        <v>14</v>
      </c>
      <c r="F76" s="285">
        <v>14.3</v>
      </c>
      <c r="G76" s="285">
        <v>85.7</v>
      </c>
      <c r="H76" s="182" t="s">
        <v>576</v>
      </c>
    </row>
    <row r="77" spans="1:8" ht="12.6" customHeight="1" x14ac:dyDescent="0.2">
      <c r="A77" s="165" t="s">
        <v>359</v>
      </c>
      <c r="B77" s="166" t="s">
        <v>577</v>
      </c>
      <c r="C77" s="283">
        <v>2</v>
      </c>
      <c r="D77" s="283">
        <v>1</v>
      </c>
      <c r="E77" s="283">
        <v>3</v>
      </c>
      <c r="F77" s="285">
        <v>66.7</v>
      </c>
      <c r="G77" s="285">
        <v>33.299999999999997</v>
      </c>
      <c r="H77" s="182" t="s">
        <v>578</v>
      </c>
    </row>
    <row r="78" spans="1:8" ht="12.6" customHeight="1" x14ac:dyDescent="0.2">
      <c r="A78" s="165" t="s">
        <v>360</v>
      </c>
      <c r="B78" s="166" t="s">
        <v>579</v>
      </c>
      <c r="C78" s="283" t="s">
        <v>686</v>
      </c>
      <c r="D78" s="283" t="s">
        <v>686</v>
      </c>
      <c r="E78" s="283" t="s">
        <v>686</v>
      </c>
      <c r="F78" s="285" t="s">
        <v>686</v>
      </c>
      <c r="G78" s="285" t="s">
        <v>686</v>
      </c>
      <c r="H78" s="182" t="s">
        <v>580</v>
      </c>
    </row>
    <row r="79" spans="1:8" ht="12.6" customHeight="1" x14ac:dyDescent="0.2">
      <c r="A79" s="165" t="s">
        <v>361</v>
      </c>
      <c r="B79" s="166" t="s">
        <v>581</v>
      </c>
      <c r="C79" s="283">
        <v>6</v>
      </c>
      <c r="D79" s="283">
        <v>16</v>
      </c>
      <c r="E79" s="283">
        <v>22</v>
      </c>
      <c r="F79" s="285">
        <v>27.3</v>
      </c>
      <c r="G79" s="285">
        <v>72.7</v>
      </c>
      <c r="H79" s="182" t="s">
        <v>582</v>
      </c>
    </row>
    <row r="80" spans="1:8" ht="12.6" customHeight="1" x14ac:dyDescent="0.2">
      <c r="A80" s="165" t="s">
        <v>362</v>
      </c>
      <c r="B80" s="166" t="s">
        <v>583</v>
      </c>
      <c r="C80" s="283">
        <v>3</v>
      </c>
      <c r="D80" s="283">
        <v>9</v>
      </c>
      <c r="E80" s="283">
        <v>12</v>
      </c>
      <c r="F80" s="285">
        <v>25</v>
      </c>
      <c r="G80" s="285">
        <v>75</v>
      </c>
      <c r="H80" s="182" t="s">
        <v>584</v>
      </c>
    </row>
    <row r="81" spans="1:8" ht="12.6" customHeight="1" x14ac:dyDescent="0.2">
      <c r="A81" s="165" t="s">
        <v>363</v>
      </c>
      <c r="B81" s="166" t="s">
        <v>585</v>
      </c>
      <c r="C81" s="283">
        <v>24</v>
      </c>
      <c r="D81" s="283">
        <v>25</v>
      </c>
      <c r="E81" s="283">
        <v>49</v>
      </c>
      <c r="F81" s="285">
        <v>49</v>
      </c>
      <c r="G81" s="285">
        <v>51</v>
      </c>
      <c r="H81" s="182" t="s">
        <v>586</v>
      </c>
    </row>
    <row r="82" spans="1:8" ht="12.6" customHeight="1" x14ac:dyDescent="0.2">
      <c r="A82" s="165" t="s">
        <v>364</v>
      </c>
      <c r="B82" s="166" t="s">
        <v>587</v>
      </c>
      <c r="C82" s="283">
        <v>4</v>
      </c>
      <c r="D82" s="283">
        <v>4</v>
      </c>
      <c r="E82" s="283">
        <v>8</v>
      </c>
      <c r="F82" s="285">
        <v>50</v>
      </c>
      <c r="G82" s="285">
        <v>50</v>
      </c>
      <c r="H82" s="182" t="s">
        <v>588</v>
      </c>
    </row>
    <row r="83" spans="1:8" ht="12.6" customHeight="1" x14ac:dyDescent="0.2">
      <c r="A83" s="165" t="s">
        <v>365</v>
      </c>
      <c r="B83" s="166" t="s">
        <v>589</v>
      </c>
      <c r="C83" s="283" t="s">
        <v>686</v>
      </c>
      <c r="D83" s="283">
        <v>10</v>
      </c>
      <c r="E83" s="283">
        <v>10</v>
      </c>
      <c r="F83" s="285" t="s">
        <v>686</v>
      </c>
      <c r="G83" s="285">
        <v>100</v>
      </c>
      <c r="H83" s="182" t="s">
        <v>590</v>
      </c>
    </row>
    <row r="84" spans="1:8" ht="12.6" customHeight="1" x14ac:dyDescent="0.2">
      <c r="A84" s="165" t="s">
        <v>366</v>
      </c>
      <c r="B84" s="166" t="s">
        <v>591</v>
      </c>
      <c r="C84" s="283">
        <v>4</v>
      </c>
      <c r="D84" s="283">
        <v>4</v>
      </c>
      <c r="E84" s="283">
        <v>8</v>
      </c>
      <c r="F84" s="285">
        <v>50</v>
      </c>
      <c r="G84" s="285">
        <v>50</v>
      </c>
      <c r="H84" s="182" t="s">
        <v>592</v>
      </c>
    </row>
    <row r="85" spans="1:8" ht="12.6" customHeight="1" x14ac:dyDescent="0.2">
      <c r="A85" s="165" t="s">
        <v>367</v>
      </c>
      <c r="B85" s="166" t="s">
        <v>1105</v>
      </c>
      <c r="C85" s="283">
        <v>4</v>
      </c>
      <c r="D85" s="283">
        <v>5</v>
      </c>
      <c r="E85" s="283">
        <v>9</v>
      </c>
      <c r="F85" s="285">
        <v>44.4</v>
      </c>
      <c r="G85" s="285">
        <v>55.6</v>
      </c>
      <c r="H85" s="182" t="s">
        <v>1113</v>
      </c>
    </row>
    <row r="86" spans="1:8" ht="12.6" customHeight="1" x14ac:dyDescent="0.2">
      <c r="A86" s="165" t="s">
        <v>368</v>
      </c>
      <c r="B86" s="166" t="s">
        <v>593</v>
      </c>
      <c r="C86" s="283">
        <v>1</v>
      </c>
      <c r="D86" s="283">
        <v>21</v>
      </c>
      <c r="E86" s="283">
        <v>22</v>
      </c>
      <c r="F86" s="285">
        <v>4.5</v>
      </c>
      <c r="G86" s="285">
        <v>95.5</v>
      </c>
      <c r="H86" s="182" t="s">
        <v>1125</v>
      </c>
    </row>
    <row r="87" spans="1:8" ht="12.6" customHeight="1" x14ac:dyDescent="0.2">
      <c r="A87" s="165" t="s">
        <v>371</v>
      </c>
      <c r="B87" s="166" t="s">
        <v>594</v>
      </c>
      <c r="C87" s="283">
        <v>7</v>
      </c>
      <c r="D87" s="283">
        <v>8</v>
      </c>
      <c r="E87" s="283">
        <v>15</v>
      </c>
      <c r="F87" s="285">
        <v>46.7</v>
      </c>
      <c r="G87" s="285">
        <v>53.3</v>
      </c>
      <c r="H87" s="182" t="s">
        <v>1126</v>
      </c>
    </row>
    <row r="88" spans="1:8" ht="12.6" customHeight="1" x14ac:dyDescent="0.2">
      <c r="A88" s="165" t="s">
        <v>372</v>
      </c>
      <c r="B88" s="166" t="s">
        <v>1124</v>
      </c>
      <c r="C88" s="283">
        <v>6</v>
      </c>
      <c r="D88" s="283">
        <v>18</v>
      </c>
      <c r="E88" s="283">
        <v>24</v>
      </c>
      <c r="F88" s="285">
        <v>25</v>
      </c>
      <c r="G88" s="285">
        <v>75</v>
      </c>
      <c r="H88" s="182" t="s">
        <v>1127</v>
      </c>
    </row>
    <row r="89" spans="1:8" ht="12.6" customHeight="1" x14ac:dyDescent="0.2">
      <c r="A89" s="165" t="s">
        <v>373</v>
      </c>
      <c r="B89" s="166" t="s">
        <v>1118</v>
      </c>
      <c r="C89" s="283">
        <v>4</v>
      </c>
      <c r="D89" s="283">
        <v>8</v>
      </c>
      <c r="E89" s="283">
        <v>12</v>
      </c>
      <c r="F89" s="285">
        <v>33.299999999999997</v>
      </c>
      <c r="G89" s="285">
        <v>66.7</v>
      </c>
      <c r="H89" s="182" t="s">
        <v>1128</v>
      </c>
    </row>
    <row r="90" spans="1:8" ht="12.6" customHeight="1" x14ac:dyDescent="0.2">
      <c r="A90" s="165" t="s">
        <v>374</v>
      </c>
      <c r="B90" s="166" t="s">
        <v>1119</v>
      </c>
      <c r="C90" s="283">
        <v>1</v>
      </c>
      <c r="D90" s="283">
        <v>7</v>
      </c>
      <c r="E90" s="283">
        <v>8</v>
      </c>
      <c r="F90" s="285">
        <v>12.5</v>
      </c>
      <c r="G90" s="285">
        <v>87.5</v>
      </c>
      <c r="H90" s="182" t="s">
        <v>1129</v>
      </c>
    </row>
    <row r="91" spans="1:8" ht="12.6" customHeight="1" x14ac:dyDescent="0.2">
      <c r="A91" s="165" t="s">
        <v>375</v>
      </c>
      <c r="B91" s="166" t="s">
        <v>1120</v>
      </c>
      <c r="C91" s="283">
        <v>2</v>
      </c>
      <c r="D91" s="283">
        <v>8</v>
      </c>
      <c r="E91" s="283">
        <v>10</v>
      </c>
      <c r="F91" s="285">
        <v>20</v>
      </c>
      <c r="G91" s="285">
        <v>80</v>
      </c>
      <c r="H91" s="182" t="s">
        <v>1130</v>
      </c>
    </row>
    <row r="92" spans="1:8" ht="12.6" customHeight="1" x14ac:dyDescent="0.2">
      <c r="A92" s="165" t="s">
        <v>376</v>
      </c>
      <c r="B92" s="166" t="s">
        <v>1121</v>
      </c>
      <c r="C92" s="283" t="s">
        <v>686</v>
      </c>
      <c r="D92" s="283">
        <v>6</v>
      </c>
      <c r="E92" s="283">
        <v>6</v>
      </c>
      <c r="F92" s="285" t="s">
        <v>686</v>
      </c>
      <c r="G92" s="285">
        <v>100</v>
      </c>
      <c r="H92" s="182" t="s">
        <v>1131</v>
      </c>
    </row>
    <row r="93" spans="1:8" ht="12.6" customHeight="1" x14ac:dyDescent="0.2">
      <c r="A93" s="165" t="s">
        <v>377</v>
      </c>
      <c r="B93" s="166" t="s">
        <v>1122</v>
      </c>
      <c r="C93" s="283">
        <v>6</v>
      </c>
      <c r="D93" s="283">
        <v>17</v>
      </c>
      <c r="E93" s="283">
        <v>23</v>
      </c>
      <c r="F93" s="285">
        <v>26.1</v>
      </c>
      <c r="G93" s="285">
        <v>73.900000000000006</v>
      </c>
      <c r="H93" s="182" t="s">
        <v>1132</v>
      </c>
    </row>
    <row r="94" spans="1:8" ht="12.6" customHeight="1" x14ac:dyDescent="0.2">
      <c r="A94" s="165" t="s">
        <v>378</v>
      </c>
      <c r="B94" s="166" t="s">
        <v>595</v>
      </c>
      <c r="C94" s="283">
        <v>7</v>
      </c>
      <c r="D94" s="283">
        <v>23</v>
      </c>
      <c r="E94" s="283">
        <v>30</v>
      </c>
      <c r="F94" s="285">
        <v>23.3</v>
      </c>
      <c r="G94" s="285">
        <v>76.7</v>
      </c>
      <c r="H94" s="182" t="s">
        <v>596</v>
      </c>
    </row>
    <row r="95" spans="1:8" ht="12.6" customHeight="1" x14ac:dyDescent="0.2">
      <c r="A95" s="165" t="s">
        <v>379</v>
      </c>
      <c r="B95" s="166" t="s">
        <v>597</v>
      </c>
      <c r="C95" s="283">
        <v>6</v>
      </c>
      <c r="D95" s="283">
        <v>17</v>
      </c>
      <c r="E95" s="283">
        <v>23</v>
      </c>
      <c r="F95" s="285">
        <v>26.1</v>
      </c>
      <c r="G95" s="285">
        <v>73.900000000000006</v>
      </c>
      <c r="H95" s="182" t="s">
        <v>598</v>
      </c>
    </row>
    <row r="96" spans="1:8" ht="12.6" customHeight="1" x14ac:dyDescent="0.2">
      <c r="A96" s="165" t="s">
        <v>380</v>
      </c>
      <c r="B96" s="166" t="s">
        <v>599</v>
      </c>
      <c r="C96" s="283">
        <v>1</v>
      </c>
      <c r="D96" s="283">
        <v>5</v>
      </c>
      <c r="E96" s="283">
        <v>6</v>
      </c>
      <c r="F96" s="285">
        <v>16.7</v>
      </c>
      <c r="G96" s="285">
        <v>83.3</v>
      </c>
      <c r="H96" s="182" t="s">
        <v>600</v>
      </c>
    </row>
    <row r="97" spans="1:8" ht="12.6" customHeight="1" x14ac:dyDescent="0.2">
      <c r="A97" s="165" t="s">
        <v>381</v>
      </c>
      <c r="B97" s="166" t="s">
        <v>601</v>
      </c>
      <c r="C97" s="283">
        <v>6</v>
      </c>
      <c r="D97" s="283">
        <v>11</v>
      </c>
      <c r="E97" s="283">
        <v>17</v>
      </c>
      <c r="F97" s="285">
        <v>35.299999999999997</v>
      </c>
      <c r="G97" s="285">
        <v>64.7</v>
      </c>
      <c r="H97" s="182" t="s">
        <v>602</v>
      </c>
    </row>
    <row r="98" spans="1:8" ht="12.6" customHeight="1" x14ac:dyDescent="0.2">
      <c r="A98" s="165" t="s">
        <v>382</v>
      </c>
      <c r="B98" s="166" t="s">
        <v>603</v>
      </c>
      <c r="C98" s="283">
        <v>2</v>
      </c>
      <c r="D98" s="283">
        <v>3</v>
      </c>
      <c r="E98" s="283">
        <v>5</v>
      </c>
      <c r="F98" s="285">
        <v>40</v>
      </c>
      <c r="G98" s="285">
        <v>60</v>
      </c>
      <c r="H98" s="182" t="s">
        <v>604</v>
      </c>
    </row>
    <row r="99" spans="1:8" ht="12.6" customHeight="1" x14ac:dyDescent="0.2">
      <c r="A99" s="165" t="s">
        <v>383</v>
      </c>
      <c r="B99" s="166" t="s">
        <v>605</v>
      </c>
      <c r="C99" s="283">
        <v>1</v>
      </c>
      <c r="D99" s="283">
        <v>8</v>
      </c>
      <c r="E99" s="283">
        <v>9</v>
      </c>
      <c r="F99" s="285">
        <v>11.1</v>
      </c>
      <c r="G99" s="285">
        <v>88.9</v>
      </c>
      <c r="H99" s="182" t="s">
        <v>606</v>
      </c>
    </row>
    <row r="100" spans="1:8" ht="12.6" customHeight="1" x14ac:dyDescent="0.2">
      <c r="A100" s="165" t="s">
        <v>384</v>
      </c>
      <c r="B100" s="166" t="s">
        <v>607</v>
      </c>
      <c r="C100" s="283">
        <v>4</v>
      </c>
      <c r="D100" s="283">
        <v>14</v>
      </c>
      <c r="E100" s="283">
        <v>18</v>
      </c>
      <c r="F100" s="285">
        <v>22.2</v>
      </c>
      <c r="G100" s="285">
        <v>77.8</v>
      </c>
      <c r="H100" s="182" t="s">
        <v>608</v>
      </c>
    </row>
    <row r="101" spans="1:8" ht="12.6" customHeight="1" x14ac:dyDescent="0.2">
      <c r="A101" s="165" t="s">
        <v>385</v>
      </c>
      <c r="B101" s="166" t="s">
        <v>609</v>
      </c>
      <c r="C101" s="283" t="s">
        <v>686</v>
      </c>
      <c r="D101" s="283">
        <v>6</v>
      </c>
      <c r="E101" s="283">
        <v>6</v>
      </c>
      <c r="F101" s="285" t="s">
        <v>686</v>
      </c>
      <c r="G101" s="285">
        <v>100</v>
      </c>
      <c r="H101" s="182" t="s">
        <v>610</v>
      </c>
    </row>
    <row r="102" spans="1:8" ht="12.6" customHeight="1" x14ac:dyDescent="0.2">
      <c r="A102" s="165" t="s">
        <v>386</v>
      </c>
      <c r="B102" s="166" t="s">
        <v>611</v>
      </c>
      <c r="C102" s="283">
        <v>1</v>
      </c>
      <c r="D102" s="283">
        <v>4</v>
      </c>
      <c r="E102" s="283">
        <v>5</v>
      </c>
      <c r="F102" s="285">
        <v>20</v>
      </c>
      <c r="G102" s="285">
        <v>80</v>
      </c>
      <c r="H102" s="182" t="s">
        <v>612</v>
      </c>
    </row>
    <row r="103" spans="1:8" ht="12.6" customHeight="1" x14ac:dyDescent="0.2">
      <c r="A103" s="165" t="s">
        <v>387</v>
      </c>
      <c r="B103" s="166" t="s">
        <v>613</v>
      </c>
      <c r="C103" s="283">
        <v>1</v>
      </c>
      <c r="D103" s="283">
        <v>3</v>
      </c>
      <c r="E103" s="283">
        <v>4</v>
      </c>
      <c r="F103" s="285">
        <v>25</v>
      </c>
      <c r="G103" s="285">
        <v>75</v>
      </c>
      <c r="H103" s="182" t="s">
        <v>614</v>
      </c>
    </row>
    <row r="104" spans="1:8" ht="12.6" customHeight="1" x14ac:dyDescent="0.2">
      <c r="A104" s="165" t="s">
        <v>388</v>
      </c>
      <c r="B104" s="166" t="s">
        <v>615</v>
      </c>
      <c r="C104" s="283">
        <v>6</v>
      </c>
      <c r="D104" s="283">
        <v>12</v>
      </c>
      <c r="E104" s="283">
        <v>18</v>
      </c>
      <c r="F104" s="285">
        <v>33.299999999999997</v>
      </c>
      <c r="G104" s="285">
        <v>66.7</v>
      </c>
      <c r="H104" s="182" t="s">
        <v>616</v>
      </c>
    </row>
    <row r="105" spans="1:8" ht="12.6" customHeight="1" x14ac:dyDescent="0.2">
      <c r="A105" s="165" t="s">
        <v>389</v>
      </c>
      <c r="B105" s="166" t="s">
        <v>1106</v>
      </c>
      <c r="C105" s="283">
        <v>5</v>
      </c>
      <c r="D105" s="283">
        <v>10</v>
      </c>
      <c r="E105" s="283">
        <v>15</v>
      </c>
      <c r="F105" s="285">
        <v>33.299999999999997</v>
      </c>
      <c r="G105" s="285">
        <v>66.7</v>
      </c>
      <c r="H105" s="182" t="s">
        <v>1107</v>
      </c>
    </row>
    <row r="106" spans="1:8" ht="12.6" customHeight="1" x14ac:dyDescent="0.2">
      <c r="A106" s="165" t="s">
        <v>390</v>
      </c>
      <c r="B106" s="166" t="s">
        <v>618</v>
      </c>
      <c r="C106" s="283">
        <v>5</v>
      </c>
      <c r="D106" s="283">
        <v>6</v>
      </c>
      <c r="E106" s="283">
        <v>11</v>
      </c>
      <c r="F106" s="285">
        <v>45.5</v>
      </c>
      <c r="G106" s="285">
        <v>54.5</v>
      </c>
      <c r="H106" s="182" t="s">
        <v>619</v>
      </c>
    </row>
    <row r="107" spans="1:8" ht="12.6" customHeight="1" x14ac:dyDescent="0.2">
      <c r="A107" s="165">
        <v>100</v>
      </c>
      <c r="B107" s="166" t="s">
        <v>620</v>
      </c>
      <c r="C107" s="283" t="s">
        <v>686</v>
      </c>
      <c r="D107" s="283">
        <v>2</v>
      </c>
      <c r="E107" s="283">
        <v>2</v>
      </c>
      <c r="F107" s="285" t="s">
        <v>686</v>
      </c>
      <c r="G107" s="285">
        <v>100</v>
      </c>
      <c r="H107" s="182" t="s">
        <v>621</v>
      </c>
    </row>
    <row r="108" spans="1:8" ht="12.6" customHeight="1" x14ac:dyDescent="0.2">
      <c r="A108" s="165">
        <v>101</v>
      </c>
      <c r="B108" s="166" t="s">
        <v>622</v>
      </c>
      <c r="C108" s="283">
        <v>3</v>
      </c>
      <c r="D108" s="283">
        <v>16</v>
      </c>
      <c r="E108" s="283">
        <v>19</v>
      </c>
      <c r="F108" s="285">
        <v>15.8</v>
      </c>
      <c r="G108" s="285">
        <v>84.2</v>
      </c>
      <c r="H108" s="182" t="s">
        <v>623</v>
      </c>
    </row>
    <row r="109" spans="1:8" ht="12.6" customHeight="1" x14ac:dyDescent="0.2">
      <c r="A109" s="165">
        <v>102</v>
      </c>
      <c r="B109" s="166" t="s">
        <v>624</v>
      </c>
      <c r="C109" s="283">
        <v>2</v>
      </c>
      <c r="D109" s="283">
        <v>6</v>
      </c>
      <c r="E109" s="283">
        <v>8</v>
      </c>
      <c r="F109" s="285">
        <v>25</v>
      </c>
      <c r="G109" s="285">
        <v>75</v>
      </c>
      <c r="H109" s="182" t="s">
        <v>625</v>
      </c>
    </row>
    <row r="110" spans="1:8" ht="12.6" customHeight="1" x14ac:dyDescent="0.2">
      <c r="A110" s="165">
        <v>103</v>
      </c>
      <c r="B110" s="166" t="s">
        <v>626</v>
      </c>
      <c r="C110" s="283" t="s">
        <v>686</v>
      </c>
      <c r="D110" s="283" t="s">
        <v>686</v>
      </c>
      <c r="E110" s="283" t="s">
        <v>686</v>
      </c>
      <c r="F110" s="285" t="s">
        <v>686</v>
      </c>
      <c r="G110" s="285" t="s">
        <v>686</v>
      </c>
      <c r="H110" s="182" t="s">
        <v>627</v>
      </c>
    </row>
    <row r="111" spans="1:8" ht="12.6" customHeight="1" x14ac:dyDescent="0.2">
      <c r="A111" s="165">
        <v>104</v>
      </c>
      <c r="B111" s="166" t="s">
        <v>628</v>
      </c>
      <c r="C111" s="283">
        <v>2</v>
      </c>
      <c r="D111" s="283">
        <v>9</v>
      </c>
      <c r="E111" s="283">
        <v>11</v>
      </c>
      <c r="F111" s="285">
        <v>18.2</v>
      </c>
      <c r="G111" s="285">
        <v>81.8</v>
      </c>
      <c r="H111" s="182" t="s">
        <v>629</v>
      </c>
    </row>
    <row r="112" spans="1:8" ht="12.6" customHeight="1" x14ac:dyDescent="0.2">
      <c r="A112" s="165">
        <v>105</v>
      </c>
      <c r="B112" s="166" t="s">
        <v>630</v>
      </c>
      <c r="C112" s="283">
        <v>1</v>
      </c>
      <c r="D112" s="283">
        <v>4</v>
      </c>
      <c r="E112" s="283">
        <v>5</v>
      </c>
      <c r="F112" s="285">
        <v>20</v>
      </c>
      <c r="G112" s="285">
        <v>80</v>
      </c>
      <c r="H112" s="182" t="s">
        <v>631</v>
      </c>
    </row>
    <row r="113" spans="1:15" ht="12.6" customHeight="1" x14ac:dyDescent="0.2">
      <c r="A113" s="165">
        <v>106</v>
      </c>
      <c r="B113" s="166" t="s">
        <v>632</v>
      </c>
      <c r="C113" s="283">
        <v>3</v>
      </c>
      <c r="D113" s="283">
        <v>15</v>
      </c>
      <c r="E113" s="283">
        <v>18</v>
      </c>
      <c r="F113" s="285">
        <v>16.7</v>
      </c>
      <c r="G113" s="285">
        <v>83.3</v>
      </c>
      <c r="H113" s="182" t="s">
        <v>633</v>
      </c>
    </row>
    <row r="114" spans="1:15" ht="12.6" customHeight="1" x14ac:dyDescent="0.2">
      <c r="A114" s="165">
        <v>107</v>
      </c>
      <c r="B114" s="166" t="s">
        <v>634</v>
      </c>
      <c r="C114" s="283">
        <v>1</v>
      </c>
      <c r="D114" s="283">
        <v>5</v>
      </c>
      <c r="E114" s="283">
        <v>6</v>
      </c>
      <c r="F114" s="285">
        <v>16.7</v>
      </c>
      <c r="G114" s="285">
        <v>83.3</v>
      </c>
      <c r="H114" s="182" t="s">
        <v>635</v>
      </c>
    </row>
    <row r="115" spans="1:15" ht="12.6" customHeight="1" x14ac:dyDescent="0.2">
      <c r="A115" s="165">
        <v>108</v>
      </c>
      <c r="B115" s="166" t="s">
        <v>636</v>
      </c>
      <c r="C115" s="283">
        <v>3</v>
      </c>
      <c r="D115" s="283">
        <v>11</v>
      </c>
      <c r="E115" s="283">
        <v>14</v>
      </c>
      <c r="F115" s="285">
        <v>21.4</v>
      </c>
      <c r="G115" s="285">
        <v>78.599999999999994</v>
      </c>
      <c r="H115" s="182" t="s">
        <v>637</v>
      </c>
    </row>
    <row r="116" spans="1:15" ht="12.6" customHeight="1" x14ac:dyDescent="0.2">
      <c r="A116" s="165">
        <v>109</v>
      </c>
      <c r="B116" s="166" t="s">
        <v>638</v>
      </c>
      <c r="C116" s="283">
        <v>7</v>
      </c>
      <c r="D116" s="283">
        <v>5</v>
      </c>
      <c r="E116" s="283">
        <v>12</v>
      </c>
      <c r="F116" s="285">
        <v>58.3</v>
      </c>
      <c r="G116" s="285">
        <v>41.7</v>
      </c>
      <c r="H116" s="182" t="s">
        <v>639</v>
      </c>
    </row>
    <row r="117" spans="1:15" ht="12.6" customHeight="1" x14ac:dyDescent="0.2">
      <c r="A117" s="165">
        <v>110</v>
      </c>
      <c r="B117" s="166" t="s">
        <v>640</v>
      </c>
      <c r="C117" s="283">
        <v>2</v>
      </c>
      <c r="D117" s="283">
        <v>14</v>
      </c>
      <c r="E117" s="283">
        <v>16</v>
      </c>
      <c r="F117" s="285">
        <v>12.5</v>
      </c>
      <c r="G117" s="285">
        <v>87.5</v>
      </c>
      <c r="H117" s="182" t="s">
        <v>641</v>
      </c>
    </row>
    <row r="118" spans="1:15" ht="12.6" customHeight="1" x14ac:dyDescent="0.2">
      <c r="A118" s="165">
        <v>111</v>
      </c>
      <c r="B118" s="166" t="s">
        <v>642</v>
      </c>
      <c r="C118" s="283">
        <v>8</v>
      </c>
      <c r="D118" s="283">
        <v>13</v>
      </c>
      <c r="E118" s="283">
        <v>21</v>
      </c>
      <c r="F118" s="285">
        <v>38.1</v>
      </c>
      <c r="G118" s="285">
        <v>61.9</v>
      </c>
      <c r="H118" s="182" t="s">
        <v>643</v>
      </c>
    </row>
    <row r="119" spans="1:15" ht="12.6" customHeight="1" x14ac:dyDescent="0.2">
      <c r="A119" s="165">
        <v>112</v>
      </c>
      <c r="B119" s="166" t="s">
        <v>644</v>
      </c>
      <c r="C119" s="283">
        <v>1</v>
      </c>
      <c r="D119" s="283">
        <v>5</v>
      </c>
      <c r="E119" s="283">
        <v>6</v>
      </c>
      <c r="F119" s="285">
        <v>16.7</v>
      </c>
      <c r="G119" s="285">
        <v>83.3</v>
      </c>
      <c r="H119" s="182" t="s">
        <v>645</v>
      </c>
    </row>
    <row r="120" spans="1:15" ht="12.6" customHeight="1" x14ac:dyDescent="0.2">
      <c r="A120" s="165">
        <v>113</v>
      </c>
      <c r="B120" s="166" t="s">
        <v>646</v>
      </c>
      <c r="C120" s="283">
        <v>1</v>
      </c>
      <c r="D120" s="283">
        <v>4</v>
      </c>
      <c r="E120" s="283">
        <v>5</v>
      </c>
      <c r="F120" s="285">
        <v>20</v>
      </c>
      <c r="G120" s="285">
        <v>80</v>
      </c>
      <c r="H120" s="182" t="s">
        <v>647</v>
      </c>
    </row>
    <row r="121" spans="1:15" ht="12.6" customHeight="1" x14ac:dyDescent="0.2">
      <c r="A121" s="165">
        <v>114</v>
      </c>
      <c r="B121" s="166" t="s">
        <v>648</v>
      </c>
      <c r="C121" s="283">
        <v>1</v>
      </c>
      <c r="D121" s="283">
        <v>3</v>
      </c>
      <c r="E121" s="283">
        <v>4</v>
      </c>
      <c r="F121" s="285">
        <v>25</v>
      </c>
      <c r="G121" s="285">
        <v>75</v>
      </c>
      <c r="H121" s="182" t="s">
        <v>649</v>
      </c>
    </row>
    <row r="122" spans="1:15" ht="12.6" customHeight="1" x14ac:dyDescent="0.2">
      <c r="A122" s="165">
        <v>115</v>
      </c>
      <c r="B122" s="166" t="s">
        <v>650</v>
      </c>
      <c r="C122" s="283">
        <v>10</v>
      </c>
      <c r="D122" s="283">
        <v>21</v>
      </c>
      <c r="E122" s="283">
        <v>31</v>
      </c>
      <c r="F122" s="285">
        <v>32.299999999999997</v>
      </c>
      <c r="G122" s="285">
        <v>67.7</v>
      </c>
      <c r="H122" s="182" t="s">
        <v>651</v>
      </c>
    </row>
    <row r="123" spans="1:15" ht="12.6" customHeight="1" x14ac:dyDescent="0.2">
      <c r="A123" s="165">
        <v>116</v>
      </c>
      <c r="B123" s="166" t="s">
        <v>652</v>
      </c>
      <c r="C123" s="283">
        <v>3</v>
      </c>
      <c r="D123" s="283">
        <v>10</v>
      </c>
      <c r="E123" s="283">
        <v>13</v>
      </c>
      <c r="F123" s="285">
        <v>23.1</v>
      </c>
      <c r="G123" s="285">
        <v>76.900000000000006</v>
      </c>
      <c r="H123" s="182" t="s">
        <v>653</v>
      </c>
    </row>
    <row r="124" spans="1:15" ht="12.6" customHeight="1" x14ac:dyDescent="0.2">
      <c r="A124" s="165">
        <v>117</v>
      </c>
      <c r="B124" s="166" t="s">
        <v>654</v>
      </c>
      <c r="C124" s="283">
        <v>6</v>
      </c>
      <c r="D124" s="283">
        <v>10</v>
      </c>
      <c r="E124" s="283">
        <v>16</v>
      </c>
      <c r="F124" s="285">
        <v>37.5</v>
      </c>
      <c r="G124" s="285">
        <v>62.5</v>
      </c>
      <c r="H124" s="182" t="s">
        <v>655</v>
      </c>
    </row>
    <row r="125" spans="1:15" ht="12.6" customHeight="1" x14ac:dyDescent="0.2">
      <c r="A125" s="165">
        <v>118</v>
      </c>
      <c r="B125" s="166" t="s">
        <v>1123</v>
      </c>
      <c r="C125" s="283">
        <v>2</v>
      </c>
      <c r="D125" s="283">
        <v>1</v>
      </c>
      <c r="E125" s="283">
        <v>3</v>
      </c>
      <c r="F125" s="285">
        <v>66.7</v>
      </c>
      <c r="G125" s="285">
        <v>33.299999999999997</v>
      </c>
      <c r="H125" s="182" t="s">
        <v>1133</v>
      </c>
    </row>
    <row r="126" spans="1:15" ht="12.6" customHeight="1" x14ac:dyDescent="0.2">
      <c r="A126" s="166"/>
      <c r="B126" s="166"/>
      <c r="C126" s="191"/>
      <c r="D126" s="191"/>
      <c r="E126" s="191"/>
      <c r="F126" s="252"/>
      <c r="G126" s="252"/>
      <c r="H126" s="182"/>
    </row>
    <row r="127" spans="1:15" s="52" customFormat="1" ht="12.6" customHeight="1" x14ac:dyDescent="0.25">
      <c r="A127" s="877" t="s">
        <v>656</v>
      </c>
      <c r="B127" s="877"/>
      <c r="C127" s="93">
        <v>534</v>
      </c>
      <c r="D127" s="93">
        <v>1670</v>
      </c>
      <c r="E127" s="93">
        <v>2204</v>
      </c>
      <c r="F127" s="233">
        <v>24.2</v>
      </c>
      <c r="G127" s="233">
        <v>75.8</v>
      </c>
      <c r="H127" s="300" t="s">
        <v>1040</v>
      </c>
      <c r="I127" s="48"/>
      <c r="J127" s="48"/>
      <c r="K127" s="80"/>
      <c r="L127" s="81"/>
      <c r="M127" s="81"/>
      <c r="N127" s="80"/>
      <c r="O127" s="80"/>
    </row>
    <row r="128" spans="1:15" ht="12.6" customHeight="1" x14ac:dyDescent="0.2">
      <c r="A128" s="744"/>
      <c r="B128" s="744"/>
      <c r="C128" s="164"/>
      <c r="D128" s="164"/>
      <c r="E128" s="164"/>
      <c r="F128" s="250"/>
      <c r="G128" s="250"/>
      <c r="H128" s="182"/>
    </row>
    <row r="129" spans="1:14" ht="12.6" customHeight="1" x14ac:dyDescent="0.2">
      <c r="A129" s="744"/>
      <c r="B129" s="744"/>
      <c r="C129" s="164"/>
      <c r="D129" s="164"/>
      <c r="E129" s="164"/>
      <c r="F129" s="250"/>
      <c r="G129" s="250"/>
      <c r="H129" s="182"/>
    </row>
    <row r="130" spans="1:14" ht="12.6" customHeight="1" x14ac:dyDescent="0.2">
      <c r="A130" s="743" t="s">
        <v>1069</v>
      </c>
      <c r="B130" s="743"/>
      <c r="C130" s="164"/>
      <c r="D130" s="164"/>
      <c r="E130" s="164"/>
      <c r="F130" s="250"/>
      <c r="G130" s="250"/>
      <c r="H130" s="189" t="s">
        <v>1072</v>
      </c>
    </row>
    <row r="131" spans="1:14" ht="12.6" customHeight="1" x14ac:dyDescent="0.2">
      <c r="A131" s="744" t="s">
        <v>658</v>
      </c>
      <c r="B131" s="744"/>
      <c r="C131" s="356">
        <v>24</v>
      </c>
      <c r="D131" s="356">
        <v>102</v>
      </c>
      <c r="E131" s="356">
        <v>126</v>
      </c>
      <c r="F131" s="284">
        <v>19</v>
      </c>
      <c r="G131" s="284">
        <v>81</v>
      </c>
      <c r="H131" s="182" t="s">
        <v>659</v>
      </c>
    </row>
    <row r="132" spans="1:14" ht="12.6" customHeight="1" x14ac:dyDescent="0.2">
      <c r="A132" s="744" t="s">
        <v>660</v>
      </c>
      <c r="B132" s="744"/>
      <c r="C132" s="356">
        <v>97</v>
      </c>
      <c r="D132" s="356">
        <v>355</v>
      </c>
      <c r="E132" s="356">
        <v>452</v>
      </c>
      <c r="F132" s="284">
        <v>21.5</v>
      </c>
      <c r="G132" s="284">
        <v>78.5</v>
      </c>
      <c r="H132" s="182" t="s">
        <v>661</v>
      </c>
    </row>
    <row r="133" spans="1:14" ht="12.6" customHeight="1" x14ac:dyDescent="0.2">
      <c r="A133" s="744" t="s">
        <v>930</v>
      </c>
      <c r="B133" s="744"/>
      <c r="C133" s="356">
        <v>75</v>
      </c>
      <c r="D133" s="356">
        <v>217</v>
      </c>
      <c r="E133" s="356">
        <v>292</v>
      </c>
      <c r="F133" s="284">
        <v>25.7</v>
      </c>
      <c r="G133" s="284">
        <v>74.3</v>
      </c>
      <c r="H133" s="182" t="s">
        <v>663</v>
      </c>
    </row>
    <row r="134" spans="1:14" ht="12.6" customHeight="1" x14ac:dyDescent="0.2">
      <c r="A134" s="744" t="s">
        <v>246</v>
      </c>
      <c r="B134" s="744"/>
      <c r="C134" s="356">
        <v>33</v>
      </c>
      <c r="D134" s="356">
        <v>290</v>
      </c>
      <c r="E134" s="356">
        <v>323</v>
      </c>
      <c r="F134" s="284">
        <v>10.199999999999999</v>
      </c>
      <c r="G134" s="284">
        <v>89.8</v>
      </c>
      <c r="H134" s="182" t="s">
        <v>247</v>
      </c>
    </row>
    <row r="135" spans="1:14" ht="12.6" customHeight="1" x14ac:dyDescent="0.2">
      <c r="A135" s="744" t="s">
        <v>664</v>
      </c>
      <c r="B135" s="744"/>
      <c r="C135" s="356">
        <v>102</v>
      </c>
      <c r="D135" s="356">
        <v>161</v>
      </c>
      <c r="E135" s="356">
        <v>263</v>
      </c>
      <c r="F135" s="284">
        <v>38.799999999999997</v>
      </c>
      <c r="G135" s="284">
        <v>61.2</v>
      </c>
      <c r="H135" s="182" t="s">
        <v>665</v>
      </c>
    </row>
    <row r="136" spans="1:14" ht="12.6" customHeight="1" x14ac:dyDescent="0.2">
      <c r="A136" s="744" t="s">
        <v>666</v>
      </c>
      <c r="B136" s="744"/>
      <c r="C136" s="356">
        <v>67</v>
      </c>
      <c r="D136" s="356">
        <v>198</v>
      </c>
      <c r="E136" s="356">
        <v>265</v>
      </c>
      <c r="F136" s="284">
        <v>25.3</v>
      </c>
      <c r="G136" s="284">
        <v>74.7</v>
      </c>
      <c r="H136" s="182" t="s">
        <v>667</v>
      </c>
    </row>
    <row r="137" spans="1:14" ht="12.6" customHeight="1" x14ac:dyDescent="0.2">
      <c r="A137" s="744" t="s">
        <v>668</v>
      </c>
      <c r="B137" s="744"/>
      <c r="C137" s="356">
        <v>23</v>
      </c>
      <c r="D137" s="356">
        <v>59</v>
      </c>
      <c r="E137" s="356">
        <v>82</v>
      </c>
      <c r="F137" s="284">
        <v>28</v>
      </c>
      <c r="G137" s="284">
        <v>72</v>
      </c>
      <c r="H137" s="182" t="s">
        <v>669</v>
      </c>
    </row>
    <row r="138" spans="1:14" ht="12.6" customHeight="1" x14ac:dyDescent="0.2">
      <c r="A138" s="744" t="s">
        <v>670</v>
      </c>
      <c r="B138" s="744"/>
      <c r="C138" s="356">
        <v>113</v>
      </c>
      <c r="D138" s="356">
        <v>288</v>
      </c>
      <c r="E138" s="356">
        <v>401</v>
      </c>
      <c r="F138" s="284">
        <v>28.2</v>
      </c>
      <c r="G138" s="284">
        <v>71.8</v>
      </c>
      <c r="H138" s="182" t="s">
        <v>671</v>
      </c>
    </row>
    <row r="139" spans="1:14" ht="12.6" customHeight="1" x14ac:dyDescent="0.2">
      <c r="A139" s="745"/>
      <c r="B139" s="745"/>
      <c r="C139" s="191"/>
      <c r="D139" s="191"/>
      <c r="E139" s="191"/>
      <c r="F139" s="252"/>
      <c r="G139" s="252"/>
      <c r="H139" s="182"/>
    </row>
    <row r="140" spans="1:14" ht="12.6" customHeight="1" x14ac:dyDescent="0.25">
      <c r="A140" s="746" t="s">
        <v>701</v>
      </c>
      <c r="B140" s="746"/>
      <c r="C140" s="177">
        <v>51</v>
      </c>
      <c r="D140" s="177">
        <v>79</v>
      </c>
      <c r="E140" s="177">
        <v>130</v>
      </c>
      <c r="F140" s="281">
        <v>39.200000000000003</v>
      </c>
      <c r="G140" s="281">
        <v>60.8</v>
      </c>
      <c r="H140" s="189" t="s">
        <v>702</v>
      </c>
      <c r="J140" s="80"/>
      <c r="K140" s="80"/>
      <c r="L140" s="80"/>
      <c r="M140" s="80"/>
      <c r="N140" s="80"/>
    </row>
    <row r="141" spans="1:14" ht="12.6" customHeight="1" x14ac:dyDescent="0.2">
      <c r="A141" s="745"/>
      <c r="B141" s="745"/>
      <c r="C141" s="164"/>
      <c r="D141" s="164"/>
      <c r="E141" s="164"/>
      <c r="F141" s="250"/>
      <c r="G141" s="250"/>
      <c r="H141" s="184"/>
    </row>
    <row r="142" spans="1:14" ht="12.6" customHeight="1" x14ac:dyDescent="0.2">
      <c r="A142" s="745"/>
      <c r="B142" s="745"/>
      <c r="C142" s="164"/>
      <c r="D142" s="164"/>
      <c r="E142" s="164"/>
      <c r="F142" s="250"/>
      <c r="G142" s="250"/>
      <c r="H142" s="184"/>
    </row>
    <row r="143" spans="1:14" ht="12.6" customHeight="1" x14ac:dyDescent="0.2">
      <c r="A143" s="743" t="s">
        <v>1070</v>
      </c>
      <c r="B143" s="743"/>
      <c r="C143" s="164"/>
      <c r="D143" s="164"/>
      <c r="E143" s="164"/>
      <c r="F143" s="250"/>
      <c r="G143" s="250"/>
      <c r="H143" s="179" t="s">
        <v>1073</v>
      </c>
    </row>
    <row r="144" spans="1:14" ht="12.6" customHeight="1" x14ac:dyDescent="0.2">
      <c r="A144" s="743" t="s">
        <v>1071</v>
      </c>
      <c r="B144" s="743"/>
      <c r="C144" s="177"/>
      <c r="D144" s="164"/>
      <c r="E144" s="164"/>
      <c r="F144" s="250"/>
      <c r="G144" s="250"/>
      <c r="H144" s="179" t="s">
        <v>1074</v>
      </c>
    </row>
    <row r="145" spans="1:15" ht="12.6" customHeight="1" x14ac:dyDescent="0.2">
      <c r="A145" s="744" t="s">
        <v>535</v>
      </c>
      <c r="B145" s="744"/>
      <c r="C145" s="181">
        <v>13</v>
      </c>
      <c r="D145" s="181">
        <v>46</v>
      </c>
      <c r="E145" s="181">
        <v>59</v>
      </c>
      <c r="F145" s="284">
        <v>22</v>
      </c>
      <c r="G145" s="284">
        <v>78</v>
      </c>
      <c r="H145" s="182" t="s">
        <v>672</v>
      </c>
      <c r="K145" s="96"/>
    </row>
    <row r="146" spans="1:15" ht="12.6" customHeight="1" x14ac:dyDescent="0.2">
      <c r="A146" s="744" t="s">
        <v>607</v>
      </c>
      <c r="B146" s="744"/>
      <c r="C146" s="181">
        <v>6</v>
      </c>
      <c r="D146" s="181">
        <v>49</v>
      </c>
      <c r="E146" s="181">
        <v>55</v>
      </c>
      <c r="F146" s="284">
        <v>10.9</v>
      </c>
      <c r="G146" s="284">
        <v>89.1</v>
      </c>
      <c r="H146" s="182" t="s">
        <v>608</v>
      </c>
    </row>
    <row r="147" spans="1:15" ht="12.6" customHeight="1" x14ac:dyDescent="0.2">
      <c r="A147" s="744" t="s">
        <v>555</v>
      </c>
      <c r="B147" s="744"/>
      <c r="C147" s="181">
        <v>10</v>
      </c>
      <c r="D147" s="181">
        <v>23</v>
      </c>
      <c r="E147" s="181">
        <v>33</v>
      </c>
      <c r="F147" s="284">
        <v>30.3</v>
      </c>
      <c r="G147" s="284">
        <v>69.7</v>
      </c>
      <c r="H147" s="182" t="s">
        <v>556</v>
      </c>
    </row>
    <row r="148" spans="1:15" ht="12.6" customHeight="1" x14ac:dyDescent="0.2">
      <c r="A148" s="744" t="s">
        <v>545</v>
      </c>
      <c r="B148" s="744"/>
      <c r="C148" s="181">
        <v>59</v>
      </c>
      <c r="D148" s="181">
        <v>238</v>
      </c>
      <c r="E148" s="181">
        <v>297</v>
      </c>
      <c r="F148" s="284">
        <v>19.899999999999999</v>
      </c>
      <c r="G148" s="284">
        <v>80.099999999999994</v>
      </c>
      <c r="H148" s="182" t="s">
        <v>546</v>
      </c>
    </row>
    <row r="149" spans="1:15" ht="12.6" customHeight="1" x14ac:dyDescent="0.2">
      <c r="A149" s="744" t="s">
        <v>527</v>
      </c>
      <c r="B149" s="744"/>
      <c r="C149" s="181">
        <v>22</v>
      </c>
      <c r="D149" s="181">
        <v>62</v>
      </c>
      <c r="E149" s="181">
        <v>84</v>
      </c>
      <c r="F149" s="284">
        <v>26.2</v>
      </c>
      <c r="G149" s="284">
        <v>73.8</v>
      </c>
      <c r="H149" s="182" t="s">
        <v>527</v>
      </c>
    </row>
    <row r="150" spans="1:15" ht="12.6" customHeight="1" x14ac:dyDescent="0.2">
      <c r="A150" s="744" t="s">
        <v>1120</v>
      </c>
      <c r="B150" s="744"/>
      <c r="C150" s="181">
        <v>10</v>
      </c>
      <c r="D150" s="181">
        <v>32</v>
      </c>
      <c r="E150" s="181">
        <v>42</v>
      </c>
      <c r="F150" s="284">
        <v>23.8</v>
      </c>
      <c r="G150" s="284">
        <v>76.2</v>
      </c>
      <c r="H150" s="182" t="s">
        <v>1130</v>
      </c>
    </row>
    <row r="151" spans="1:15" s="35" customFormat="1" ht="12.6" customHeight="1" x14ac:dyDescent="0.25">
      <c r="A151" s="966" t="s">
        <v>673</v>
      </c>
      <c r="B151" s="966"/>
      <c r="C151" s="290">
        <v>120</v>
      </c>
      <c r="D151" s="290">
        <v>450</v>
      </c>
      <c r="E151" s="290">
        <v>570</v>
      </c>
      <c r="F151" s="290">
        <v>21.1</v>
      </c>
      <c r="G151" s="290">
        <v>78.900000000000006</v>
      </c>
      <c r="H151" s="301" t="s">
        <v>674</v>
      </c>
      <c r="J151" s="80"/>
      <c r="K151" s="80"/>
      <c r="L151" s="80"/>
      <c r="M151" s="80"/>
      <c r="N151" s="80"/>
    </row>
    <row r="152" spans="1:15" ht="12.6" customHeight="1" x14ac:dyDescent="0.2">
      <c r="A152" s="745"/>
      <c r="B152" s="745"/>
      <c r="C152" s="292"/>
      <c r="D152" s="292"/>
      <c r="E152" s="292"/>
      <c r="F152" s="286"/>
      <c r="G152" s="286"/>
      <c r="H152" s="182"/>
    </row>
    <row r="153" spans="1:15" ht="12.6" customHeight="1" x14ac:dyDescent="0.2">
      <c r="A153" s="744" t="s">
        <v>246</v>
      </c>
      <c r="B153" s="744"/>
      <c r="C153" s="356">
        <v>147</v>
      </c>
      <c r="D153" s="356">
        <v>545</v>
      </c>
      <c r="E153" s="356">
        <v>692</v>
      </c>
      <c r="F153" s="284">
        <v>21.2</v>
      </c>
      <c r="G153" s="284">
        <v>78.8</v>
      </c>
      <c r="H153" s="182" t="s">
        <v>247</v>
      </c>
    </row>
    <row r="154" spans="1:15" ht="12.6" customHeight="1" x14ac:dyDescent="0.2">
      <c r="A154" s="744" t="s">
        <v>675</v>
      </c>
      <c r="B154" s="744"/>
      <c r="C154" s="356">
        <v>28</v>
      </c>
      <c r="D154" s="356">
        <v>74</v>
      </c>
      <c r="E154" s="356">
        <v>102</v>
      </c>
      <c r="F154" s="284">
        <v>27.5</v>
      </c>
      <c r="G154" s="284">
        <v>72.5</v>
      </c>
      <c r="H154" s="182" t="s">
        <v>676</v>
      </c>
    </row>
    <row r="155" spans="1:15" ht="12.6" customHeight="1" x14ac:dyDescent="0.2">
      <c r="A155" s="744" t="s">
        <v>1116</v>
      </c>
      <c r="B155" s="744"/>
      <c r="C155" s="356">
        <v>40</v>
      </c>
      <c r="D155" s="356">
        <v>66</v>
      </c>
      <c r="E155" s="356">
        <v>106</v>
      </c>
      <c r="F155" s="284">
        <v>37.700000000000003</v>
      </c>
      <c r="G155" s="284">
        <v>62.3</v>
      </c>
      <c r="H155" s="182" t="s">
        <v>565</v>
      </c>
    </row>
    <row r="156" spans="1:15" s="35" customFormat="1" ht="12.6" customHeight="1" x14ac:dyDescent="0.25">
      <c r="A156" s="746" t="s">
        <v>246</v>
      </c>
      <c r="B156" s="746"/>
      <c r="C156" s="442">
        <v>215</v>
      </c>
      <c r="D156" s="442">
        <v>685</v>
      </c>
      <c r="E156" s="442">
        <v>900</v>
      </c>
      <c r="F156" s="442">
        <v>23.9</v>
      </c>
      <c r="G156" s="442">
        <v>76.099999999999994</v>
      </c>
      <c r="H156" s="189" t="s">
        <v>247</v>
      </c>
      <c r="K156" s="80"/>
      <c r="L156" s="80"/>
      <c r="M156" s="80"/>
      <c r="N156" s="80"/>
      <c r="O156" s="80"/>
    </row>
    <row r="157" spans="1:15" ht="12.6" customHeight="1" x14ac:dyDescent="0.2">
      <c r="A157" s="745"/>
      <c r="B157" s="745"/>
      <c r="C157" s="292"/>
      <c r="D157" s="292"/>
      <c r="E157" s="292"/>
      <c r="F157" s="286"/>
      <c r="G157" s="286"/>
      <c r="H157" s="182"/>
    </row>
    <row r="158" spans="1:15" ht="12.6" customHeight="1" x14ac:dyDescent="0.2">
      <c r="A158" s="744" t="s">
        <v>252</v>
      </c>
      <c r="B158" s="744"/>
      <c r="C158" s="356">
        <v>66</v>
      </c>
      <c r="D158" s="356">
        <v>204</v>
      </c>
      <c r="E158" s="356">
        <v>270</v>
      </c>
      <c r="F158" s="284">
        <v>24.4</v>
      </c>
      <c r="G158" s="284">
        <v>75.599999999999994</v>
      </c>
      <c r="H158" s="182" t="s">
        <v>253</v>
      </c>
    </row>
    <row r="159" spans="1:15" ht="12.6" customHeight="1" x14ac:dyDescent="0.2">
      <c r="A159" s="744" t="s">
        <v>650</v>
      </c>
      <c r="B159" s="744"/>
      <c r="C159" s="356">
        <v>22</v>
      </c>
      <c r="D159" s="356">
        <v>57</v>
      </c>
      <c r="E159" s="356">
        <v>79</v>
      </c>
      <c r="F159" s="284">
        <v>27.8</v>
      </c>
      <c r="G159" s="284">
        <v>72.2</v>
      </c>
      <c r="H159" s="182" t="s">
        <v>651</v>
      </c>
    </row>
    <row r="160" spans="1:15" s="35" customFormat="1" ht="12.6" customHeight="1" x14ac:dyDescent="0.25">
      <c r="A160" s="746" t="s">
        <v>677</v>
      </c>
      <c r="B160" s="746"/>
      <c r="C160" s="442">
        <v>88</v>
      </c>
      <c r="D160" s="442">
        <v>261</v>
      </c>
      <c r="E160" s="442">
        <v>349</v>
      </c>
      <c r="F160" s="443">
        <v>25.2</v>
      </c>
      <c r="G160" s="443">
        <v>74.8</v>
      </c>
      <c r="H160" s="189" t="s">
        <v>678</v>
      </c>
      <c r="J160" s="80"/>
      <c r="K160" s="80"/>
      <c r="L160" s="80"/>
      <c r="M160" s="80"/>
      <c r="N160" s="80"/>
    </row>
    <row r="161" spans="1:15" ht="12.6" customHeight="1" x14ac:dyDescent="0.2">
      <c r="A161" s="745"/>
      <c r="B161" s="745"/>
      <c r="C161" s="292"/>
      <c r="D161" s="292"/>
      <c r="E161" s="292"/>
      <c r="F161" s="286"/>
      <c r="G161" s="286"/>
      <c r="H161" s="182"/>
    </row>
    <row r="162" spans="1:15" ht="12.6" customHeight="1" x14ac:dyDescent="0.2">
      <c r="A162" s="744" t="s">
        <v>256</v>
      </c>
      <c r="B162" s="744"/>
      <c r="C162" s="356">
        <v>65</v>
      </c>
      <c r="D162" s="356">
        <v>153</v>
      </c>
      <c r="E162" s="356">
        <v>218</v>
      </c>
      <c r="F162" s="284">
        <v>29.8</v>
      </c>
      <c r="G162" s="284">
        <v>70.2</v>
      </c>
      <c r="H162" s="182" t="s">
        <v>257</v>
      </c>
    </row>
    <row r="163" spans="1:15" ht="12.6" customHeight="1" x14ac:dyDescent="0.2">
      <c r="A163" s="744" t="s">
        <v>263</v>
      </c>
      <c r="B163" s="744"/>
      <c r="C163" s="356">
        <v>11</v>
      </c>
      <c r="D163" s="356">
        <v>29</v>
      </c>
      <c r="E163" s="356">
        <v>40</v>
      </c>
      <c r="F163" s="284">
        <v>27.5</v>
      </c>
      <c r="G163" s="284">
        <v>72.5</v>
      </c>
      <c r="H163" s="182" t="s">
        <v>264</v>
      </c>
    </row>
    <row r="164" spans="1:15" ht="12.6" customHeight="1" x14ac:dyDescent="0.2">
      <c r="A164" s="744" t="s">
        <v>593</v>
      </c>
      <c r="B164" s="744"/>
      <c r="C164" s="356">
        <v>10</v>
      </c>
      <c r="D164" s="356">
        <v>50</v>
      </c>
      <c r="E164" s="356">
        <v>60</v>
      </c>
      <c r="F164" s="284">
        <v>16.7</v>
      </c>
      <c r="G164" s="284">
        <v>83.3</v>
      </c>
      <c r="H164" s="182" t="s">
        <v>1125</v>
      </c>
    </row>
    <row r="165" spans="1:15" ht="12.6" customHeight="1" x14ac:dyDescent="0.2">
      <c r="A165" s="744" t="s">
        <v>242</v>
      </c>
      <c r="B165" s="744"/>
      <c r="C165" s="356">
        <v>25</v>
      </c>
      <c r="D165" s="356">
        <v>42</v>
      </c>
      <c r="E165" s="356">
        <v>67</v>
      </c>
      <c r="F165" s="284">
        <v>37.299999999999997</v>
      </c>
      <c r="G165" s="284">
        <v>62.7</v>
      </c>
      <c r="H165" s="182" t="s">
        <v>243</v>
      </c>
    </row>
    <row r="166" spans="1:15" s="35" customFormat="1" ht="12.6" customHeight="1" x14ac:dyDescent="0.25">
      <c r="A166" s="746" t="s">
        <v>256</v>
      </c>
      <c r="B166" s="746"/>
      <c r="C166" s="442">
        <v>111</v>
      </c>
      <c r="D166" s="442">
        <v>274</v>
      </c>
      <c r="E166" s="442">
        <v>385</v>
      </c>
      <c r="F166" s="443">
        <v>28.8</v>
      </c>
      <c r="G166" s="443">
        <v>71.2</v>
      </c>
      <c r="H166" s="189" t="s">
        <v>257</v>
      </c>
      <c r="K166" s="80"/>
      <c r="L166" s="80"/>
      <c r="M166" s="80"/>
      <c r="N166" s="80"/>
      <c r="O166" s="80"/>
    </row>
    <row r="167" spans="1:15" ht="12.6" customHeight="1" x14ac:dyDescent="0.2">
      <c r="A167" s="745"/>
      <c r="B167" s="745"/>
      <c r="C167" s="292"/>
      <c r="D167" s="292"/>
      <c r="E167" s="292"/>
      <c r="F167" s="286"/>
      <c r="G167" s="286"/>
      <c r="H167" s="182"/>
    </row>
    <row r="168" spans="1:15" s="52" customFormat="1" ht="12.6" customHeight="1" x14ac:dyDescent="0.25">
      <c r="A168" s="740" t="s">
        <v>656</v>
      </c>
      <c r="B168" s="740"/>
      <c r="C168" s="93">
        <v>534</v>
      </c>
      <c r="D168" s="93">
        <v>1670</v>
      </c>
      <c r="E168" s="93">
        <v>2204</v>
      </c>
      <c r="F168" s="233">
        <v>24.2</v>
      </c>
      <c r="G168" s="233">
        <v>75.8</v>
      </c>
      <c r="H168" s="300" t="s">
        <v>1040</v>
      </c>
      <c r="K168" s="80"/>
      <c r="L168" s="81"/>
      <c r="M168" s="81"/>
      <c r="N168" s="80"/>
      <c r="O168" s="80"/>
    </row>
    <row r="169" spans="1:15" ht="12.6" customHeight="1" x14ac:dyDescent="0.2">
      <c r="A169" s="751"/>
      <c r="B169" s="751"/>
      <c r="C169" s="195"/>
      <c r="D169" s="195"/>
      <c r="E169" s="195"/>
      <c r="F169" s="240"/>
      <c r="G169" s="240"/>
      <c r="H169" s="294"/>
    </row>
    <row r="170" spans="1:15" ht="12.6" customHeight="1" x14ac:dyDescent="0.2">
      <c r="A170" s="264" t="s">
        <v>688</v>
      </c>
      <c r="B170" s="780" t="s">
        <v>703</v>
      </c>
      <c r="C170" s="780"/>
      <c r="D170" s="780"/>
      <c r="E170" s="780"/>
      <c r="F170" s="780"/>
      <c r="G170" s="317"/>
      <c r="H170" s="269"/>
    </row>
    <row r="171" spans="1:15" ht="10.35" customHeight="1" x14ac:dyDescent="0.2">
      <c r="A171" s="241"/>
      <c r="B171" s="813" t="s">
        <v>704</v>
      </c>
      <c r="C171" s="813"/>
      <c r="D171" s="813"/>
      <c r="E171" s="813"/>
      <c r="F171" s="813"/>
      <c r="G171" s="316"/>
      <c r="H171" s="327"/>
    </row>
    <row r="172" spans="1:15" ht="16.5" customHeight="1" x14ac:dyDescent="0.2">
      <c r="A172" s="876" t="s">
        <v>797</v>
      </c>
      <c r="B172" s="876"/>
      <c r="C172" s="265"/>
      <c r="D172" s="265"/>
      <c r="E172" s="265"/>
      <c r="F172" s="266"/>
      <c r="G172" s="266"/>
      <c r="H172" s="329" t="s">
        <v>792</v>
      </c>
    </row>
  </sheetData>
  <mergeCells count="55">
    <mergeCell ref="A172:B172"/>
    <mergeCell ref="A165:B165"/>
    <mergeCell ref="A166:B166"/>
    <mergeCell ref="A167:B167"/>
    <mergeCell ref="A168:B168"/>
    <mergeCell ref="A169:B169"/>
    <mergeCell ref="B170:F170"/>
    <mergeCell ref="B171:F171"/>
    <mergeCell ref="A160:B160"/>
    <mergeCell ref="A161:B161"/>
    <mergeCell ref="A162:B162"/>
    <mergeCell ref="A163:B163"/>
    <mergeCell ref="A164:B164"/>
    <mergeCell ref="A155:B155"/>
    <mergeCell ref="A156:B156"/>
    <mergeCell ref="A157:B157"/>
    <mergeCell ref="A158:B158"/>
    <mergeCell ref="A159:B159"/>
    <mergeCell ref="A150:B150"/>
    <mergeCell ref="A151:B151"/>
    <mergeCell ref="A152:B152"/>
    <mergeCell ref="A153:B153"/>
    <mergeCell ref="A154:B154"/>
    <mergeCell ref="A145:B145"/>
    <mergeCell ref="A146:B146"/>
    <mergeCell ref="A147:B147"/>
    <mergeCell ref="A148:B148"/>
    <mergeCell ref="A149:B149"/>
    <mergeCell ref="A141:B141"/>
    <mergeCell ref="A142:B142"/>
    <mergeCell ref="A143:B143"/>
    <mergeCell ref="A144:B144"/>
    <mergeCell ref="A136:B136"/>
    <mergeCell ref="A137:B137"/>
    <mergeCell ref="A138:B138"/>
    <mergeCell ref="A139:B139"/>
    <mergeCell ref="A140:B140"/>
    <mergeCell ref="A131:B131"/>
    <mergeCell ref="A132:B132"/>
    <mergeCell ref="A133:B133"/>
    <mergeCell ref="A134:B134"/>
    <mergeCell ref="A135:B135"/>
    <mergeCell ref="A127:B127"/>
    <mergeCell ref="A128:B128"/>
    <mergeCell ref="A129:B129"/>
    <mergeCell ref="A130:B130"/>
    <mergeCell ref="A2:H2"/>
    <mergeCell ref="A3:H3"/>
    <mergeCell ref="A4:H4"/>
    <mergeCell ref="A5:B8"/>
    <mergeCell ref="C5:E5"/>
    <mergeCell ref="F6:G6"/>
    <mergeCell ref="H5:H8"/>
    <mergeCell ref="C6:E6"/>
    <mergeCell ref="F5:G5"/>
  </mergeCells>
  <phoneticPr fontId="23" type="noConversion"/>
  <hyperlinks>
    <hyperlink ref="H1" location="'Inhaltsverzeichnis Indice'!A1" display="Inhaltsverzeichnis / Indice" xr:uid="{38032F5B-3940-489B-A1B6-48BF3B54D685}"/>
  </hyperlinks>
  <pageMargins left="0.59055118110236227" right="0.59055118110236227" top="0.98425196850393704" bottom="0.78740157480314965" header="0.51181102362204722" footer="0.51181102362204722"/>
  <pageSetup paperSize="9" orientation="portrait" r:id="rId1"/>
  <headerFooter alignWithMargins="0"/>
  <rowBreaks count="2" manualBreakCount="2">
    <brk id="59" max="16383" man="1"/>
    <brk id="117" max="16383" man="1"/>
  </rowBreaks>
  <ignoredErrors>
    <ignoredError sqref="A10:A125" numberStoredAsText="1"/>
  </ignoredError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R59"/>
  <sheetViews>
    <sheetView zoomScale="120" zoomScaleNormal="120" workbookViewId="0"/>
  </sheetViews>
  <sheetFormatPr baseColWidth="10" defaultColWidth="11.42578125" defaultRowHeight="12.75" x14ac:dyDescent="0.2"/>
  <cols>
    <col min="1" max="1" width="3.7109375" style="24" customWidth="1"/>
    <col min="2" max="2" width="10.7109375" style="24" customWidth="1"/>
    <col min="3" max="7" width="12.7109375" style="5" customWidth="1"/>
    <col min="8" max="9" width="12.7109375" style="16" customWidth="1"/>
  </cols>
  <sheetData>
    <row r="1" spans="1:9" s="26" customFormat="1" ht="12.6" customHeight="1" x14ac:dyDescent="0.2">
      <c r="A1" s="37" t="s">
        <v>180</v>
      </c>
      <c r="B1" s="36"/>
      <c r="C1" s="42"/>
      <c r="D1" s="42"/>
      <c r="E1" s="42"/>
      <c r="F1" s="42"/>
      <c r="G1" s="42"/>
      <c r="H1" s="770" t="s">
        <v>1329</v>
      </c>
      <c r="I1" s="770"/>
    </row>
    <row r="2" spans="1:9" s="103" customFormat="1" ht="21" customHeight="1" x14ac:dyDescent="0.2">
      <c r="A2" s="737" t="str">
        <f>'Inhaltsverzeichnis Indice'!A40</f>
        <v>Ehelösungen nach der Art der Auflösung - 1990-2024</v>
      </c>
      <c r="B2" s="737"/>
      <c r="C2" s="737"/>
      <c r="D2" s="737"/>
      <c r="E2" s="737"/>
      <c r="F2" s="737"/>
      <c r="G2" s="737"/>
      <c r="H2" s="737"/>
      <c r="I2" s="737"/>
    </row>
    <row r="3" spans="1:9" s="103" customFormat="1" ht="21" customHeight="1" x14ac:dyDescent="0.2">
      <c r="A3" s="737" t="str">
        <f>'Inhaltsverzeichnis Indice'!C40</f>
        <v>Scioglimenti di matrimonio per tipo di scioglimento - 1990-2024</v>
      </c>
      <c r="B3" s="737"/>
      <c r="C3" s="737"/>
      <c r="D3" s="737"/>
      <c r="E3" s="737"/>
      <c r="F3" s="737"/>
      <c r="G3" s="737"/>
      <c r="H3" s="737"/>
      <c r="I3" s="737"/>
    </row>
    <row r="4" spans="1:9" ht="12.6" customHeight="1" x14ac:dyDescent="0.2">
      <c r="A4" s="738"/>
      <c r="B4" s="738"/>
      <c r="C4" s="738"/>
      <c r="D4" s="738"/>
      <c r="E4" s="738"/>
      <c r="F4" s="738"/>
      <c r="G4" s="738"/>
      <c r="H4" s="738"/>
      <c r="I4" s="738"/>
    </row>
    <row r="5" spans="1:9" s="54" customFormat="1" ht="23.1" customHeight="1" x14ac:dyDescent="0.2">
      <c r="A5" s="971" t="s">
        <v>1462</v>
      </c>
      <c r="B5" s="972"/>
      <c r="C5" s="968" t="s">
        <v>1222</v>
      </c>
      <c r="D5" s="968"/>
      <c r="E5" s="968"/>
      <c r="F5" s="444" t="s">
        <v>1221</v>
      </c>
      <c r="G5" s="444" t="s">
        <v>1226</v>
      </c>
      <c r="H5" s="969" t="s">
        <v>1222</v>
      </c>
      <c r="I5" s="970"/>
    </row>
    <row r="6" spans="1:9" s="54" customFormat="1" ht="23.1" customHeight="1" x14ac:dyDescent="0.2">
      <c r="A6" s="973"/>
      <c r="B6" s="974"/>
      <c r="C6" s="445" t="s">
        <v>1223</v>
      </c>
      <c r="D6" s="445" t="s">
        <v>1224</v>
      </c>
      <c r="E6" s="445" t="s">
        <v>975</v>
      </c>
      <c r="F6" s="445" t="s">
        <v>1207</v>
      </c>
      <c r="G6" s="445" t="s">
        <v>1226</v>
      </c>
      <c r="H6" s="446" t="s">
        <v>1223</v>
      </c>
      <c r="I6" s="447" t="s">
        <v>1224</v>
      </c>
    </row>
    <row r="7" spans="1:9" s="54" customFormat="1" ht="23.1" customHeight="1" x14ac:dyDescent="0.2">
      <c r="A7" s="975"/>
      <c r="B7" s="976"/>
      <c r="C7" s="968" t="s">
        <v>1156</v>
      </c>
      <c r="D7" s="968"/>
      <c r="E7" s="968"/>
      <c r="F7" s="968"/>
      <c r="G7" s="968"/>
      <c r="H7" s="969" t="s">
        <v>1225</v>
      </c>
      <c r="I7" s="970"/>
    </row>
    <row r="8" spans="1:9" ht="12.6" customHeight="1" x14ac:dyDescent="0.2">
      <c r="A8" s="809"/>
      <c r="B8" s="809"/>
      <c r="C8" s="164"/>
      <c r="D8" s="164"/>
      <c r="E8" s="164"/>
      <c r="F8" s="164"/>
      <c r="G8" s="164"/>
      <c r="H8" s="250"/>
      <c r="I8" s="250"/>
    </row>
    <row r="9" spans="1:9" ht="12.6" customHeight="1" x14ac:dyDescent="0.2">
      <c r="A9" s="888">
        <v>1990</v>
      </c>
      <c r="B9" s="888"/>
      <c r="C9" s="191">
        <v>255</v>
      </c>
      <c r="D9" s="191">
        <v>1567</v>
      </c>
      <c r="E9" s="191">
        <v>1822</v>
      </c>
      <c r="F9" s="191">
        <v>2597</v>
      </c>
      <c r="G9" s="191">
        <v>775</v>
      </c>
      <c r="H9" s="252">
        <v>14</v>
      </c>
      <c r="I9" s="252">
        <v>86</v>
      </c>
    </row>
    <row r="10" spans="1:9" ht="12.6" customHeight="1" x14ac:dyDescent="0.2">
      <c r="A10" s="888">
        <v>1991</v>
      </c>
      <c r="B10" s="888"/>
      <c r="C10" s="191">
        <v>363</v>
      </c>
      <c r="D10" s="191">
        <v>1520</v>
      </c>
      <c r="E10" s="191">
        <v>1883</v>
      </c>
      <c r="F10" s="191">
        <v>2755</v>
      </c>
      <c r="G10" s="191">
        <v>872</v>
      </c>
      <c r="H10" s="252">
        <v>19.3</v>
      </c>
      <c r="I10" s="252">
        <v>80.7</v>
      </c>
    </row>
    <row r="11" spans="1:9" ht="12.6" customHeight="1" x14ac:dyDescent="0.2">
      <c r="A11" s="888">
        <v>1992</v>
      </c>
      <c r="B11" s="888"/>
      <c r="C11" s="191">
        <v>251</v>
      </c>
      <c r="D11" s="191">
        <v>1503</v>
      </c>
      <c r="E11" s="191">
        <v>1754</v>
      </c>
      <c r="F11" s="191">
        <v>2630</v>
      </c>
      <c r="G11" s="191">
        <v>876</v>
      </c>
      <c r="H11" s="252">
        <v>14.3</v>
      </c>
      <c r="I11" s="252">
        <v>85.7</v>
      </c>
    </row>
    <row r="12" spans="1:9" ht="12.6" customHeight="1" x14ac:dyDescent="0.2">
      <c r="A12" s="888">
        <v>1993</v>
      </c>
      <c r="B12" s="888"/>
      <c r="C12" s="191">
        <v>271</v>
      </c>
      <c r="D12" s="191">
        <v>1585</v>
      </c>
      <c r="E12" s="191">
        <v>1856</v>
      </c>
      <c r="F12" s="191">
        <v>2360</v>
      </c>
      <c r="G12" s="191">
        <v>504</v>
      </c>
      <c r="H12" s="252">
        <v>14.6</v>
      </c>
      <c r="I12" s="252">
        <v>85.4</v>
      </c>
    </row>
    <row r="13" spans="1:9" ht="12.6" customHeight="1" x14ac:dyDescent="0.2">
      <c r="A13" s="888">
        <v>1994</v>
      </c>
      <c r="B13" s="888"/>
      <c r="C13" s="191">
        <v>308</v>
      </c>
      <c r="D13" s="191">
        <v>1595</v>
      </c>
      <c r="E13" s="191">
        <v>1903</v>
      </c>
      <c r="F13" s="191">
        <v>2342</v>
      </c>
      <c r="G13" s="191">
        <v>439</v>
      </c>
      <c r="H13" s="252">
        <v>16.2</v>
      </c>
      <c r="I13" s="252">
        <v>83.8</v>
      </c>
    </row>
    <row r="14" spans="1:9" s="46" customFormat="1" ht="12.6" customHeight="1" x14ac:dyDescent="0.2">
      <c r="A14" s="888"/>
      <c r="B14" s="888"/>
      <c r="C14" s="191"/>
      <c r="D14" s="191"/>
      <c r="E14" s="191"/>
      <c r="F14" s="191"/>
      <c r="G14" s="191"/>
      <c r="H14" s="252"/>
      <c r="I14" s="252"/>
    </row>
    <row r="15" spans="1:9" ht="12.6" customHeight="1" x14ac:dyDescent="0.2">
      <c r="A15" s="888">
        <v>1995</v>
      </c>
      <c r="B15" s="888"/>
      <c r="C15" s="191">
        <v>265</v>
      </c>
      <c r="D15" s="191">
        <v>1505</v>
      </c>
      <c r="E15" s="191">
        <v>1770</v>
      </c>
      <c r="F15" s="191">
        <v>2463</v>
      </c>
      <c r="G15" s="191">
        <v>693</v>
      </c>
      <c r="H15" s="252">
        <v>15</v>
      </c>
      <c r="I15" s="252">
        <v>85</v>
      </c>
    </row>
    <row r="16" spans="1:9" ht="12.6" customHeight="1" x14ac:dyDescent="0.2">
      <c r="A16" s="888">
        <v>1996</v>
      </c>
      <c r="B16" s="888"/>
      <c r="C16" s="191">
        <v>310</v>
      </c>
      <c r="D16" s="191">
        <v>1561</v>
      </c>
      <c r="E16" s="191">
        <v>1871</v>
      </c>
      <c r="F16" s="191">
        <v>2284</v>
      </c>
      <c r="G16" s="191">
        <v>413</v>
      </c>
      <c r="H16" s="252">
        <v>16.600000000000001</v>
      </c>
      <c r="I16" s="252">
        <v>83.4</v>
      </c>
    </row>
    <row r="17" spans="1:9" ht="12.6" customHeight="1" x14ac:dyDescent="0.2">
      <c r="A17" s="888">
        <v>1997</v>
      </c>
      <c r="B17" s="888"/>
      <c r="C17" s="191">
        <v>273</v>
      </c>
      <c r="D17" s="191">
        <v>1577</v>
      </c>
      <c r="E17" s="191">
        <v>1850</v>
      </c>
      <c r="F17" s="191">
        <v>2134</v>
      </c>
      <c r="G17" s="191">
        <v>284</v>
      </c>
      <c r="H17" s="252">
        <v>14.8</v>
      </c>
      <c r="I17" s="252">
        <v>85.2</v>
      </c>
    </row>
    <row r="18" spans="1:9" ht="12.6" customHeight="1" x14ac:dyDescent="0.2">
      <c r="A18" s="888">
        <v>1998</v>
      </c>
      <c r="B18" s="888"/>
      <c r="C18" s="191">
        <v>310</v>
      </c>
      <c r="D18" s="191">
        <v>1626</v>
      </c>
      <c r="E18" s="191">
        <v>1936</v>
      </c>
      <c r="F18" s="191">
        <v>2065</v>
      </c>
      <c r="G18" s="191">
        <v>129</v>
      </c>
      <c r="H18" s="252">
        <v>16</v>
      </c>
      <c r="I18" s="252">
        <v>84</v>
      </c>
    </row>
    <row r="19" spans="1:9" ht="12.6" customHeight="1" x14ac:dyDescent="0.2">
      <c r="A19" s="888">
        <v>1999</v>
      </c>
      <c r="B19" s="888"/>
      <c r="C19" s="191">
        <v>346</v>
      </c>
      <c r="D19" s="191">
        <v>1576</v>
      </c>
      <c r="E19" s="191">
        <v>1922</v>
      </c>
      <c r="F19" s="191">
        <v>2131</v>
      </c>
      <c r="G19" s="191">
        <v>209</v>
      </c>
      <c r="H19" s="252">
        <v>18</v>
      </c>
      <c r="I19" s="252">
        <v>82</v>
      </c>
    </row>
    <row r="20" spans="1:9" s="46" customFormat="1" ht="12.6" customHeight="1" x14ac:dyDescent="0.2">
      <c r="A20" s="888"/>
      <c r="B20" s="888"/>
      <c r="C20" s="191"/>
      <c r="D20" s="191"/>
      <c r="E20" s="191"/>
      <c r="F20" s="191"/>
      <c r="G20" s="191"/>
      <c r="H20" s="252"/>
      <c r="I20" s="252"/>
    </row>
    <row r="21" spans="1:9" ht="12.6" customHeight="1" x14ac:dyDescent="0.2">
      <c r="A21" s="888">
        <v>2000</v>
      </c>
      <c r="B21" s="888"/>
      <c r="C21" s="191">
        <v>316</v>
      </c>
      <c r="D21" s="191">
        <v>1588</v>
      </c>
      <c r="E21" s="191">
        <v>1904</v>
      </c>
      <c r="F21" s="191">
        <v>2113</v>
      </c>
      <c r="G21" s="191">
        <v>209</v>
      </c>
      <c r="H21" s="252">
        <v>16.600000000000001</v>
      </c>
      <c r="I21" s="252">
        <v>83.4</v>
      </c>
    </row>
    <row r="22" spans="1:9" ht="12.6" customHeight="1" x14ac:dyDescent="0.2">
      <c r="A22" s="888">
        <v>2001</v>
      </c>
      <c r="B22" s="888"/>
      <c r="C22" s="191">
        <v>370</v>
      </c>
      <c r="D22" s="191">
        <v>1542</v>
      </c>
      <c r="E22" s="191">
        <v>1912</v>
      </c>
      <c r="F22" s="191">
        <v>1912</v>
      </c>
      <c r="G22" s="191" t="s">
        <v>686</v>
      </c>
      <c r="H22" s="252">
        <v>19.399999999999999</v>
      </c>
      <c r="I22" s="252">
        <v>80.599999999999994</v>
      </c>
    </row>
    <row r="23" spans="1:9" ht="12.6" customHeight="1" x14ac:dyDescent="0.2">
      <c r="A23" s="888">
        <v>2002</v>
      </c>
      <c r="B23" s="888"/>
      <c r="C23" s="191">
        <v>341</v>
      </c>
      <c r="D23" s="191">
        <v>1534</v>
      </c>
      <c r="E23" s="191">
        <v>1875</v>
      </c>
      <c r="F23" s="191">
        <v>2000</v>
      </c>
      <c r="G23" s="191">
        <v>125</v>
      </c>
      <c r="H23" s="252">
        <v>18.2</v>
      </c>
      <c r="I23" s="252">
        <v>81.8</v>
      </c>
    </row>
    <row r="24" spans="1:9" ht="12.6" customHeight="1" x14ac:dyDescent="0.2">
      <c r="A24" s="888">
        <v>2003</v>
      </c>
      <c r="B24" s="888"/>
      <c r="C24" s="191">
        <v>368</v>
      </c>
      <c r="D24" s="191">
        <v>1695</v>
      </c>
      <c r="E24" s="191">
        <v>2063</v>
      </c>
      <c r="F24" s="191">
        <v>1899</v>
      </c>
      <c r="G24" s="191">
        <v>-164</v>
      </c>
      <c r="H24" s="252">
        <v>17.8</v>
      </c>
      <c r="I24" s="252">
        <v>82.2</v>
      </c>
    </row>
    <row r="25" spans="1:9" ht="12.6" customHeight="1" x14ac:dyDescent="0.2">
      <c r="A25" s="888">
        <v>2004</v>
      </c>
      <c r="B25" s="888"/>
      <c r="C25" s="191">
        <v>419</v>
      </c>
      <c r="D25" s="191">
        <v>1623</v>
      </c>
      <c r="E25" s="191">
        <v>2042</v>
      </c>
      <c r="F25" s="191">
        <v>1855</v>
      </c>
      <c r="G25" s="191">
        <v>-187</v>
      </c>
      <c r="H25" s="252">
        <v>20.5</v>
      </c>
      <c r="I25" s="252">
        <v>79.5</v>
      </c>
    </row>
    <row r="26" spans="1:9" s="46" customFormat="1" ht="12.6" customHeight="1" x14ac:dyDescent="0.2">
      <c r="A26" s="888"/>
      <c r="B26" s="888"/>
      <c r="C26" s="191"/>
      <c r="D26" s="191"/>
      <c r="E26" s="191"/>
      <c r="F26" s="191"/>
      <c r="G26" s="191"/>
      <c r="H26" s="252"/>
      <c r="I26" s="252"/>
    </row>
    <row r="27" spans="1:9" ht="12.6" customHeight="1" x14ac:dyDescent="0.2">
      <c r="A27" s="888">
        <v>2005</v>
      </c>
      <c r="B27" s="888"/>
      <c r="C27" s="191">
        <v>468</v>
      </c>
      <c r="D27" s="191">
        <v>1612</v>
      </c>
      <c r="E27" s="191">
        <v>2080</v>
      </c>
      <c r="F27" s="191">
        <v>1839</v>
      </c>
      <c r="G27" s="191">
        <v>-241</v>
      </c>
      <c r="H27" s="252">
        <v>22.5</v>
      </c>
      <c r="I27" s="252">
        <v>77.5</v>
      </c>
    </row>
    <row r="28" spans="1:9" ht="12.6" customHeight="1" x14ac:dyDescent="0.2">
      <c r="A28" s="888">
        <v>2006</v>
      </c>
      <c r="B28" s="888"/>
      <c r="C28" s="191">
        <v>429</v>
      </c>
      <c r="D28" s="191">
        <v>1564</v>
      </c>
      <c r="E28" s="191">
        <v>1993</v>
      </c>
      <c r="F28" s="191">
        <v>1914</v>
      </c>
      <c r="G28" s="191">
        <v>-79</v>
      </c>
      <c r="H28" s="252">
        <v>21.5</v>
      </c>
      <c r="I28" s="252">
        <v>78.5</v>
      </c>
    </row>
    <row r="29" spans="1:9" ht="12.6" customHeight="1" x14ac:dyDescent="0.2">
      <c r="A29" s="888">
        <v>2007</v>
      </c>
      <c r="B29" s="888"/>
      <c r="C29" s="191">
        <v>472</v>
      </c>
      <c r="D29" s="191">
        <v>1581</v>
      </c>
      <c r="E29" s="191">
        <v>2053</v>
      </c>
      <c r="F29" s="191">
        <v>1788</v>
      </c>
      <c r="G29" s="191">
        <v>-265</v>
      </c>
      <c r="H29" s="252">
        <v>23</v>
      </c>
      <c r="I29" s="252">
        <v>77</v>
      </c>
    </row>
    <row r="30" spans="1:9" ht="12.6" customHeight="1" x14ac:dyDescent="0.2">
      <c r="A30" s="888">
        <v>2008</v>
      </c>
      <c r="B30" s="888"/>
      <c r="C30" s="191">
        <v>518</v>
      </c>
      <c r="D30" s="191">
        <v>1689</v>
      </c>
      <c r="E30" s="191">
        <v>2207</v>
      </c>
      <c r="F30" s="191">
        <v>1785</v>
      </c>
      <c r="G30" s="191">
        <v>-422</v>
      </c>
      <c r="H30" s="252">
        <v>23.5</v>
      </c>
      <c r="I30" s="252">
        <v>76.5</v>
      </c>
    </row>
    <row r="31" spans="1:9" ht="12.6" customHeight="1" x14ac:dyDescent="0.2">
      <c r="A31" s="888">
        <v>2009</v>
      </c>
      <c r="B31" s="888"/>
      <c r="C31" s="191">
        <v>476</v>
      </c>
      <c r="D31" s="191">
        <v>1629</v>
      </c>
      <c r="E31" s="191">
        <v>2105</v>
      </c>
      <c r="F31" s="191">
        <v>1917</v>
      </c>
      <c r="G31" s="191">
        <v>-188</v>
      </c>
      <c r="H31" s="252">
        <v>22.6</v>
      </c>
      <c r="I31" s="252">
        <v>77.400000000000006</v>
      </c>
    </row>
    <row r="32" spans="1:9" s="46" customFormat="1" ht="12.6" customHeight="1" x14ac:dyDescent="0.2">
      <c r="A32" s="888"/>
      <c r="B32" s="888"/>
      <c r="C32" s="191"/>
      <c r="D32" s="191"/>
      <c r="E32" s="191"/>
      <c r="F32" s="191"/>
      <c r="G32" s="191"/>
      <c r="H32" s="252"/>
      <c r="I32" s="252"/>
    </row>
    <row r="33" spans="1:18" ht="12.6" customHeight="1" x14ac:dyDescent="0.2">
      <c r="A33" s="888">
        <v>2010</v>
      </c>
      <c r="B33" s="888"/>
      <c r="C33" s="191">
        <v>504</v>
      </c>
      <c r="D33" s="191">
        <v>1640</v>
      </c>
      <c r="E33" s="191">
        <v>2144</v>
      </c>
      <c r="F33" s="191">
        <v>1906</v>
      </c>
      <c r="G33" s="191">
        <v>-238</v>
      </c>
      <c r="H33" s="252">
        <v>23.5</v>
      </c>
      <c r="I33" s="252">
        <v>76.5</v>
      </c>
    </row>
    <row r="34" spans="1:18" ht="12.6" customHeight="1" x14ac:dyDescent="0.2">
      <c r="A34" s="888">
        <v>2011</v>
      </c>
      <c r="B34" s="888"/>
      <c r="C34" s="191">
        <v>526</v>
      </c>
      <c r="D34" s="191">
        <v>1642</v>
      </c>
      <c r="E34" s="191">
        <v>2168</v>
      </c>
      <c r="F34" s="191">
        <v>2024</v>
      </c>
      <c r="G34" s="191">
        <v>-144</v>
      </c>
      <c r="H34" s="252">
        <v>24.3</v>
      </c>
      <c r="I34" s="252">
        <v>75.7</v>
      </c>
    </row>
    <row r="35" spans="1:18" ht="12.6" customHeight="1" x14ac:dyDescent="0.2">
      <c r="A35" s="888">
        <v>2012</v>
      </c>
      <c r="B35" s="888"/>
      <c r="C35" s="191">
        <v>508</v>
      </c>
      <c r="D35" s="191">
        <v>1743</v>
      </c>
      <c r="E35" s="191">
        <v>2251</v>
      </c>
      <c r="F35" s="191">
        <v>2081</v>
      </c>
      <c r="G35" s="191">
        <v>-170</v>
      </c>
      <c r="H35" s="252">
        <v>22.6</v>
      </c>
      <c r="I35" s="252">
        <v>77.400000000000006</v>
      </c>
    </row>
    <row r="36" spans="1:18" ht="12.6" customHeight="1" x14ac:dyDescent="0.2">
      <c r="A36" s="888">
        <v>2013</v>
      </c>
      <c r="B36" s="888"/>
      <c r="C36" s="191">
        <v>492</v>
      </c>
      <c r="D36" s="191">
        <v>1748</v>
      </c>
      <c r="E36" s="191">
        <v>2240</v>
      </c>
      <c r="F36" s="191">
        <v>1842</v>
      </c>
      <c r="G36" s="191">
        <v>-398</v>
      </c>
      <c r="H36" s="252">
        <v>22</v>
      </c>
      <c r="I36" s="252">
        <v>78</v>
      </c>
    </row>
    <row r="37" spans="1:18" s="46" customFormat="1" ht="12.6" customHeight="1" x14ac:dyDescent="0.2">
      <c r="A37" s="888">
        <v>2014</v>
      </c>
      <c r="B37" s="888"/>
      <c r="C37" s="191">
        <v>473</v>
      </c>
      <c r="D37" s="191">
        <v>1709</v>
      </c>
      <c r="E37" s="191">
        <v>2182</v>
      </c>
      <c r="F37" s="191">
        <v>2038</v>
      </c>
      <c r="G37" s="191">
        <v>-144</v>
      </c>
      <c r="H37" s="252">
        <v>21.7</v>
      </c>
      <c r="I37" s="252">
        <v>78.3</v>
      </c>
    </row>
    <row r="38" spans="1:18" s="46" customFormat="1" ht="12.6" customHeight="1" x14ac:dyDescent="0.2">
      <c r="A38" s="888"/>
      <c r="B38" s="888"/>
      <c r="C38" s="191"/>
      <c r="D38" s="191"/>
      <c r="E38" s="191"/>
      <c r="F38" s="191"/>
      <c r="G38" s="191"/>
      <c r="H38" s="252"/>
      <c r="I38" s="252"/>
    </row>
    <row r="39" spans="1:18" s="46" customFormat="1" ht="12.6" customHeight="1" x14ac:dyDescent="0.2">
      <c r="A39" s="888">
        <v>2015</v>
      </c>
      <c r="B39" s="888"/>
      <c r="C39" s="191">
        <v>792</v>
      </c>
      <c r="D39" s="191">
        <v>1844</v>
      </c>
      <c r="E39" s="191">
        <v>2636</v>
      </c>
      <c r="F39" s="191">
        <v>2103</v>
      </c>
      <c r="G39" s="191">
        <v>-533</v>
      </c>
      <c r="H39" s="252">
        <v>30.045523520485585</v>
      </c>
      <c r="I39" s="252">
        <v>69.954476479514412</v>
      </c>
    </row>
    <row r="40" spans="1:18" s="46" customFormat="1" ht="12.6" customHeight="1" x14ac:dyDescent="0.2">
      <c r="A40" s="888">
        <v>2016</v>
      </c>
      <c r="B40" s="888"/>
      <c r="C40" s="191">
        <v>875</v>
      </c>
      <c r="D40" s="191">
        <v>1799</v>
      </c>
      <c r="E40" s="191">
        <v>2674</v>
      </c>
      <c r="F40" s="191">
        <v>2135</v>
      </c>
      <c r="G40" s="191">
        <v>-539</v>
      </c>
      <c r="H40" s="252">
        <v>32.700000000000003</v>
      </c>
      <c r="I40" s="252">
        <v>67.3</v>
      </c>
    </row>
    <row r="41" spans="1:18" s="46" customFormat="1" ht="12.6" customHeight="1" x14ac:dyDescent="0.2">
      <c r="A41" s="888">
        <v>2017</v>
      </c>
      <c r="B41" s="888"/>
      <c r="C41" s="191">
        <v>697</v>
      </c>
      <c r="D41" s="191">
        <v>1768</v>
      </c>
      <c r="E41" s="191">
        <v>2465</v>
      </c>
      <c r="F41" s="191">
        <v>2165</v>
      </c>
      <c r="G41" s="191">
        <v>-300</v>
      </c>
      <c r="H41" s="252">
        <v>28.3</v>
      </c>
      <c r="I41" s="252">
        <v>71.7</v>
      </c>
    </row>
    <row r="42" spans="1:18" s="46" customFormat="1" ht="12.6" customHeight="1" x14ac:dyDescent="0.2">
      <c r="A42" s="888">
        <v>2018</v>
      </c>
      <c r="B42" s="888"/>
      <c r="C42" s="191">
        <v>687</v>
      </c>
      <c r="D42" s="191">
        <v>1805</v>
      </c>
      <c r="E42" s="191">
        <v>2492</v>
      </c>
      <c r="F42" s="191">
        <v>2347</v>
      </c>
      <c r="G42" s="191">
        <f>F42-E42</f>
        <v>-145</v>
      </c>
      <c r="H42" s="252">
        <f>C42/E42*100</f>
        <v>27.568218298555376</v>
      </c>
      <c r="I42" s="252">
        <f>D42/E42*100</f>
        <v>72.431781701444621</v>
      </c>
    </row>
    <row r="43" spans="1:18" s="46" customFormat="1" ht="12.6" customHeight="1" x14ac:dyDescent="0.2">
      <c r="A43" s="888">
        <v>2019</v>
      </c>
      <c r="B43" s="888"/>
      <c r="C43" s="191">
        <v>690</v>
      </c>
      <c r="D43" s="191">
        <v>1876</v>
      </c>
      <c r="E43" s="191">
        <v>2565</v>
      </c>
      <c r="F43" s="191">
        <v>2241</v>
      </c>
      <c r="G43" s="191">
        <v>-324</v>
      </c>
      <c r="H43" s="252">
        <v>26.9</v>
      </c>
      <c r="I43" s="252">
        <v>73.099999999999994</v>
      </c>
    </row>
    <row r="44" spans="1:18" s="46" customFormat="1" ht="12.6" customHeight="1" x14ac:dyDescent="0.2">
      <c r="A44" s="888"/>
      <c r="B44" s="888"/>
      <c r="C44" s="191"/>
      <c r="D44" s="191"/>
      <c r="E44" s="191"/>
      <c r="F44" s="191"/>
      <c r="G44" s="191"/>
      <c r="H44" s="252"/>
      <c r="I44" s="252"/>
    </row>
    <row r="45" spans="1:18" s="46" customFormat="1" ht="12.6" customHeight="1" x14ac:dyDescent="0.2">
      <c r="A45" s="888">
        <v>2020</v>
      </c>
      <c r="B45" s="888"/>
      <c r="C45" s="191">
        <v>601</v>
      </c>
      <c r="D45" s="191">
        <v>2057</v>
      </c>
      <c r="E45" s="191">
        <v>2657</v>
      </c>
      <c r="F45" s="191">
        <v>1687</v>
      </c>
      <c r="G45" s="191">
        <v>-970</v>
      </c>
      <c r="H45" s="252">
        <v>22.6</v>
      </c>
      <c r="I45" s="252">
        <v>77.400000000000006</v>
      </c>
    </row>
    <row r="46" spans="1:18" s="46" customFormat="1" ht="12.6" customHeight="1" x14ac:dyDescent="0.2">
      <c r="A46" s="888">
        <v>2021</v>
      </c>
      <c r="B46" s="888"/>
      <c r="C46" s="191">
        <v>575</v>
      </c>
      <c r="D46" s="191">
        <v>2053</v>
      </c>
      <c r="E46" s="191">
        <v>2628</v>
      </c>
      <c r="F46" s="191">
        <v>2083</v>
      </c>
      <c r="G46" s="191">
        <v>-545</v>
      </c>
      <c r="H46" s="252">
        <v>21.9</v>
      </c>
      <c r="I46" s="252">
        <v>78.099999999999994</v>
      </c>
    </row>
    <row r="47" spans="1:18" s="46" customFormat="1" ht="12.6" customHeight="1" x14ac:dyDescent="0.2">
      <c r="A47" s="888">
        <v>2022</v>
      </c>
      <c r="B47" s="888"/>
      <c r="C47" s="168">
        <v>575</v>
      </c>
      <c r="D47" s="168">
        <v>2151</v>
      </c>
      <c r="E47" s="168">
        <v>2726</v>
      </c>
      <c r="F47" s="168">
        <v>2325</v>
      </c>
      <c r="G47" s="168">
        <v>-401</v>
      </c>
      <c r="H47" s="260">
        <v>21.1</v>
      </c>
      <c r="I47" s="260">
        <v>78.900000000000006</v>
      </c>
      <c r="J47" s="119"/>
      <c r="K47" s="119"/>
    </row>
    <row r="48" spans="1:18" s="622" customFormat="1" ht="12.6" customHeight="1" x14ac:dyDescent="0.2">
      <c r="A48" s="752">
        <v>2023</v>
      </c>
      <c r="B48" s="752"/>
      <c r="C48" s="272">
        <v>496</v>
      </c>
      <c r="D48" s="380">
        <v>1842</v>
      </c>
      <c r="E48" s="380">
        <v>2338</v>
      </c>
      <c r="F48" s="380">
        <v>2209</v>
      </c>
      <c r="G48" s="272">
        <v>-129</v>
      </c>
      <c r="H48" s="272">
        <v>21.2</v>
      </c>
      <c r="I48" s="272">
        <v>78.8</v>
      </c>
      <c r="J48" s="119"/>
      <c r="K48" s="119"/>
      <c r="L48" s="46"/>
      <c r="M48" s="633"/>
      <c r="N48" s="633"/>
      <c r="O48" s="633"/>
      <c r="P48" s="46"/>
      <c r="Q48" s="46"/>
      <c r="R48" s="46"/>
    </row>
    <row r="49" spans="1:18" s="52" customFormat="1" ht="12.6" customHeight="1" x14ac:dyDescent="0.2">
      <c r="A49" s="877">
        <v>2024</v>
      </c>
      <c r="B49" s="877"/>
      <c r="C49" s="256">
        <v>565</v>
      </c>
      <c r="D49" s="256">
        <v>1765</v>
      </c>
      <c r="E49" s="256">
        <v>2330</v>
      </c>
      <c r="F49" s="256">
        <v>2204</v>
      </c>
      <c r="G49" s="256">
        <v>-126</v>
      </c>
      <c r="H49" s="660">
        <v>24.2</v>
      </c>
      <c r="I49" s="133">
        <v>75.8</v>
      </c>
      <c r="J49" s="640"/>
      <c r="K49" s="119"/>
      <c r="L49" s="16"/>
      <c r="M49" s="5"/>
      <c r="N49" s="5"/>
      <c r="O49" s="5"/>
      <c r="P49"/>
      <c r="Q49"/>
      <c r="R49"/>
    </row>
    <row r="50" spans="1:18" ht="12.6" customHeight="1" x14ac:dyDescent="0.2">
      <c r="A50" s="825"/>
      <c r="B50" s="825"/>
      <c r="C50" s="195"/>
      <c r="D50" s="195"/>
      <c r="E50" s="195"/>
      <c r="F50" s="195"/>
      <c r="G50" s="195"/>
      <c r="H50" s="240"/>
      <c r="I50" s="240"/>
    </row>
    <row r="51" spans="1:18" ht="27.75" customHeight="1" x14ac:dyDescent="0.2">
      <c r="A51" s="688" t="s">
        <v>688</v>
      </c>
      <c r="B51" s="812" t="s">
        <v>1454</v>
      </c>
      <c r="C51" s="812"/>
      <c r="D51" s="812"/>
      <c r="E51" s="812"/>
      <c r="F51" s="812"/>
      <c r="G51" s="812"/>
      <c r="H51" s="812"/>
      <c r="I51" s="812"/>
    </row>
    <row r="52" spans="1:18" ht="18" customHeight="1" x14ac:dyDescent="0.2">
      <c r="A52" s="263"/>
      <c r="B52" s="813" t="s">
        <v>1443</v>
      </c>
      <c r="C52" s="813"/>
      <c r="D52" s="813"/>
      <c r="E52" s="813"/>
      <c r="F52" s="813"/>
      <c r="G52" s="813"/>
      <c r="H52" s="813"/>
      <c r="I52" s="813"/>
    </row>
    <row r="53" spans="1:18" ht="16.5" customHeight="1" x14ac:dyDescent="0.2">
      <c r="A53" s="269" t="s">
        <v>916</v>
      </c>
      <c r="B53" s="876" t="s">
        <v>917</v>
      </c>
      <c r="C53" s="876"/>
      <c r="D53" s="876"/>
      <c r="E53" s="876"/>
      <c r="F53" s="876"/>
      <c r="G53" s="876"/>
      <c r="H53" s="876"/>
      <c r="I53" s="876"/>
    </row>
    <row r="54" spans="1:18" ht="10.35" customHeight="1" x14ac:dyDescent="0.2">
      <c r="A54" s="263"/>
      <c r="B54" s="967" t="s">
        <v>918</v>
      </c>
      <c r="C54" s="967"/>
      <c r="D54" s="967"/>
      <c r="E54" s="967"/>
      <c r="F54" s="967"/>
      <c r="G54" s="967"/>
      <c r="H54" s="967"/>
      <c r="I54" s="967"/>
    </row>
    <row r="55" spans="1:18" ht="16.5" customHeight="1" x14ac:dyDescent="0.2">
      <c r="A55" s="269" t="s">
        <v>915</v>
      </c>
      <c r="B55" s="876" t="s">
        <v>919</v>
      </c>
      <c r="C55" s="876"/>
      <c r="D55" s="876"/>
      <c r="E55" s="876"/>
      <c r="F55" s="876"/>
      <c r="G55" s="876"/>
      <c r="H55" s="876"/>
      <c r="I55" s="876"/>
    </row>
    <row r="56" spans="1:18" ht="10.35" customHeight="1" x14ac:dyDescent="0.2">
      <c r="A56" s="263"/>
      <c r="B56" s="967" t="s">
        <v>923</v>
      </c>
      <c r="C56" s="967"/>
      <c r="D56" s="967"/>
      <c r="E56" s="967"/>
      <c r="F56" s="967"/>
      <c r="G56" s="967"/>
      <c r="H56" s="967"/>
      <c r="I56" s="967"/>
    </row>
    <row r="57" spans="1:18" ht="10.35" customHeight="1" x14ac:dyDescent="0.2">
      <c r="A57" s="263"/>
      <c r="B57" s="762"/>
      <c r="C57" s="762"/>
      <c r="D57" s="762"/>
      <c r="E57" s="762"/>
      <c r="F57" s="762"/>
      <c r="G57" s="762"/>
      <c r="H57" s="762"/>
      <c r="I57" s="762"/>
      <c r="J57" s="762"/>
      <c r="K57" s="762"/>
    </row>
    <row r="58" spans="1:18" ht="10.35" customHeight="1" x14ac:dyDescent="0.2">
      <c r="A58" s="263"/>
      <c r="B58" s="760"/>
      <c r="C58" s="760"/>
      <c r="D58" s="760"/>
      <c r="E58" s="760"/>
      <c r="F58" s="760"/>
      <c r="G58" s="760"/>
      <c r="H58" s="760"/>
      <c r="I58" s="760"/>
      <c r="J58" s="760"/>
      <c r="K58" s="760"/>
    </row>
    <row r="59" spans="1:18" ht="16.5" customHeight="1" x14ac:dyDescent="0.2">
      <c r="A59" s="762" t="s">
        <v>798</v>
      </c>
      <c r="B59" s="762"/>
      <c r="C59" s="762"/>
      <c r="D59" s="265"/>
      <c r="E59" s="265"/>
      <c r="F59" s="265"/>
      <c r="G59" s="265"/>
      <c r="H59" s="790" t="s">
        <v>700</v>
      </c>
      <c r="I59" s="790"/>
    </row>
  </sheetData>
  <mergeCells count="62">
    <mergeCell ref="H1:I1"/>
    <mergeCell ref="A45:B45"/>
    <mergeCell ref="A46:B46"/>
    <mergeCell ref="A47:B47"/>
    <mergeCell ref="A49:B49"/>
    <mergeCell ref="A35:B35"/>
    <mergeCell ref="A36:B36"/>
    <mergeCell ref="A37:B37"/>
    <mergeCell ref="A38:B38"/>
    <mergeCell ref="A39:B39"/>
    <mergeCell ref="A30:B30"/>
    <mergeCell ref="A31:B31"/>
    <mergeCell ref="A32:B32"/>
    <mergeCell ref="A33:B33"/>
    <mergeCell ref="A34:B34"/>
    <mergeCell ref="A25:B25"/>
    <mergeCell ref="A50:B50"/>
    <mergeCell ref="A40:B40"/>
    <mergeCell ref="A41:B41"/>
    <mergeCell ref="A42:B42"/>
    <mergeCell ref="A43:B43"/>
    <mergeCell ref="A44:B44"/>
    <mergeCell ref="A48:B48"/>
    <mergeCell ref="A26:B26"/>
    <mergeCell ref="A27:B27"/>
    <mergeCell ref="A28:B28"/>
    <mergeCell ref="A29:B29"/>
    <mergeCell ref="A20:B20"/>
    <mergeCell ref="A21:B21"/>
    <mergeCell ref="A22:B22"/>
    <mergeCell ref="A23:B23"/>
    <mergeCell ref="A24:B24"/>
    <mergeCell ref="A16:B16"/>
    <mergeCell ref="A17:B17"/>
    <mergeCell ref="A18:B18"/>
    <mergeCell ref="A19:B19"/>
    <mergeCell ref="A14:B14"/>
    <mergeCell ref="A15:B15"/>
    <mergeCell ref="A2:I2"/>
    <mergeCell ref="A3:I3"/>
    <mergeCell ref="A4:I4"/>
    <mergeCell ref="C7:G7"/>
    <mergeCell ref="H5:I5"/>
    <mergeCell ref="C5:E5"/>
    <mergeCell ref="H7:I7"/>
    <mergeCell ref="A5:B7"/>
    <mergeCell ref="B57:K57"/>
    <mergeCell ref="B58:K58"/>
    <mergeCell ref="H59:I59"/>
    <mergeCell ref="A59:C59"/>
    <mergeCell ref="A8:B8"/>
    <mergeCell ref="B51:I51"/>
    <mergeCell ref="B56:I56"/>
    <mergeCell ref="B55:I55"/>
    <mergeCell ref="B54:I54"/>
    <mergeCell ref="B52:I52"/>
    <mergeCell ref="B53:I53"/>
    <mergeCell ref="A9:B9"/>
    <mergeCell ref="A10:B10"/>
    <mergeCell ref="A11:B11"/>
    <mergeCell ref="A12:B12"/>
    <mergeCell ref="A13:B13"/>
  </mergeCells>
  <phoneticPr fontId="23" type="noConversion"/>
  <hyperlinks>
    <hyperlink ref="H1" location="'Inhaltsverzeichnis Indice'!A1" display="Inhaltsverzeichnis / Indice" xr:uid="{3767858B-3F49-47CF-A709-E6BE92D8CB08}"/>
  </hyperlinks>
  <pageMargins left="0.59055118110236227" right="0.59055118110236227" top="0.98425196850393704" bottom="0.98425196850393704" header="0.51181102362204722"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39997558519241921"/>
  </sheetPr>
  <dimension ref="A1:AG166"/>
  <sheetViews>
    <sheetView zoomScale="115" zoomScaleNormal="115" workbookViewId="0">
      <selection sqref="A1:H1"/>
    </sheetView>
  </sheetViews>
  <sheetFormatPr baseColWidth="10" defaultColWidth="11.42578125" defaultRowHeight="12.75" x14ac:dyDescent="0.2"/>
  <cols>
    <col min="1" max="1" width="4.28515625" customWidth="1"/>
    <col min="2" max="2" width="20.7109375" customWidth="1"/>
    <col min="3" max="3" width="10.7109375" style="51" customWidth="1"/>
    <col min="4" max="8" width="10.7109375" style="5" customWidth="1"/>
    <col min="9" max="9" width="25.7109375" style="70" customWidth="1"/>
    <col min="10" max="10" width="11.42578125" style="28"/>
    <col min="11" max="16" width="6" style="28" customWidth="1"/>
    <col min="17" max="33" width="11.42578125" style="28"/>
  </cols>
  <sheetData>
    <row r="1" spans="1:23" ht="12.6" customHeight="1" x14ac:dyDescent="0.2">
      <c r="A1" s="739" t="s">
        <v>230</v>
      </c>
      <c r="B1" s="739"/>
      <c r="C1" s="739"/>
      <c r="D1" s="739"/>
      <c r="E1" s="739"/>
      <c r="F1" s="739"/>
      <c r="G1" s="739"/>
      <c r="H1" s="739"/>
      <c r="I1" s="616" t="s">
        <v>1329</v>
      </c>
      <c r="J1"/>
      <c r="K1" s="140"/>
      <c r="L1" s="140"/>
      <c r="M1" s="140"/>
      <c r="N1" s="140"/>
    </row>
    <row r="2" spans="1:23" s="103" customFormat="1" ht="21" customHeight="1" x14ac:dyDescent="0.2">
      <c r="A2" s="737" t="str">
        <f>'Inhaltsverzeichnis Indice'!A8</f>
        <v>Fläche, Wohnbevölkerung und Höhenlage der Gemeinden und Bezirke - 2024</v>
      </c>
      <c r="B2" s="737"/>
      <c r="C2" s="737"/>
      <c r="D2" s="737"/>
      <c r="E2" s="737"/>
      <c r="F2" s="737"/>
      <c r="G2" s="737"/>
      <c r="H2" s="737"/>
      <c r="I2" s="737"/>
      <c r="K2" s="140"/>
      <c r="L2" s="140"/>
      <c r="M2" s="140"/>
      <c r="N2" s="140"/>
    </row>
    <row r="3" spans="1:23" s="103" customFormat="1" ht="21" customHeight="1" x14ac:dyDescent="0.2">
      <c r="A3" s="737" t="str">
        <f>'Inhaltsverzeichnis Indice'!C8</f>
        <v>Superficie, popolazione residente ed altitudine dei comuni e comprensori - 2024</v>
      </c>
      <c r="B3" s="737"/>
      <c r="C3" s="737"/>
      <c r="D3" s="737"/>
      <c r="E3" s="737"/>
      <c r="F3" s="737"/>
      <c r="G3" s="737"/>
      <c r="H3" s="737"/>
      <c r="I3" s="737"/>
      <c r="K3" s="140"/>
      <c r="L3" s="140"/>
      <c r="M3" s="140"/>
      <c r="N3" s="140"/>
    </row>
    <row r="4" spans="1:23" ht="12.6" customHeight="1" x14ac:dyDescent="0.2">
      <c r="A4" s="738"/>
      <c r="B4" s="738"/>
      <c r="C4" s="738"/>
      <c r="D4" s="738"/>
      <c r="E4" s="738"/>
      <c r="F4" s="738"/>
      <c r="G4" s="738"/>
      <c r="H4" s="738"/>
      <c r="I4" s="738"/>
      <c r="K4" s="140"/>
      <c r="L4" s="140"/>
      <c r="M4" s="140"/>
      <c r="N4" s="140"/>
    </row>
    <row r="5" spans="1:23" ht="24.95" customHeight="1" x14ac:dyDescent="0.2">
      <c r="A5" s="748" t="s">
        <v>1075</v>
      </c>
      <c r="B5" s="749"/>
      <c r="C5" s="208" t="s">
        <v>1138</v>
      </c>
      <c r="D5" s="209" t="s">
        <v>1139</v>
      </c>
      <c r="E5" s="209" t="s">
        <v>1140</v>
      </c>
      <c r="F5" s="741" t="s">
        <v>1141</v>
      </c>
      <c r="G5" s="741"/>
      <c r="H5" s="741"/>
      <c r="I5" s="750" t="s">
        <v>1076</v>
      </c>
      <c r="J5" s="653"/>
      <c r="K5" s="140"/>
      <c r="L5" s="140"/>
      <c r="M5" s="140"/>
      <c r="N5" s="140"/>
    </row>
    <row r="6" spans="1:23" ht="30" customHeight="1" x14ac:dyDescent="0.2">
      <c r="A6" s="748"/>
      <c r="B6" s="749"/>
      <c r="C6" s="210" t="s">
        <v>1145</v>
      </c>
      <c r="D6" s="211" t="s">
        <v>1142</v>
      </c>
      <c r="E6" s="211" t="s">
        <v>1143</v>
      </c>
      <c r="F6" s="207" t="s">
        <v>231</v>
      </c>
      <c r="G6" s="207" t="s">
        <v>232</v>
      </c>
      <c r="H6" s="207" t="s">
        <v>1144</v>
      </c>
      <c r="I6" s="750"/>
      <c r="K6" s="140"/>
      <c r="L6" s="140"/>
      <c r="M6" s="140"/>
      <c r="N6" s="140"/>
    </row>
    <row r="7" spans="1:23" ht="12.6" customHeight="1" x14ac:dyDescent="0.2">
      <c r="A7" s="162"/>
      <c r="B7" s="162"/>
      <c r="C7" s="163"/>
      <c r="D7" s="164"/>
      <c r="E7" s="164"/>
      <c r="F7" s="164"/>
      <c r="G7" s="164"/>
      <c r="H7" s="164"/>
      <c r="I7" s="184"/>
    </row>
    <row r="8" spans="1:23" ht="12.6" customHeight="1" x14ac:dyDescent="0.2">
      <c r="A8" s="165" t="s">
        <v>292</v>
      </c>
      <c r="B8" s="166" t="s">
        <v>233</v>
      </c>
      <c r="C8" s="167">
        <v>63.19</v>
      </c>
      <c r="D8" s="168">
        <v>1607</v>
      </c>
      <c r="E8" s="169">
        <v>25</v>
      </c>
      <c r="F8" s="169">
        <v>535</v>
      </c>
      <c r="G8" s="169">
        <v>2439</v>
      </c>
      <c r="H8" s="169">
        <v>1225</v>
      </c>
      <c r="I8" s="182" t="s">
        <v>234</v>
      </c>
      <c r="J8" s="44"/>
      <c r="K8" s="140"/>
      <c r="L8" s="139"/>
      <c r="M8" s="140"/>
      <c r="N8" s="140"/>
      <c r="O8" s="139"/>
      <c r="P8" s="139"/>
      <c r="R8" s="142"/>
      <c r="S8" s="142"/>
      <c r="T8" s="142"/>
      <c r="U8" s="142"/>
      <c r="V8" s="142"/>
      <c r="W8" s="142"/>
    </row>
    <row r="9" spans="1:23" ht="12.6" customHeight="1" x14ac:dyDescent="0.2">
      <c r="A9" s="165" t="s">
        <v>293</v>
      </c>
      <c r="B9" s="166" t="s">
        <v>235</v>
      </c>
      <c r="C9" s="167">
        <v>4.9000000000000004</v>
      </c>
      <c r="D9" s="168">
        <v>1056</v>
      </c>
      <c r="E9" s="169">
        <v>216</v>
      </c>
      <c r="F9" s="169">
        <v>244</v>
      </c>
      <c r="G9" s="169">
        <v>1019</v>
      </c>
      <c r="H9" s="169">
        <v>274</v>
      </c>
      <c r="I9" s="182" t="s">
        <v>236</v>
      </c>
      <c r="K9" s="140"/>
      <c r="L9" s="139"/>
      <c r="M9" s="140"/>
      <c r="N9" s="140"/>
      <c r="O9" s="139"/>
      <c r="P9" s="140"/>
      <c r="R9" s="142"/>
      <c r="S9" s="142"/>
      <c r="T9" s="142"/>
      <c r="U9" s="142"/>
      <c r="V9" s="142"/>
      <c r="W9" s="142"/>
    </row>
    <row r="10" spans="1:23" ht="12.6" customHeight="1" x14ac:dyDescent="0.2">
      <c r="A10" s="165" t="s">
        <v>294</v>
      </c>
      <c r="B10" s="166" t="s">
        <v>237</v>
      </c>
      <c r="C10" s="167">
        <v>11.05</v>
      </c>
      <c r="D10" s="171">
        <v>397</v>
      </c>
      <c r="E10" s="169">
        <v>36</v>
      </c>
      <c r="F10" s="169">
        <v>721</v>
      </c>
      <c r="G10" s="169">
        <v>1628</v>
      </c>
      <c r="H10" s="169">
        <v>1209</v>
      </c>
      <c r="I10" s="182" t="s">
        <v>238</v>
      </c>
      <c r="K10" s="140"/>
      <c r="L10" s="140"/>
      <c r="M10" s="140"/>
      <c r="N10" s="140"/>
      <c r="O10" s="139"/>
      <c r="P10" s="139"/>
      <c r="R10" s="142"/>
      <c r="S10" s="142"/>
      <c r="T10" s="142"/>
      <c r="U10" s="142"/>
      <c r="V10" s="142"/>
      <c r="W10" s="142"/>
    </row>
    <row r="11" spans="1:23" ht="12.6" customHeight="1" x14ac:dyDescent="0.2">
      <c r="A11" s="165" t="s">
        <v>295</v>
      </c>
      <c r="B11" s="166" t="s">
        <v>1100</v>
      </c>
      <c r="C11" s="167">
        <v>59.69</v>
      </c>
      <c r="D11" s="168">
        <v>14963</v>
      </c>
      <c r="E11" s="169">
        <v>251</v>
      </c>
      <c r="F11" s="169">
        <v>239</v>
      </c>
      <c r="G11" s="169">
        <v>1866</v>
      </c>
      <c r="H11" s="169">
        <v>416</v>
      </c>
      <c r="I11" s="182" t="s">
        <v>1108</v>
      </c>
      <c r="K11" s="140"/>
      <c r="L11" s="139"/>
      <c r="M11" s="140"/>
      <c r="N11" s="140"/>
      <c r="O11" s="139"/>
      <c r="P11" s="140"/>
      <c r="R11" s="142"/>
      <c r="S11" s="142"/>
      <c r="T11" s="142"/>
      <c r="U11" s="142"/>
      <c r="V11" s="142"/>
      <c r="W11" s="142"/>
    </row>
    <row r="12" spans="1:23" ht="12.6" customHeight="1" x14ac:dyDescent="0.2">
      <c r="A12" s="165" t="s">
        <v>296</v>
      </c>
      <c r="B12" s="166" t="s">
        <v>240</v>
      </c>
      <c r="C12" s="167">
        <v>27.37</v>
      </c>
      <c r="D12" s="171">
        <v>816</v>
      </c>
      <c r="E12" s="169">
        <v>30</v>
      </c>
      <c r="F12" s="169">
        <v>1015</v>
      </c>
      <c r="G12" s="169">
        <v>2680</v>
      </c>
      <c r="H12" s="169">
        <v>1290</v>
      </c>
      <c r="I12" s="182" t="s">
        <v>241</v>
      </c>
      <c r="K12" s="140"/>
      <c r="L12" s="140"/>
      <c r="M12" s="140"/>
      <c r="N12" s="139"/>
      <c r="O12" s="139"/>
      <c r="P12" s="139"/>
      <c r="R12" s="142"/>
      <c r="S12" s="142"/>
      <c r="T12" s="142"/>
      <c r="U12" s="142"/>
      <c r="V12" s="142"/>
      <c r="W12" s="142"/>
    </row>
    <row r="13" spans="1:23" ht="12.6" customHeight="1" x14ac:dyDescent="0.2">
      <c r="A13" s="165" t="s">
        <v>297</v>
      </c>
      <c r="B13" s="166" t="s">
        <v>242</v>
      </c>
      <c r="C13" s="167">
        <v>82.94</v>
      </c>
      <c r="D13" s="168">
        <v>3575</v>
      </c>
      <c r="E13" s="169">
        <v>43</v>
      </c>
      <c r="F13" s="169">
        <v>1193</v>
      </c>
      <c r="G13" s="169">
        <v>3064</v>
      </c>
      <c r="H13" s="169">
        <v>1315</v>
      </c>
      <c r="I13" s="182" t="s">
        <v>243</v>
      </c>
      <c r="K13" s="140"/>
      <c r="L13" s="139"/>
      <c r="M13" s="140"/>
      <c r="N13" s="139"/>
      <c r="O13" s="139"/>
      <c r="P13" s="139"/>
      <c r="R13" s="142"/>
      <c r="S13" s="142"/>
      <c r="T13" s="142"/>
      <c r="U13" s="142"/>
      <c r="V13" s="142"/>
      <c r="W13" s="142"/>
    </row>
    <row r="14" spans="1:23" ht="12.6" customHeight="1" x14ac:dyDescent="0.2">
      <c r="A14" s="165" t="s">
        <v>298</v>
      </c>
      <c r="B14" s="166" t="s">
        <v>244</v>
      </c>
      <c r="C14" s="167">
        <v>24.43</v>
      </c>
      <c r="D14" s="168">
        <v>1768</v>
      </c>
      <c r="E14" s="169">
        <v>72</v>
      </c>
      <c r="F14" s="169">
        <v>453</v>
      </c>
      <c r="G14" s="169">
        <v>2259</v>
      </c>
      <c r="H14" s="169">
        <v>830</v>
      </c>
      <c r="I14" s="182" t="s">
        <v>245</v>
      </c>
      <c r="K14" s="140"/>
      <c r="L14" s="139"/>
      <c r="M14" s="140"/>
      <c r="N14" s="140"/>
      <c r="O14" s="139"/>
      <c r="P14" s="140"/>
      <c r="R14" s="142"/>
      <c r="S14" s="142"/>
      <c r="T14" s="142"/>
      <c r="U14" s="142"/>
      <c r="V14" s="142"/>
      <c r="W14" s="142"/>
    </row>
    <row r="15" spans="1:23" ht="12.6" customHeight="1" x14ac:dyDescent="0.2">
      <c r="A15" s="165" t="s">
        <v>299</v>
      </c>
      <c r="B15" s="166" t="s">
        <v>246</v>
      </c>
      <c r="C15" s="167">
        <v>52.34</v>
      </c>
      <c r="D15" s="168">
        <v>106568</v>
      </c>
      <c r="E15" s="169">
        <v>2036</v>
      </c>
      <c r="F15" s="169">
        <v>232</v>
      </c>
      <c r="G15" s="169">
        <v>1616</v>
      </c>
      <c r="H15" s="169">
        <v>262</v>
      </c>
      <c r="I15" s="182" t="s">
        <v>247</v>
      </c>
      <c r="K15" s="140"/>
      <c r="L15" s="139"/>
      <c r="M15" s="139"/>
      <c r="N15" s="140"/>
      <c r="O15" s="139"/>
      <c r="P15" s="140"/>
      <c r="R15" s="142"/>
      <c r="S15" s="142"/>
      <c r="T15" s="142"/>
      <c r="U15" s="142"/>
      <c r="V15" s="142"/>
      <c r="W15" s="142"/>
    </row>
    <row r="16" spans="1:23" ht="12.6" customHeight="1" x14ac:dyDescent="0.2">
      <c r="A16" s="165" t="s">
        <v>300</v>
      </c>
      <c r="B16" s="166" t="s">
        <v>248</v>
      </c>
      <c r="C16" s="167">
        <v>89.26</v>
      </c>
      <c r="D16" s="171">
        <v>689</v>
      </c>
      <c r="E16" s="169">
        <v>8</v>
      </c>
      <c r="F16" s="169">
        <v>1120</v>
      </c>
      <c r="G16" s="169">
        <v>3146</v>
      </c>
      <c r="H16" s="169">
        <v>1213</v>
      </c>
      <c r="I16" s="182" t="s">
        <v>249</v>
      </c>
      <c r="K16" s="140"/>
      <c r="L16" s="140"/>
      <c r="M16" s="140"/>
      <c r="N16" s="139"/>
      <c r="O16" s="139"/>
      <c r="P16" s="139"/>
      <c r="R16" s="142"/>
      <c r="S16" s="142"/>
      <c r="T16" s="142"/>
      <c r="U16" s="142"/>
      <c r="V16" s="142"/>
      <c r="W16" s="142"/>
    </row>
    <row r="17" spans="1:23" ht="12.6" customHeight="1" x14ac:dyDescent="0.2">
      <c r="A17" s="165" t="s">
        <v>301</v>
      </c>
      <c r="B17" s="166" t="s">
        <v>250</v>
      </c>
      <c r="C17" s="167">
        <v>114.3</v>
      </c>
      <c r="D17" s="168">
        <v>2411</v>
      </c>
      <c r="E17" s="169">
        <v>21</v>
      </c>
      <c r="F17" s="169">
        <v>1057</v>
      </c>
      <c r="G17" s="169">
        <v>3267</v>
      </c>
      <c r="H17" s="169">
        <v>1098</v>
      </c>
      <c r="I17" s="182" t="s">
        <v>251</v>
      </c>
      <c r="K17" s="140"/>
      <c r="L17" s="139"/>
      <c r="M17" s="140"/>
      <c r="N17" s="139"/>
      <c r="O17" s="139"/>
      <c r="P17" s="139"/>
      <c r="R17" s="142"/>
      <c r="S17" s="142"/>
      <c r="T17" s="142"/>
      <c r="U17" s="142"/>
      <c r="V17" s="142"/>
      <c r="W17" s="142"/>
    </row>
    <row r="18" spans="1:23" ht="12.6" customHeight="1" x14ac:dyDescent="0.2">
      <c r="A18" s="165" t="s">
        <v>302</v>
      </c>
      <c r="B18" s="166" t="s">
        <v>252</v>
      </c>
      <c r="C18" s="167">
        <v>84.86</v>
      </c>
      <c r="D18" s="168">
        <v>23108</v>
      </c>
      <c r="E18" s="169">
        <v>272</v>
      </c>
      <c r="F18" s="169">
        <v>538</v>
      </c>
      <c r="G18" s="169">
        <v>2576</v>
      </c>
      <c r="H18" s="169">
        <v>559</v>
      </c>
      <c r="I18" s="182" t="s">
        <v>253</v>
      </c>
      <c r="K18" s="140"/>
      <c r="L18" s="139"/>
      <c r="M18" s="140"/>
      <c r="N18" s="140"/>
      <c r="O18" s="139"/>
      <c r="P18" s="140"/>
      <c r="R18" s="142"/>
      <c r="S18" s="142"/>
      <c r="T18" s="142"/>
      <c r="U18" s="142"/>
      <c r="V18" s="142"/>
      <c r="W18" s="142"/>
    </row>
    <row r="19" spans="1:23" ht="12.6" customHeight="1" x14ac:dyDescent="0.2">
      <c r="A19" s="165" t="s">
        <v>303</v>
      </c>
      <c r="B19" s="166" t="s">
        <v>254</v>
      </c>
      <c r="C19" s="167">
        <v>7.45</v>
      </c>
      <c r="D19" s="168">
        <v>2793</v>
      </c>
      <c r="E19" s="169">
        <v>375</v>
      </c>
      <c r="F19" s="169">
        <v>223</v>
      </c>
      <c r="G19" s="169">
        <v>975</v>
      </c>
      <c r="H19" s="169">
        <v>238</v>
      </c>
      <c r="I19" s="182" t="s">
        <v>255</v>
      </c>
      <c r="K19" s="140"/>
      <c r="L19" s="139"/>
      <c r="M19" s="140"/>
      <c r="N19" s="140"/>
      <c r="O19" s="140"/>
      <c r="P19" s="140"/>
      <c r="R19" s="142"/>
      <c r="S19" s="142"/>
      <c r="T19" s="142"/>
      <c r="U19" s="142"/>
      <c r="V19" s="142"/>
      <c r="W19" s="142"/>
    </row>
    <row r="20" spans="1:23" ht="12.6" customHeight="1" x14ac:dyDescent="0.2">
      <c r="A20" s="165" t="s">
        <v>304</v>
      </c>
      <c r="B20" s="166" t="s">
        <v>256</v>
      </c>
      <c r="C20" s="167">
        <v>45.07</v>
      </c>
      <c r="D20" s="168">
        <v>17157</v>
      </c>
      <c r="E20" s="169">
        <v>381</v>
      </c>
      <c r="F20" s="169">
        <v>812</v>
      </c>
      <c r="G20" s="169">
        <v>2277</v>
      </c>
      <c r="H20" s="169">
        <v>838</v>
      </c>
      <c r="I20" s="182" t="s">
        <v>257</v>
      </c>
      <c r="K20" s="140"/>
      <c r="L20" s="139"/>
      <c r="M20" s="140"/>
      <c r="N20" s="140"/>
      <c r="O20" s="139"/>
      <c r="P20" s="140"/>
      <c r="R20" s="142"/>
      <c r="S20" s="142"/>
      <c r="T20" s="142"/>
      <c r="U20" s="142"/>
      <c r="V20" s="142"/>
      <c r="W20" s="142"/>
    </row>
    <row r="21" spans="1:23" ht="12.6" customHeight="1" x14ac:dyDescent="0.2">
      <c r="A21" s="165" t="s">
        <v>305</v>
      </c>
      <c r="B21" s="166" t="s">
        <v>258</v>
      </c>
      <c r="C21" s="167">
        <v>1.66</v>
      </c>
      <c r="D21" s="171">
        <v>381</v>
      </c>
      <c r="E21" s="169">
        <v>230</v>
      </c>
      <c r="F21" s="169">
        <v>372</v>
      </c>
      <c r="G21" s="169">
        <v>1225</v>
      </c>
      <c r="H21" s="169">
        <v>592</v>
      </c>
      <c r="I21" s="182" t="s">
        <v>259</v>
      </c>
      <c r="K21" s="140"/>
      <c r="L21" s="140"/>
      <c r="M21" s="140"/>
      <c r="N21" s="140"/>
      <c r="O21" s="139"/>
      <c r="P21" s="140"/>
      <c r="R21" s="142"/>
      <c r="S21" s="142"/>
      <c r="T21" s="142"/>
      <c r="U21" s="142"/>
      <c r="V21" s="142"/>
      <c r="W21" s="142"/>
    </row>
    <row r="22" spans="1:23" ht="12.6" customHeight="1" x14ac:dyDescent="0.2">
      <c r="A22" s="165" t="s">
        <v>306</v>
      </c>
      <c r="B22" s="166" t="s">
        <v>1101</v>
      </c>
      <c r="C22" s="167">
        <v>47.96</v>
      </c>
      <c r="D22" s="168">
        <v>8280</v>
      </c>
      <c r="E22" s="169">
        <v>173</v>
      </c>
      <c r="F22" s="169">
        <v>212</v>
      </c>
      <c r="G22" s="169">
        <v>1856</v>
      </c>
      <c r="H22" s="169">
        <v>425</v>
      </c>
      <c r="I22" s="182" t="s">
        <v>1109</v>
      </c>
      <c r="K22" s="140"/>
      <c r="L22" s="139"/>
      <c r="M22" s="140"/>
      <c r="N22" s="140"/>
      <c r="O22" s="139"/>
      <c r="P22" s="140"/>
      <c r="R22" s="142"/>
      <c r="S22" s="142"/>
      <c r="T22" s="142"/>
      <c r="U22" s="142"/>
      <c r="V22" s="142"/>
      <c r="W22" s="142"/>
    </row>
    <row r="23" spans="1:23" ht="12.6" customHeight="1" x14ac:dyDescent="0.2">
      <c r="A23" s="165" t="s">
        <v>307</v>
      </c>
      <c r="B23" s="166" t="s">
        <v>261</v>
      </c>
      <c r="C23" s="167">
        <v>95.29</v>
      </c>
      <c r="D23" s="168">
        <v>2778</v>
      </c>
      <c r="E23" s="169">
        <v>29</v>
      </c>
      <c r="F23" s="169">
        <v>843</v>
      </c>
      <c r="G23" s="169">
        <v>2990</v>
      </c>
      <c r="H23" s="169">
        <v>937</v>
      </c>
      <c r="I23" s="182" t="s">
        <v>262</v>
      </c>
      <c r="K23" s="140"/>
      <c r="L23" s="139"/>
      <c r="M23" s="140"/>
      <c r="N23" s="140"/>
      <c r="O23" s="139"/>
      <c r="P23" s="140"/>
      <c r="R23" s="142"/>
      <c r="S23" s="142"/>
      <c r="T23" s="142"/>
      <c r="U23" s="142"/>
      <c r="V23" s="142"/>
      <c r="W23" s="142"/>
    </row>
    <row r="24" spans="1:23" ht="12.6" customHeight="1" x14ac:dyDescent="0.2">
      <c r="A24" s="165" t="s">
        <v>308</v>
      </c>
      <c r="B24" s="166" t="s">
        <v>263</v>
      </c>
      <c r="C24" s="167">
        <v>164.47</v>
      </c>
      <c r="D24" s="168">
        <v>5812</v>
      </c>
      <c r="E24" s="169">
        <v>35</v>
      </c>
      <c r="F24" s="169">
        <v>838</v>
      </c>
      <c r="G24" s="169">
        <v>3436</v>
      </c>
      <c r="H24" s="169">
        <v>864</v>
      </c>
      <c r="I24" s="182" t="s">
        <v>264</v>
      </c>
      <c r="K24" s="140"/>
      <c r="L24" s="139"/>
      <c r="M24" s="140"/>
      <c r="N24" s="140"/>
      <c r="O24" s="139"/>
      <c r="P24" s="140"/>
      <c r="R24" s="142"/>
      <c r="S24" s="142"/>
      <c r="T24" s="142"/>
      <c r="U24" s="142"/>
      <c r="V24" s="142"/>
      <c r="W24" s="142"/>
    </row>
    <row r="25" spans="1:23" ht="12.6" customHeight="1" x14ac:dyDescent="0.2">
      <c r="A25" s="165" t="s">
        <v>309</v>
      </c>
      <c r="B25" s="166" t="s">
        <v>265</v>
      </c>
      <c r="C25" s="167">
        <v>53.86</v>
      </c>
      <c r="D25" s="168">
        <v>2383</v>
      </c>
      <c r="E25" s="169">
        <v>44</v>
      </c>
      <c r="F25" s="169">
        <v>556</v>
      </c>
      <c r="G25" s="169">
        <v>2912</v>
      </c>
      <c r="H25" s="169">
        <v>587</v>
      </c>
      <c r="I25" s="182" t="s">
        <v>266</v>
      </c>
      <c r="K25" s="140"/>
      <c r="L25" s="139"/>
      <c r="M25" s="140"/>
      <c r="N25" s="140"/>
      <c r="O25" s="139"/>
      <c r="P25" s="140"/>
      <c r="R25" s="142"/>
      <c r="S25" s="142"/>
      <c r="T25" s="142"/>
      <c r="U25" s="142"/>
      <c r="V25" s="142"/>
      <c r="W25" s="142"/>
    </row>
    <row r="26" spans="1:23" ht="12.6" customHeight="1" x14ac:dyDescent="0.2">
      <c r="A26" s="165" t="s">
        <v>310</v>
      </c>
      <c r="B26" s="166" t="s">
        <v>267</v>
      </c>
      <c r="C26" s="167">
        <v>117.81</v>
      </c>
      <c r="D26" s="168">
        <v>7053</v>
      </c>
      <c r="E26" s="169">
        <v>60</v>
      </c>
      <c r="F26" s="169">
        <v>400</v>
      </c>
      <c r="G26" s="169">
        <v>2958</v>
      </c>
      <c r="H26" s="169">
        <v>1060</v>
      </c>
      <c r="I26" s="182" t="s">
        <v>268</v>
      </c>
      <c r="K26" s="140"/>
      <c r="L26" s="139"/>
      <c r="M26" s="140"/>
      <c r="N26" s="140"/>
      <c r="O26" s="139"/>
      <c r="P26" s="139"/>
      <c r="R26" s="142"/>
      <c r="S26" s="142"/>
      <c r="T26" s="142"/>
      <c r="U26" s="142"/>
      <c r="V26" s="142"/>
      <c r="W26" s="142"/>
    </row>
    <row r="27" spans="1:23" ht="12.6" customHeight="1" x14ac:dyDescent="0.2">
      <c r="A27" s="165" t="s">
        <v>311</v>
      </c>
      <c r="B27" s="166" t="s">
        <v>269</v>
      </c>
      <c r="C27" s="167">
        <v>6.63</v>
      </c>
      <c r="D27" s="168">
        <v>1585</v>
      </c>
      <c r="E27" s="169">
        <v>239</v>
      </c>
      <c r="F27" s="169">
        <v>269</v>
      </c>
      <c r="G27" s="169">
        <v>1837</v>
      </c>
      <c r="H27" s="169">
        <v>292</v>
      </c>
      <c r="I27" s="182" t="s">
        <v>270</v>
      </c>
      <c r="K27" s="140"/>
      <c r="L27" s="139"/>
      <c r="M27" s="140"/>
      <c r="N27" s="140"/>
      <c r="O27" s="139"/>
      <c r="P27" s="140"/>
      <c r="R27" s="142"/>
      <c r="S27" s="142"/>
      <c r="T27" s="142"/>
      <c r="U27" s="142"/>
      <c r="V27" s="142"/>
      <c r="W27" s="142"/>
    </row>
    <row r="28" spans="1:23" ht="12.6" customHeight="1" x14ac:dyDescent="0.2">
      <c r="A28" s="165" t="s">
        <v>312</v>
      </c>
      <c r="B28" s="166" t="s">
        <v>271</v>
      </c>
      <c r="C28" s="167">
        <v>33.840000000000003</v>
      </c>
      <c r="D28" s="168">
        <v>3066</v>
      </c>
      <c r="E28" s="169">
        <v>91</v>
      </c>
      <c r="F28" s="169">
        <v>757</v>
      </c>
      <c r="G28" s="169">
        <v>2484</v>
      </c>
      <c r="H28" s="169">
        <v>784</v>
      </c>
      <c r="I28" s="182" t="s">
        <v>272</v>
      </c>
      <c r="K28" s="140"/>
      <c r="L28" s="139"/>
      <c r="M28" s="140"/>
      <c r="N28" s="140"/>
      <c r="O28" s="139"/>
      <c r="P28" s="140"/>
      <c r="R28" s="142"/>
      <c r="S28" s="142"/>
      <c r="T28" s="142"/>
      <c r="U28" s="142"/>
      <c r="V28" s="142"/>
      <c r="W28" s="142"/>
    </row>
    <row r="29" spans="1:23" ht="12.6" customHeight="1" x14ac:dyDescent="0.2">
      <c r="A29" s="165" t="s">
        <v>313</v>
      </c>
      <c r="B29" s="166" t="s">
        <v>273</v>
      </c>
      <c r="C29" s="167">
        <v>51.37</v>
      </c>
      <c r="D29" s="168">
        <v>5208</v>
      </c>
      <c r="E29" s="169">
        <v>101</v>
      </c>
      <c r="F29" s="169">
        <v>512</v>
      </c>
      <c r="G29" s="169">
        <v>2581</v>
      </c>
      <c r="H29" s="169">
        <v>523</v>
      </c>
      <c r="I29" s="182" t="s">
        <v>274</v>
      </c>
      <c r="K29" s="140"/>
      <c r="L29" s="139"/>
      <c r="M29" s="140"/>
      <c r="N29" s="140"/>
      <c r="O29" s="139"/>
      <c r="P29" s="140"/>
      <c r="R29" s="142"/>
      <c r="S29" s="142"/>
      <c r="T29" s="142"/>
      <c r="U29" s="142"/>
      <c r="V29" s="142"/>
      <c r="W29" s="142"/>
    </row>
    <row r="30" spans="1:23" ht="12.6" customHeight="1" x14ac:dyDescent="0.2">
      <c r="A30" s="165" t="s">
        <v>314</v>
      </c>
      <c r="B30" s="166" t="s">
        <v>275</v>
      </c>
      <c r="C30" s="167">
        <v>40.39</v>
      </c>
      <c r="D30" s="168">
        <v>3425</v>
      </c>
      <c r="E30" s="169">
        <v>85</v>
      </c>
      <c r="F30" s="169">
        <v>283</v>
      </c>
      <c r="G30" s="169">
        <v>1680</v>
      </c>
      <c r="H30" s="169">
        <v>290</v>
      </c>
      <c r="I30" s="182" t="s">
        <v>697</v>
      </c>
      <c r="K30" s="140"/>
      <c r="L30" s="139"/>
      <c r="M30" s="140"/>
      <c r="N30" s="140"/>
      <c r="O30" s="139"/>
      <c r="P30" s="140"/>
      <c r="R30" s="142"/>
      <c r="S30" s="142"/>
      <c r="T30" s="142"/>
      <c r="U30" s="142"/>
      <c r="V30" s="142"/>
      <c r="W30" s="142"/>
    </row>
    <row r="31" spans="1:23" ht="12.6" customHeight="1" x14ac:dyDescent="0.2">
      <c r="A31" s="165" t="s">
        <v>315</v>
      </c>
      <c r="B31" s="166" t="s">
        <v>1102</v>
      </c>
      <c r="C31" s="167">
        <v>29.38</v>
      </c>
      <c r="D31" s="168">
        <v>2232</v>
      </c>
      <c r="E31" s="169">
        <v>76</v>
      </c>
      <c r="F31" s="169">
        <v>212</v>
      </c>
      <c r="G31" s="169">
        <v>1856</v>
      </c>
      <c r="H31" s="169">
        <v>333</v>
      </c>
      <c r="I31" s="182" t="s">
        <v>1110</v>
      </c>
      <c r="K31" s="140"/>
      <c r="L31" s="139"/>
      <c r="M31" s="140"/>
      <c r="N31" s="140"/>
      <c r="O31" s="139"/>
      <c r="P31" s="140"/>
      <c r="R31" s="142"/>
      <c r="S31" s="142"/>
      <c r="T31" s="142"/>
      <c r="U31" s="142"/>
      <c r="V31" s="142"/>
      <c r="W31" s="142"/>
    </row>
    <row r="32" spans="1:23" ht="12.6" customHeight="1" x14ac:dyDescent="0.2">
      <c r="A32" s="165" t="s">
        <v>316</v>
      </c>
      <c r="B32" s="166" t="s">
        <v>1103</v>
      </c>
      <c r="C32" s="167">
        <v>1.99</v>
      </c>
      <c r="D32" s="171">
        <v>662</v>
      </c>
      <c r="E32" s="169">
        <v>333</v>
      </c>
      <c r="F32" s="169">
        <v>209</v>
      </c>
      <c r="G32" s="169">
        <v>214</v>
      </c>
      <c r="H32" s="169">
        <v>212</v>
      </c>
      <c r="I32" s="182" t="s">
        <v>1111</v>
      </c>
      <c r="K32" s="140"/>
      <c r="L32" s="140"/>
      <c r="M32" s="140"/>
      <c r="N32" s="140"/>
      <c r="O32" s="140"/>
      <c r="P32" s="140"/>
      <c r="R32" s="142"/>
      <c r="S32" s="142"/>
      <c r="T32" s="142"/>
      <c r="U32" s="142"/>
      <c r="V32" s="142"/>
      <c r="W32" s="142"/>
    </row>
    <row r="33" spans="1:23" ht="12.6" customHeight="1" x14ac:dyDescent="0.2">
      <c r="A33" s="165" t="s">
        <v>317</v>
      </c>
      <c r="B33" s="166" t="s">
        <v>279</v>
      </c>
      <c r="C33" s="167">
        <v>42.13</v>
      </c>
      <c r="D33" s="168">
        <v>1446</v>
      </c>
      <c r="E33" s="169">
        <v>34</v>
      </c>
      <c r="F33" s="169">
        <v>1500</v>
      </c>
      <c r="G33" s="169">
        <v>3152</v>
      </c>
      <c r="H33" s="169">
        <v>1568</v>
      </c>
      <c r="I33" s="182" t="s">
        <v>280</v>
      </c>
      <c r="K33" s="140"/>
      <c r="L33" s="139"/>
      <c r="M33" s="140"/>
      <c r="N33" s="139"/>
      <c r="O33" s="139"/>
      <c r="P33" s="139"/>
      <c r="R33" s="142"/>
      <c r="S33" s="142"/>
      <c r="T33" s="142"/>
      <c r="U33" s="142"/>
      <c r="V33" s="142"/>
      <c r="W33" s="142"/>
    </row>
    <row r="34" spans="1:23" ht="12.6" customHeight="1" x14ac:dyDescent="0.2">
      <c r="A34" s="165" t="s">
        <v>318</v>
      </c>
      <c r="B34" s="166" t="s">
        <v>281</v>
      </c>
      <c r="C34" s="167">
        <v>210.37</v>
      </c>
      <c r="D34" s="168">
        <v>2391</v>
      </c>
      <c r="E34" s="169">
        <v>11</v>
      </c>
      <c r="F34" s="169">
        <v>1449</v>
      </c>
      <c r="G34" s="169">
        <v>3738</v>
      </c>
      <c r="H34" s="169">
        <v>1520</v>
      </c>
      <c r="I34" s="182" t="s">
        <v>282</v>
      </c>
      <c r="K34" s="140"/>
      <c r="L34" s="139"/>
      <c r="M34" s="140"/>
      <c r="N34" s="139"/>
      <c r="O34" s="139"/>
      <c r="P34" s="139"/>
      <c r="R34" s="142"/>
      <c r="S34" s="142"/>
      <c r="T34" s="142"/>
      <c r="U34" s="142"/>
      <c r="V34" s="142"/>
      <c r="W34" s="142"/>
    </row>
    <row r="35" spans="1:23" ht="12.6" customHeight="1" x14ac:dyDescent="0.2">
      <c r="A35" s="165" t="s">
        <v>319</v>
      </c>
      <c r="B35" s="166" t="s">
        <v>283</v>
      </c>
      <c r="C35" s="167">
        <v>126.33</v>
      </c>
      <c r="D35" s="168">
        <v>3451</v>
      </c>
      <c r="E35" s="169">
        <v>27</v>
      </c>
      <c r="F35" s="169">
        <v>1172</v>
      </c>
      <c r="G35" s="169">
        <v>3146</v>
      </c>
      <c r="H35" s="169">
        <v>1256</v>
      </c>
      <c r="I35" s="182" t="s">
        <v>284</v>
      </c>
      <c r="K35" s="140"/>
      <c r="L35" s="139"/>
      <c r="M35" s="140"/>
      <c r="N35" s="139"/>
      <c r="O35" s="139"/>
      <c r="P35" s="139"/>
      <c r="R35" s="142"/>
      <c r="S35" s="142"/>
      <c r="T35" s="142"/>
      <c r="U35" s="142"/>
      <c r="V35" s="142"/>
      <c r="W35" s="142"/>
    </row>
    <row r="36" spans="1:23" ht="12.6" customHeight="1" x14ac:dyDescent="0.2">
      <c r="A36" s="165" t="s">
        <v>320</v>
      </c>
      <c r="B36" s="166" t="s">
        <v>285</v>
      </c>
      <c r="C36" s="167">
        <v>23.67</v>
      </c>
      <c r="D36" s="168">
        <v>5514</v>
      </c>
      <c r="E36" s="169">
        <v>233</v>
      </c>
      <c r="F36" s="169">
        <v>210</v>
      </c>
      <c r="G36" s="169">
        <v>1720</v>
      </c>
      <c r="H36" s="169">
        <v>214</v>
      </c>
      <c r="I36" s="182" t="s">
        <v>286</v>
      </c>
      <c r="K36" s="140"/>
      <c r="L36" s="139"/>
      <c r="M36" s="140"/>
      <c r="N36" s="140"/>
      <c r="O36" s="139"/>
      <c r="P36" s="140"/>
      <c r="R36" s="142"/>
      <c r="S36" s="142"/>
      <c r="T36" s="142"/>
      <c r="U36" s="142"/>
      <c r="V36" s="142"/>
      <c r="W36" s="142"/>
    </row>
    <row r="37" spans="1:23" ht="12.6" customHeight="1" x14ac:dyDescent="0.2">
      <c r="A37" s="165" t="s">
        <v>321</v>
      </c>
      <c r="B37" s="166" t="s">
        <v>287</v>
      </c>
      <c r="C37" s="167">
        <v>33.24</v>
      </c>
      <c r="D37" s="168">
        <v>3175</v>
      </c>
      <c r="E37" s="169">
        <v>96</v>
      </c>
      <c r="F37" s="169">
        <v>880</v>
      </c>
      <c r="G37" s="169">
        <v>2450</v>
      </c>
      <c r="H37" s="169">
        <v>1022</v>
      </c>
      <c r="I37" s="182" t="s">
        <v>288</v>
      </c>
      <c r="K37" s="140"/>
      <c r="L37" s="139"/>
      <c r="M37" s="140"/>
      <c r="N37" s="140"/>
      <c r="O37" s="139"/>
      <c r="P37" s="139"/>
      <c r="R37" s="142"/>
      <c r="S37" s="142"/>
      <c r="T37" s="142"/>
      <c r="U37" s="142"/>
      <c r="V37" s="142"/>
      <c r="W37" s="142"/>
    </row>
    <row r="38" spans="1:23" ht="12.6" customHeight="1" x14ac:dyDescent="0.2">
      <c r="A38" s="165" t="s">
        <v>322</v>
      </c>
      <c r="B38" s="166" t="s">
        <v>289</v>
      </c>
      <c r="C38" s="167">
        <v>44.38</v>
      </c>
      <c r="D38" s="168">
        <v>3709</v>
      </c>
      <c r="E38" s="169">
        <v>84</v>
      </c>
      <c r="F38" s="169">
        <v>315</v>
      </c>
      <c r="G38" s="169">
        <v>2600</v>
      </c>
      <c r="H38" s="169">
        <v>880</v>
      </c>
      <c r="I38" s="182" t="s">
        <v>290</v>
      </c>
      <c r="K38" s="140"/>
      <c r="L38" s="139"/>
      <c r="M38" s="140"/>
      <c r="N38" s="140"/>
      <c r="O38" s="139"/>
      <c r="P38" s="140"/>
      <c r="R38" s="142"/>
      <c r="S38" s="142"/>
      <c r="T38" s="142"/>
      <c r="U38" s="142"/>
      <c r="V38" s="142"/>
      <c r="W38" s="142"/>
    </row>
    <row r="39" spans="1:23" ht="12.6" customHeight="1" x14ac:dyDescent="0.2">
      <c r="A39" s="165" t="s">
        <v>323</v>
      </c>
      <c r="B39" s="166" t="s">
        <v>291</v>
      </c>
      <c r="C39" s="167">
        <v>61.74</v>
      </c>
      <c r="D39" s="168">
        <v>1106</v>
      </c>
      <c r="E39" s="169">
        <v>18</v>
      </c>
      <c r="F39" s="169">
        <v>723</v>
      </c>
      <c r="G39" s="169">
        <v>2708</v>
      </c>
      <c r="H39" s="169">
        <v>749</v>
      </c>
      <c r="I39" s="182" t="s">
        <v>511</v>
      </c>
      <c r="K39" s="140"/>
      <c r="L39" s="139"/>
      <c r="M39" s="140"/>
      <c r="N39" s="140"/>
      <c r="O39" s="139"/>
      <c r="P39" s="140"/>
      <c r="R39" s="142"/>
      <c r="S39" s="142"/>
      <c r="T39" s="142"/>
      <c r="U39" s="142"/>
      <c r="V39" s="142"/>
      <c r="W39" s="142"/>
    </row>
    <row r="40" spans="1:23" ht="12.6" customHeight="1" x14ac:dyDescent="0.2">
      <c r="A40" s="165" t="s">
        <v>324</v>
      </c>
      <c r="B40" s="166" t="s">
        <v>512</v>
      </c>
      <c r="C40" s="167">
        <v>81.06</v>
      </c>
      <c r="D40" s="168">
        <v>2559</v>
      </c>
      <c r="E40" s="169">
        <v>32</v>
      </c>
      <c r="F40" s="169">
        <v>535</v>
      </c>
      <c r="G40" s="169">
        <v>3025</v>
      </c>
      <c r="H40" s="169">
        <v>1132</v>
      </c>
      <c r="I40" s="182" t="s">
        <v>513</v>
      </c>
      <c r="K40" s="140"/>
      <c r="L40" s="139"/>
      <c r="M40" s="140"/>
      <c r="N40" s="140"/>
      <c r="O40" s="139"/>
      <c r="P40" s="139"/>
      <c r="R40" s="142"/>
      <c r="S40" s="142"/>
      <c r="T40" s="142"/>
      <c r="U40" s="142"/>
      <c r="V40" s="142"/>
      <c r="W40" s="142"/>
    </row>
    <row r="41" spans="1:23" ht="12.6" customHeight="1" x14ac:dyDescent="0.2">
      <c r="A41" s="165" t="s">
        <v>325</v>
      </c>
      <c r="B41" s="166" t="s">
        <v>514</v>
      </c>
      <c r="C41" s="167">
        <v>60.34</v>
      </c>
      <c r="D41" s="168">
        <v>3277</v>
      </c>
      <c r="E41" s="169">
        <v>54</v>
      </c>
      <c r="F41" s="169">
        <v>819</v>
      </c>
      <c r="G41" s="169">
        <v>3171</v>
      </c>
      <c r="H41" s="169">
        <v>841</v>
      </c>
      <c r="I41" s="182" t="s">
        <v>514</v>
      </c>
      <c r="K41" s="140"/>
      <c r="L41" s="139"/>
      <c r="M41" s="140"/>
      <c r="N41" s="140"/>
      <c r="O41" s="139"/>
      <c r="P41" s="140"/>
      <c r="R41" s="142"/>
      <c r="S41" s="142"/>
      <c r="T41" s="142"/>
      <c r="U41" s="142"/>
      <c r="V41" s="142"/>
      <c r="W41" s="142"/>
    </row>
    <row r="42" spans="1:23" ht="12.6" customHeight="1" x14ac:dyDescent="0.2">
      <c r="A42" s="165" t="s">
        <v>326</v>
      </c>
      <c r="B42" s="166" t="s">
        <v>515</v>
      </c>
      <c r="C42" s="167">
        <v>4.9000000000000004</v>
      </c>
      <c r="D42" s="168">
        <v>1770</v>
      </c>
      <c r="E42" s="169">
        <v>361</v>
      </c>
      <c r="F42" s="169">
        <v>252</v>
      </c>
      <c r="G42" s="169">
        <v>440</v>
      </c>
      <c r="H42" s="169">
        <v>267</v>
      </c>
      <c r="I42" s="182" t="s">
        <v>516</v>
      </c>
      <c r="K42" s="140"/>
      <c r="L42" s="139"/>
      <c r="M42" s="140"/>
      <c r="N42" s="140"/>
      <c r="O42" s="140"/>
      <c r="P42" s="140"/>
      <c r="R42" s="142"/>
      <c r="S42" s="142"/>
      <c r="T42" s="142"/>
      <c r="U42" s="142"/>
      <c r="V42" s="142"/>
      <c r="W42" s="142"/>
    </row>
    <row r="43" spans="1:23" ht="12.6" customHeight="1" x14ac:dyDescent="0.2">
      <c r="A43" s="165" t="s">
        <v>327</v>
      </c>
      <c r="B43" s="166" t="s">
        <v>517</v>
      </c>
      <c r="C43" s="167">
        <v>12.98</v>
      </c>
      <c r="D43" s="171">
        <v>933</v>
      </c>
      <c r="E43" s="169">
        <v>72</v>
      </c>
      <c r="F43" s="169">
        <v>894</v>
      </c>
      <c r="G43" s="169">
        <v>2534</v>
      </c>
      <c r="H43" s="169">
        <v>907</v>
      </c>
      <c r="I43" s="182" t="s">
        <v>518</v>
      </c>
      <c r="K43" s="140"/>
      <c r="L43" s="140"/>
      <c r="M43" s="140"/>
      <c r="N43" s="140"/>
      <c r="O43" s="139"/>
      <c r="P43" s="140"/>
      <c r="R43" s="142"/>
      <c r="S43" s="142"/>
      <c r="T43" s="142"/>
      <c r="U43" s="142"/>
      <c r="V43" s="142"/>
      <c r="W43" s="142"/>
    </row>
    <row r="44" spans="1:23" ht="12.6" customHeight="1" x14ac:dyDescent="0.2">
      <c r="A44" s="165" t="s">
        <v>328</v>
      </c>
      <c r="B44" s="166" t="s">
        <v>519</v>
      </c>
      <c r="C44" s="167">
        <v>78.819999999999993</v>
      </c>
      <c r="D44" s="168">
        <v>5293</v>
      </c>
      <c r="E44" s="169">
        <v>67</v>
      </c>
      <c r="F44" s="169">
        <v>620</v>
      </c>
      <c r="G44" s="169">
        <v>3257</v>
      </c>
      <c r="H44" s="169">
        <v>639</v>
      </c>
      <c r="I44" s="182" t="s">
        <v>520</v>
      </c>
      <c r="K44" s="140"/>
      <c r="L44" s="139"/>
      <c r="M44" s="140"/>
      <c r="N44" s="140"/>
      <c r="O44" s="139"/>
      <c r="P44" s="140"/>
      <c r="R44" s="142"/>
      <c r="S44" s="142"/>
      <c r="T44" s="142"/>
      <c r="U44" s="142"/>
      <c r="V44" s="142"/>
      <c r="W44" s="142"/>
    </row>
    <row r="45" spans="1:23" ht="12.6" customHeight="1" x14ac:dyDescent="0.2">
      <c r="A45" s="165" t="s">
        <v>329</v>
      </c>
      <c r="B45" s="166" t="s">
        <v>521</v>
      </c>
      <c r="C45" s="167">
        <v>23.61</v>
      </c>
      <c r="D45" s="168">
        <v>5042</v>
      </c>
      <c r="E45" s="169">
        <v>214</v>
      </c>
      <c r="F45" s="169">
        <v>302</v>
      </c>
      <c r="G45" s="169">
        <v>2600</v>
      </c>
      <c r="H45" s="169">
        <v>400</v>
      </c>
      <c r="I45" s="182" t="s">
        <v>522</v>
      </c>
      <c r="K45" s="140"/>
      <c r="L45" s="139"/>
      <c r="M45" s="140"/>
      <c r="N45" s="140"/>
      <c r="O45" s="139"/>
      <c r="P45" s="140"/>
      <c r="R45" s="142"/>
      <c r="S45" s="142"/>
      <c r="T45" s="142"/>
      <c r="U45" s="142"/>
      <c r="V45" s="142"/>
      <c r="W45" s="142"/>
    </row>
    <row r="46" spans="1:23" ht="12.6" customHeight="1" x14ac:dyDescent="0.2">
      <c r="A46" s="165" t="s">
        <v>330</v>
      </c>
      <c r="B46" s="166" t="s">
        <v>523</v>
      </c>
      <c r="C46" s="167">
        <v>37.29</v>
      </c>
      <c r="D46" s="168">
        <v>2807</v>
      </c>
      <c r="E46" s="169">
        <v>75</v>
      </c>
      <c r="F46" s="169">
        <v>464</v>
      </c>
      <c r="G46" s="169">
        <v>2281</v>
      </c>
      <c r="H46" s="169">
        <v>1093</v>
      </c>
      <c r="I46" s="182" t="s">
        <v>524</v>
      </c>
      <c r="K46" s="140"/>
      <c r="L46" s="139"/>
      <c r="M46" s="140"/>
      <c r="N46" s="140"/>
      <c r="O46" s="139"/>
      <c r="P46" s="139"/>
      <c r="R46" s="142"/>
      <c r="S46" s="142"/>
      <c r="T46" s="142"/>
      <c r="U46" s="142"/>
      <c r="V46" s="142"/>
      <c r="W46" s="142"/>
    </row>
    <row r="47" spans="1:23" ht="12.6" customHeight="1" x14ac:dyDescent="0.2">
      <c r="A47" s="165" t="s">
        <v>331</v>
      </c>
      <c r="B47" s="166" t="s">
        <v>525</v>
      </c>
      <c r="C47" s="167">
        <v>24.25</v>
      </c>
      <c r="D47" s="168">
        <v>18658</v>
      </c>
      <c r="E47" s="169">
        <v>769</v>
      </c>
      <c r="F47" s="169">
        <v>227</v>
      </c>
      <c r="G47" s="169">
        <v>1550</v>
      </c>
      <c r="H47" s="169">
        <v>255</v>
      </c>
      <c r="I47" s="182" t="s">
        <v>526</v>
      </c>
      <c r="K47" s="140"/>
      <c r="L47" s="139"/>
      <c r="M47" s="140"/>
      <c r="N47" s="140"/>
      <c r="O47" s="139"/>
      <c r="P47" s="140"/>
      <c r="R47" s="142"/>
      <c r="S47" s="142"/>
      <c r="T47" s="142"/>
      <c r="U47" s="142"/>
      <c r="V47" s="142"/>
      <c r="W47" s="142"/>
    </row>
    <row r="48" spans="1:23" ht="12.6" customHeight="1" x14ac:dyDescent="0.2">
      <c r="A48" s="165" t="s">
        <v>332</v>
      </c>
      <c r="B48" s="166" t="s">
        <v>527</v>
      </c>
      <c r="C48" s="167">
        <v>36.08</v>
      </c>
      <c r="D48" s="168">
        <v>12680</v>
      </c>
      <c r="E48" s="169">
        <v>351</v>
      </c>
      <c r="F48" s="169">
        <v>254</v>
      </c>
      <c r="G48" s="169">
        <v>1913</v>
      </c>
      <c r="H48" s="169">
        <v>310</v>
      </c>
      <c r="I48" s="182" t="s">
        <v>527</v>
      </c>
      <c r="K48" s="140"/>
      <c r="L48" s="139"/>
      <c r="M48" s="140"/>
      <c r="N48" s="140"/>
      <c r="O48" s="139"/>
      <c r="P48" s="140"/>
      <c r="R48" s="142"/>
      <c r="S48" s="142"/>
      <c r="T48" s="142"/>
      <c r="U48" s="142"/>
      <c r="V48" s="142"/>
      <c r="W48" s="142"/>
    </row>
    <row r="49" spans="1:23" ht="12.6" customHeight="1" x14ac:dyDescent="0.2">
      <c r="A49" s="165" t="s">
        <v>333</v>
      </c>
      <c r="B49" s="166" t="s">
        <v>528</v>
      </c>
      <c r="C49" s="167">
        <v>110.11</v>
      </c>
      <c r="D49" s="168">
        <v>4180</v>
      </c>
      <c r="E49" s="169">
        <v>38</v>
      </c>
      <c r="F49" s="169">
        <v>832</v>
      </c>
      <c r="G49" s="169">
        <v>3545</v>
      </c>
      <c r="H49" s="169">
        <v>868</v>
      </c>
      <c r="I49" s="182" t="s">
        <v>529</v>
      </c>
      <c r="K49" s="140"/>
      <c r="L49" s="139"/>
      <c r="M49" s="140"/>
      <c r="N49" s="140"/>
      <c r="O49" s="139"/>
      <c r="P49" s="140"/>
      <c r="R49" s="142"/>
      <c r="S49" s="142"/>
      <c r="T49" s="142"/>
      <c r="U49" s="142"/>
      <c r="V49" s="142"/>
      <c r="W49" s="142"/>
    </row>
    <row r="50" spans="1:23" ht="12.6" customHeight="1" x14ac:dyDescent="0.2">
      <c r="A50" s="165" t="s">
        <v>334</v>
      </c>
      <c r="B50" s="166" t="s">
        <v>530</v>
      </c>
      <c r="C50" s="167">
        <v>14.2</v>
      </c>
      <c r="D50" s="171">
        <v>315</v>
      </c>
      <c r="E50" s="169">
        <v>22</v>
      </c>
      <c r="F50" s="169">
        <v>900</v>
      </c>
      <c r="G50" s="169">
        <v>2418</v>
      </c>
      <c r="H50" s="169">
        <v>1150</v>
      </c>
      <c r="I50" s="182" t="s">
        <v>531</v>
      </c>
      <c r="K50" s="140"/>
      <c r="L50" s="140"/>
      <c r="M50" s="140"/>
      <c r="N50" s="140"/>
      <c r="O50" s="139"/>
      <c r="P50" s="139"/>
      <c r="R50" s="142"/>
      <c r="S50" s="142"/>
      <c r="T50" s="142"/>
      <c r="U50" s="142"/>
      <c r="V50" s="142"/>
      <c r="W50" s="142"/>
    </row>
    <row r="51" spans="1:23" ht="12.6" customHeight="1" x14ac:dyDescent="0.2">
      <c r="A51" s="165" t="s">
        <v>335</v>
      </c>
      <c r="B51" s="166" t="s">
        <v>532</v>
      </c>
      <c r="C51" s="167">
        <v>74.239999999999995</v>
      </c>
      <c r="D51" s="168">
        <v>1581</v>
      </c>
      <c r="E51" s="169">
        <v>21</v>
      </c>
      <c r="F51" s="169">
        <v>583</v>
      </c>
      <c r="G51" s="169">
        <v>2576</v>
      </c>
      <c r="H51" s="169">
        <v>972</v>
      </c>
      <c r="I51" s="182" t="s">
        <v>533</v>
      </c>
      <c r="K51" s="140"/>
      <c r="L51" s="139"/>
      <c r="M51" s="140"/>
      <c r="N51" s="140"/>
      <c r="O51" s="139"/>
      <c r="P51" s="140"/>
      <c r="R51" s="142"/>
      <c r="S51" s="142"/>
      <c r="T51" s="142"/>
      <c r="U51" s="142"/>
      <c r="V51" s="142"/>
      <c r="W51" s="142"/>
    </row>
    <row r="52" spans="1:23" ht="12.6" customHeight="1" x14ac:dyDescent="0.2">
      <c r="A52" s="165" t="s">
        <v>336</v>
      </c>
      <c r="B52" s="166" t="s">
        <v>1104</v>
      </c>
      <c r="C52" s="167">
        <v>13.86</v>
      </c>
      <c r="D52" s="168">
        <v>1320</v>
      </c>
      <c r="E52" s="169">
        <v>95</v>
      </c>
      <c r="F52" s="169">
        <v>207</v>
      </c>
      <c r="G52" s="169">
        <v>1260</v>
      </c>
      <c r="H52" s="169">
        <v>241</v>
      </c>
      <c r="I52" s="182" t="s">
        <v>1112</v>
      </c>
      <c r="K52" s="140"/>
      <c r="L52" s="139"/>
      <c r="M52" s="140"/>
      <c r="N52" s="140"/>
      <c r="O52" s="139"/>
      <c r="P52" s="140"/>
      <c r="R52" s="142"/>
      <c r="S52" s="142"/>
      <c r="T52" s="142"/>
      <c r="U52" s="142"/>
      <c r="V52" s="142"/>
      <c r="W52" s="142"/>
    </row>
    <row r="53" spans="1:23" ht="12.6" customHeight="1" x14ac:dyDescent="0.2">
      <c r="A53" s="165" t="s">
        <v>337</v>
      </c>
      <c r="B53" s="166" t="s">
        <v>535</v>
      </c>
      <c r="C53" s="167">
        <v>247.11</v>
      </c>
      <c r="D53" s="168">
        <v>5260</v>
      </c>
      <c r="E53" s="169">
        <v>21</v>
      </c>
      <c r="F53" s="169">
        <v>921</v>
      </c>
      <c r="G53" s="169">
        <v>3738</v>
      </c>
      <c r="H53" s="169">
        <v>1051</v>
      </c>
      <c r="I53" s="182" t="s">
        <v>536</v>
      </c>
      <c r="K53" s="140"/>
      <c r="L53" s="139"/>
      <c r="M53" s="140"/>
      <c r="N53" s="140"/>
      <c r="O53" s="139"/>
      <c r="P53" s="139"/>
      <c r="R53" s="142"/>
      <c r="S53" s="142"/>
      <c r="T53" s="142"/>
      <c r="U53" s="142"/>
      <c r="V53" s="142"/>
      <c r="W53" s="142"/>
    </row>
    <row r="54" spans="1:23" ht="12.6" customHeight="1" x14ac:dyDescent="0.2">
      <c r="A54" s="165" t="s">
        <v>338</v>
      </c>
      <c r="B54" s="166" t="s">
        <v>537</v>
      </c>
      <c r="C54" s="167">
        <v>161.34</v>
      </c>
      <c r="D54" s="168">
        <v>3200</v>
      </c>
      <c r="E54" s="169">
        <v>20</v>
      </c>
      <c r="F54" s="169">
        <v>942</v>
      </c>
      <c r="G54" s="169">
        <v>3064</v>
      </c>
      <c r="H54" s="169">
        <v>1285</v>
      </c>
      <c r="I54" s="182" t="s">
        <v>538</v>
      </c>
      <c r="K54" s="140"/>
      <c r="L54" s="139"/>
      <c r="M54" s="140"/>
      <c r="N54" s="140"/>
      <c r="O54" s="139"/>
      <c r="P54" s="139"/>
      <c r="R54" s="142"/>
      <c r="S54" s="142"/>
      <c r="T54" s="142"/>
      <c r="U54" s="142"/>
      <c r="V54" s="142"/>
      <c r="W54" s="142"/>
    </row>
    <row r="55" spans="1:23" ht="12.6" customHeight="1" x14ac:dyDescent="0.2">
      <c r="A55" s="165" t="s">
        <v>339</v>
      </c>
      <c r="B55" s="166" t="s">
        <v>539</v>
      </c>
      <c r="C55" s="167">
        <v>12.8</v>
      </c>
      <c r="D55" s="168">
        <v>2880</v>
      </c>
      <c r="E55" s="169">
        <v>225</v>
      </c>
      <c r="F55" s="169">
        <v>270</v>
      </c>
      <c r="G55" s="169">
        <v>1779</v>
      </c>
      <c r="H55" s="169">
        <v>363</v>
      </c>
      <c r="I55" s="182" t="s">
        <v>540</v>
      </c>
      <c r="K55" s="140"/>
      <c r="L55" s="139"/>
      <c r="M55" s="140"/>
      <c r="N55" s="140"/>
      <c r="O55" s="139"/>
      <c r="P55" s="140"/>
      <c r="R55" s="142"/>
      <c r="S55" s="142"/>
      <c r="T55" s="142"/>
      <c r="U55" s="142"/>
      <c r="V55" s="142"/>
      <c r="W55" s="142"/>
    </row>
    <row r="56" spans="1:23" ht="12.6" customHeight="1" x14ac:dyDescent="0.2">
      <c r="A56" s="165" t="s">
        <v>340</v>
      </c>
      <c r="B56" s="166" t="s">
        <v>541</v>
      </c>
      <c r="C56" s="167">
        <v>143.82</v>
      </c>
      <c r="D56" s="171">
        <v>839</v>
      </c>
      <c r="E56" s="169">
        <v>6</v>
      </c>
      <c r="F56" s="169">
        <v>957</v>
      </c>
      <c r="G56" s="169">
        <v>3757</v>
      </c>
      <c r="H56" s="169">
        <v>1312</v>
      </c>
      <c r="I56" s="182" t="s">
        <v>542</v>
      </c>
      <c r="K56" s="140"/>
      <c r="L56" s="140"/>
      <c r="M56" s="140"/>
      <c r="N56" s="140"/>
      <c r="O56" s="139"/>
      <c r="P56" s="139"/>
      <c r="R56" s="142"/>
      <c r="S56" s="142"/>
      <c r="T56" s="142"/>
      <c r="U56" s="142"/>
      <c r="V56" s="142"/>
      <c r="W56" s="142"/>
    </row>
    <row r="57" spans="1:23" ht="12.6" customHeight="1" x14ac:dyDescent="0.2">
      <c r="A57" s="165" t="s">
        <v>341</v>
      </c>
      <c r="B57" s="166" t="s">
        <v>543</v>
      </c>
      <c r="C57" s="167">
        <v>36.9</v>
      </c>
      <c r="D57" s="168">
        <v>1730</v>
      </c>
      <c r="E57" s="169">
        <v>47</v>
      </c>
      <c r="F57" s="169">
        <v>350</v>
      </c>
      <c r="G57" s="169">
        <v>2003</v>
      </c>
      <c r="H57" s="169">
        <v>1142</v>
      </c>
      <c r="I57" s="182" t="s">
        <v>544</v>
      </c>
      <c r="K57" s="140"/>
      <c r="L57" s="139"/>
      <c r="M57" s="140"/>
      <c r="N57" s="140"/>
      <c r="O57" s="139"/>
      <c r="P57" s="139"/>
      <c r="R57" s="142"/>
      <c r="S57" s="142"/>
      <c r="T57" s="142"/>
      <c r="U57" s="142"/>
      <c r="V57" s="142"/>
      <c r="W57" s="142"/>
    </row>
    <row r="58" spans="1:23" ht="12.6" customHeight="1" x14ac:dyDescent="0.2">
      <c r="A58" s="165" t="s">
        <v>342</v>
      </c>
      <c r="B58" s="166" t="s">
        <v>545</v>
      </c>
      <c r="C58" s="167">
        <v>26.31</v>
      </c>
      <c r="D58" s="168">
        <v>41498</v>
      </c>
      <c r="E58" s="169">
        <v>1577</v>
      </c>
      <c r="F58" s="169">
        <v>263</v>
      </c>
      <c r="G58" s="169">
        <v>1621</v>
      </c>
      <c r="H58" s="169">
        <v>325</v>
      </c>
      <c r="I58" s="182" t="s">
        <v>546</v>
      </c>
      <c r="K58" s="140"/>
      <c r="L58" s="139"/>
      <c r="M58" s="139"/>
      <c r="N58" s="140"/>
      <c r="O58" s="139"/>
      <c r="P58" s="140"/>
      <c r="R58" s="142"/>
      <c r="S58" s="142"/>
      <c r="T58" s="142"/>
      <c r="U58" s="142"/>
      <c r="V58" s="142"/>
      <c r="W58" s="142"/>
    </row>
    <row r="59" spans="1:23" ht="12.6" customHeight="1" x14ac:dyDescent="0.2">
      <c r="A59" s="165" t="s">
        <v>343</v>
      </c>
      <c r="B59" s="166" t="s">
        <v>547</v>
      </c>
      <c r="C59" s="167">
        <v>46.56</v>
      </c>
      <c r="D59" s="168">
        <v>2918</v>
      </c>
      <c r="E59" s="169">
        <v>63</v>
      </c>
      <c r="F59" s="169">
        <v>1042</v>
      </c>
      <c r="G59" s="169">
        <v>2687</v>
      </c>
      <c r="H59" s="169">
        <v>1087</v>
      </c>
      <c r="I59" s="182" t="s">
        <v>548</v>
      </c>
      <c r="K59" s="140"/>
      <c r="L59" s="139"/>
      <c r="M59" s="140"/>
      <c r="N59" s="139"/>
      <c r="O59" s="139"/>
      <c r="P59" s="139"/>
      <c r="R59" s="142"/>
      <c r="S59" s="142"/>
      <c r="T59" s="142"/>
      <c r="U59" s="142"/>
      <c r="V59" s="142"/>
      <c r="W59" s="142"/>
    </row>
    <row r="60" spans="1:23" ht="12.6" customHeight="1" x14ac:dyDescent="0.2">
      <c r="A60" s="165" t="s">
        <v>344</v>
      </c>
      <c r="B60" s="166" t="s">
        <v>1114</v>
      </c>
      <c r="C60" s="167">
        <v>18.91</v>
      </c>
      <c r="D60" s="168">
        <v>1738</v>
      </c>
      <c r="E60" s="169">
        <v>92</v>
      </c>
      <c r="F60" s="169">
        <v>217</v>
      </c>
      <c r="G60" s="169">
        <v>1775</v>
      </c>
      <c r="H60" s="169">
        <v>497</v>
      </c>
      <c r="I60" s="182" t="s">
        <v>1115</v>
      </c>
      <c r="K60" s="140"/>
      <c r="L60" s="139"/>
      <c r="M60" s="140"/>
      <c r="N60" s="140"/>
      <c r="O60" s="139"/>
      <c r="P60" s="140"/>
      <c r="R60" s="142"/>
      <c r="S60" s="142"/>
      <c r="T60" s="142"/>
      <c r="U60" s="142"/>
      <c r="V60" s="142"/>
      <c r="W60" s="142"/>
    </row>
    <row r="61" spans="1:23" ht="12.6" customHeight="1" x14ac:dyDescent="0.2">
      <c r="A61" s="165" t="s">
        <v>345</v>
      </c>
      <c r="B61" s="166" t="s">
        <v>551</v>
      </c>
      <c r="C61" s="167">
        <v>194.58</v>
      </c>
      <c r="D61" s="168">
        <v>2031</v>
      </c>
      <c r="E61" s="169">
        <v>10</v>
      </c>
      <c r="F61" s="169">
        <v>774</v>
      </c>
      <c r="G61" s="169">
        <v>3355</v>
      </c>
      <c r="H61" s="169">
        <v>1007</v>
      </c>
      <c r="I61" s="182" t="s">
        <v>552</v>
      </c>
      <c r="K61" s="140"/>
      <c r="L61" s="139"/>
      <c r="M61" s="140"/>
      <c r="N61" s="140"/>
      <c r="O61" s="139"/>
      <c r="P61" s="139"/>
      <c r="R61" s="142"/>
      <c r="S61" s="142"/>
      <c r="T61" s="142"/>
      <c r="U61" s="142"/>
      <c r="V61" s="142"/>
      <c r="W61" s="142"/>
    </row>
    <row r="62" spans="1:23" ht="12.6" customHeight="1" x14ac:dyDescent="0.2">
      <c r="A62" s="165" t="s">
        <v>346</v>
      </c>
      <c r="B62" s="166" t="s">
        <v>553</v>
      </c>
      <c r="C62" s="167">
        <v>12.34</v>
      </c>
      <c r="D62" s="168">
        <v>2105</v>
      </c>
      <c r="E62" s="169">
        <v>171</v>
      </c>
      <c r="F62" s="169">
        <v>246</v>
      </c>
      <c r="G62" s="169">
        <v>1750</v>
      </c>
      <c r="H62" s="169">
        <v>321</v>
      </c>
      <c r="I62" s="182" t="s">
        <v>554</v>
      </c>
      <c r="K62" s="140"/>
      <c r="L62" s="139"/>
      <c r="M62" s="140"/>
      <c r="N62" s="140"/>
      <c r="O62" s="139"/>
      <c r="P62" s="140"/>
      <c r="R62" s="142"/>
      <c r="S62" s="142"/>
      <c r="T62" s="142"/>
      <c r="U62" s="142"/>
      <c r="V62" s="142"/>
      <c r="W62" s="142"/>
    </row>
    <row r="63" spans="1:23" ht="12.6" customHeight="1" x14ac:dyDescent="0.2">
      <c r="A63" s="165" t="s">
        <v>347</v>
      </c>
      <c r="B63" s="166" t="s">
        <v>555</v>
      </c>
      <c r="C63" s="167">
        <v>67.040000000000006</v>
      </c>
      <c r="D63" s="168">
        <v>6086</v>
      </c>
      <c r="E63" s="169">
        <v>91</v>
      </c>
      <c r="F63" s="169">
        <v>518</v>
      </c>
      <c r="G63" s="169">
        <v>3081</v>
      </c>
      <c r="H63" s="169">
        <v>528</v>
      </c>
      <c r="I63" s="182" t="s">
        <v>556</v>
      </c>
      <c r="K63" s="140"/>
      <c r="L63" s="139"/>
      <c r="M63" s="140"/>
      <c r="N63" s="140"/>
      <c r="O63" s="139"/>
      <c r="P63" s="140"/>
      <c r="R63" s="142"/>
      <c r="S63" s="142"/>
      <c r="T63" s="142"/>
      <c r="U63" s="142"/>
      <c r="V63" s="142"/>
      <c r="W63" s="142"/>
    </row>
    <row r="64" spans="1:23" ht="12.6" customHeight="1" x14ac:dyDescent="0.2">
      <c r="A64" s="165" t="s">
        <v>348</v>
      </c>
      <c r="B64" s="166" t="s">
        <v>557</v>
      </c>
      <c r="C64" s="167">
        <v>15.84</v>
      </c>
      <c r="D64" s="168">
        <v>3464</v>
      </c>
      <c r="E64" s="169">
        <v>219</v>
      </c>
      <c r="F64" s="169">
        <v>581</v>
      </c>
      <c r="G64" s="169">
        <v>1287</v>
      </c>
      <c r="H64" s="169">
        <v>772</v>
      </c>
      <c r="I64" s="182" t="s">
        <v>558</v>
      </c>
      <c r="K64" s="140"/>
      <c r="L64" s="139"/>
      <c r="M64" s="140"/>
      <c r="N64" s="140"/>
      <c r="O64" s="139"/>
      <c r="P64" s="140"/>
      <c r="R64" s="142"/>
      <c r="S64" s="142"/>
      <c r="T64" s="142"/>
      <c r="U64" s="142"/>
      <c r="V64" s="142"/>
      <c r="W64" s="142"/>
    </row>
    <row r="65" spans="1:23" ht="12.6" customHeight="1" x14ac:dyDescent="0.2">
      <c r="A65" s="165" t="s">
        <v>349</v>
      </c>
      <c r="B65" s="166" t="s">
        <v>559</v>
      </c>
      <c r="C65" s="167">
        <v>50.84</v>
      </c>
      <c r="D65" s="168">
        <v>2087</v>
      </c>
      <c r="E65" s="169">
        <v>41</v>
      </c>
      <c r="F65" s="169">
        <v>850</v>
      </c>
      <c r="G65" s="169">
        <v>2842</v>
      </c>
      <c r="H65" s="169">
        <v>1182</v>
      </c>
      <c r="I65" s="182" t="s">
        <v>560</v>
      </c>
      <c r="K65" s="140"/>
      <c r="L65" s="139"/>
      <c r="M65" s="140"/>
      <c r="N65" s="140"/>
      <c r="O65" s="139"/>
      <c r="P65" s="139"/>
      <c r="R65" s="142"/>
      <c r="S65" s="142"/>
      <c r="T65" s="142"/>
      <c r="U65" s="142"/>
      <c r="V65" s="142"/>
      <c r="W65" s="142"/>
    </row>
    <row r="66" spans="1:23" ht="12.6" customHeight="1" x14ac:dyDescent="0.2">
      <c r="A66" s="165" t="s">
        <v>350</v>
      </c>
      <c r="B66" s="166" t="s">
        <v>561</v>
      </c>
      <c r="C66" s="167">
        <v>112.02</v>
      </c>
      <c r="D66" s="168">
        <v>4126</v>
      </c>
      <c r="E66" s="169">
        <v>37</v>
      </c>
      <c r="F66" s="169">
        <v>418</v>
      </c>
      <c r="G66" s="169">
        <v>2799</v>
      </c>
      <c r="H66" s="169">
        <v>1357</v>
      </c>
      <c r="I66" s="182" t="s">
        <v>562</v>
      </c>
      <c r="K66" s="140"/>
      <c r="L66" s="139"/>
      <c r="M66" s="140"/>
      <c r="N66" s="140"/>
      <c r="O66" s="139"/>
      <c r="P66" s="139"/>
      <c r="R66" s="142"/>
      <c r="S66" s="142"/>
      <c r="T66" s="142"/>
      <c r="U66" s="142"/>
      <c r="V66" s="142"/>
      <c r="W66" s="142"/>
    </row>
    <row r="67" spans="1:23" ht="12.6" customHeight="1" x14ac:dyDescent="0.2">
      <c r="A67" s="165" t="s">
        <v>351</v>
      </c>
      <c r="B67" s="166" t="s">
        <v>563</v>
      </c>
      <c r="C67" s="167">
        <v>11.82</v>
      </c>
      <c r="D67" s="168">
        <v>3882</v>
      </c>
      <c r="E67" s="169">
        <v>328</v>
      </c>
      <c r="F67" s="169">
        <v>217</v>
      </c>
      <c r="G67" s="169">
        <v>900</v>
      </c>
      <c r="H67" s="169">
        <v>242</v>
      </c>
      <c r="I67" s="182" t="s">
        <v>564</v>
      </c>
      <c r="K67" s="140"/>
      <c r="L67" s="139"/>
      <c r="M67" s="140"/>
      <c r="N67" s="140"/>
      <c r="O67" s="140"/>
      <c r="P67" s="140"/>
      <c r="R67" s="142"/>
      <c r="S67" s="142"/>
      <c r="T67" s="142"/>
      <c r="U67" s="142"/>
      <c r="V67" s="142"/>
      <c r="W67" s="142"/>
    </row>
    <row r="68" spans="1:23" ht="12.6" customHeight="1" x14ac:dyDescent="0.2">
      <c r="A68" s="165" t="s">
        <v>352</v>
      </c>
      <c r="B68" s="166" t="s">
        <v>1116</v>
      </c>
      <c r="C68" s="167">
        <v>24.25</v>
      </c>
      <c r="D68" s="168">
        <v>4724</v>
      </c>
      <c r="E68" s="169">
        <v>195</v>
      </c>
      <c r="F68" s="169">
        <v>1125</v>
      </c>
      <c r="G68" s="169">
        <v>2518</v>
      </c>
      <c r="H68" s="169">
        <v>1234</v>
      </c>
      <c r="I68" s="182" t="s">
        <v>565</v>
      </c>
      <c r="K68" s="140"/>
      <c r="L68" s="139"/>
      <c r="M68" s="140"/>
      <c r="N68" s="139"/>
      <c r="O68" s="139"/>
      <c r="P68" s="139"/>
      <c r="R68" s="142"/>
      <c r="S68" s="142"/>
      <c r="T68" s="142"/>
      <c r="U68" s="142"/>
      <c r="V68" s="142"/>
      <c r="W68" s="142"/>
    </row>
    <row r="69" spans="1:23" ht="12.6" customHeight="1" x14ac:dyDescent="0.2">
      <c r="A69" s="165" t="s">
        <v>353</v>
      </c>
      <c r="B69" s="166" t="s">
        <v>566</v>
      </c>
      <c r="C69" s="167">
        <v>55.4</v>
      </c>
      <c r="D69" s="168">
        <v>3955</v>
      </c>
      <c r="E69" s="169">
        <v>71</v>
      </c>
      <c r="F69" s="169">
        <v>500</v>
      </c>
      <c r="G69" s="169">
        <v>3337</v>
      </c>
      <c r="H69" s="169">
        <v>626</v>
      </c>
      <c r="I69" s="182" t="s">
        <v>567</v>
      </c>
      <c r="K69" s="140"/>
      <c r="L69" s="139"/>
      <c r="M69" s="140"/>
      <c r="N69" s="140"/>
      <c r="O69" s="139"/>
      <c r="P69" s="140"/>
      <c r="R69" s="142"/>
      <c r="S69" s="142"/>
      <c r="T69" s="142"/>
      <c r="U69" s="142"/>
      <c r="V69" s="142"/>
      <c r="W69" s="142"/>
    </row>
    <row r="70" spans="1:23" ht="12.6" customHeight="1" x14ac:dyDescent="0.2">
      <c r="A70" s="165" t="s">
        <v>354</v>
      </c>
      <c r="B70" s="166" t="s">
        <v>568</v>
      </c>
      <c r="C70" s="167">
        <v>30.28</v>
      </c>
      <c r="D70" s="168">
        <v>1729</v>
      </c>
      <c r="E70" s="169">
        <v>57</v>
      </c>
      <c r="F70" s="169">
        <v>892</v>
      </c>
      <c r="G70" s="169">
        <v>3105</v>
      </c>
      <c r="H70" s="169">
        <v>972</v>
      </c>
      <c r="I70" s="182" t="s">
        <v>569</v>
      </c>
      <c r="K70" s="140"/>
      <c r="L70" s="139"/>
      <c r="M70" s="140"/>
      <c r="N70" s="140"/>
      <c r="O70" s="139"/>
      <c r="P70" s="140"/>
      <c r="R70" s="142"/>
      <c r="S70" s="142"/>
      <c r="T70" s="142"/>
      <c r="U70" s="142"/>
      <c r="V70" s="142"/>
      <c r="W70" s="142"/>
    </row>
    <row r="71" spans="1:23" ht="12.6" customHeight="1" x14ac:dyDescent="0.2">
      <c r="A71" s="165" t="s">
        <v>355</v>
      </c>
      <c r="B71" s="166" t="s">
        <v>570</v>
      </c>
      <c r="C71" s="167">
        <v>4.87</v>
      </c>
      <c r="D71" s="171">
        <v>763</v>
      </c>
      <c r="E71" s="169">
        <v>157</v>
      </c>
      <c r="F71" s="169">
        <v>518</v>
      </c>
      <c r="G71" s="169">
        <v>2027</v>
      </c>
      <c r="H71" s="169">
        <v>519</v>
      </c>
      <c r="I71" s="182" t="s">
        <v>570</v>
      </c>
      <c r="K71" s="140"/>
      <c r="L71" s="140"/>
      <c r="M71" s="140"/>
      <c r="N71" s="140"/>
      <c r="O71" s="139"/>
      <c r="P71" s="140"/>
      <c r="R71" s="142"/>
      <c r="S71" s="142"/>
      <c r="T71" s="142"/>
      <c r="U71" s="142"/>
      <c r="V71" s="142"/>
      <c r="W71" s="142"/>
    </row>
    <row r="72" spans="1:23" ht="12.6" customHeight="1" x14ac:dyDescent="0.2">
      <c r="A72" s="165" t="s">
        <v>356</v>
      </c>
      <c r="B72" s="166" t="s">
        <v>571</v>
      </c>
      <c r="C72" s="167">
        <v>2.33</v>
      </c>
      <c r="D72" s="171">
        <v>251</v>
      </c>
      <c r="E72" s="169">
        <v>108</v>
      </c>
      <c r="F72" s="169">
        <v>450</v>
      </c>
      <c r="G72" s="169">
        <v>920</v>
      </c>
      <c r="H72" s="169">
        <v>470</v>
      </c>
      <c r="I72" s="182" t="s">
        <v>572</v>
      </c>
      <c r="K72" s="140"/>
      <c r="L72" s="140"/>
      <c r="M72" s="140"/>
      <c r="N72" s="140"/>
      <c r="O72" s="140"/>
      <c r="P72" s="140"/>
      <c r="R72" s="142"/>
      <c r="S72" s="142"/>
      <c r="T72" s="142"/>
      <c r="U72" s="142"/>
      <c r="V72" s="142"/>
      <c r="W72" s="142"/>
    </row>
    <row r="73" spans="1:23" ht="12.6" customHeight="1" x14ac:dyDescent="0.2">
      <c r="A73" s="165" t="s">
        <v>357</v>
      </c>
      <c r="B73" s="166" t="s">
        <v>573</v>
      </c>
      <c r="C73" s="167">
        <v>6.72</v>
      </c>
      <c r="D73" s="168">
        <v>2033</v>
      </c>
      <c r="E73" s="169">
        <v>303</v>
      </c>
      <c r="F73" s="169">
        <v>256</v>
      </c>
      <c r="G73" s="169">
        <v>1060</v>
      </c>
      <c r="H73" s="169">
        <v>270</v>
      </c>
      <c r="I73" s="182" t="s">
        <v>574</v>
      </c>
      <c r="K73" s="140"/>
      <c r="L73" s="139"/>
      <c r="M73" s="140"/>
      <c r="N73" s="140"/>
      <c r="O73" s="139"/>
      <c r="P73" s="140"/>
      <c r="R73" s="142"/>
      <c r="S73" s="142"/>
      <c r="T73" s="142"/>
      <c r="U73" s="142"/>
      <c r="V73" s="142"/>
      <c r="W73" s="142"/>
    </row>
    <row r="74" spans="1:23" ht="12.6" customHeight="1" x14ac:dyDescent="0.2">
      <c r="A74" s="165" t="s">
        <v>358</v>
      </c>
      <c r="B74" s="166" t="s">
        <v>575</v>
      </c>
      <c r="C74" s="167">
        <v>51.36</v>
      </c>
      <c r="D74" s="168">
        <v>3874</v>
      </c>
      <c r="E74" s="169">
        <v>75</v>
      </c>
      <c r="F74" s="169">
        <v>880</v>
      </c>
      <c r="G74" s="169">
        <v>3375</v>
      </c>
      <c r="H74" s="169">
        <v>915</v>
      </c>
      <c r="I74" s="182" t="s">
        <v>576</v>
      </c>
      <c r="K74" s="140"/>
      <c r="L74" s="139"/>
      <c r="M74" s="140"/>
      <c r="N74" s="140"/>
      <c r="O74" s="139"/>
      <c r="P74" s="140"/>
      <c r="R74" s="142"/>
      <c r="S74" s="142"/>
      <c r="T74" s="142"/>
      <c r="U74" s="142"/>
      <c r="V74" s="142"/>
      <c r="W74" s="142"/>
    </row>
    <row r="75" spans="1:23" ht="12.6" customHeight="1" x14ac:dyDescent="0.2">
      <c r="A75" s="165" t="s">
        <v>359</v>
      </c>
      <c r="B75" s="166" t="s">
        <v>577</v>
      </c>
      <c r="C75" s="167">
        <v>86.49</v>
      </c>
      <c r="D75" s="171">
        <v>516</v>
      </c>
      <c r="E75" s="169">
        <v>6</v>
      </c>
      <c r="F75" s="169">
        <v>1325</v>
      </c>
      <c r="G75" s="169">
        <v>3498</v>
      </c>
      <c r="H75" s="169">
        <v>1475</v>
      </c>
      <c r="I75" s="182" t="s">
        <v>578</v>
      </c>
      <c r="K75" s="140"/>
      <c r="L75" s="140"/>
      <c r="M75" s="140"/>
      <c r="N75" s="139"/>
      <c r="O75" s="139"/>
      <c r="P75" s="139"/>
      <c r="R75" s="142"/>
      <c r="S75" s="142"/>
      <c r="T75" s="142"/>
      <c r="U75" s="142"/>
      <c r="V75" s="142"/>
      <c r="W75" s="142"/>
    </row>
    <row r="76" spans="1:23" ht="12.6" customHeight="1" x14ac:dyDescent="0.2">
      <c r="A76" s="165" t="s">
        <v>360</v>
      </c>
      <c r="B76" s="166" t="s">
        <v>579</v>
      </c>
      <c r="C76" s="167">
        <v>18.53</v>
      </c>
      <c r="D76" s="171">
        <v>248</v>
      </c>
      <c r="E76" s="169">
        <v>13</v>
      </c>
      <c r="F76" s="169">
        <v>900</v>
      </c>
      <c r="G76" s="169">
        <v>2627</v>
      </c>
      <c r="H76" s="169">
        <v>1420</v>
      </c>
      <c r="I76" s="182" t="s">
        <v>580</v>
      </c>
      <c r="K76" s="140"/>
      <c r="L76" s="140"/>
      <c r="M76" s="140"/>
      <c r="N76" s="140"/>
      <c r="O76" s="139"/>
      <c r="P76" s="139"/>
      <c r="R76" s="142"/>
      <c r="S76" s="142"/>
      <c r="T76" s="142"/>
      <c r="U76" s="142"/>
      <c r="V76" s="142"/>
      <c r="W76" s="142"/>
    </row>
    <row r="77" spans="1:23" ht="12.6" customHeight="1" x14ac:dyDescent="0.2">
      <c r="A77" s="165" t="s">
        <v>361</v>
      </c>
      <c r="B77" s="166" t="s">
        <v>581</v>
      </c>
      <c r="C77" s="167">
        <v>203.5</v>
      </c>
      <c r="D77" s="168">
        <v>4674</v>
      </c>
      <c r="E77" s="169">
        <v>23</v>
      </c>
      <c r="F77" s="169">
        <v>945</v>
      </c>
      <c r="G77" s="169">
        <v>3471</v>
      </c>
      <c r="H77" s="169">
        <v>976</v>
      </c>
      <c r="I77" s="182" t="s">
        <v>582</v>
      </c>
      <c r="K77" s="140"/>
      <c r="L77" s="139"/>
      <c r="M77" s="140"/>
      <c r="N77" s="140"/>
      <c r="O77" s="139"/>
      <c r="P77" s="140"/>
      <c r="R77" s="142"/>
      <c r="S77" s="142"/>
      <c r="T77" s="142"/>
      <c r="U77" s="142"/>
      <c r="V77" s="142"/>
      <c r="W77" s="142"/>
    </row>
    <row r="78" spans="1:23" ht="12.6" customHeight="1" x14ac:dyDescent="0.2">
      <c r="A78" s="165" t="s">
        <v>362</v>
      </c>
      <c r="B78" s="166" t="s">
        <v>583</v>
      </c>
      <c r="C78" s="167">
        <v>120.92</v>
      </c>
      <c r="D78" s="168">
        <v>2934</v>
      </c>
      <c r="E78" s="169">
        <v>24</v>
      </c>
      <c r="F78" s="169">
        <v>926</v>
      </c>
      <c r="G78" s="169">
        <v>3436</v>
      </c>
      <c r="H78" s="169">
        <v>1030</v>
      </c>
      <c r="I78" s="182" t="s">
        <v>584</v>
      </c>
      <c r="K78" s="140"/>
      <c r="L78" s="139"/>
      <c r="M78" s="140"/>
      <c r="N78" s="140"/>
      <c r="O78" s="139"/>
      <c r="P78" s="139"/>
      <c r="R78" s="142"/>
      <c r="S78" s="142"/>
      <c r="T78" s="142"/>
      <c r="U78" s="142"/>
      <c r="V78" s="142"/>
      <c r="W78" s="142"/>
    </row>
    <row r="79" spans="1:23" ht="12.6" customHeight="1" x14ac:dyDescent="0.2">
      <c r="A79" s="165" t="s">
        <v>363</v>
      </c>
      <c r="B79" s="166" t="s">
        <v>585</v>
      </c>
      <c r="C79" s="167">
        <v>111.48</v>
      </c>
      <c r="D79" s="168">
        <v>8211</v>
      </c>
      <c r="E79" s="169">
        <v>74</v>
      </c>
      <c r="F79" s="169">
        <v>296</v>
      </c>
      <c r="G79" s="169">
        <v>2170</v>
      </c>
      <c r="H79" s="169">
        <v>1154</v>
      </c>
      <c r="I79" s="182" t="s">
        <v>586</v>
      </c>
      <c r="K79" s="140"/>
      <c r="L79" s="139"/>
      <c r="M79" s="140"/>
      <c r="N79" s="140"/>
      <c r="O79" s="139"/>
      <c r="P79" s="139"/>
      <c r="R79" s="142"/>
      <c r="S79" s="142"/>
      <c r="T79" s="142"/>
      <c r="U79" s="142"/>
      <c r="V79" s="142"/>
      <c r="W79" s="142"/>
    </row>
    <row r="80" spans="1:23" ht="12.6" customHeight="1" x14ac:dyDescent="0.2">
      <c r="A80" s="165" t="s">
        <v>364</v>
      </c>
      <c r="B80" s="166" t="s">
        <v>587</v>
      </c>
      <c r="C80" s="167">
        <v>35.75</v>
      </c>
      <c r="D80" s="168">
        <v>1380</v>
      </c>
      <c r="E80" s="169">
        <v>39</v>
      </c>
      <c r="F80" s="169">
        <v>381</v>
      </c>
      <c r="G80" s="169">
        <v>2873</v>
      </c>
      <c r="H80" s="169">
        <v>504</v>
      </c>
      <c r="I80" s="182" t="s">
        <v>588</v>
      </c>
      <c r="K80" s="140"/>
      <c r="L80" s="139"/>
      <c r="M80" s="140"/>
      <c r="N80" s="140"/>
      <c r="O80" s="139"/>
      <c r="P80" s="140"/>
      <c r="R80" s="142"/>
      <c r="S80" s="142"/>
      <c r="T80" s="142"/>
      <c r="U80" s="142"/>
      <c r="V80" s="142"/>
      <c r="W80" s="142"/>
    </row>
    <row r="81" spans="1:23" ht="12.6" customHeight="1" x14ac:dyDescent="0.2">
      <c r="A81" s="165" t="s">
        <v>365</v>
      </c>
      <c r="B81" s="166" t="s">
        <v>589</v>
      </c>
      <c r="C81" s="167">
        <v>84.1</v>
      </c>
      <c r="D81" s="168">
        <v>3269</v>
      </c>
      <c r="E81" s="169">
        <v>39</v>
      </c>
      <c r="F81" s="169">
        <v>695</v>
      </c>
      <c r="G81" s="169">
        <v>3132</v>
      </c>
      <c r="H81" s="169">
        <v>777</v>
      </c>
      <c r="I81" s="182" t="s">
        <v>590</v>
      </c>
      <c r="K81" s="140"/>
      <c r="L81" s="139"/>
      <c r="M81" s="140"/>
      <c r="N81" s="140"/>
      <c r="O81" s="139"/>
      <c r="P81" s="140"/>
      <c r="R81" s="142"/>
      <c r="S81" s="142"/>
      <c r="T81" s="142"/>
      <c r="U81" s="142"/>
      <c r="V81" s="142"/>
      <c r="W81" s="142"/>
    </row>
    <row r="82" spans="1:23" ht="12.6" customHeight="1" x14ac:dyDescent="0.2">
      <c r="A82" s="165" t="s">
        <v>366</v>
      </c>
      <c r="B82" s="166" t="s">
        <v>591</v>
      </c>
      <c r="C82" s="167">
        <v>29.54</v>
      </c>
      <c r="D82" s="168">
        <v>1283</v>
      </c>
      <c r="E82" s="169">
        <v>43</v>
      </c>
      <c r="F82" s="169">
        <v>590</v>
      </c>
      <c r="G82" s="169">
        <v>2100</v>
      </c>
      <c r="H82" s="169">
        <v>885</v>
      </c>
      <c r="I82" s="182" t="s">
        <v>592</v>
      </c>
      <c r="K82" s="140"/>
      <c r="L82" s="139"/>
      <c r="M82" s="140"/>
      <c r="N82" s="140"/>
      <c r="O82" s="139"/>
      <c r="P82" s="140"/>
      <c r="R82" s="142"/>
      <c r="S82" s="142"/>
      <c r="T82" s="142"/>
      <c r="U82" s="142"/>
      <c r="V82" s="142"/>
      <c r="W82" s="142"/>
    </row>
    <row r="83" spans="1:23" ht="12.6" customHeight="1" x14ac:dyDescent="0.2">
      <c r="A83" s="165" t="s">
        <v>367</v>
      </c>
      <c r="B83" s="166" t="s">
        <v>1105</v>
      </c>
      <c r="C83" s="167">
        <v>33.200000000000003</v>
      </c>
      <c r="D83" s="168">
        <v>3823</v>
      </c>
      <c r="E83" s="169">
        <v>115</v>
      </c>
      <c r="F83" s="169">
        <v>207</v>
      </c>
      <c r="G83" s="169">
        <v>1789</v>
      </c>
      <c r="H83" s="169">
        <v>224</v>
      </c>
      <c r="I83" s="182" t="s">
        <v>1113</v>
      </c>
      <c r="K83" s="140"/>
      <c r="L83" s="139"/>
      <c r="M83" s="140"/>
      <c r="N83" s="140"/>
      <c r="O83" s="139"/>
      <c r="P83" s="140"/>
      <c r="R83" s="142"/>
      <c r="S83" s="142"/>
      <c r="T83" s="142"/>
      <c r="U83" s="142"/>
      <c r="V83" s="142"/>
      <c r="W83" s="142"/>
    </row>
    <row r="84" spans="1:23" ht="12.6" customHeight="1" x14ac:dyDescent="0.2">
      <c r="A84" s="165" t="s">
        <v>368</v>
      </c>
      <c r="B84" s="166" t="s">
        <v>593</v>
      </c>
      <c r="C84" s="167">
        <v>80.099999999999994</v>
      </c>
      <c r="D84" s="168">
        <v>3300</v>
      </c>
      <c r="E84" s="169">
        <v>41</v>
      </c>
      <c r="F84" s="169">
        <v>1113</v>
      </c>
      <c r="G84" s="169">
        <v>3145</v>
      </c>
      <c r="H84" s="169">
        <v>1175</v>
      </c>
      <c r="I84" s="182" t="s">
        <v>1125</v>
      </c>
      <c r="K84" s="140"/>
      <c r="L84" s="139"/>
      <c r="M84" s="140"/>
      <c r="N84" s="139"/>
      <c r="O84" s="139"/>
      <c r="P84" s="139"/>
      <c r="R84" s="142"/>
      <c r="S84" s="142"/>
      <c r="T84" s="142"/>
      <c r="U84" s="142"/>
      <c r="V84" s="142"/>
      <c r="W84" s="142"/>
    </row>
    <row r="85" spans="1:23" ht="12.6" customHeight="1" x14ac:dyDescent="0.2">
      <c r="A85" s="165" t="s">
        <v>371</v>
      </c>
      <c r="B85" s="166" t="s">
        <v>594</v>
      </c>
      <c r="C85" s="167">
        <v>68.87</v>
      </c>
      <c r="D85" s="168">
        <v>3006</v>
      </c>
      <c r="E85" s="169">
        <v>44</v>
      </c>
      <c r="F85" s="169">
        <v>243</v>
      </c>
      <c r="G85" s="169">
        <v>1850</v>
      </c>
      <c r="H85" s="169">
        <v>1087</v>
      </c>
      <c r="I85" s="182" t="s">
        <v>1126</v>
      </c>
      <c r="K85" s="140"/>
      <c r="L85" s="139"/>
      <c r="M85" s="140"/>
      <c r="N85" s="140"/>
      <c r="O85" s="139"/>
      <c r="P85" s="139"/>
      <c r="R85" s="142"/>
      <c r="S85" s="142"/>
      <c r="T85" s="142"/>
      <c r="U85" s="142"/>
      <c r="V85" s="142"/>
      <c r="W85" s="142"/>
    </row>
    <row r="86" spans="1:23" ht="12.6" customHeight="1" x14ac:dyDescent="0.2">
      <c r="A86" s="165" t="s">
        <v>372</v>
      </c>
      <c r="B86" s="166" t="s">
        <v>1117</v>
      </c>
      <c r="C86" s="167">
        <v>88.32</v>
      </c>
      <c r="D86" s="168">
        <v>3642</v>
      </c>
      <c r="E86" s="169">
        <v>41</v>
      </c>
      <c r="F86" s="169">
        <v>450</v>
      </c>
      <c r="G86" s="169">
        <v>2746</v>
      </c>
      <c r="H86" s="169">
        <v>689</v>
      </c>
      <c r="I86" s="182" t="s">
        <v>1127</v>
      </c>
      <c r="K86" s="140"/>
      <c r="L86" s="139"/>
      <c r="M86" s="140"/>
      <c r="N86" s="140"/>
      <c r="O86" s="139"/>
      <c r="P86" s="140"/>
      <c r="R86" s="142"/>
      <c r="S86" s="142"/>
      <c r="T86" s="142"/>
      <c r="U86" s="142"/>
      <c r="V86" s="142"/>
      <c r="W86" s="142"/>
    </row>
    <row r="87" spans="1:23" ht="12.6" customHeight="1" x14ac:dyDescent="0.2">
      <c r="A87" s="165" t="s">
        <v>373</v>
      </c>
      <c r="B87" s="166" t="s">
        <v>1118</v>
      </c>
      <c r="C87" s="167">
        <v>51.5</v>
      </c>
      <c r="D87" s="168">
        <v>3963</v>
      </c>
      <c r="E87" s="169">
        <v>77</v>
      </c>
      <c r="F87" s="169">
        <v>784</v>
      </c>
      <c r="G87" s="169">
        <v>2194</v>
      </c>
      <c r="H87" s="169">
        <v>810</v>
      </c>
      <c r="I87" s="182" t="s">
        <v>1128</v>
      </c>
      <c r="K87" s="140"/>
      <c r="L87" s="139"/>
      <c r="M87" s="140"/>
      <c r="N87" s="140"/>
      <c r="O87" s="139"/>
      <c r="P87" s="140"/>
      <c r="R87" s="142"/>
      <c r="S87" s="142"/>
      <c r="T87" s="142"/>
      <c r="U87" s="142"/>
      <c r="V87" s="142"/>
      <c r="W87" s="142"/>
    </row>
    <row r="88" spans="1:23" ht="12.6" customHeight="1" x14ac:dyDescent="0.2">
      <c r="A88" s="165" t="s">
        <v>374</v>
      </c>
      <c r="B88" s="166" t="s">
        <v>1119</v>
      </c>
      <c r="C88" s="167">
        <v>76.34</v>
      </c>
      <c r="D88" s="168">
        <v>1778</v>
      </c>
      <c r="E88" s="169">
        <v>23</v>
      </c>
      <c r="F88" s="169">
        <v>1035</v>
      </c>
      <c r="G88" s="169">
        <v>2909</v>
      </c>
      <c r="H88" s="169">
        <v>1115</v>
      </c>
      <c r="I88" s="182" t="s">
        <v>1129</v>
      </c>
      <c r="K88" s="140"/>
      <c r="L88" s="139"/>
      <c r="M88" s="140"/>
      <c r="N88" s="139"/>
      <c r="O88" s="139"/>
      <c r="P88" s="139"/>
      <c r="R88" s="142"/>
      <c r="S88" s="142"/>
      <c r="T88" s="142"/>
      <c r="U88" s="142"/>
      <c r="V88" s="142"/>
      <c r="W88" s="142"/>
    </row>
    <row r="89" spans="1:23" ht="12.6" customHeight="1" x14ac:dyDescent="0.2">
      <c r="A89" s="165" t="s">
        <v>375</v>
      </c>
      <c r="B89" s="166" t="s">
        <v>1120</v>
      </c>
      <c r="C89" s="167">
        <v>30.49</v>
      </c>
      <c r="D89" s="168">
        <v>3322</v>
      </c>
      <c r="E89" s="169">
        <v>109</v>
      </c>
      <c r="F89" s="169">
        <v>457</v>
      </c>
      <c r="G89" s="169">
        <v>2868</v>
      </c>
      <c r="H89" s="169">
        <v>597</v>
      </c>
      <c r="I89" s="182" t="s">
        <v>1130</v>
      </c>
      <c r="K89" s="140"/>
      <c r="L89" s="139"/>
      <c r="M89" s="140"/>
      <c r="N89" s="140"/>
      <c r="O89" s="139"/>
      <c r="P89" s="140"/>
      <c r="R89" s="142"/>
      <c r="S89" s="142"/>
      <c r="T89" s="142"/>
      <c r="U89" s="142"/>
      <c r="V89" s="142"/>
      <c r="W89" s="142"/>
    </row>
    <row r="90" spans="1:23" ht="12.6" customHeight="1" x14ac:dyDescent="0.2">
      <c r="A90" s="165" t="s">
        <v>376</v>
      </c>
      <c r="B90" s="166" t="s">
        <v>1121</v>
      </c>
      <c r="C90" s="167">
        <v>62.98</v>
      </c>
      <c r="D90" s="168">
        <v>1549</v>
      </c>
      <c r="E90" s="169">
        <v>25</v>
      </c>
      <c r="F90" s="169">
        <v>370</v>
      </c>
      <c r="G90" s="169">
        <v>2608</v>
      </c>
      <c r="H90" s="169">
        <v>735</v>
      </c>
      <c r="I90" s="182" t="s">
        <v>1131</v>
      </c>
      <c r="K90" s="140"/>
      <c r="L90" s="139"/>
      <c r="M90" s="140"/>
      <c r="N90" s="140"/>
      <c r="O90" s="139"/>
      <c r="P90" s="140"/>
      <c r="R90" s="142"/>
      <c r="S90" s="142"/>
      <c r="T90" s="142"/>
      <c r="U90" s="142"/>
      <c r="V90" s="142"/>
      <c r="W90" s="142"/>
    </row>
    <row r="91" spans="1:23" ht="12.6" customHeight="1" x14ac:dyDescent="0.2">
      <c r="A91" s="165" t="s">
        <v>377</v>
      </c>
      <c r="B91" s="166" t="s">
        <v>1122</v>
      </c>
      <c r="C91" s="167">
        <v>31.83</v>
      </c>
      <c r="D91" s="168">
        <v>2049</v>
      </c>
      <c r="E91" s="169">
        <v>64</v>
      </c>
      <c r="F91" s="169">
        <v>1250</v>
      </c>
      <c r="G91" s="169">
        <v>3179</v>
      </c>
      <c r="H91" s="169">
        <v>1428</v>
      </c>
      <c r="I91" s="182" t="s">
        <v>1132</v>
      </c>
      <c r="K91" s="140"/>
      <c r="L91" s="139"/>
      <c r="M91" s="140"/>
      <c r="N91" s="139"/>
      <c r="O91" s="139"/>
      <c r="P91" s="139"/>
      <c r="R91" s="142"/>
      <c r="S91" s="142"/>
      <c r="T91" s="142"/>
      <c r="U91" s="142"/>
      <c r="V91" s="142"/>
      <c r="W91" s="142"/>
    </row>
    <row r="92" spans="1:23" ht="12.6" customHeight="1" x14ac:dyDescent="0.2">
      <c r="A92" s="165" t="s">
        <v>378</v>
      </c>
      <c r="B92" s="166" t="s">
        <v>595</v>
      </c>
      <c r="C92" s="167">
        <v>302.5</v>
      </c>
      <c r="D92" s="168">
        <v>7258</v>
      </c>
      <c r="E92" s="169">
        <v>24</v>
      </c>
      <c r="F92" s="169">
        <v>570</v>
      </c>
      <c r="G92" s="169">
        <v>2781</v>
      </c>
      <c r="H92" s="169">
        <v>961</v>
      </c>
      <c r="I92" s="182" t="s">
        <v>596</v>
      </c>
      <c r="K92" s="140"/>
      <c r="L92" s="139"/>
      <c r="M92" s="140"/>
      <c r="N92" s="140"/>
      <c r="O92" s="139"/>
      <c r="P92" s="140"/>
      <c r="R92" s="142"/>
      <c r="S92" s="142"/>
      <c r="T92" s="142"/>
      <c r="U92" s="142"/>
      <c r="V92" s="142"/>
      <c r="W92" s="142"/>
    </row>
    <row r="93" spans="1:23" ht="12.6" customHeight="1" x14ac:dyDescent="0.2">
      <c r="A93" s="165" t="s">
        <v>379</v>
      </c>
      <c r="B93" s="166" t="s">
        <v>597</v>
      </c>
      <c r="C93" s="167">
        <v>48.26</v>
      </c>
      <c r="D93" s="168">
        <v>3072</v>
      </c>
      <c r="E93" s="169">
        <v>64</v>
      </c>
      <c r="F93" s="169">
        <v>370</v>
      </c>
      <c r="G93" s="169">
        <v>2781</v>
      </c>
      <c r="H93" s="169">
        <v>600</v>
      </c>
      <c r="I93" s="182" t="s">
        <v>598</v>
      </c>
      <c r="K93" s="140"/>
      <c r="L93" s="139"/>
      <c r="M93" s="140"/>
      <c r="N93" s="140"/>
      <c r="O93" s="139"/>
      <c r="P93" s="140"/>
      <c r="R93" s="142"/>
      <c r="S93" s="142"/>
      <c r="T93" s="142"/>
      <c r="U93" s="142"/>
      <c r="V93" s="142"/>
      <c r="W93" s="142"/>
    </row>
    <row r="94" spans="1:23" ht="12.6" customHeight="1" x14ac:dyDescent="0.2">
      <c r="A94" s="165" t="s">
        <v>380</v>
      </c>
      <c r="B94" s="166" t="s">
        <v>599</v>
      </c>
      <c r="C94" s="167">
        <v>104.52</v>
      </c>
      <c r="D94" s="168">
        <v>1368</v>
      </c>
      <c r="E94" s="169">
        <v>13</v>
      </c>
      <c r="F94" s="169">
        <v>982</v>
      </c>
      <c r="G94" s="169">
        <v>3479</v>
      </c>
      <c r="H94" s="169">
        <v>1229</v>
      </c>
      <c r="I94" s="182" t="s">
        <v>600</v>
      </c>
      <c r="K94" s="140"/>
      <c r="L94" s="139"/>
      <c r="M94" s="140"/>
      <c r="N94" s="140"/>
      <c r="O94" s="139"/>
      <c r="P94" s="139"/>
      <c r="R94" s="142"/>
      <c r="S94" s="142"/>
      <c r="T94" s="142"/>
      <c r="U94" s="142"/>
      <c r="V94" s="142"/>
      <c r="W94" s="142"/>
    </row>
    <row r="95" spans="1:23" ht="12.6" customHeight="1" x14ac:dyDescent="0.2">
      <c r="A95" s="165" t="s">
        <v>381</v>
      </c>
      <c r="B95" s="166" t="s">
        <v>601</v>
      </c>
      <c r="C95" s="167">
        <v>53.27</v>
      </c>
      <c r="D95" s="168">
        <v>2619</v>
      </c>
      <c r="E95" s="169">
        <v>49</v>
      </c>
      <c r="F95" s="169">
        <v>1400</v>
      </c>
      <c r="G95" s="169">
        <v>3179</v>
      </c>
      <c r="H95" s="169">
        <v>1563</v>
      </c>
      <c r="I95" s="182" t="s">
        <v>602</v>
      </c>
      <c r="K95" s="140"/>
      <c r="L95" s="139"/>
      <c r="M95" s="140"/>
      <c r="N95" s="139"/>
      <c r="O95" s="139"/>
      <c r="P95" s="139"/>
      <c r="R95" s="142"/>
      <c r="S95" s="142"/>
      <c r="T95" s="142"/>
      <c r="U95" s="142"/>
      <c r="V95" s="142"/>
      <c r="W95" s="142"/>
    </row>
    <row r="96" spans="1:23" ht="12.6" customHeight="1" x14ac:dyDescent="0.2">
      <c r="A96" s="165" t="s">
        <v>382</v>
      </c>
      <c r="B96" s="166" t="s">
        <v>603</v>
      </c>
      <c r="C96" s="167">
        <v>210.43</v>
      </c>
      <c r="D96" s="168">
        <v>1236</v>
      </c>
      <c r="E96" s="169">
        <v>6</v>
      </c>
      <c r="F96" s="169">
        <v>830</v>
      </c>
      <c r="G96" s="169">
        <v>3624</v>
      </c>
      <c r="H96" s="169">
        <v>1327</v>
      </c>
      <c r="I96" s="182" t="s">
        <v>604</v>
      </c>
      <c r="K96" s="140"/>
      <c r="L96" s="139"/>
      <c r="M96" s="140"/>
      <c r="N96" s="140"/>
      <c r="O96" s="139"/>
      <c r="P96" s="139"/>
      <c r="R96" s="142"/>
      <c r="S96" s="142"/>
      <c r="T96" s="142"/>
      <c r="U96" s="142"/>
      <c r="V96" s="142"/>
      <c r="W96" s="142"/>
    </row>
    <row r="97" spans="1:23" ht="12.6" customHeight="1" x14ac:dyDescent="0.2">
      <c r="A97" s="165" t="s">
        <v>383</v>
      </c>
      <c r="B97" s="166" t="s">
        <v>605</v>
      </c>
      <c r="C97" s="167">
        <v>80.88</v>
      </c>
      <c r="D97" s="168">
        <v>1818</v>
      </c>
      <c r="E97" s="169">
        <v>22</v>
      </c>
      <c r="F97" s="169">
        <v>1244</v>
      </c>
      <c r="G97" s="169">
        <v>3092</v>
      </c>
      <c r="H97" s="169">
        <v>1310</v>
      </c>
      <c r="I97" s="182" t="s">
        <v>606</v>
      </c>
      <c r="K97" s="140"/>
      <c r="L97" s="139"/>
      <c r="M97" s="140"/>
      <c r="N97" s="139"/>
      <c r="O97" s="139"/>
      <c r="P97" s="139"/>
      <c r="R97" s="142"/>
      <c r="S97" s="142"/>
      <c r="T97" s="142"/>
      <c r="U97" s="142"/>
      <c r="V97" s="142"/>
      <c r="W97" s="142"/>
    </row>
    <row r="98" spans="1:23" ht="12.6" customHeight="1" x14ac:dyDescent="0.2">
      <c r="A98" s="165" t="s">
        <v>384</v>
      </c>
      <c r="B98" s="166" t="s">
        <v>607</v>
      </c>
      <c r="C98" s="167">
        <v>115.2</v>
      </c>
      <c r="D98" s="168">
        <v>6368</v>
      </c>
      <c r="E98" s="169">
        <v>55</v>
      </c>
      <c r="F98" s="169">
        <v>660</v>
      </c>
      <c r="G98" s="169">
        <v>3366</v>
      </c>
      <c r="H98" s="169">
        <v>721</v>
      </c>
      <c r="I98" s="182" t="s">
        <v>608</v>
      </c>
      <c r="K98" s="140"/>
      <c r="L98" s="139"/>
      <c r="M98" s="140"/>
      <c r="N98" s="140"/>
      <c r="O98" s="139"/>
      <c r="P98" s="140"/>
      <c r="R98" s="142"/>
      <c r="S98" s="142"/>
      <c r="T98" s="142"/>
      <c r="U98" s="142"/>
      <c r="V98" s="142"/>
      <c r="W98" s="142"/>
    </row>
    <row r="99" spans="1:23" ht="12.6" customHeight="1" x14ac:dyDescent="0.2">
      <c r="A99" s="165" t="s">
        <v>385</v>
      </c>
      <c r="B99" s="166" t="s">
        <v>609</v>
      </c>
      <c r="C99" s="167">
        <v>20.77</v>
      </c>
      <c r="D99" s="168">
        <v>1888</v>
      </c>
      <c r="E99" s="169">
        <v>91</v>
      </c>
      <c r="F99" s="169">
        <v>883</v>
      </c>
      <c r="G99" s="169">
        <v>2780</v>
      </c>
      <c r="H99" s="169">
        <v>921</v>
      </c>
      <c r="I99" s="182" t="s">
        <v>610</v>
      </c>
      <c r="K99" s="140"/>
      <c r="L99" s="139"/>
      <c r="M99" s="140"/>
      <c r="N99" s="140"/>
      <c r="O99" s="139"/>
      <c r="P99" s="140"/>
      <c r="R99" s="142"/>
      <c r="S99" s="142"/>
      <c r="T99" s="142"/>
      <c r="U99" s="142"/>
      <c r="V99" s="142"/>
      <c r="W99" s="142"/>
    </row>
    <row r="100" spans="1:23" ht="12.6" customHeight="1" x14ac:dyDescent="0.2">
      <c r="A100" s="165" t="s">
        <v>386</v>
      </c>
      <c r="B100" s="166" t="s">
        <v>611</v>
      </c>
      <c r="C100" s="167">
        <v>140.91999999999999</v>
      </c>
      <c r="D100" s="168">
        <v>1150</v>
      </c>
      <c r="E100" s="169">
        <v>8</v>
      </c>
      <c r="F100" s="169">
        <v>1033</v>
      </c>
      <c r="G100" s="169">
        <v>3905</v>
      </c>
      <c r="H100" s="169">
        <v>1310</v>
      </c>
      <c r="I100" s="182" t="s">
        <v>612</v>
      </c>
      <c r="K100" s="140"/>
      <c r="L100" s="139"/>
      <c r="M100" s="140"/>
      <c r="N100" s="139"/>
      <c r="O100" s="139"/>
      <c r="P100" s="139"/>
      <c r="R100" s="142"/>
      <c r="S100" s="142"/>
      <c r="T100" s="142"/>
      <c r="U100" s="142"/>
      <c r="V100" s="142"/>
      <c r="W100" s="142"/>
    </row>
    <row r="101" spans="1:23" ht="12.6" customHeight="1" x14ac:dyDescent="0.2">
      <c r="A101" s="165" t="s">
        <v>387</v>
      </c>
      <c r="B101" s="166" t="s">
        <v>613</v>
      </c>
      <c r="C101" s="167">
        <v>42.52</v>
      </c>
      <c r="D101" s="168">
        <v>1821</v>
      </c>
      <c r="E101" s="169">
        <v>43</v>
      </c>
      <c r="F101" s="169">
        <v>925</v>
      </c>
      <c r="G101" s="169">
        <v>2827</v>
      </c>
      <c r="H101" s="169">
        <v>1210</v>
      </c>
      <c r="I101" s="182" t="s">
        <v>614</v>
      </c>
      <c r="K101" s="140"/>
      <c r="L101" s="139"/>
      <c r="M101" s="140"/>
      <c r="N101" s="140"/>
      <c r="O101" s="139"/>
      <c r="P101" s="139"/>
      <c r="R101" s="142"/>
      <c r="S101" s="142"/>
      <c r="T101" s="142"/>
      <c r="U101" s="142"/>
      <c r="V101" s="142"/>
      <c r="W101" s="142"/>
    </row>
    <row r="102" spans="1:23" ht="12.6" customHeight="1" x14ac:dyDescent="0.2">
      <c r="A102" s="165" t="s">
        <v>388</v>
      </c>
      <c r="B102" s="166" t="s">
        <v>615</v>
      </c>
      <c r="C102" s="167">
        <v>18.649999999999999</v>
      </c>
      <c r="D102" s="168">
        <v>4969</v>
      </c>
      <c r="E102" s="169">
        <v>266</v>
      </c>
      <c r="F102" s="169">
        <v>240</v>
      </c>
      <c r="G102" s="169">
        <v>1175</v>
      </c>
      <c r="H102" s="169">
        <v>248</v>
      </c>
      <c r="I102" s="182" t="s">
        <v>616</v>
      </c>
      <c r="K102" s="140"/>
      <c r="L102" s="139"/>
      <c r="M102" s="140"/>
      <c r="N102" s="140"/>
      <c r="O102" s="139"/>
      <c r="P102" s="140"/>
      <c r="R102" s="142"/>
      <c r="S102" s="142"/>
      <c r="T102" s="142"/>
      <c r="U102" s="142"/>
      <c r="V102" s="142"/>
      <c r="W102" s="142"/>
    </row>
    <row r="103" spans="1:23" ht="12.6" customHeight="1" x14ac:dyDescent="0.2">
      <c r="A103" s="165" t="s">
        <v>389</v>
      </c>
      <c r="B103" s="166" t="s">
        <v>1106</v>
      </c>
      <c r="C103" s="167">
        <v>19.420000000000002</v>
      </c>
      <c r="D103" s="168">
        <v>3392</v>
      </c>
      <c r="E103" s="169">
        <v>175</v>
      </c>
      <c r="F103" s="169">
        <v>213</v>
      </c>
      <c r="G103" s="169">
        <v>2116</v>
      </c>
      <c r="H103" s="169">
        <v>276</v>
      </c>
      <c r="I103" s="182" t="s">
        <v>1107</v>
      </c>
      <c r="K103" s="140"/>
      <c r="L103" s="139"/>
      <c r="M103" s="140"/>
      <c r="N103" s="140"/>
      <c r="O103" s="139"/>
      <c r="P103" s="140"/>
      <c r="R103" s="142"/>
      <c r="S103" s="142"/>
      <c r="T103" s="142"/>
      <c r="U103" s="142"/>
      <c r="V103" s="142"/>
      <c r="W103" s="142"/>
    </row>
    <row r="104" spans="1:23" ht="12.6" customHeight="1" x14ac:dyDescent="0.2">
      <c r="A104" s="165" t="s">
        <v>390</v>
      </c>
      <c r="B104" s="166" t="s">
        <v>618</v>
      </c>
      <c r="C104" s="167">
        <v>38.11</v>
      </c>
      <c r="D104" s="168">
        <v>2050</v>
      </c>
      <c r="E104" s="169">
        <v>54</v>
      </c>
      <c r="F104" s="169">
        <v>257</v>
      </c>
      <c r="G104" s="169">
        <v>2297</v>
      </c>
      <c r="H104" s="169">
        <v>635</v>
      </c>
      <c r="I104" s="182" t="s">
        <v>619</v>
      </c>
      <c r="K104" s="140"/>
      <c r="L104" s="139"/>
      <c r="M104" s="140"/>
      <c r="N104" s="140"/>
      <c r="O104" s="139"/>
      <c r="P104" s="140"/>
      <c r="R104" s="142"/>
      <c r="S104" s="142"/>
      <c r="T104" s="142"/>
      <c r="U104" s="142"/>
      <c r="V104" s="142"/>
      <c r="W104" s="142"/>
    </row>
    <row r="105" spans="1:23" ht="12.6" customHeight="1" x14ac:dyDescent="0.2">
      <c r="A105" s="165">
        <v>100</v>
      </c>
      <c r="B105" s="166" t="s">
        <v>620</v>
      </c>
      <c r="C105" s="167">
        <v>42.09</v>
      </c>
      <c r="D105" s="168">
        <v>1029</v>
      </c>
      <c r="E105" s="169">
        <v>24</v>
      </c>
      <c r="F105" s="169">
        <v>700</v>
      </c>
      <c r="G105" s="169">
        <v>3002</v>
      </c>
      <c r="H105" s="169">
        <v>1028</v>
      </c>
      <c r="I105" s="182" t="s">
        <v>621</v>
      </c>
      <c r="K105" s="140"/>
      <c r="L105" s="139"/>
      <c r="M105" s="140"/>
      <c r="N105" s="140"/>
      <c r="O105" s="139"/>
      <c r="P105" s="139"/>
      <c r="R105" s="142"/>
      <c r="S105" s="142"/>
      <c r="T105" s="142"/>
      <c r="U105" s="142"/>
      <c r="V105" s="142"/>
      <c r="W105" s="142"/>
    </row>
    <row r="106" spans="1:23" ht="12.6" customHeight="1" x14ac:dyDescent="0.2">
      <c r="A106" s="165">
        <v>101</v>
      </c>
      <c r="B106" s="166" t="s">
        <v>622</v>
      </c>
      <c r="C106" s="167">
        <v>25.59</v>
      </c>
      <c r="D106" s="168">
        <v>2493</v>
      </c>
      <c r="E106" s="169">
        <v>97</v>
      </c>
      <c r="F106" s="169">
        <v>323</v>
      </c>
      <c r="G106" s="169">
        <v>2998</v>
      </c>
      <c r="H106" s="169">
        <v>594</v>
      </c>
      <c r="I106" s="182" t="s">
        <v>623</v>
      </c>
      <c r="K106" s="140"/>
      <c r="L106" s="139"/>
      <c r="M106" s="140"/>
      <c r="N106" s="140"/>
      <c r="O106" s="139"/>
      <c r="P106" s="140"/>
      <c r="R106" s="142"/>
      <c r="S106" s="142"/>
      <c r="T106" s="142"/>
      <c r="U106" s="142"/>
      <c r="V106" s="142"/>
      <c r="W106" s="142"/>
    </row>
    <row r="107" spans="1:23" ht="12.6" customHeight="1" x14ac:dyDescent="0.2">
      <c r="A107" s="165">
        <v>102</v>
      </c>
      <c r="B107" s="166" t="s">
        <v>624</v>
      </c>
      <c r="C107" s="167">
        <v>20.7</v>
      </c>
      <c r="D107" s="168">
        <v>1053</v>
      </c>
      <c r="E107" s="169">
        <v>51</v>
      </c>
      <c r="F107" s="169">
        <v>719</v>
      </c>
      <c r="G107" s="169">
        <v>1836</v>
      </c>
      <c r="H107" s="169">
        <v>1127</v>
      </c>
      <c r="I107" s="182" t="s">
        <v>699</v>
      </c>
      <c r="K107" s="140"/>
      <c r="L107" s="139"/>
      <c r="M107" s="140"/>
      <c r="N107" s="140"/>
      <c r="O107" s="139"/>
      <c r="P107" s="139"/>
      <c r="R107" s="142"/>
      <c r="S107" s="142"/>
      <c r="T107" s="142"/>
      <c r="U107" s="142"/>
      <c r="V107" s="142"/>
      <c r="W107" s="142"/>
    </row>
    <row r="108" spans="1:23" ht="12.6" customHeight="1" x14ac:dyDescent="0.2">
      <c r="A108" s="165">
        <v>103</v>
      </c>
      <c r="B108" s="166" t="s">
        <v>626</v>
      </c>
      <c r="C108" s="167">
        <v>45.93</v>
      </c>
      <c r="D108" s="171">
        <v>951</v>
      </c>
      <c r="E108" s="169">
        <v>21</v>
      </c>
      <c r="F108" s="169">
        <v>1050</v>
      </c>
      <c r="G108" s="169">
        <v>3195</v>
      </c>
      <c r="H108" s="169">
        <v>1240</v>
      </c>
      <c r="I108" s="182" t="s">
        <v>627</v>
      </c>
      <c r="K108" s="140"/>
      <c r="L108" s="140"/>
      <c r="M108" s="140"/>
      <c r="N108" s="139"/>
      <c r="O108" s="139"/>
      <c r="P108" s="139"/>
      <c r="R108" s="142"/>
      <c r="S108" s="142"/>
      <c r="T108" s="142"/>
      <c r="U108" s="142"/>
      <c r="V108" s="142"/>
      <c r="W108" s="142"/>
    </row>
    <row r="109" spans="1:23" ht="12.6" customHeight="1" x14ac:dyDescent="0.2">
      <c r="A109" s="165">
        <v>104</v>
      </c>
      <c r="B109" s="166" t="s">
        <v>628</v>
      </c>
      <c r="C109" s="167">
        <v>208.52</v>
      </c>
      <c r="D109" s="168">
        <v>2932</v>
      </c>
      <c r="E109" s="169">
        <v>14</v>
      </c>
      <c r="F109" s="169">
        <v>898</v>
      </c>
      <c r="G109" s="169">
        <v>3439</v>
      </c>
      <c r="H109" s="169">
        <v>1190</v>
      </c>
      <c r="I109" s="182" t="s">
        <v>629</v>
      </c>
      <c r="K109" s="140"/>
      <c r="L109" s="139"/>
      <c r="M109" s="140"/>
      <c r="N109" s="140"/>
      <c r="O109" s="139"/>
      <c r="P109" s="139"/>
      <c r="R109" s="142"/>
      <c r="S109" s="142"/>
      <c r="T109" s="142"/>
      <c r="U109" s="142"/>
      <c r="V109" s="142"/>
      <c r="W109" s="142"/>
    </row>
    <row r="110" spans="1:23" ht="12.6" customHeight="1" x14ac:dyDescent="0.2">
      <c r="A110" s="165">
        <v>105</v>
      </c>
      <c r="B110" s="166" t="s">
        <v>630</v>
      </c>
      <c r="C110" s="167">
        <v>13.51</v>
      </c>
      <c r="D110" s="168">
        <v>1104</v>
      </c>
      <c r="E110" s="169">
        <v>82</v>
      </c>
      <c r="F110" s="169">
        <v>215</v>
      </c>
      <c r="G110" s="169">
        <v>675</v>
      </c>
      <c r="H110" s="169">
        <v>243</v>
      </c>
      <c r="I110" s="182" t="s">
        <v>631</v>
      </c>
      <c r="K110" s="140"/>
      <c r="L110" s="139"/>
      <c r="M110" s="140"/>
      <c r="N110" s="140"/>
      <c r="O110" s="140"/>
      <c r="P110" s="140"/>
      <c r="R110" s="142"/>
      <c r="S110" s="142"/>
      <c r="T110" s="142"/>
      <c r="U110" s="142"/>
      <c r="V110" s="142"/>
      <c r="W110" s="142"/>
    </row>
    <row r="111" spans="1:23" ht="12.6" customHeight="1" x14ac:dyDescent="0.2">
      <c r="A111" s="165">
        <v>106</v>
      </c>
      <c r="B111" s="166" t="s">
        <v>632</v>
      </c>
      <c r="C111" s="167">
        <v>48.95</v>
      </c>
      <c r="D111" s="168">
        <v>3262</v>
      </c>
      <c r="E111" s="169">
        <v>67</v>
      </c>
      <c r="F111" s="169">
        <v>981</v>
      </c>
      <c r="G111" s="169">
        <v>2567</v>
      </c>
      <c r="H111" s="169">
        <v>1048</v>
      </c>
      <c r="I111" s="182" t="s">
        <v>633</v>
      </c>
      <c r="K111" s="140"/>
      <c r="L111" s="139"/>
      <c r="M111" s="140"/>
      <c r="N111" s="140"/>
      <c r="O111" s="139"/>
      <c r="P111" s="139"/>
      <c r="R111" s="142"/>
      <c r="S111" s="142"/>
      <c r="T111" s="142"/>
      <c r="U111" s="142"/>
      <c r="V111" s="142"/>
      <c r="W111" s="142"/>
    </row>
    <row r="112" spans="1:23" ht="12.6" customHeight="1" x14ac:dyDescent="0.2">
      <c r="A112" s="165">
        <v>107</v>
      </c>
      <c r="B112" s="166" t="s">
        <v>634</v>
      </c>
      <c r="C112" s="167">
        <v>142</v>
      </c>
      <c r="D112" s="168">
        <v>3113</v>
      </c>
      <c r="E112" s="169">
        <v>22</v>
      </c>
      <c r="F112" s="169">
        <v>943</v>
      </c>
      <c r="G112" s="169">
        <v>3509</v>
      </c>
      <c r="H112" s="169">
        <v>948</v>
      </c>
      <c r="I112" s="182" t="s">
        <v>635</v>
      </c>
      <c r="K112" s="140"/>
      <c r="L112" s="139"/>
      <c r="M112" s="140"/>
      <c r="N112" s="140"/>
      <c r="O112" s="139"/>
      <c r="P112" s="140"/>
      <c r="R112" s="142"/>
      <c r="S112" s="142"/>
      <c r="T112" s="142"/>
      <c r="U112" s="142"/>
      <c r="V112" s="142"/>
      <c r="W112" s="142"/>
    </row>
    <row r="113" spans="1:33" ht="12.6" customHeight="1" x14ac:dyDescent="0.2">
      <c r="A113" s="165">
        <v>108</v>
      </c>
      <c r="B113" s="166" t="s">
        <v>636</v>
      </c>
      <c r="C113" s="167">
        <v>187.28</v>
      </c>
      <c r="D113" s="168">
        <v>5990</v>
      </c>
      <c r="E113" s="169">
        <v>32</v>
      </c>
      <c r="F113" s="169">
        <v>942</v>
      </c>
      <c r="G113" s="169">
        <v>3378</v>
      </c>
      <c r="H113" s="169">
        <v>1054</v>
      </c>
      <c r="I113" s="182" t="s">
        <v>637</v>
      </c>
      <c r="K113" s="140"/>
      <c r="L113" s="139"/>
      <c r="M113" s="140"/>
      <c r="N113" s="140"/>
      <c r="O113" s="139"/>
      <c r="P113" s="139"/>
      <c r="R113" s="142"/>
      <c r="S113" s="142"/>
      <c r="T113" s="142"/>
      <c r="U113" s="142"/>
      <c r="V113" s="142"/>
      <c r="W113" s="142"/>
    </row>
    <row r="114" spans="1:33" ht="12.6" customHeight="1" x14ac:dyDescent="0.2">
      <c r="A114" s="165">
        <v>109</v>
      </c>
      <c r="B114" s="166" t="s">
        <v>638</v>
      </c>
      <c r="C114" s="167">
        <v>108.95</v>
      </c>
      <c r="D114" s="168">
        <v>2350</v>
      </c>
      <c r="E114" s="169">
        <v>22</v>
      </c>
      <c r="F114" s="169">
        <v>1191</v>
      </c>
      <c r="G114" s="169">
        <v>2837</v>
      </c>
      <c r="H114" s="169">
        <v>1206</v>
      </c>
      <c r="I114" s="182" t="s">
        <v>639</v>
      </c>
      <c r="K114" s="140"/>
      <c r="L114" s="139"/>
      <c r="M114" s="140"/>
      <c r="N114" s="139"/>
      <c r="O114" s="139"/>
      <c r="P114" s="139"/>
      <c r="R114" s="142"/>
      <c r="S114" s="142"/>
      <c r="T114" s="142"/>
      <c r="U114" s="142"/>
      <c r="V114" s="142"/>
      <c r="W114" s="142"/>
    </row>
    <row r="115" spans="1:33" ht="12.6" customHeight="1" x14ac:dyDescent="0.2">
      <c r="A115" s="165">
        <v>110</v>
      </c>
      <c r="B115" s="166" t="s">
        <v>640</v>
      </c>
      <c r="C115" s="167">
        <v>110.53</v>
      </c>
      <c r="D115" s="168">
        <v>3360</v>
      </c>
      <c r="E115" s="169">
        <v>30</v>
      </c>
      <c r="F115" s="169">
        <v>722</v>
      </c>
      <c r="G115" s="169">
        <v>3260</v>
      </c>
      <c r="H115" s="169">
        <v>755</v>
      </c>
      <c r="I115" s="182" t="s">
        <v>641</v>
      </c>
      <c r="K115" s="140"/>
      <c r="L115" s="139"/>
      <c r="M115" s="140"/>
      <c r="N115" s="140"/>
      <c r="O115" s="139"/>
      <c r="P115" s="140"/>
      <c r="R115" s="142"/>
      <c r="S115" s="142"/>
      <c r="T115" s="142"/>
      <c r="U115" s="142"/>
      <c r="V115" s="142"/>
      <c r="W115" s="142"/>
    </row>
    <row r="116" spans="1:33" ht="12.6" customHeight="1" x14ac:dyDescent="0.2">
      <c r="A116" s="165">
        <v>111</v>
      </c>
      <c r="B116" s="166" t="s">
        <v>642</v>
      </c>
      <c r="C116" s="167">
        <v>70.11</v>
      </c>
      <c r="D116" s="168">
        <v>5052</v>
      </c>
      <c r="E116" s="169">
        <v>72</v>
      </c>
      <c r="F116" s="169">
        <v>570</v>
      </c>
      <c r="G116" s="169">
        <v>2742</v>
      </c>
      <c r="H116" s="169">
        <v>671</v>
      </c>
      <c r="I116" s="182" t="s">
        <v>643</v>
      </c>
      <c r="K116" s="140"/>
      <c r="L116" s="139"/>
      <c r="M116" s="140"/>
      <c r="N116" s="140"/>
      <c r="O116" s="139"/>
      <c r="P116" s="140"/>
      <c r="R116" s="142"/>
      <c r="S116" s="142"/>
      <c r="T116" s="142"/>
      <c r="U116" s="142"/>
      <c r="V116" s="142"/>
      <c r="W116" s="142"/>
    </row>
    <row r="117" spans="1:33" ht="12.6" customHeight="1" x14ac:dyDescent="0.2">
      <c r="A117" s="165">
        <v>112</v>
      </c>
      <c r="B117" s="166" t="s">
        <v>644</v>
      </c>
      <c r="C117" s="167">
        <v>22.12</v>
      </c>
      <c r="D117" s="168">
        <v>1010</v>
      </c>
      <c r="E117" s="169">
        <v>46</v>
      </c>
      <c r="F117" s="169">
        <v>595</v>
      </c>
      <c r="G117" s="169">
        <v>2025</v>
      </c>
      <c r="H117" s="169">
        <v>1204</v>
      </c>
      <c r="I117" s="182" t="s">
        <v>645</v>
      </c>
      <c r="K117" s="140"/>
      <c r="L117" s="140"/>
      <c r="M117" s="140"/>
      <c r="N117" s="140"/>
      <c r="O117" s="139"/>
      <c r="P117" s="139"/>
      <c r="R117" s="142"/>
      <c r="S117" s="142"/>
      <c r="T117" s="142"/>
      <c r="U117" s="142"/>
      <c r="V117" s="142"/>
      <c r="W117" s="142"/>
    </row>
    <row r="118" spans="1:33" ht="12.6" customHeight="1" x14ac:dyDescent="0.2">
      <c r="A118" s="165">
        <v>113</v>
      </c>
      <c r="B118" s="166" t="s">
        <v>646</v>
      </c>
      <c r="C118" s="167">
        <v>17.850000000000001</v>
      </c>
      <c r="D118" s="168">
        <v>1622</v>
      </c>
      <c r="E118" s="169">
        <v>91</v>
      </c>
      <c r="F118" s="169">
        <v>1115</v>
      </c>
      <c r="G118" s="169">
        <v>2378</v>
      </c>
      <c r="H118" s="169">
        <v>1158</v>
      </c>
      <c r="I118" s="182" t="s">
        <v>647</v>
      </c>
      <c r="K118" s="140"/>
      <c r="L118" s="139"/>
      <c r="M118" s="140"/>
      <c r="N118" s="139"/>
      <c r="O118" s="139"/>
      <c r="P118" s="139"/>
      <c r="R118" s="142"/>
      <c r="S118" s="142"/>
      <c r="T118" s="142"/>
      <c r="U118" s="142"/>
      <c r="V118" s="142"/>
      <c r="W118" s="142"/>
    </row>
    <row r="119" spans="1:33" ht="12.6" customHeight="1" x14ac:dyDescent="0.2">
      <c r="A119" s="165">
        <v>114</v>
      </c>
      <c r="B119" s="166" t="s">
        <v>648</v>
      </c>
      <c r="C119" s="167">
        <v>43.85</v>
      </c>
      <c r="D119" s="168">
        <v>1895</v>
      </c>
      <c r="E119" s="169">
        <v>43</v>
      </c>
      <c r="F119" s="169">
        <v>483</v>
      </c>
      <c r="G119" s="169">
        <v>2509</v>
      </c>
      <c r="H119" s="169">
        <v>880</v>
      </c>
      <c r="I119" s="182" t="s">
        <v>649</v>
      </c>
      <c r="K119" s="140"/>
      <c r="L119" s="139"/>
      <c r="M119" s="140"/>
      <c r="N119" s="140"/>
      <c r="O119" s="139"/>
      <c r="P119" s="140"/>
      <c r="R119" s="142"/>
      <c r="S119" s="142"/>
      <c r="T119" s="142"/>
      <c r="U119" s="142"/>
      <c r="V119" s="142"/>
      <c r="W119" s="142"/>
    </row>
    <row r="120" spans="1:33" ht="12.6" customHeight="1" x14ac:dyDescent="0.2">
      <c r="A120" s="165">
        <v>115</v>
      </c>
      <c r="B120" s="166" t="s">
        <v>650</v>
      </c>
      <c r="C120" s="167">
        <v>33.18</v>
      </c>
      <c r="D120" s="168">
        <v>7032</v>
      </c>
      <c r="E120" s="169">
        <v>212</v>
      </c>
      <c r="F120" s="169">
        <v>935</v>
      </c>
      <c r="G120" s="169">
        <v>2714</v>
      </c>
      <c r="H120" s="169">
        <v>948</v>
      </c>
      <c r="I120" s="182" t="s">
        <v>651</v>
      </c>
      <c r="K120" s="140"/>
      <c r="L120" s="139"/>
      <c r="M120" s="140"/>
      <c r="N120" s="140"/>
      <c r="O120" s="139"/>
      <c r="P120" s="140"/>
      <c r="R120" s="142"/>
      <c r="S120" s="142"/>
      <c r="T120" s="142"/>
      <c r="U120" s="142"/>
      <c r="V120" s="142"/>
      <c r="W120" s="142"/>
    </row>
    <row r="121" spans="1:33" ht="12.6" customHeight="1" x14ac:dyDescent="0.2">
      <c r="A121" s="165">
        <v>116</v>
      </c>
      <c r="B121" s="166" t="s">
        <v>652</v>
      </c>
      <c r="C121" s="167">
        <v>24.76</v>
      </c>
      <c r="D121" s="168">
        <v>3107</v>
      </c>
      <c r="E121" s="169">
        <v>125</v>
      </c>
      <c r="F121" s="169">
        <v>530</v>
      </c>
      <c r="G121" s="169">
        <v>2436</v>
      </c>
      <c r="H121" s="169">
        <v>851</v>
      </c>
      <c r="I121" s="182" t="s">
        <v>653</v>
      </c>
      <c r="K121" s="140"/>
      <c r="L121" s="139"/>
      <c r="M121" s="140"/>
      <c r="N121" s="140"/>
      <c r="O121" s="139"/>
      <c r="P121" s="140"/>
      <c r="R121" s="142"/>
      <c r="S121" s="142"/>
      <c r="T121" s="142"/>
      <c r="U121" s="142"/>
      <c r="V121" s="142"/>
      <c r="W121" s="142"/>
    </row>
    <row r="122" spans="1:33" ht="12.6" customHeight="1" x14ac:dyDescent="0.2">
      <c r="A122" s="165">
        <v>117</v>
      </c>
      <c r="B122" s="166" t="s">
        <v>654</v>
      </c>
      <c r="C122" s="167">
        <v>39.03</v>
      </c>
      <c r="D122" s="168">
        <v>1416</v>
      </c>
      <c r="E122" s="169">
        <v>36</v>
      </c>
      <c r="F122" s="169">
        <v>1106</v>
      </c>
      <c r="G122" s="169">
        <v>3026</v>
      </c>
      <c r="H122" s="169">
        <v>1353</v>
      </c>
      <c r="I122" s="182" t="s">
        <v>655</v>
      </c>
      <c r="K122" s="140"/>
      <c r="L122" s="139"/>
      <c r="M122" s="140"/>
      <c r="N122" s="139"/>
      <c r="O122" s="139"/>
      <c r="P122" s="139"/>
      <c r="R122" s="142"/>
      <c r="S122" s="142"/>
      <c r="T122" s="142"/>
      <c r="U122" s="142"/>
      <c r="V122" s="142"/>
      <c r="W122" s="142"/>
    </row>
    <row r="123" spans="1:33" ht="12" customHeight="1" x14ac:dyDescent="0.2">
      <c r="A123" s="172">
        <v>118</v>
      </c>
      <c r="B123" s="173" t="s">
        <v>1123</v>
      </c>
      <c r="C123" s="167">
        <v>27.55</v>
      </c>
      <c r="D123" s="168">
        <v>799</v>
      </c>
      <c r="E123" s="169">
        <v>29</v>
      </c>
      <c r="F123" s="169">
        <v>1091</v>
      </c>
      <c r="G123" s="169">
        <v>2434</v>
      </c>
      <c r="H123" s="169">
        <v>1279</v>
      </c>
      <c r="I123" s="198" t="s">
        <v>1133</v>
      </c>
      <c r="K123" s="140"/>
      <c r="L123" s="139"/>
      <c r="M123" s="140"/>
      <c r="N123" s="139"/>
      <c r="O123" s="139"/>
      <c r="P123" s="139"/>
      <c r="R123" s="142"/>
      <c r="S123" s="142"/>
      <c r="T123" s="142"/>
      <c r="U123" s="142"/>
      <c r="V123" s="142"/>
      <c r="W123" s="142"/>
    </row>
    <row r="124" spans="1:33" s="57" customFormat="1" ht="12.6" customHeight="1" x14ac:dyDescent="0.15">
      <c r="J124" s="85"/>
      <c r="K124" s="140"/>
      <c r="L124" s="140"/>
      <c r="M124" s="140"/>
      <c r="N124" s="139"/>
      <c r="O124" s="139"/>
      <c r="P124" s="139"/>
      <c r="Q124" s="85"/>
      <c r="R124" s="142"/>
      <c r="S124" s="142"/>
      <c r="T124" s="142"/>
      <c r="U124" s="142"/>
      <c r="V124" s="142"/>
      <c r="W124" s="142"/>
      <c r="X124" s="85"/>
      <c r="Y124" s="85"/>
      <c r="Z124" s="85"/>
      <c r="AA124" s="85"/>
      <c r="AB124" s="85"/>
      <c r="AC124" s="85"/>
      <c r="AD124" s="85"/>
      <c r="AE124" s="85"/>
      <c r="AF124" s="85"/>
      <c r="AG124" s="85"/>
    </row>
    <row r="125" spans="1:33" s="52" customFormat="1" ht="12.6" customHeight="1" x14ac:dyDescent="0.15">
      <c r="A125" s="740" t="s">
        <v>656</v>
      </c>
      <c r="B125" s="740"/>
      <c r="C125" s="174">
        <v>7400.43</v>
      </c>
      <c r="D125" s="93">
        <v>539679</v>
      </c>
      <c r="E125" s="93">
        <v>73</v>
      </c>
      <c r="F125" s="93">
        <v>207</v>
      </c>
      <c r="G125" s="93">
        <v>3905</v>
      </c>
      <c r="H125" s="93"/>
      <c r="I125" s="201" t="s">
        <v>1040</v>
      </c>
      <c r="J125" s="161"/>
      <c r="K125" s="143"/>
      <c r="L125" s="139"/>
      <c r="M125" s="140"/>
      <c r="N125" s="140"/>
      <c r="O125" s="139"/>
      <c r="P125" s="140"/>
      <c r="Q125" s="54"/>
      <c r="R125" s="142"/>
      <c r="S125" s="142"/>
      <c r="T125" s="142"/>
      <c r="U125" s="142"/>
      <c r="V125" s="142"/>
      <c r="W125" s="142"/>
      <c r="X125" s="54"/>
      <c r="Y125" s="54"/>
      <c r="Z125" s="54"/>
      <c r="AA125" s="54"/>
      <c r="AB125" s="54"/>
      <c r="AC125" s="54"/>
      <c r="AD125" s="54"/>
      <c r="AE125" s="54"/>
      <c r="AF125" s="54"/>
      <c r="AG125" s="54"/>
    </row>
    <row r="126" spans="1:33" ht="12.6" customHeight="1" x14ac:dyDescent="0.2">
      <c r="A126" s="742"/>
      <c r="B126" s="742"/>
      <c r="C126" s="163"/>
      <c r="D126" s="164"/>
      <c r="E126" s="164"/>
      <c r="F126" s="164"/>
      <c r="G126" s="164"/>
      <c r="H126" s="164"/>
      <c r="I126" s="184"/>
    </row>
    <row r="127" spans="1:33" ht="12.6" customHeight="1" x14ac:dyDescent="0.2">
      <c r="A127" s="742"/>
      <c r="B127" s="742"/>
      <c r="C127" s="163"/>
      <c r="D127" s="164"/>
      <c r="E127" s="164"/>
      <c r="F127" s="164"/>
      <c r="G127" s="164"/>
      <c r="H127" s="164"/>
      <c r="I127" s="184"/>
    </row>
    <row r="128" spans="1:33" ht="12.6" customHeight="1" x14ac:dyDescent="0.2">
      <c r="A128" s="743" t="s">
        <v>1069</v>
      </c>
      <c r="B128" s="743"/>
      <c r="C128" s="176"/>
      <c r="D128" s="177"/>
      <c r="E128" s="177"/>
      <c r="F128" s="177"/>
      <c r="G128" s="177"/>
      <c r="H128" s="178"/>
      <c r="I128" s="179" t="s">
        <v>1072</v>
      </c>
    </row>
    <row r="129" spans="1:23" ht="12.6" customHeight="1" x14ac:dyDescent="0.2">
      <c r="A129" s="744" t="s">
        <v>658</v>
      </c>
      <c r="B129" s="744"/>
      <c r="C129" s="180">
        <v>1441.68</v>
      </c>
      <c r="D129" s="168">
        <v>36746</v>
      </c>
      <c r="E129" s="171">
        <v>25</v>
      </c>
      <c r="F129" s="181">
        <v>556</v>
      </c>
      <c r="G129" s="169">
        <v>3905</v>
      </c>
      <c r="H129" s="178"/>
      <c r="I129" s="182" t="s">
        <v>659</v>
      </c>
      <c r="K129" s="87"/>
      <c r="L129" s="66"/>
      <c r="M129" s="53"/>
      <c r="N129" s="88"/>
      <c r="O129" s="90"/>
      <c r="R129" s="142"/>
      <c r="S129" s="142"/>
      <c r="T129" s="142"/>
      <c r="U129" s="142"/>
      <c r="V129" s="142"/>
      <c r="W129" s="142"/>
    </row>
    <row r="130" spans="1:23" ht="12.6" customHeight="1" x14ac:dyDescent="0.2">
      <c r="A130" s="744" t="s">
        <v>660</v>
      </c>
      <c r="B130" s="744"/>
      <c r="C130" s="180">
        <v>1100.73</v>
      </c>
      <c r="D130" s="168">
        <v>106437</v>
      </c>
      <c r="E130" s="171">
        <v>97</v>
      </c>
      <c r="F130" s="181">
        <v>246</v>
      </c>
      <c r="G130" s="169">
        <v>3439</v>
      </c>
      <c r="H130" s="178"/>
      <c r="I130" s="182" t="s">
        <v>661</v>
      </c>
      <c r="K130" s="87"/>
      <c r="L130" s="66"/>
      <c r="M130" s="53"/>
      <c r="N130" s="88"/>
      <c r="O130" s="90"/>
      <c r="R130" s="142"/>
      <c r="S130" s="142"/>
      <c r="T130" s="142"/>
      <c r="U130" s="142"/>
      <c r="V130" s="142"/>
      <c r="W130" s="142"/>
    </row>
    <row r="131" spans="1:23" ht="12.6" customHeight="1" x14ac:dyDescent="0.2">
      <c r="A131" s="744" t="s">
        <v>662</v>
      </c>
      <c r="B131" s="744"/>
      <c r="C131" s="167">
        <v>423.6</v>
      </c>
      <c r="D131" s="168">
        <v>77443</v>
      </c>
      <c r="E131" s="171">
        <v>183</v>
      </c>
      <c r="F131" s="181">
        <v>207</v>
      </c>
      <c r="G131" s="169">
        <v>2439</v>
      </c>
      <c r="H131" s="178"/>
      <c r="I131" s="182" t="s">
        <v>663</v>
      </c>
      <c r="K131" s="86"/>
      <c r="L131" s="66"/>
      <c r="M131" s="53"/>
      <c r="N131" s="88"/>
      <c r="O131" s="90"/>
      <c r="R131" s="142"/>
      <c r="S131" s="142"/>
      <c r="T131" s="142"/>
      <c r="U131" s="142"/>
      <c r="V131" s="142"/>
      <c r="W131" s="142"/>
    </row>
    <row r="132" spans="1:23" ht="12.6" customHeight="1" x14ac:dyDescent="0.2">
      <c r="A132" s="744" t="s">
        <v>246</v>
      </c>
      <c r="B132" s="744"/>
      <c r="C132" s="181">
        <v>52.34</v>
      </c>
      <c r="D132" s="168">
        <v>106568</v>
      </c>
      <c r="E132" s="168">
        <v>2036</v>
      </c>
      <c r="F132" s="181">
        <v>232</v>
      </c>
      <c r="G132" s="169">
        <v>1616</v>
      </c>
      <c r="H132" s="178"/>
      <c r="I132" s="182" t="s">
        <v>247</v>
      </c>
      <c r="K132" s="88"/>
      <c r="L132" s="66"/>
      <c r="M132" s="66"/>
      <c r="N132" s="88"/>
      <c r="O132" s="90"/>
      <c r="R132" s="142"/>
      <c r="S132" s="142"/>
      <c r="T132" s="142"/>
      <c r="U132" s="142"/>
      <c r="V132" s="142"/>
      <c r="W132" s="142"/>
    </row>
    <row r="133" spans="1:23" ht="12.6" customHeight="1" x14ac:dyDescent="0.2">
      <c r="A133" s="744" t="s">
        <v>664</v>
      </c>
      <c r="B133" s="744"/>
      <c r="C133" s="180">
        <v>1036.6300000000001</v>
      </c>
      <c r="D133" s="168">
        <v>51026</v>
      </c>
      <c r="E133" s="171">
        <v>49</v>
      </c>
      <c r="F133" s="181">
        <v>243</v>
      </c>
      <c r="G133" s="169">
        <v>3179</v>
      </c>
      <c r="H133" s="178"/>
      <c r="I133" s="182" t="s">
        <v>665</v>
      </c>
      <c r="K133" s="87"/>
      <c r="L133" s="66"/>
      <c r="M133" s="53"/>
      <c r="N133" s="88"/>
      <c r="O133" s="90"/>
      <c r="R133" s="142"/>
      <c r="S133" s="142"/>
      <c r="T133" s="142"/>
      <c r="U133" s="142"/>
      <c r="V133" s="142"/>
      <c r="W133" s="142"/>
    </row>
    <row r="134" spans="1:23" ht="12.6" customHeight="1" x14ac:dyDescent="0.2">
      <c r="A134" s="744" t="s">
        <v>666</v>
      </c>
      <c r="B134" s="744"/>
      <c r="C134" s="181">
        <v>623.78</v>
      </c>
      <c r="D134" s="168">
        <v>55352</v>
      </c>
      <c r="E134" s="181">
        <v>89</v>
      </c>
      <c r="F134" s="181">
        <v>450</v>
      </c>
      <c r="G134" s="169">
        <v>3132</v>
      </c>
      <c r="H134" s="178"/>
      <c r="I134" s="182" t="s">
        <v>667</v>
      </c>
      <c r="K134" s="88"/>
      <c r="L134" s="66"/>
      <c r="M134" s="53"/>
      <c r="N134" s="88"/>
      <c r="O134" s="90"/>
      <c r="R134" s="142"/>
      <c r="S134" s="142"/>
      <c r="T134" s="142"/>
      <c r="U134" s="142"/>
      <c r="V134" s="142"/>
      <c r="W134" s="142"/>
    </row>
    <row r="135" spans="1:23" ht="12.6" customHeight="1" x14ac:dyDescent="0.2">
      <c r="A135" s="744" t="s">
        <v>668</v>
      </c>
      <c r="B135" s="744"/>
      <c r="C135" s="181">
        <v>650.01</v>
      </c>
      <c r="D135" s="168">
        <v>21114</v>
      </c>
      <c r="E135" s="181">
        <v>32</v>
      </c>
      <c r="F135" s="181">
        <v>723</v>
      </c>
      <c r="G135" s="169">
        <v>3509</v>
      </c>
      <c r="H135" s="178"/>
      <c r="I135" s="182" t="s">
        <v>669</v>
      </c>
      <c r="K135" s="88"/>
      <c r="L135" s="66"/>
      <c r="M135" s="53"/>
      <c r="N135" s="88"/>
      <c r="O135" s="90"/>
      <c r="R135" s="142"/>
      <c r="S135" s="142"/>
      <c r="T135" s="142"/>
      <c r="U135" s="142"/>
      <c r="V135" s="142"/>
      <c r="W135" s="142"/>
    </row>
    <row r="136" spans="1:23" ht="12.6" customHeight="1" x14ac:dyDescent="0.2">
      <c r="A136" s="744" t="s">
        <v>670</v>
      </c>
      <c r="B136" s="744"/>
      <c r="C136" s="180">
        <v>2071.66</v>
      </c>
      <c r="D136" s="168">
        <v>84993</v>
      </c>
      <c r="E136" s="181">
        <v>41</v>
      </c>
      <c r="F136" s="181">
        <v>722</v>
      </c>
      <c r="G136" s="169">
        <v>3498</v>
      </c>
      <c r="H136" s="178"/>
      <c r="I136" s="182" t="s">
        <v>671</v>
      </c>
      <c r="K136" s="87"/>
      <c r="L136" s="66"/>
      <c r="M136" s="53"/>
      <c r="N136" s="88"/>
      <c r="O136" s="90"/>
      <c r="R136" s="142"/>
      <c r="S136" s="142"/>
      <c r="T136" s="142"/>
      <c r="U136" s="142"/>
      <c r="V136" s="142"/>
      <c r="W136" s="142"/>
    </row>
    <row r="137" spans="1:23" ht="12.6" customHeight="1" x14ac:dyDescent="0.2">
      <c r="A137" s="745"/>
      <c r="B137" s="745"/>
      <c r="C137" s="183"/>
      <c r="D137" s="164"/>
      <c r="E137" s="181"/>
      <c r="F137" s="164"/>
      <c r="G137" s="164"/>
      <c r="H137" s="178"/>
      <c r="I137" s="184"/>
      <c r="K137" s="87"/>
      <c r="L137" s="66"/>
      <c r="M137" s="53"/>
      <c r="N137" s="88"/>
      <c r="O137" s="90"/>
      <c r="R137" s="142"/>
      <c r="S137" s="142"/>
      <c r="T137" s="142"/>
      <c r="U137" s="142"/>
      <c r="V137" s="142"/>
      <c r="W137" s="142"/>
    </row>
    <row r="138" spans="1:23" ht="12.6" customHeight="1" x14ac:dyDescent="0.2">
      <c r="A138" s="743" t="s">
        <v>1070</v>
      </c>
      <c r="B138" s="743"/>
      <c r="C138" s="185"/>
      <c r="D138" s="177"/>
      <c r="E138" s="181"/>
      <c r="F138" s="177"/>
      <c r="G138" s="177"/>
      <c r="H138" s="178"/>
      <c r="I138" s="179" t="s">
        <v>1136</v>
      </c>
      <c r="R138" s="142"/>
      <c r="S138" s="142"/>
      <c r="T138" s="142"/>
      <c r="U138" s="142"/>
      <c r="V138" s="142"/>
      <c r="W138" s="142"/>
    </row>
    <row r="139" spans="1:23" ht="12.6" customHeight="1" x14ac:dyDescent="0.2">
      <c r="A139" s="743" t="s">
        <v>1071</v>
      </c>
      <c r="B139" s="743"/>
      <c r="C139" s="185"/>
      <c r="D139" s="177"/>
      <c r="E139" s="181"/>
      <c r="F139" s="177"/>
      <c r="G139" s="177"/>
      <c r="H139" s="178"/>
      <c r="I139" s="179" t="s">
        <v>1137</v>
      </c>
      <c r="R139" s="142"/>
      <c r="S139" s="142"/>
      <c r="T139" s="142"/>
      <c r="U139" s="142"/>
      <c r="V139" s="142"/>
      <c r="W139" s="142"/>
    </row>
    <row r="140" spans="1:23" ht="12.6" customHeight="1" x14ac:dyDescent="0.2">
      <c r="A140" s="744" t="s">
        <v>535</v>
      </c>
      <c r="B140" s="744"/>
      <c r="C140" s="181">
        <v>729.44</v>
      </c>
      <c r="D140" s="168">
        <v>16447</v>
      </c>
      <c r="E140" s="181">
        <v>23</v>
      </c>
      <c r="F140" s="181">
        <v>880</v>
      </c>
      <c r="G140" s="169">
        <v>3905</v>
      </c>
      <c r="H140" s="178"/>
      <c r="I140" s="182" t="s">
        <v>672</v>
      </c>
      <c r="L140" s="44"/>
      <c r="O140" s="44"/>
      <c r="R140" s="142"/>
      <c r="S140" s="142"/>
      <c r="T140" s="142"/>
      <c r="U140" s="142"/>
      <c r="V140" s="142"/>
      <c r="W140" s="142"/>
    </row>
    <row r="141" spans="1:23" ht="12.6" customHeight="1" x14ac:dyDescent="0.2">
      <c r="A141" s="744" t="s">
        <v>607</v>
      </c>
      <c r="B141" s="744"/>
      <c r="C141" s="181">
        <v>447.95</v>
      </c>
      <c r="D141" s="168">
        <v>16680</v>
      </c>
      <c r="E141" s="181">
        <v>37</v>
      </c>
      <c r="F141" s="181">
        <v>620</v>
      </c>
      <c r="G141" s="169">
        <v>3757</v>
      </c>
      <c r="H141" s="178"/>
      <c r="I141" s="182" t="s">
        <v>608</v>
      </c>
      <c r="L141" s="44"/>
      <c r="O141" s="44"/>
      <c r="R141" s="142"/>
      <c r="S141" s="142"/>
      <c r="T141" s="142"/>
      <c r="U141" s="142"/>
      <c r="V141" s="142"/>
      <c r="W141" s="142"/>
    </row>
    <row r="142" spans="1:23" ht="12.6" customHeight="1" x14ac:dyDescent="0.2">
      <c r="A142" s="744" t="s">
        <v>555</v>
      </c>
      <c r="B142" s="744"/>
      <c r="C142" s="181">
        <v>331.33</v>
      </c>
      <c r="D142" s="168">
        <v>9705</v>
      </c>
      <c r="E142" s="181">
        <v>29</v>
      </c>
      <c r="F142" s="181">
        <v>518</v>
      </c>
      <c r="G142" s="169">
        <v>3624</v>
      </c>
      <c r="H142" s="178"/>
      <c r="I142" s="182" t="s">
        <v>556</v>
      </c>
      <c r="L142" s="44"/>
      <c r="O142" s="44"/>
      <c r="R142" s="142"/>
      <c r="S142" s="142"/>
      <c r="T142" s="142"/>
      <c r="U142" s="142"/>
      <c r="V142" s="142"/>
      <c r="W142" s="142"/>
    </row>
    <row r="143" spans="1:23" ht="12.6" customHeight="1" x14ac:dyDescent="0.2">
      <c r="A143" s="744" t="s">
        <v>545</v>
      </c>
      <c r="B143" s="744"/>
      <c r="C143" s="181">
        <v>301.99</v>
      </c>
      <c r="D143" s="168">
        <v>68678</v>
      </c>
      <c r="E143" s="181">
        <v>227</v>
      </c>
      <c r="F143" s="181">
        <v>252</v>
      </c>
      <c r="G143" s="169">
        <v>3337</v>
      </c>
      <c r="H143" s="178"/>
      <c r="I143" s="182" t="s">
        <v>546</v>
      </c>
      <c r="L143" s="44"/>
      <c r="O143" s="44"/>
      <c r="R143" s="142"/>
      <c r="S143" s="142"/>
      <c r="T143" s="142"/>
      <c r="U143" s="142"/>
      <c r="V143" s="142"/>
      <c r="W143" s="142"/>
    </row>
    <row r="144" spans="1:23" ht="12.6" customHeight="1" x14ac:dyDescent="0.2">
      <c r="A144" s="744" t="s">
        <v>527</v>
      </c>
      <c r="B144" s="744"/>
      <c r="C144" s="181">
        <v>405.97</v>
      </c>
      <c r="D144" s="168">
        <v>20573</v>
      </c>
      <c r="E144" s="181">
        <v>51</v>
      </c>
      <c r="F144" s="181">
        <v>254</v>
      </c>
      <c r="G144" s="169">
        <v>3439</v>
      </c>
      <c r="H144" s="178"/>
      <c r="I144" s="182" t="s">
        <v>527</v>
      </c>
      <c r="L144" s="44"/>
      <c r="O144" s="44"/>
      <c r="R144" s="142"/>
      <c r="S144" s="142"/>
      <c r="T144" s="142"/>
      <c r="U144" s="142"/>
      <c r="V144" s="142"/>
      <c r="W144" s="142"/>
    </row>
    <row r="145" spans="1:33" ht="12.6" customHeight="1" x14ac:dyDescent="0.2">
      <c r="A145" s="744" t="s">
        <v>1120</v>
      </c>
      <c r="B145" s="744"/>
      <c r="C145" s="181">
        <v>313.39</v>
      </c>
      <c r="D145" s="168">
        <v>8995</v>
      </c>
      <c r="E145" s="181">
        <v>29</v>
      </c>
      <c r="F145" s="181">
        <v>450</v>
      </c>
      <c r="G145" s="169">
        <v>3355</v>
      </c>
      <c r="H145" s="178"/>
      <c r="I145" s="182" t="s">
        <v>1130</v>
      </c>
      <c r="L145" s="44"/>
      <c r="O145" s="44"/>
      <c r="R145" s="142"/>
      <c r="S145" s="142"/>
      <c r="T145" s="142"/>
      <c r="U145" s="142"/>
      <c r="V145" s="142"/>
      <c r="W145" s="142"/>
    </row>
    <row r="146" spans="1:33" s="35" customFormat="1" ht="12.6" customHeight="1" x14ac:dyDescent="0.25">
      <c r="A146" s="746" t="s">
        <v>673</v>
      </c>
      <c r="B146" s="746"/>
      <c r="C146" s="186">
        <v>2530.0700000000002</v>
      </c>
      <c r="D146" s="187">
        <v>141078</v>
      </c>
      <c r="E146" s="187">
        <v>56</v>
      </c>
      <c r="F146" s="187">
        <v>252</v>
      </c>
      <c r="G146" s="187">
        <v>3905</v>
      </c>
      <c r="H146" s="188"/>
      <c r="I146" s="189" t="s">
        <v>674</v>
      </c>
      <c r="J146" s="32"/>
      <c r="K146" s="635"/>
      <c r="L146" s="146"/>
      <c r="M146" s="145"/>
      <c r="N146" s="145"/>
      <c r="O146" s="146"/>
      <c r="P146" s="32"/>
      <c r="Q146" s="32"/>
      <c r="R146" s="142"/>
      <c r="S146" s="142"/>
      <c r="T146" s="142"/>
      <c r="U146" s="142"/>
      <c r="V146" s="142"/>
      <c r="W146" s="142"/>
      <c r="X146" s="32"/>
      <c r="Y146" s="32"/>
      <c r="Z146" s="32"/>
      <c r="AA146" s="32"/>
      <c r="AB146" s="32"/>
      <c r="AC146" s="32"/>
      <c r="AD146" s="32"/>
      <c r="AE146" s="32"/>
      <c r="AF146" s="32"/>
      <c r="AG146" s="32"/>
    </row>
    <row r="147" spans="1:33" ht="12.6" customHeight="1" x14ac:dyDescent="0.2">
      <c r="A147" s="745"/>
      <c r="B147" s="745"/>
      <c r="C147" s="190"/>
      <c r="D147" s="191"/>
      <c r="E147" s="191"/>
      <c r="F147" s="191"/>
      <c r="G147" s="191"/>
      <c r="H147" s="178"/>
      <c r="I147" s="192"/>
      <c r="R147" s="142"/>
      <c r="S147" s="142"/>
      <c r="T147" s="142"/>
      <c r="U147" s="142"/>
      <c r="V147" s="142"/>
      <c r="W147" s="142"/>
    </row>
    <row r="148" spans="1:33" ht="12.6" customHeight="1" x14ac:dyDescent="0.2">
      <c r="A148" s="744" t="s">
        <v>246</v>
      </c>
      <c r="B148" s="744"/>
      <c r="C148" s="180">
        <v>1077.32</v>
      </c>
      <c r="D148" s="168">
        <v>197096</v>
      </c>
      <c r="E148" s="181">
        <v>183</v>
      </c>
      <c r="F148" s="181">
        <v>212</v>
      </c>
      <c r="G148" s="169">
        <v>3002</v>
      </c>
      <c r="H148" s="178"/>
      <c r="I148" s="182" t="s">
        <v>247</v>
      </c>
      <c r="K148" s="144"/>
      <c r="L148" s="43"/>
      <c r="M148" s="32"/>
      <c r="N148" s="32"/>
      <c r="O148" s="43"/>
      <c r="R148" s="142"/>
      <c r="S148" s="142"/>
      <c r="T148" s="142"/>
      <c r="U148" s="142"/>
      <c r="V148" s="142"/>
      <c r="W148" s="142"/>
    </row>
    <row r="149" spans="1:33" ht="12.6" customHeight="1" x14ac:dyDescent="0.2">
      <c r="A149" s="744" t="s">
        <v>675</v>
      </c>
      <c r="B149" s="744"/>
      <c r="C149" s="181">
        <v>247.19</v>
      </c>
      <c r="D149" s="168">
        <v>25620</v>
      </c>
      <c r="E149" s="181">
        <v>104</v>
      </c>
      <c r="F149" s="181">
        <v>207</v>
      </c>
      <c r="G149" s="169">
        <v>2439</v>
      </c>
      <c r="H149" s="178"/>
      <c r="I149" s="182" t="s">
        <v>676</v>
      </c>
      <c r="L149" s="44"/>
      <c r="O149" s="44"/>
      <c r="R149" s="142"/>
      <c r="S149" s="142"/>
      <c r="T149" s="142"/>
      <c r="U149" s="142"/>
      <c r="V149" s="142"/>
      <c r="W149" s="142"/>
    </row>
    <row r="150" spans="1:33" ht="12.6" customHeight="1" x14ac:dyDescent="0.2">
      <c r="A150" s="744" t="s">
        <v>1116</v>
      </c>
      <c r="B150" s="744"/>
      <c r="C150" s="181">
        <v>264.45</v>
      </c>
      <c r="D150" s="168">
        <v>19252</v>
      </c>
      <c r="E150" s="181">
        <v>73</v>
      </c>
      <c r="F150" s="181">
        <v>400</v>
      </c>
      <c r="G150" s="169">
        <v>3179</v>
      </c>
      <c r="H150" s="178"/>
      <c r="I150" s="182" t="s">
        <v>565</v>
      </c>
      <c r="L150" s="44"/>
      <c r="O150" s="44"/>
      <c r="R150" s="142"/>
      <c r="S150" s="142"/>
      <c r="T150" s="142"/>
      <c r="U150" s="142"/>
      <c r="V150" s="142"/>
      <c r="W150" s="142"/>
    </row>
    <row r="151" spans="1:33" s="35" customFormat="1" ht="12.6" customHeight="1" x14ac:dyDescent="0.2">
      <c r="A151" s="746" t="s">
        <v>246</v>
      </c>
      <c r="B151" s="746"/>
      <c r="C151" s="186">
        <v>1588.96</v>
      </c>
      <c r="D151" s="187">
        <v>241968</v>
      </c>
      <c r="E151" s="187">
        <v>152</v>
      </c>
      <c r="F151" s="187">
        <v>207</v>
      </c>
      <c r="G151" s="187">
        <v>3179</v>
      </c>
      <c r="H151" s="188"/>
      <c r="I151" s="189" t="s">
        <v>247</v>
      </c>
      <c r="J151" s="32"/>
      <c r="K151" s="141"/>
      <c r="L151" s="77"/>
      <c r="O151" s="77"/>
      <c r="P151" s="32"/>
      <c r="Q151" s="32"/>
      <c r="R151" s="142"/>
      <c r="S151" s="142"/>
      <c r="T151" s="142"/>
      <c r="U151" s="142"/>
      <c r="V151" s="142"/>
      <c r="W151" s="142"/>
      <c r="X151" s="32"/>
      <c r="Y151" s="32"/>
      <c r="Z151" s="32"/>
      <c r="AA151" s="32"/>
      <c r="AB151" s="32"/>
      <c r="AC151" s="32"/>
      <c r="AD151" s="32"/>
      <c r="AE151" s="32"/>
      <c r="AF151" s="32"/>
      <c r="AG151" s="32"/>
    </row>
    <row r="152" spans="1:33" ht="12.6" customHeight="1" x14ac:dyDescent="0.2">
      <c r="A152" s="745"/>
      <c r="B152" s="745"/>
      <c r="C152" s="190"/>
      <c r="D152" s="191"/>
      <c r="E152" s="191"/>
      <c r="F152" s="191"/>
      <c r="G152" s="191"/>
      <c r="H152" s="178"/>
      <c r="I152" s="192"/>
      <c r="R152" s="142"/>
      <c r="S152" s="142"/>
      <c r="T152" s="142"/>
      <c r="U152" s="142"/>
      <c r="V152" s="142"/>
      <c r="W152" s="142"/>
    </row>
    <row r="153" spans="1:33" ht="12.6" customHeight="1" x14ac:dyDescent="0.2">
      <c r="A153" s="744" t="s">
        <v>252</v>
      </c>
      <c r="B153" s="744"/>
      <c r="C153" s="167">
        <v>732</v>
      </c>
      <c r="D153" s="168">
        <v>54992</v>
      </c>
      <c r="E153" s="181">
        <v>75</v>
      </c>
      <c r="F153" s="169">
        <v>483</v>
      </c>
      <c r="G153" s="169">
        <v>3260</v>
      </c>
      <c r="H153" s="178"/>
      <c r="I153" s="182" t="s">
        <v>253</v>
      </c>
      <c r="L153" s="44"/>
      <c r="O153" s="44"/>
      <c r="R153" s="142"/>
      <c r="S153" s="142"/>
      <c r="T153" s="142"/>
      <c r="U153" s="142"/>
      <c r="V153" s="142"/>
      <c r="W153" s="142"/>
    </row>
    <row r="154" spans="1:33" ht="12.6" customHeight="1" x14ac:dyDescent="0.2">
      <c r="A154" s="744" t="s">
        <v>650</v>
      </c>
      <c r="B154" s="744"/>
      <c r="C154" s="181">
        <v>588.27</v>
      </c>
      <c r="D154" s="168">
        <v>20008</v>
      </c>
      <c r="E154" s="181">
        <v>34</v>
      </c>
      <c r="F154" s="181">
        <v>843</v>
      </c>
      <c r="G154" s="169">
        <v>3509</v>
      </c>
      <c r="H154" s="178"/>
      <c r="I154" s="182" t="s">
        <v>651</v>
      </c>
      <c r="L154" s="44"/>
      <c r="O154" s="44"/>
      <c r="R154" s="142"/>
      <c r="S154" s="142"/>
      <c r="T154" s="142"/>
      <c r="U154" s="142"/>
      <c r="V154" s="142"/>
      <c r="W154" s="142"/>
    </row>
    <row r="155" spans="1:33" s="35" customFormat="1" ht="12.6" customHeight="1" x14ac:dyDescent="0.2">
      <c r="A155" s="746" t="s">
        <v>677</v>
      </c>
      <c r="B155" s="746"/>
      <c r="C155" s="186">
        <v>1320.27</v>
      </c>
      <c r="D155" s="187">
        <v>75000</v>
      </c>
      <c r="E155" s="187">
        <v>57</v>
      </c>
      <c r="F155" s="187">
        <v>483</v>
      </c>
      <c r="G155" s="187">
        <v>3509</v>
      </c>
      <c r="H155" s="188"/>
      <c r="I155" s="189" t="s">
        <v>678</v>
      </c>
      <c r="J155" s="32"/>
      <c r="K155" s="141"/>
      <c r="L155" s="77"/>
      <c r="O155" s="77"/>
      <c r="P155" s="32"/>
      <c r="Q155" s="32"/>
      <c r="R155" s="142"/>
      <c r="S155" s="142"/>
      <c r="T155" s="142"/>
      <c r="U155" s="142"/>
      <c r="V155" s="142"/>
      <c r="W155" s="142"/>
      <c r="X155" s="32"/>
      <c r="Y155" s="32"/>
      <c r="Z155" s="32"/>
      <c r="AA155" s="32"/>
      <c r="AB155" s="32"/>
      <c r="AC155" s="32"/>
      <c r="AD155" s="32"/>
      <c r="AE155" s="32"/>
      <c r="AF155" s="32"/>
      <c r="AG155" s="32"/>
    </row>
    <row r="156" spans="1:33" ht="12.6" customHeight="1" x14ac:dyDescent="0.2">
      <c r="A156" s="745"/>
      <c r="B156" s="745"/>
      <c r="C156" s="190"/>
      <c r="D156" s="191"/>
      <c r="E156" s="191"/>
      <c r="F156" s="191"/>
      <c r="G156" s="191"/>
      <c r="H156" s="178"/>
      <c r="I156" s="192"/>
      <c r="R156" s="142"/>
      <c r="S156" s="142"/>
      <c r="T156" s="142"/>
      <c r="U156" s="142"/>
      <c r="V156" s="142"/>
      <c r="W156" s="142"/>
    </row>
    <row r="157" spans="1:33" ht="12.6" customHeight="1" x14ac:dyDescent="0.2">
      <c r="A157" s="744" t="s">
        <v>256</v>
      </c>
      <c r="B157" s="744"/>
      <c r="C157" s="181">
        <v>711.43</v>
      </c>
      <c r="D157" s="168">
        <v>46341</v>
      </c>
      <c r="E157" s="181">
        <v>65</v>
      </c>
      <c r="F157" s="181">
        <v>757</v>
      </c>
      <c r="G157" s="169">
        <v>3436</v>
      </c>
      <c r="H157" s="178"/>
      <c r="I157" s="182" t="s">
        <v>257</v>
      </c>
      <c r="K157" s="32"/>
      <c r="L157" s="43"/>
      <c r="M157" s="32"/>
      <c r="N157" s="32"/>
      <c r="O157" s="43"/>
      <c r="R157" s="142"/>
      <c r="S157" s="142"/>
      <c r="T157" s="142"/>
      <c r="U157" s="142"/>
      <c r="V157" s="142"/>
      <c r="W157" s="142"/>
    </row>
    <row r="158" spans="1:33" ht="12.6" customHeight="1" x14ac:dyDescent="0.2">
      <c r="A158" s="744" t="s">
        <v>263</v>
      </c>
      <c r="B158" s="744"/>
      <c r="C158" s="181">
        <v>542.76</v>
      </c>
      <c r="D158" s="168">
        <v>13686</v>
      </c>
      <c r="E158" s="181">
        <v>25</v>
      </c>
      <c r="F158" s="181">
        <v>838</v>
      </c>
      <c r="G158" s="169">
        <v>3498</v>
      </c>
      <c r="H158" s="178"/>
      <c r="I158" s="182" t="s">
        <v>264</v>
      </c>
      <c r="L158" s="44"/>
      <c r="O158" s="44"/>
      <c r="R158" s="142"/>
      <c r="S158" s="142"/>
      <c r="T158" s="142"/>
      <c r="U158" s="142"/>
      <c r="V158" s="142"/>
      <c r="W158" s="142"/>
    </row>
    <row r="159" spans="1:33" ht="12.6" customHeight="1" x14ac:dyDescent="0.2">
      <c r="A159" s="744" t="s">
        <v>593</v>
      </c>
      <c r="B159" s="744"/>
      <c r="C159" s="181">
        <v>305.16000000000003</v>
      </c>
      <c r="D159" s="168">
        <v>10191</v>
      </c>
      <c r="E159" s="181">
        <v>33</v>
      </c>
      <c r="F159" s="169">
        <v>1113</v>
      </c>
      <c r="G159" s="169">
        <v>3146</v>
      </c>
      <c r="H159" s="178"/>
      <c r="I159" s="182" t="s">
        <v>1125</v>
      </c>
      <c r="L159" s="44"/>
      <c r="N159" s="44"/>
      <c r="O159" s="44"/>
      <c r="R159" s="142"/>
      <c r="S159" s="142"/>
      <c r="T159" s="142"/>
      <c r="U159" s="142"/>
      <c r="V159" s="142"/>
      <c r="W159" s="142"/>
    </row>
    <row r="160" spans="1:33" ht="12.6" customHeight="1" x14ac:dyDescent="0.2">
      <c r="A160" s="744" t="s">
        <v>242</v>
      </c>
      <c r="B160" s="744"/>
      <c r="C160" s="181">
        <v>401.78</v>
      </c>
      <c r="D160" s="168">
        <v>11415</v>
      </c>
      <c r="E160" s="181">
        <v>28</v>
      </c>
      <c r="F160" s="181">
        <v>942</v>
      </c>
      <c r="G160" s="169">
        <v>3152</v>
      </c>
      <c r="H160" s="178"/>
      <c r="I160" s="182" t="s">
        <v>243</v>
      </c>
      <c r="L160" s="44"/>
      <c r="O160" s="44"/>
      <c r="R160" s="142"/>
      <c r="S160" s="142"/>
      <c r="T160" s="142"/>
      <c r="U160" s="142"/>
      <c r="V160" s="142"/>
      <c r="W160" s="142"/>
    </row>
    <row r="161" spans="1:33" s="35" customFormat="1" ht="12.6" customHeight="1" x14ac:dyDescent="0.25">
      <c r="A161" s="746" t="s">
        <v>256</v>
      </c>
      <c r="B161" s="746"/>
      <c r="C161" s="186">
        <v>1961.13</v>
      </c>
      <c r="D161" s="187">
        <v>81633</v>
      </c>
      <c r="E161" s="187">
        <v>42</v>
      </c>
      <c r="F161" s="187">
        <v>757</v>
      </c>
      <c r="G161" s="187">
        <v>3498</v>
      </c>
      <c r="H161" s="188"/>
      <c r="I161" s="189" t="s">
        <v>257</v>
      </c>
      <c r="J161" s="32"/>
      <c r="K161" s="147"/>
      <c r="L161" s="146"/>
      <c r="M161" s="145"/>
      <c r="N161" s="145"/>
      <c r="O161" s="146"/>
      <c r="P161" s="32"/>
      <c r="Q161" s="32"/>
      <c r="R161" s="142"/>
      <c r="S161" s="142"/>
      <c r="T161" s="142"/>
      <c r="U161" s="142"/>
      <c r="V161" s="142"/>
      <c r="W161" s="142"/>
      <c r="X161" s="32"/>
      <c r="Y161" s="32"/>
      <c r="Z161" s="32"/>
      <c r="AA161" s="32"/>
      <c r="AB161" s="32"/>
      <c r="AC161" s="32"/>
      <c r="AD161" s="32"/>
      <c r="AE161" s="32"/>
      <c r="AF161" s="32"/>
      <c r="AG161" s="32"/>
    </row>
    <row r="162" spans="1:33" ht="12.6" customHeight="1" x14ac:dyDescent="0.2">
      <c r="A162" s="745"/>
      <c r="B162" s="745"/>
      <c r="C162" s="163"/>
      <c r="D162" s="191"/>
      <c r="E162" s="191"/>
      <c r="F162" s="164"/>
      <c r="G162" s="164"/>
      <c r="H162" s="178"/>
      <c r="I162" s="192"/>
      <c r="R162" s="142"/>
      <c r="S162" s="142"/>
      <c r="T162" s="142"/>
      <c r="U162" s="142"/>
      <c r="V162" s="142"/>
      <c r="W162" s="142"/>
    </row>
    <row r="163" spans="1:33" s="52" customFormat="1" ht="12.6" customHeight="1" x14ac:dyDescent="0.15">
      <c r="A163" s="740" t="s">
        <v>656</v>
      </c>
      <c r="B163" s="740"/>
      <c r="C163" s="174">
        <v>7400.43</v>
      </c>
      <c r="D163" s="93">
        <v>539679</v>
      </c>
      <c r="E163" s="93">
        <v>73</v>
      </c>
      <c r="F163" s="93">
        <v>207</v>
      </c>
      <c r="G163" s="93">
        <v>3905</v>
      </c>
      <c r="H163" s="193"/>
      <c r="I163" s="201" t="s">
        <v>1040</v>
      </c>
      <c r="J163" s="54"/>
      <c r="K163" s="144"/>
      <c r="L163" s="43"/>
      <c r="M163" s="32"/>
      <c r="N163" s="32"/>
      <c r="O163" s="43"/>
      <c r="P163" s="54"/>
      <c r="Q163" s="54"/>
      <c r="R163" s="142"/>
      <c r="S163" s="142"/>
      <c r="T163" s="142"/>
      <c r="U163" s="142"/>
      <c r="V163" s="142"/>
      <c r="W163" s="142"/>
      <c r="X163" s="54"/>
      <c r="Y163" s="54"/>
      <c r="Z163" s="54"/>
      <c r="AA163" s="54"/>
      <c r="AB163" s="54"/>
      <c r="AC163" s="54"/>
      <c r="AD163" s="54"/>
      <c r="AE163" s="54"/>
      <c r="AF163" s="54"/>
      <c r="AG163" s="54"/>
    </row>
    <row r="164" spans="1:33" ht="12.6" customHeight="1" x14ac:dyDescent="0.2">
      <c r="A164" s="751"/>
      <c r="B164" s="751"/>
      <c r="C164" s="194"/>
      <c r="D164" s="195"/>
      <c r="E164" s="195"/>
      <c r="F164" s="195"/>
      <c r="G164" s="195"/>
      <c r="H164" s="196"/>
      <c r="I164" s="200"/>
    </row>
    <row r="165" spans="1:33" s="202" customFormat="1" ht="12.6" customHeight="1" x14ac:dyDescent="0.15">
      <c r="A165" s="747" t="s">
        <v>910</v>
      </c>
      <c r="B165" s="747"/>
      <c r="C165" s="203"/>
      <c r="D165" s="204"/>
      <c r="E165" s="204"/>
      <c r="F165" s="204"/>
      <c r="G165" s="204"/>
      <c r="H165" s="204"/>
      <c r="I165" s="206" t="s">
        <v>700</v>
      </c>
    </row>
    <row r="166" spans="1:33" x14ac:dyDescent="0.2">
      <c r="D166" s="51"/>
    </row>
  </sheetData>
  <mergeCells count="48">
    <mergeCell ref="A165:B165"/>
    <mergeCell ref="A5:B6"/>
    <mergeCell ref="I5:I6"/>
    <mergeCell ref="A160:B160"/>
    <mergeCell ref="A161:B161"/>
    <mergeCell ref="A162:B162"/>
    <mergeCell ref="A163:B163"/>
    <mergeCell ref="A164:B164"/>
    <mergeCell ref="A155:B155"/>
    <mergeCell ref="A156:B156"/>
    <mergeCell ref="A157:B157"/>
    <mergeCell ref="A158:B158"/>
    <mergeCell ref="A159:B159"/>
    <mergeCell ref="A150:B150"/>
    <mergeCell ref="A151:B151"/>
    <mergeCell ref="A152:B152"/>
    <mergeCell ref="A153:B153"/>
    <mergeCell ref="A154:B154"/>
    <mergeCell ref="A145:B145"/>
    <mergeCell ref="A146:B146"/>
    <mergeCell ref="A147:B147"/>
    <mergeCell ref="A148:B148"/>
    <mergeCell ref="A149:B149"/>
    <mergeCell ref="A140:B140"/>
    <mergeCell ref="A141:B141"/>
    <mergeCell ref="A142:B142"/>
    <mergeCell ref="A143:B143"/>
    <mergeCell ref="A144:B144"/>
    <mergeCell ref="A136:B136"/>
    <mergeCell ref="A137:B137"/>
    <mergeCell ref="A138:B138"/>
    <mergeCell ref="A139:B139"/>
    <mergeCell ref="A131:B131"/>
    <mergeCell ref="A132:B132"/>
    <mergeCell ref="A133:B133"/>
    <mergeCell ref="A134:B134"/>
    <mergeCell ref="A135:B135"/>
    <mergeCell ref="A126:B126"/>
    <mergeCell ref="A127:B127"/>
    <mergeCell ref="A128:B128"/>
    <mergeCell ref="A129:B129"/>
    <mergeCell ref="A130:B130"/>
    <mergeCell ref="A2:I2"/>
    <mergeCell ref="A3:I3"/>
    <mergeCell ref="A4:I4"/>
    <mergeCell ref="A1:H1"/>
    <mergeCell ref="A125:B125"/>
    <mergeCell ref="F5:H5"/>
  </mergeCells>
  <phoneticPr fontId="23" type="noConversion"/>
  <hyperlinks>
    <hyperlink ref="I1" location="'Inhaltsverzeichnis Indice'!A1" display="Inhaltsverzeichnis / Indice" xr:uid="{8D266C1C-1199-486C-9DC5-216E6828E5E1}"/>
  </hyperlinks>
  <pageMargins left="0.59055118110236227" right="0.59055118110236227" top="0.98425196850393704" bottom="0.98425196850393704" header="0.51181102362204722" footer="0.51181102362204722"/>
  <pageSetup paperSize="9" orientation="portrait" r:id="rId1"/>
  <headerFooter alignWithMargins="0"/>
  <ignoredErrors>
    <ignoredError sqref="A8:A123" numberStoredAsText="1"/>
  </ignoredError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N161"/>
  <sheetViews>
    <sheetView zoomScale="120" zoomScaleNormal="120" workbookViewId="0">
      <selection sqref="A1:B1"/>
    </sheetView>
  </sheetViews>
  <sheetFormatPr baseColWidth="10" defaultColWidth="11.42578125" defaultRowHeight="12.75" x14ac:dyDescent="0.2"/>
  <cols>
    <col min="1" max="1" width="3.7109375" customWidth="1"/>
    <col min="2" max="2" width="10.7109375" customWidth="1"/>
    <col min="3" max="5" width="15.7109375" style="5" customWidth="1"/>
    <col min="6" max="7" width="15.7109375" style="16" customWidth="1"/>
  </cols>
  <sheetData>
    <row r="1" spans="1:7" s="26" customFormat="1" ht="12.6" customHeight="1" x14ac:dyDescent="0.2">
      <c r="A1" s="868" t="s">
        <v>181</v>
      </c>
      <c r="B1" s="868"/>
      <c r="C1" s="42"/>
      <c r="D1" s="42"/>
      <c r="E1" s="42"/>
      <c r="F1" s="39"/>
      <c r="G1" s="616" t="s">
        <v>1329</v>
      </c>
    </row>
    <row r="2" spans="1:7" s="103" customFormat="1" ht="21" customHeight="1" x14ac:dyDescent="0.2">
      <c r="A2" s="737" t="str">
        <f>'Inhaltsverzeichnis Indice'!A41</f>
        <v>Ehescheidungen und Ehetrennungen - 1975-2024</v>
      </c>
      <c r="B2" s="737"/>
      <c r="C2" s="737"/>
      <c r="D2" s="737"/>
      <c r="E2" s="737"/>
      <c r="F2" s="737"/>
      <c r="G2" s="737"/>
    </row>
    <row r="3" spans="1:7" s="103" customFormat="1" ht="21" customHeight="1" x14ac:dyDescent="0.2">
      <c r="A3" s="737" t="str">
        <f>'Inhaltsverzeichnis Indice'!C41</f>
        <v>Divorzi e separazioni - 1975-2024</v>
      </c>
      <c r="B3" s="737"/>
      <c r="C3" s="737"/>
      <c r="D3" s="737"/>
      <c r="E3" s="737"/>
      <c r="F3" s="737"/>
      <c r="G3" s="737"/>
    </row>
    <row r="4" spans="1:7" ht="12.6" customHeight="1" x14ac:dyDescent="0.2">
      <c r="A4" s="738"/>
      <c r="B4" s="738"/>
      <c r="C4" s="738"/>
      <c r="D4" s="738"/>
      <c r="E4" s="738"/>
      <c r="F4" s="738"/>
      <c r="G4" s="738"/>
    </row>
    <row r="5" spans="1:7" s="54" customFormat="1" ht="14.45" customHeight="1" x14ac:dyDescent="0.15">
      <c r="A5" s="956" t="s">
        <v>1065</v>
      </c>
      <c r="B5" s="957"/>
      <c r="C5" s="450" t="s">
        <v>914</v>
      </c>
      <c r="D5" s="450" t="s">
        <v>1439</v>
      </c>
      <c r="E5" s="450" t="s">
        <v>924</v>
      </c>
      <c r="F5" s="451" t="s">
        <v>1440</v>
      </c>
      <c r="G5" s="452" t="s">
        <v>1441</v>
      </c>
    </row>
    <row r="6" spans="1:7" s="54" customFormat="1" ht="23.1" customHeight="1" x14ac:dyDescent="0.2">
      <c r="A6" s="976" t="s">
        <v>1066</v>
      </c>
      <c r="B6" s="980"/>
      <c r="C6" s="453" t="s">
        <v>1227</v>
      </c>
      <c r="D6" s="453" t="s">
        <v>1438</v>
      </c>
      <c r="E6" s="453" t="s">
        <v>1228</v>
      </c>
      <c r="F6" s="454" t="s">
        <v>1463</v>
      </c>
      <c r="G6" s="719" t="s">
        <v>1464</v>
      </c>
    </row>
    <row r="7" spans="1:7" s="52" customFormat="1" ht="12.6" customHeight="1" x14ac:dyDescent="0.2">
      <c r="A7" s="752"/>
      <c r="B7" s="752"/>
      <c r="C7" s="168"/>
      <c r="D7" s="168"/>
      <c r="E7" s="168"/>
      <c r="F7" s="260"/>
      <c r="G7" s="260"/>
    </row>
    <row r="8" spans="1:7" s="52" customFormat="1" ht="12.6" customHeight="1" x14ac:dyDescent="0.2">
      <c r="A8" s="752">
        <v>1975</v>
      </c>
      <c r="B8" s="752"/>
      <c r="C8" s="168">
        <v>2650</v>
      </c>
      <c r="D8" s="168">
        <v>102</v>
      </c>
      <c r="E8" s="168">
        <v>169</v>
      </c>
      <c r="F8" s="260">
        <v>2.4</v>
      </c>
      <c r="G8" s="260">
        <v>4</v>
      </c>
    </row>
    <row r="9" spans="1:7" s="52" customFormat="1" ht="12.6" customHeight="1" x14ac:dyDescent="0.2">
      <c r="A9" s="752">
        <v>1976</v>
      </c>
      <c r="B9" s="752"/>
      <c r="C9" s="168">
        <v>2394</v>
      </c>
      <c r="D9" s="168">
        <v>127</v>
      </c>
      <c r="E9" s="168">
        <v>161</v>
      </c>
      <c r="F9" s="260">
        <v>3</v>
      </c>
      <c r="G9" s="260">
        <v>3.8</v>
      </c>
    </row>
    <row r="10" spans="1:7" s="52" customFormat="1" ht="12.6" customHeight="1" x14ac:dyDescent="0.2">
      <c r="A10" s="752">
        <v>1977</v>
      </c>
      <c r="B10" s="752"/>
      <c r="C10" s="168">
        <v>2661</v>
      </c>
      <c r="D10" s="168">
        <v>103</v>
      </c>
      <c r="E10" s="168">
        <v>204</v>
      </c>
      <c r="F10" s="260">
        <v>2.4</v>
      </c>
      <c r="G10" s="260">
        <v>4.8</v>
      </c>
    </row>
    <row r="11" spans="1:7" s="52" customFormat="1" ht="12.6" customHeight="1" x14ac:dyDescent="0.2">
      <c r="A11" s="752">
        <v>1978</v>
      </c>
      <c r="B11" s="752"/>
      <c r="C11" s="168">
        <v>2207</v>
      </c>
      <c r="D11" s="168">
        <v>128</v>
      </c>
      <c r="E11" s="168">
        <v>223</v>
      </c>
      <c r="F11" s="260">
        <v>3</v>
      </c>
      <c r="G11" s="260">
        <v>5.2</v>
      </c>
    </row>
    <row r="12" spans="1:7" s="52" customFormat="1" ht="12.6" customHeight="1" x14ac:dyDescent="0.2">
      <c r="A12" s="752">
        <v>1979</v>
      </c>
      <c r="B12" s="752"/>
      <c r="C12" s="168">
        <v>2180</v>
      </c>
      <c r="D12" s="168">
        <v>147</v>
      </c>
      <c r="E12" s="168">
        <v>267</v>
      </c>
      <c r="F12" s="260">
        <v>3.4</v>
      </c>
      <c r="G12" s="260">
        <v>6.2</v>
      </c>
    </row>
    <row r="13" spans="1:7" s="52" customFormat="1" ht="12.6" customHeight="1" x14ac:dyDescent="0.2">
      <c r="A13" s="752"/>
      <c r="B13" s="752"/>
      <c r="C13" s="168"/>
      <c r="D13" s="168"/>
      <c r="E13" s="168"/>
      <c r="F13" s="260"/>
      <c r="G13" s="260"/>
    </row>
    <row r="14" spans="1:7" s="52" customFormat="1" ht="12.6" customHeight="1" x14ac:dyDescent="0.2">
      <c r="A14" s="752">
        <v>1980</v>
      </c>
      <c r="B14" s="752"/>
      <c r="C14" s="168">
        <v>2392</v>
      </c>
      <c r="D14" s="168">
        <v>157</v>
      </c>
      <c r="E14" s="168">
        <v>269</v>
      </c>
      <c r="F14" s="260">
        <v>3.7</v>
      </c>
      <c r="G14" s="260">
        <v>6.3</v>
      </c>
    </row>
    <row r="15" spans="1:7" s="52" customFormat="1" ht="12.6" customHeight="1" x14ac:dyDescent="0.2">
      <c r="A15" s="752">
        <v>1981</v>
      </c>
      <c r="B15" s="752"/>
      <c r="C15" s="168">
        <v>2443</v>
      </c>
      <c r="D15" s="168">
        <v>110</v>
      </c>
      <c r="E15" s="168">
        <v>248</v>
      </c>
      <c r="F15" s="260">
        <v>2.6</v>
      </c>
      <c r="G15" s="260">
        <v>5.8</v>
      </c>
    </row>
    <row r="16" spans="1:7" s="52" customFormat="1" ht="12.6" customHeight="1" x14ac:dyDescent="0.2">
      <c r="A16" s="752">
        <v>1982</v>
      </c>
      <c r="B16" s="752"/>
      <c r="C16" s="168">
        <v>2191</v>
      </c>
      <c r="D16" s="168">
        <v>124</v>
      </c>
      <c r="E16" s="168">
        <v>307</v>
      </c>
      <c r="F16" s="260">
        <v>2.9</v>
      </c>
      <c r="G16" s="260">
        <v>7.1</v>
      </c>
    </row>
    <row r="17" spans="1:7" s="52" customFormat="1" ht="12.6" customHeight="1" x14ac:dyDescent="0.2">
      <c r="A17" s="752">
        <v>1983</v>
      </c>
      <c r="B17" s="752"/>
      <c r="C17" s="168">
        <v>2441</v>
      </c>
      <c r="D17" s="168">
        <v>186</v>
      </c>
      <c r="E17" s="168">
        <v>341</v>
      </c>
      <c r="F17" s="260">
        <v>4.3</v>
      </c>
      <c r="G17" s="260">
        <v>7.9</v>
      </c>
    </row>
    <row r="18" spans="1:7" s="52" customFormat="1" ht="12.6" customHeight="1" x14ac:dyDescent="0.2">
      <c r="A18" s="752">
        <v>1984</v>
      </c>
      <c r="B18" s="752"/>
      <c r="C18" s="168">
        <v>2491</v>
      </c>
      <c r="D18" s="168">
        <v>185</v>
      </c>
      <c r="E18" s="168">
        <v>304</v>
      </c>
      <c r="F18" s="260">
        <v>4.3</v>
      </c>
      <c r="G18" s="260">
        <v>7</v>
      </c>
    </row>
    <row r="19" spans="1:7" s="52" customFormat="1" ht="12.6" customHeight="1" x14ac:dyDescent="0.2">
      <c r="A19" s="752"/>
      <c r="B19" s="752"/>
      <c r="C19" s="168"/>
      <c r="D19" s="168"/>
      <c r="E19" s="168"/>
      <c r="F19" s="260"/>
      <c r="G19" s="260"/>
    </row>
    <row r="20" spans="1:7" s="52" customFormat="1" ht="12.6" customHeight="1" x14ac:dyDescent="0.2">
      <c r="A20" s="752">
        <v>1985</v>
      </c>
      <c r="B20" s="752"/>
      <c r="C20" s="168">
        <v>2462</v>
      </c>
      <c r="D20" s="168">
        <v>168</v>
      </c>
      <c r="E20" s="168">
        <v>353</v>
      </c>
      <c r="F20" s="260">
        <v>3.9</v>
      </c>
      <c r="G20" s="260">
        <v>8.1999999999999993</v>
      </c>
    </row>
    <row r="21" spans="1:7" s="52" customFormat="1" ht="12.6" customHeight="1" x14ac:dyDescent="0.2">
      <c r="A21" s="752">
        <v>1986</v>
      </c>
      <c r="B21" s="752"/>
      <c r="C21" s="168">
        <v>2424</v>
      </c>
      <c r="D21" s="168">
        <v>218</v>
      </c>
      <c r="E21" s="168">
        <v>311</v>
      </c>
      <c r="F21" s="260">
        <v>5</v>
      </c>
      <c r="G21" s="260">
        <v>7.2</v>
      </c>
    </row>
    <row r="22" spans="1:7" s="52" customFormat="1" ht="12.6" customHeight="1" x14ac:dyDescent="0.2">
      <c r="A22" s="752">
        <v>1987</v>
      </c>
      <c r="B22" s="752"/>
      <c r="C22" s="168">
        <v>2483</v>
      </c>
      <c r="D22" s="168">
        <v>306</v>
      </c>
      <c r="E22" s="168">
        <v>353</v>
      </c>
      <c r="F22" s="260">
        <v>7.1</v>
      </c>
      <c r="G22" s="260">
        <v>8.1</v>
      </c>
    </row>
    <row r="23" spans="1:7" s="52" customFormat="1" ht="12.6" customHeight="1" x14ac:dyDescent="0.2">
      <c r="A23" s="752">
        <v>1988</v>
      </c>
      <c r="B23" s="752"/>
      <c r="C23" s="168">
        <v>2663</v>
      </c>
      <c r="D23" s="168">
        <v>365</v>
      </c>
      <c r="E23" s="168">
        <v>348</v>
      </c>
      <c r="F23" s="260">
        <v>8.4</v>
      </c>
      <c r="G23" s="260">
        <v>8</v>
      </c>
    </row>
    <row r="24" spans="1:7" s="52" customFormat="1" ht="12.6" customHeight="1" x14ac:dyDescent="0.2">
      <c r="A24" s="752">
        <v>1989</v>
      </c>
      <c r="B24" s="752"/>
      <c r="C24" s="168">
        <v>2634</v>
      </c>
      <c r="D24" s="168">
        <v>345</v>
      </c>
      <c r="E24" s="168">
        <v>515</v>
      </c>
      <c r="F24" s="260">
        <v>7.9</v>
      </c>
      <c r="G24" s="260">
        <v>11.8</v>
      </c>
    </row>
    <row r="25" spans="1:7" s="52" customFormat="1" ht="12.6" customHeight="1" x14ac:dyDescent="0.2">
      <c r="A25" s="752"/>
      <c r="B25" s="752"/>
      <c r="C25" s="168"/>
      <c r="D25" s="168"/>
      <c r="E25" s="168"/>
      <c r="F25" s="260"/>
      <c r="G25" s="260"/>
    </row>
    <row r="26" spans="1:7" s="52" customFormat="1" ht="12.6" customHeight="1" x14ac:dyDescent="0.2">
      <c r="A26" s="752">
        <v>1990</v>
      </c>
      <c r="B26" s="752"/>
      <c r="C26" s="168">
        <v>2597</v>
      </c>
      <c r="D26" s="168">
        <v>255</v>
      </c>
      <c r="E26" s="168">
        <v>320</v>
      </c>
      <c r="F26" s="260">
        <v>5.8</v>
      </c>
      <c r="G26" s="260">
        <v>7.3</v>
      </c>
    </row>
    <row r="27" spans="1:7" s="52" customFormat="1" ht="12.6" customHeight="1" x14ac:dyDescent="0.2">
      <c r="A27" s="752">
        <v>1991</v>
      </c>
      <c r="B27" s="752"/>
      <c r="C27" s="168">
        <v>2755</v>
      </c>
      <c r="D27" s="168">
        <v>363</v>
      </c>
      <c r="E27" s="168">
        <v>402</v>
      </c>
      <c r="F27" s="260">
        <v>8.3000000000000007</v>
      </c>
      <c r="G27" s="260">
        <v>9.1</v>
      </c>
    </row>
    <row r="28" spans="1:7" s="52" customFormat="1" ht="12.6" customHeight="1" x14ac:dyDescent="0.2">
      <c r="A28" s="752">
        <v>1992</v>
      </c>
      <c r="B28" s="752"/>
      <c r="C28" s="168">
        <v>2630</v>
      </c>
      <c r="D28" s="168">
        <v>251</v>
      </c>
      <c r="E28" s="168">
        <v>396</v>
      </c>
      <c r="F28" s="260">
        <v>5.7</v>
      </c>
      <c r="G28" s="260">
        <v>9</v>
      </c>
    </row>
    <row r="29" spans="1:7" s="52" customFormat="1" ht="12.6" customHeight="1" x14ac:dyDescent="0.2">
      <c r="A29" s="752">
        <v>1993</v>
      </c>
      <c r="B29" s="752"/>
      <c r="C29" s="168">
        <v>2360</v>
      </c>
      <c r="D29" s="168">
        <v>271</v>
      </c>
      <c r="E29" s="168">
        <v>368</v>
      </c>
      <c r="F29" s="260">
        <v>6.1</v>
      </c>
      <c r="G29" s="260">
        <v>8.3000000000000007</v>
      </c>
    </row>
    <row r="30" spans="1:7" s="52" customFormat="1" ht="12.6" customHeight="1" x14ac:dyDescent="0.2">
      <c r="A30" s="752">
        <v>1994</v>
      </c>
      <c r="B30" s="752"/>
      <c r="C30" s="168">
        <v>2342</v>
      </c>
      <c r="D30" s="168">
        <v>308</v>
      </c>
      <c r="E30" s="168">
        <v>524</v>
      </c>
      <c r="F30" s="260">
        <v>6.9</v>
      </c>
      <c r="G30" s="260">
        <v>11.8</v>
      </c>
    </row>
    <row r="31" spans="1:7" s="52" customFormat="1" ht="12.6" customHeight="1" x14ac:dyDescent="0.2">
      <c r="A31" s="752"/>
      <c r="B31" s="752"/>
      <c r="C31" s="168"/>
      <c r="D31" s="168"/>
      <c r="E31" s="168"/>
      <c r="F31" s="260"/>
      <c r="G31" s="260"/>
    </row>
    <row r="32" spans="1:7" s="52" customFormat="1" ht="12.6" customHeight="1" x14ac:dyDescent="0.2">
      <c r="A32" s="752">
        <v>1995</v>
      </c>
      <c r="B32" s="752"/>
      <c r="C32" s="168">
        <v>2463</v>
      </c>
      <c r="D32" s="168">
        <v>265</v>
      </c>
      <c r="E32" s="168">
        <v>487</v>
      </c>
      <c r="F32" s="260">
        <v>5.9</v>
      </c>
      <c r="G32" s="260">
        <v>10.9</v>
      </c>
    </row>
    <row r="33" spans="1:7" s="52" customFormat="1" ht="12.6" customHeight="1" x14ac:dyDescent="0.2">
      <c r="A33" s="752">
        <v>1996</v>
      </c>
      <c r="B33" s="752"/>
      <c r="C33" s="168">
        <v>2284</v>
      </c>
      <c r="D33" s="168">
        <v>310</v>
      </c>
      <c r="E33" s="168">
        <v>473</v>
      </c>
      <c r="F33" s="260">
        <v>6.9</v>
      </c>
      <c r="G33" s="260">
        <v>10.5</v>
      </c>
    </row>
    <row r="34" spans="1:7" s="52" customFormat="1" ht="12.6" customHeight="1" x14ac:dyDescent="0.2">
      <c r="A34" s="752">
        <v>1997</v>
      </c>
      <c r="B34" s="752"/>
      <c r="C34" s="168">
        <v>2134</v>
      </c>
      <c r="D34" s="168">
        <v>273</v>
      </c>
      <c r="E34" s="168">
        <v>505</v>
      </c>
      <c r="F34" s="260">
        <v>6</v>
      </c>
      <c r="G34" s="260">
        <v>11.2</v>
      </c>
    </row>
    <row r="35" spans="1:7" s="52" customFormat="1" ht="12.6" customHeight="1" x14ac:dyDescent="0.2">
      <c r="A35" s="752">
        <v>1998</v>
      </c>
      <c r="B35" s="752"/>
      <c r="C35" s="168">
        <v>2065</v>
      </c>
      <c r="D35" s="168">
        <v>310</v>
      </c>
      <c r="E35" s="168">
        <v>575</v>
      </c>
      <c r="F35" s="260">
        <v>6.8</v>
      </c>
      <c r="G35" s="260">
        <v>12.6</v>
      </c>
    </row>
    <row r="36" spans="1:7" s="52" customFormat="1" ht="12.6" customHeight="1" x14ac:dyDescent="0.2">
      <c r="A36" s="752">
        <v>1999</v>
      </c>
      <c r="B36" s="752"/>
      <c r="C36" s="168">
        <v>2131</v>
      </c>
      <c r="D36" s="168">
        <v>346</v>
      </c>
      <c r="E36" s="168">
        <v>511</v>
      </c>
      <c r="F36" s="260">
        <v>7.6</v>
      </c>
      <c r="G36" s="260">
        <v>11.2</v>
      </c>
    </row>
    <row r="37" spans="1:7" s="52" customFormat="1" ht="12.6" customHeight="1" x14ac:dyDescent="0.2">
      <c r="A37" s="752"/>
      <c r="B37" s="752"/>
      <c r="C37" s="168"/>
      <c r="D37" s="168"/>
      <c r="E37" s="168"/>
      <c r="F37" s="260"/>
      <c r="G37" s="260"/>
    </row>
    <row r="38" spans="1:7" s="52" customFormat="1" ht="12.6" customHeight="1" x14ac:dyDescent="0.2">
      <c r="A38" s="752">
        <v>2000</v>
      </c>
      <c r="B38" s="752"/>
      <c r="C38" s="168">
        <v>2113</v>
      </c>
      <c r="D38" s="168">
        <v>316</v>
      </c>
      <c r="E38" s="168">
        <v>523</v>
      </c>
      <c r="F38" s="260">
        <v>6.9</v>
      </c>
      <c r="G38" s="260">
        <v>11.4</v>
      </c>
    </row>
    <row r="39" spans="1:7" s="52" customFormat="1" ht="12.6" customHeight="1" x14ac:dyDescent="0.2">
      <c r="A39" s="752">
        <v>2001</v>
      </c>
      <c r="B39" s="752"/>
      <c r="C39" s="168">
        <v>1912</v>
      </c>
      <c r="D39" s="168">
        <v>370</v>
      </c>
      <c r="E39" s="168">
        <v>645</v>
      </c>
      <c r="F39" s="260">
        <v>8</v>
      </c>
      <c r="G39" s="260">
        <v>14</v>
      </c>
    </row>
    <row r="40" spans="1:7" s="52" customFormat="1" ht="12.6" customHeight="1" x14ac:dyDescent="0.2">
      <c r="A40" s="752">
        <v>2002</v>
      </c>
      <c r="B40" s="752"/>
      <c r="C40" s="168">
        <v>2000</v>
      </c>
      <c r="D40" s="168">
        <v>341</v>
      </c>
      <c r="E40" s="168">
        <v>662</v>
      </c>
      <c r="F40" s="260">
        <v>7.3</v>
      </c>
      <c r="G40" s="260">
        <v>14.2</v>
      </c>
    </row>
    <row r="41" spans="1:7" s="52" customFormat="1" ht="12.6" customHeight="1" x14ac:dyDescent="0.2">
      <c r="A41" s="752">
        <v>2003</v>
      </c>
      <c r="B41" s="752"/>
      <c r="C41" s="168">
        <v>1899</v>
      </c>
      <c r="D41" s="168">
        <v>368</v>
      </c>
      <c r="E41" s="168">
        <v>641</v>
      </c>
      <c r="F41" s="260">
        <v>7.9</v>
      </c>
      <c r="G41" s="260">
        <v>13.7</v>
      </c>
    </row>
    <row r="42" spans="1:7" s="52" customFormat="1" ht="12.6" customHeight="1" x14ac:dyDescent="0.2">
      <c r="A42" s="752">
        <v>2004</v>
      </c>
      <c r="B42" s="752"/>
      <c r="C42" s="168">
        <v>1855</v>
      </c>
      <c r="D42" s="168">
        <v>420</v>
      </c>
      <c r="E42" s="168">
        <v>660</v>
      </c>
      <c r="F42" s="260">
        <v>8.9</v>
      </c>
      <c r="G42" s="260">
        <v>14</v>
      </c>
    </row>
    <row r="43" spans="1:7" s="52" customFormat="1" ht="12.6" customHeight="1" x14ac:dyDescent="0.2">
      <c r="A43" s="752"/>
      <c r="B43" s="752"/>
      <c r="C43" s="168"/>
      <c r="D43" s="168"/>
      <c r="E43" s="168"/>
      <c r="F43" s="260"/>
      <c r="G43" s="260"/>
    </row>
    <row r="44" spans="1:7" s="52" customFormat="1" ht="12.6" customHeight="1" x14ac:dyDescent="0.2">
      <c r="A44" s="752">
        <v>2005</v>
      </c>
      <c r="B44" s="752"/>
      <c r="C44" s="168">
        <v>1839</v>
      </c>
      <c r="D44" s="168">
        <v>468</v>
      </c>
      <c r="E44" s="168">
        <v>821</v>
      </c>
      <c r="F44" s="260">
        <v>9.8000000000000007</v>
      </c>
      <c r="G44" s="260">
        <v>17.2</v>
      </c>
    </row>
    <row r="45" spans="1:7" s="52" customFormat="1" ht="12.6" customHeight="1" x14ac:dyDescent="0.2">
      <c r="A45" s="752">
        <v>2006</v>
      </c>
      <c r="B45" s="752"/>
      <c r="C45" s="168">
        <v>1914</v>
      </c>
      <c r="D45" s="168">
        <v>429</v>
      </c>
      <c r="E45" s="168">
        <v>660</v>
      </c>
      <c r="F45" s="260">
        <v>8.9</v>
      </c>
      <c r="G45" s="260">
        <v>13.7</v>
      </c>
    </row>
    <row r="46" spans="1:7" s="52" customFormat="1" ht="12.6" customHeight="1" x14ac:dyDescent="0.2">
      <c r="A46" s="752">
        <v>2007</v>
      </c>
      <c r="B46" s="752"/>
      <c r="C46" s="168">
        <v>1788</v>
      </c>
      <c r="D46" s="168">
        <v>472</v>
      </c>
      <c r="E46" s="168">
        <v>728</v>
      </c>
      <c r="F46" s="260">
        <v>9.6999999999999993</v>
      </c>
      <c r="G46" s="260">
        <v>14.9</v>
      </c>
    </row>
    <row r="47" spans="1:7" s="52" customFormat="1" ht="12.6" customHeight="1" x14ac:dyDescent="0.2">
      <c r="A47" s="752">
        <v>2008</v>
      </c>
      <c r="B47" s="752"/>
      <c r="C47" s="168">
        <v>1785</v>
      </c>
      <c r="D47" s="168">
        <v>518</v>
      </c>
      <c r="E47" s="168">
        <v>673</v>
      </c>
      <c r="F47" s="260">
        <v>10.5</v>
      </c>
      <c r="G47" s="260">
        <v>13.7</v>
      </c>
    </row>
    <row r="48" spans="1:7" s="52" customFormat="1" ht="12.6" customHeight="1" x14ac:dyDescent="0.2">
      <c r="A48" s="752">
        <v>2009</v>
      </c>
      <c r="B48" s="752"/>
      <c r="C48" s="168">
        <v>1917</v>
      </c>
      <c r="D48" s="168">
        <v>476</v>
      </c>
      <c r="E48" s="168">
        <v>710</v>
      </c>
      <c r="F48" s="260">
        <v>9.6</v>
      </c>
      <c r="G48" s="260">
        <v>14.3</v>
      </c>
    </row>
    <row r="49" spans="1:11" s="52" customFormat="1" ht="12.6" customHeight="1" x14ac:dyDescent="0.2">
      <c r="A49" s="752"/>
      <c r="B49" s="752"/>
      <c r="C49" s="168"/>
      <c r="D49" s="168"/>
      <c r="E49" s="168"/>
      <c r="F49" s="260"/>
      <c r="G49" s="260"/>
    </row>
    <row r="50" spans="1:11" s="52" customFormat="1" ht="12.6" customHeight="1" x14ac:dyDescent="0.2">
      <c r="A50" s="752">
        <v>2010</v>
      </c>
      <c r="B50" s="752"/>
      <c r="C50" s="168">
        <v>1906</v>
      </c>
      <c r="D50" s="168">
        <v>504</v>
      </c>
      <c r="E50" s="168">
        <v>666</v>
      </c>
      <c r="F50" s="260">
        <v>10.1</v>
      </c>
      <c r="G50" s="260">
        <v>13.3</v>
      </c>
    </row>
    <row r="51" spans="1:11" s="52" customFormat="1" ht="12.6" customHeight="1" x14ac:dyDescent="0.2">
      <c r="A51" s="752">
        <v>2011</v>
      </c>
      <c r="B51" s="752"/>
      <c r="C51" s="168">
        <v>2024</v>
      </c>
      <c r="D51" s="168">
        <v>526</v>
      </c>
      <c r="E51" s="168">
        <v>643</v>
      </c>
      <c r="F51" s="260">
        <v>10.4</v>
      </c>
      <c r="G51" s="260">
        <v>12.7</v>
      </c>
    </row>
    <row r="52" spans="1:11" s="52" customFormat="1" ht="12.6" customHeight="1" x14ac:dyDescent="0.2">
      <c r="A52" s="752">
        <v>2012</v>
      </c>
      <c r="B52" s="752"/>
      <c r="C52" s="168">
        <v>2081</v>
      </c>
      <c r="D52" s="168">
        <v>508</v>
      </c>
      <c r="E52" s="168">
        <v>637</v>
      </c>
      <c r="F52" s="260">
        <v>10</v>
      </c>
      <c r="G52" s="260">
        <v>12.6</v>
      </c>
    </row>
    <row r="53" spans="1:11" s="52" customFormat="1" ht="12.6" customHeight="1" x14ac:dyDescent="0.2">
      <c r="A53" s="752">
        <v>2013</v>
      </c>
      <c r="B53" s="752"/>
      <c r="C53" s="168">
        <v>1842</v>
      </c>
      <c r="D53" s="168">
        <v>492</v>
      </c>
      <c r="E53" s="168">
        <v>557</v>
      </c>
      <c r="F53" s="260">
        <v>9.6</v>
      </c>
      <c r="G53" s="260">
        <v>10.9</v>
      </c>
    </row>
    <row r="54" spans="1:11" s="52" customFormat="1" ht="12.6" customHeight="1" x14ac:dyDescent="0.2">
      <c r="A54" s="752">
        <v>2014</v>
      </c>
      <c r="B54" s="752"/>
      <c r="C54" s="168">
        <v>2038</v>
      </c>
      <c r="D54" s="168">
        <v>473</v>
      </c>
      <c r="E54" s="168">
        <v>598</v>
      </c>
      <c r="F54" s="260">
        <v>9.1</v>
      </c>
      <c r="G54" s="260">
        <v>11.6</v>
      </c>
    </row>
    <row r="55" spans="1:11" s="52" customFormat="1" ht="12.6" customHeight="1" x14ac:dyDescent="0.2">
      <c r="A55" s="752"/>
      <c r="B55" s="752"/>
      <c r="C55" s="168"/>
      <c r="D55" s="168"/>
      <c r="E55" s="168"/>
      <c r="F55" s="260"/>
      <c r="G55" s="260"/>
    </row>
    <row r="56" spans="1:11" s="52" customFormat="1" ht="12.6" customHeight="1" x14ac:dyDescent="0.2">
      <c r="A56" s="752">
        <v>2015</v>
      </c>
      <c r="B56" s="752"/>
      <c r="C56" s="168">
        <v>2103</v>
      </c>
      <c r="D56" s="168">
        <v>792</v>
      </c>
      <c r="E56" s="168">
        <v>634</v>
      </c>
      <c r="F56" s="260">
        <v>15.2</v>
      </c>
      <c r="G56" s="260">
        <v>12.2</v>
      </c>
    </row>
    <row r="57" spans="1:11" s="52" customFormat="1" ht="12.6" customHeight="1" x14ac:dyDescent="0.2">
      <c r="A57" s="752">
        <v>2016</v>
      </c>
      <c r="B57" s="752"/>
      <c r="C57" s="168">
        <v>2135</v>
      </c>
      <c r="D57" s="168">
        <v>875</v>
      </c>
      <c r="E57" s="168">
        <v>666</v>
      </c>
      <c r="F57" s="260">
        <v>16.7</v>
      </c>
      <c r="G57" s="260">
        <v>12.7</v>
      </c>
    </row>
    <row r="58" spans="1:11" s="52" customFormat="1" ht="12.6" customHeight="1" x14ac:dyDescent="0.2">
      <c r="A58" s="752">
        <v>2017</v>
      </c>
      <c r="B58" s="752"/>
      <c r="C58" s="168">
        <v>2165</v>
      </c>
      <c r="D58" s="168">
        <v>697</v>
      </c>
      <c r="E58" s="168">
        <v>618</v>
      </c>
      <c r="F58" s="260">
        <v>13.3</v>
      </c>
      <c r="G58" s="260">
        <v>11.7</v>
      </c>
    </row>
    <row r="59" spans="1:11" s="52" customFormat="1" ht="12.6" customHeight="1" x14ac:dyDescent="0.2">
      <c r="A59" s="752">
        <v>2018</v>
      </c>
      <c r="B59" s="752"/>
      <c r="C59" s="168">
        <v>2347</v>
      </c>
      <c r="D59" s="168">
        <v>687</v>
      </c>
      <c r="E59" s="168">
        <v>636</v>
      </c>
      <c r="F59" s="260">
        <v>13</v>
      </c>
      <c r="G59" s="260">
        <v>12</v>
      </c>
    </row>
    <row r="60" spans="1:11" s="52" customFormat="1" ht="12.6" customHeight="1" x14ac:dyDescent="0.2">
      <c r="A60" s="752">
        <v>2019</v>
      </c>
      <c r="B60" s="752"/>
      <c r="C60" s="168">
        <v>2241</v>
      </c>
      <c r="D60" s="168">
        <v>690</v>
      </c>
      <c r="E60" s="168">
        <v>655</v>
      </c>
      <c r="F60" s="260">
        <v>13</v>
      </c>
      <c r="G60" s="260">
        <v>12.3</v>
      </c>
    </row>
    <row r="61" spans="1:11" s="52" customFormat="1" ht="12.6" customHeight="1" x14ac:dyDescent="0.2">
      <c r="A61" s="752"/>
      <c r="B61" s="752"/>
      <c r="C61" s="168"/>
      <c r="D61" s="168"/>
      <c r="E61" s="168"/>
      <c r="F61" s="260"/>
      <c r="G61" s="260"/>
    </row>
    <row r="62" spans="1:11" s="52" customFormat="1" ht="12.6" customHeight="1" x14ac:dyDescent="0.2">
      <c r="A62" s="752">
        <v>2020</v>
      </c>
      <c r="B62" s="752"/>
      <c r="C62" s="168">
        <v>1687</v>
      </c>
      <c r="D62" s="168">
        <v>600</v>
      </c>
      <c r="E62" s="168">
        <v>563</v>
      </c>
      <c r="F62" s="260">
        <v>11.3</v>
      </c>
      <c r="G62" s="260">
        <v>10.6</v>
      </c>
      <c r="K62" s="226"/>
    </row>
    <row r="63" spans="1:11" s="52" customFormat="1" ht="12.6" customHeight="1" x14ac:dyDescent="0.2">
      <c r="A63" s="752">
        <v>2021</v>
      </c>
      <c r="B63" s="752"/>
      <c r="C63" s="164">
        <v>2083</v>
      </c>
      <c r="D63" s="164">
        <v>575</v>
      </c>
      <c r="E63" s="164">
        <v>554</v>
      </c>
      <c r="F63" s="250">
        <v>10.7</v>
      </c>
      <c r="G63" s="250">
        <v>10.4</v>
      </c>
      <c r="K63" s="258"/>
    </row>
    <row r="64" spans="1:11" s="113" customFormat="1" ht="12.6" customHeight="1" x14ac:dyDescent="0.2">
      <c r="A64" s="809">
        <v>2022</v>
      </c>
      <c r="B64" s="809"/>
      <c r="C64" s="164">
        <v>2325</v>
      </c>
      <c r="D64" s="164">
        <v>575</v>
      </c>
      <c r="E64" s="164">
        <v>539</v>
      </c>
      <c r="F64" s="455">
        <v>10.8</v>
      </c>
      <c r="G64" s="455">
        <v>10.1</v>
      </c>
      <c r="K64" s="118"/>
    </row>
    <row r="65" spans="1:14" s="622" customFormat="1" ht="12.6" customHeight="1" x14ac:dyDescent="0.2">
      <c r="A65" s="752">
        <v>2023</v>
      </c>
      <c r="B65" s="752"/>
      <c r="C65" s="380">
        <v>2209</v>
      </c>
      <c r="D65" s="272">
        <v>496</v>
      </c>
      <c r="E65" s="272">
        <v>497</v>
      </c>
      <c r="F65" s="272">
        <v>9.3000000000000007</v>
      </c>
      <c r="G65" s="272">
        <v>9.3000000000000007</v>
      </c>
      <c r="H65" s="634"/>
      <c r="I65" s="46"/>
      <c r="J65" s="633"/>
      <c r="K65" s="670"/>
      <c r="L65" s="46"/>
      <c r="M65" s="46"/>
      <c r="N65" s="46"/>
    </row>
    <row r="66" spans="1:14" s="52" customFormat="1" ht="12.6" customHeight="1" x14ac:dyDescent="0.2">
      <c r="A66" s="877">
        <v>2024</v>
      </c>
      <c r="B66" s="877"/>
      <c r="C66" s="256">
        <v>2204</v>
      </c>
      <c r="D66" s="256">
        <v>565</v>
      </c>
      <c r="E66" s="256">
        <v>591</v>
      </c>
      <c r="F66" s="660">
        <v>10.5</v>
      </c>
      <c r="G66" s="660">
        <v>11</v>
      </c>
      <c r="H66" s="659"/>
      <c r="I66"/>
      <c r="J66" s="5"/>
      <c r="K66"/>
      <c r="L66"/>
      <c r="M66"/>
      <c r="N66"/>
    </row>
    <row r="67" spans="1:14" ht="12.6" customHeight="1" x14ac:dyDescent="0.2">
      <c r="A67" s="825"/>
      <c r="B67" s="825"/>
      <c r="C67" s="195"/>
      <c r="D67" s="195"/>
      <c r="E67" s="195"/>
      <c r="F67" s="240"/>
      <c r="G67" s="240"/>
    </row>
    <row r="68" spans="1:14" ht="12.6" customHeight="1" x14ac:dyDescent="0.2">
      <c r="A68" s="242" t="s">
        <v>688</v>
      </c>
      <c r="B68" s="812" t="s">
        <v>1050</v>
      </c>
      <c r="C68" s="812"/>
      <c r="D68" s="812"/>
      <c r="E68" s="812"/>
      <c r="F68" s="812"/>
      <c r="G68" s="812"/>
    </row>
    <row r="69" spans="1:14" s="57" customFormat="1" ht="10.35" customHeight="1" x14ac:dyDescent="0.2">
      <c r="A69" s="456"/>
      <c r="B69" s="967" t="s">
        <v>925</v>
      </c>
      <c r="C69" s="967"/>
      <c r="D69" s="967"/>
      <c r="E69" s="967"/>
      <c r="F69" s="967"/>
      <c r="G69" s="967"/>
    </row>
    <row r="70" spans="1:14" s="57" customFormat="1" ht="10.35" customHeight="1" x14ac:dyDescent="0.15">
      <c r="A70" s="674" t="s">
        <v>916</v>
      </c>
      <c r="B70" s="978" t="s">
        <v>1453</v>
      </c>
      <c r="C70" s="978"/>
      <c r="D70" s="978"/>
      <c r="E70" s="978"/>
      <c r="F70" s="978"/>
      <c r="G70" s="978"/>
      <c r="H70" s="212"/>
      <c r="K70" s="212"/>
    </row>
    <row r="71" spans="1:14" s="57" customFormat="1" ht="10.35" customHeight="1" x14ac:dyDescent="0.2">
      <c r="A71" s="674"/>
      <c r="B71" s="979" t="s">
        <v>1444</v>
      </c>
      <c r="C71" s="979"/>
      <c r="D71" s="979"/>
      <c r="E71" s="979"/>
      <c r="F71" s="979"/>
      <c r="G71" s="979"/>
      <c r="H71" s="326"/>
      <c r="I71" s="326"/>
      <c r="J71" s="326"/>
      <c r="K71" s="326"/>
    </row>
    <row r="72" spans="1:14" s="57" customFormat="1" ht="16.5" customHeight="1" x14ac:dyDescent="0.15">
      <c r="A72" s="242" t="s">
        <v>915</v>
      </c>
      <c r="B72" s="876" t="s">
        <v>1034</v>
      </c>
      <c r="C72" s="876"/>
      <c r="D72" s="876"/>
      <c r="E72" s="876"/>
      <c r="F72" s="876"/>
      <c r="G72" s="876"/>
    </row>
    <row r="73" spans="1:14" s="57" customFormat="1" ht="10.35" customHeight="1" x14ac:dyDescent="0.2">
      <c r="A73" s="456"/>
      <c r="B73" s="977" t="s">
        <v>926</v>
      </c>
      <c r="C73" s="977"/>
      <c r="D73" s="977"/>
      <c r="E73" s="977"/>
      <c r="F73" s="977"/>
      <c r="G73" s="977"/>
    </row>
    <row r="74" spans="1:14" ht="16.5" customHeight="1" x14ac:dyDescent="0.2">
      <c r="A74" s="762" t="s">
        <v>798</v>
      </c>
      <c r="B74" s="762"/>
      <c r="C74" s="762"/>
      <c r="D74" s="265"/>
      <c r="E74" s="265"/>
      <c r="F74" s="790" t="s">
        <v>700</v>
      </c>
      <c r="G74" s="790"/>
    </row>
    <row r="75" spans="1:14" ht="10.5" customHeight="1" x14ac:dyDescent="0.2"/>
    <row r="76" spans="1:14" ht="10.5" customHeight="1" x14ac:dyDescent="0.2"/>
    <row r="77" spans="1:14" ht="10.5" customHeight="1" x14ac:dyDescent="0.2"/>
    <row r="78" spans="1:14" ht="10.5" customHeight="1" x14ac:dyDescent="0.2"/>
    <row r="79" spans="1:14" ht="10.5" customHeight="1" x14ac:dyDescent="0.2"/>
    <row r="80" spans="1:14" ht="10.5" customHeight="1" x14ac:dyDescent="0.2"/>
    <row r="81" ht="10.5" customHeight="1" x14ac:dyDescent="0.2"/>
    <row r="82" ht="10.5" customHeight="1" x14ac:dyDescent="0.2"/>
    <row r="83" ht="10.5" customHeight="1" x14ac:dyDescent="0.2"/>
    <row r="84" ht="10.5" customHeight="1" x14ac:dyDescent="0.2"/>
    <row r="85" ht="10.5" customHeight="1" x14ac:dyDescent="0.2"/>
    <row r="86" ht="10.5" customHeight="1" x14ac:dyDescent="0.2"/>
    <row r="87" ht="10.5" customHeight="1" x14ac:dyDescent="0.2"/>
    <row r="88" ht="10.5" customHeight="1" x14ac:dyDescent="0.2"/>
    <row r="89" ht="10.5" customHeight="1" x14ac:dyDescent="0.2"/>
    <row r="90" ht="10.5" customHeight="1" x14ac:dyDescent="0.2"/>
    <row r="91" ht="10.5" customHeight="1" x14ac:dyDescent="0.2"/>
    <row r="92" ht="10.5" customHeight="1" x14ac:dyDescent="0.2"/>
    <row r="93" ht="10.5" customHeight="1" x14ac:dyDescent="0.2"/>
    <row r="94" ht="10.5" customHeight="1" x14ac:dyDescent="0.2"/>
    <row r="95" ht="10.5" customHeight="1" x14ac:dyDescent="0.2"/>
    <row r="96" ht="10.5" customHeight="1" x14ac:dyDescent="0.2"/>
    <row r="97" ht="10.5" customHeight="1" x14ac:dyDescent="0.2"/>
    <row r="98" ht="10.5" customHeight="1" x14ac:dyDescent="0.2"/>
    <row r="99" ht="10.5" customHeight="1" x14ac:dyDescent="0.2"/>
    <row r="100" ht="10.5" customHeight="1" x14ac:dyDescent="0.2"/>
    <row r="101" ht="10.5" customHeight="1" x14ac:dyDescent="0.2"/>
    <row r="102" ht="10.5" customHeight="1" x14ac:dyDescent="0.2"/>
    <row r="103" ht="10.5" customHeight="1" x14ac:dyDescent="0.2"/>
    <row r="104" ht="10.5" customHeight="1" x14ac:dyDescent="0.2"/>
    <row r="105" ht="10.5" customHeight="1" x14ac:dyDescent="0.2"/>
    <row r="106" ht="10.5" customHeight="1" x14ac:dyDescent="0.2"/>
    <row r="107" ht="10.5" customHeight="1" x14ac:dyDescent="0.2"/>
    <row r="108" ht="10.5" customHeight="1" x14ac:dyDescent="0.2"/>
    <row r="109" ht="10.5" customHeight="1" x14ac:dyDescent="0.2"/>
    <row r="110" ht="10.5" customHeight="1" x14ac:dyDescent="0.2"/>
    <row r="111" ht="10.5" customHeight="1" x14ac:dyDescent="0.2"/>
    <row r="112" ht="10.5" customHeight="1" x14ac:dyDescent="0.2"/>
    <row r="113" ht="10.5" customHeight="1" x14ac:dyDescent="0.2"/>
    <row r="114" ht="10.5" customHeight="1" x14ac:dyDescent="0.2"/>
    <row r="115" ht="10.5" customHeight="1" x14ac:dyDescent="0.2"/>
    <row r="116" ht="10.5" customHeight="1" x14ac:dyDescent="0.2"/>
    <row r="117" ht="10.5" customHeight="1" x14ac:dyDescent="0.2"/>
    <row r="118" ht="10.5" customHeight="1" x14ac:dyDescent="0.2"/>
    <row r="119" ht="10.5" customHeight="1" x14ac:dyDescent="0.2"/>
    <row r="120" ht="10.5" customHeight="1" x14ac:dyDescent="0.2"/>
    <row r="121" ht="10.5" customHeight="1" x14ac:dyDescent="0.2"/>
    <row r="122" ht="10.5" customHeight="1" x14ac:dyDescent="0.2"/>
    <row r="123" ht="10.5" customHeight="1" x14ac:dyDescent="0.2"/>
    <row r="124" ht="10.5" customHeight="1" x14ac:dyDescent="0.2"/>
    <row r="125" ht="10.5" customHeight="1" x14ac:dyDescent="0.2"/>
    <row r="126" ht="10.5" customHeight="1" x14ac:dyDescent="0.2"/>
    <row r="127" ht="10.5" customHeight="1" x14ac:dyDescent="0.2"/>
    <row r="128" ht="10.5" customHeight="1" x14ac:dyDescent="0.2"/>
    <row r="129" ht="10.5" customHeight="1" x14ac:dyDescent="0.2"/>
    <row r="130" ht="10.5" customHeight="1" x14ac:dyDescent="0.2"/>
    <row r="131" ht="10.5" customHeight="1" x14ac:dyDescent="0.2"/>
    <row r="132" ht="10.5" customHeight="1" x14ac:dyDescent="0.2"/>
    <row r="133" ht="10.5" customHeight="1" x14ac:dyDescent="0.2"/>
    <row r="134" ht="10.5" customHeight="1" x14ac:dyDescent="0.2"/>
    <row r="135" ht="10.5" customHeight="1" x14ac:dyDescent="0.2"/>
    <row r="136" ht="10.5" customHeight="1" x14ac:dyDescent="0.2"/>
    <row r="137" ht="10.5" customHeight="1" x14ac:dyDescent="0.2"/>
    <row r="138" ht="10.5" customHeight="1" x14ac:dyDescent="0.2"/>
    <row r="139" ht="10.5" customHeight="1" x14ac:dyDescent="0.2"/>
    <row r="140" ht="10.5" customHeight="1" x14ac:dyDescent="0.2"/>
    <row r="141" ht="10.5" customHeight="1" x14ac:dyDescent="0.2"/>
    <row r="142" ht="10.5" customHeight="1" x14ac:dyDescent="0.2"/>
    <row r="143" ht="10.5" customHeight="1" x14ac:dyDescent="0.2"/>
    <row r="144" ht="10.5" customHeight="1" x14ac:dyDescent="0.2"/>
    <row r="145" ht="10.5" customHeight="1" x14ac:dyDescent="0.2"/>
    <row r="146" ht="10.5" customHeight="1" x14ac:dyDescent="0.2"/>
    <row r="147" ht="10.5" customHeight="1" x14ac:dyDescent="0.2"/>
    <row r="148" ht="10.5" customHeight="1" x14ac:dyDescent="0.2"/>
    <row r="149" ht="10.5" customHeight="1" x14ac:dyDescent="0.2"/>
    <row r="150" ht="10.5" customHeight="1" x14ac:dyDescent="0.2"/>
    <row r="151" ht="10.5" customHeight="1" x14ac:dyDescent="0.2"/>
    <row r="152" ht="10.5" customHeight="1" x14ac:dyDescent="0.2"/>
    <row r="153" ht="10.5" customHeight="1" x14ac:dyDescent="0.2"/>
    <row r="154" ht="10.5" customHeight="1" x14ac:dyDescent="0.2"/>
    <row r="155" ht="10.5" customHeight="1" x14ac:dyDescent="0.2"/>
    <row r="156" ht="10.5" customHeight="1" x14ac:dyDescent="0.2"/>
    <row r="157" ht="10.5" customHeight="1" x14ac:dyDescent="0.2"/>
    <row r="158" ht="10.5" customHeight="1" x14ac:dyDescent="0.2"/>
    <row r="159" ht="10.5" customHeight="1" x14ac:dyDescent="0.2"/>
    <row r="160" ht="10.5" customHeight="1" x14ac:dyDescent="0.2"/>
    <row r="161" ht="10.5" customHeight="1" x14ac:dyDescent="0.2"/>
  </sheetData>
  <mergeCells count="75">
    <mergeCell ref="A1:B1"/>
    <mergeCell ref="A6:B6"/>
    <mergeCell ref="A66:B66"/>
    <mergeCell ref="A2:G2"/>
    <mergeCell ref="A3:G3"/>
    <mergeCell ref="A4:G4"/>
    <mergeCell ref="A5:B5"/>
    <mergeCell ref="A7:B7"/>
    <mergeCell ref="A21:B21"/>
    <mergeCell ref="A22:B22"/>
    <mergeCell ref="A23:B23"/>
    <mergeCell ref="A24:B24"/>
    <mergeCell ref="A37:B37"/>
    <mergeCell ref="A26:B26"/>
    <mergeCell ref="A27:B27"/>
    <mergeCell ref="A28:B28"/>
    <mergeCell ref="F74:G74"/>
    <mergeCell ref="B68:G68"/>
    <mergeCell ref="B69:G69"/>
    <mergeCell ref="B72:G72"/>
    <mergeCell ref="B73:G73"/>
    <mergeCell ref="B70:G70"/>
    <mergeCell ref="B71:G71"/>
    <mergeCell ref="A67:B67"/>
    <mergeCell ref="A74:C74"/>
    <mergeCell ref="A8:B8"/>
    <mergeCell ref="A9:B9"/>
    <mergeCell ref="A10:B10"/>
    <mergeCell ref="A11:B11"/>
    <mergeCell ref="A12:B12"/>
    <mergeCell ref="A13:B13"/>
    <mergeCell ref="A25:B25"/>
    <mergeCell ref="A14:B14"/>
    <mergeCell ref="A15:B15"/>
    <mergeCell ref="A16:B16"/>
    <mergeCell ref="A17:B17"/>
    <mergeCell ref="A18:B18"/>
    <mergeCell ref="A19:B19"/>
    <mergeCell ref="A20:B20"/>
    <mergeCell ref="A29:B29"/>
    <mergeCell ref="A30:B30"/>
    <mergeCell ref="A31:B31"/>
    <mergeCell ref="A32:B32"/>
    <mergeCell ref="A33:B33"/>
    <mergeCell ref="A34:B34"/>
    <mergeCell ref="A35:B35"/>
    <mergeCell ref="A36:B36"/>
    <mergeCell ref="A49:B49"/>
    <mergeCell ref="A38:B38"/>
    <mergeCell ref="A39:B39"/>
    <mergeCell ref="A40:B40"/>
    <mergeCell ref="A41:B41"/>
    <mergeCell ref="A42:B42"/>
    <mergeCell ref="A43:B43"/>
    <mergeCell ref="A44:B44"/>
    <mergeCell ref="A45:B45"/>
    <mergeCell ref="A46:B46"/>
    <mergeCell ref="A47:B47"/>
    <mergeCell ref="A48:B48"/>
    <mergeCell ref="A50:B50"/>
    <mergeCell ref="A51:B51"/>
    <mergeCell ref="A52:B52"/>
    <mergeCell ref="A53:B53"/>
    <mergeCell ref="A55:B55"/>
    <mergeCell ref="A54:B54"/>
    <mergeCell ref="A65:B65"/>
    <mergeCell ref="A64:B64"/>
    <mergeCell ref="A63:B63"/>
    <mergeCell ref="A56:B56"/>
    <mergeCell ref="A57:B57"/>
    <mergeCell ref="A58:B58"/>
    <mergeCell ref="A59:B59"/>
    <mergeCell ref="A60:B60"/>
    <mergeCell ref="A61:B61"/>
    <mergeCell ref="A62:B62"/>
  </mergeCells>
  <phoneticPr fontId="23" type="noConversion"/>
  <hyperlinks>
    <hyperlink ref="G1" location="'Inhaltsverzeichnis Indice'!A1" display="Inhaltsverzeichnis / Indice" xr:uid="{31D2443B-783A-460A-8193-EBD68355FAFF}"/>
  </hyperlinks>
  <pageMargins left="0.59055118110236227" right="0.59055118110236227" top="0.98425196850393704" bottom="0.59055118110236227"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E20"/>
  <sheetViews>
    <sheetView zoomScale="120" zoomScaleNormal="120" workbookViewId="0">
      <selection activeCell="E1" sqref="E1"/>
    </sheetView>
  </sheetViews>
  <sheetFormatPr baseColWidth="10" defaultColWidth="11.42578125" defaultRowHeight="12.75" x14ac:dyDescent="0.2"/>
  <cols>
    <col min="1" max="1" width="3.7109375" customWidth="1"/>
    <col min="2" max="2" width="12.7109375" customWidth="1"/>
    <col min="3" max="5" width="15.7109375" customWidth="1"/>
  </cols>
  <sheetData>
    <row r="1" spans="1:5" ht="12.6" customHeight="1" x14ac:dyDescent="0.2">
      <c r="A1" s="868" t="s">
        <v>182</v>
      </c>
      <c r="B1" s="868"/>
      <c r="E1" s="616" t="s">
        <v>1329</v>
      </c>
    </row>
    <row r="2" spans="1:5" s="158" customFormat="1" ht="21" customHeight="1" x14ac:dyDescent="0.2">
      <c r="A2" s="984" t="str">
        <f>'Inhaltsverzeichnis Indice'!A42</f>
        <v>Eingetragene Lebenspartnerschaften (a) - 2016-2024</v>
      </c>
      <c r="B2" s="984"/>
      <c r="C2" s="984"/>
      <c r="D2" s="984"/>
      <c r="E2" s="984"/>
    </row>
    <row r="3" spans="1:5" s="158" customFormat="1" ht="21" customHeight="1" x14ac:dyDescent="0.2">
      <c r="A3" s="984" t="str">
        <f>'Inhaltsverzeichnis Indice'!C42</f>
        <v>Unioni civili (a) - 2016-2024</v>
      </c>
      <c r="B3" s="984"/>
      <c r="C3" s="984"/>
      <c r="D3" s="984"/>
      <c r="E3" s="984"/>
    </row>
    <row r="4" spans="1:5" ht="12.6" customHeight="1" x14ac:dyDescent="0.2">
      <c r="A4" s="795"/>
      <c r="B4" s="795"/>
      <c r="C4" s="795"/>
      <c r="D4" s="795"/>
      <c r="E4" s="795"/>
    </row>
    <row r="5" spans="1:5" ht="23.1" customHeight="1" x14ac:dyDescent="0.2">
      <c r="A5" s="985" t="s">
        <v>1065</v>
      </c>
      <c r="B5" s="986"/>
      <c r="C5" s="981" t="s">
        <v>972</v>
      </c>
      <c r="D5" s="982"/>
      <c r="E5" s="983"/>
    </row>
    <row r="6" spans="1:5" ht="23.1" customHeight="1" x14ac:dyDescent="0.2">
      <c r="A6" s="987" t="s">
        <v>1066</v>
      </c>
      <c r="B6" s="988"/>
      <c r="C6" s="457" t="s">
        <v>973</v>
      </c>
      <c r="D6" s="457" t="s">
        <v>974</v>
      </c>
      <c r="E6" s="458" t="s">
        <v>975</v>
      </c>
    </row>
    <row r="7" spans="1:5" ht="12.6" customHeight="1" x14ac:dyDescent="0.2">
      <c r="A7" s="989"/>
      <c r="B7" s="989"/>
      <c r="C7" s="460"/>
      <c r="D7" s="460"/>
      <c r="E7" s="460"/>
    </row>
    <row r="8" spans="1:5" ht="12.6" customHeight="1" x14ac:dyDescent="0.2">
      <c r="A8" s="990">
        <v>2016</v>
      </c>
      <c r="B8" s="990"/>
      <c r="C8" s="278">
        <v>13</v>
      </c>
      <c r="D8" s="278">
        <v>4</v>
      </c>
      <c r="E8" s="278">
        <v>17</v>
      </c>
    </row>
    <row r="9" spans="1:5" ht="12.6" customHeight="1" x14ac:dyDescent="0.2">
      <c r="A9" s="990">
        <v>2017</v>
      </c>
      <c r="B9" s="990"/>
      <c r="C9" s="278">
        <v>35</v>
      </c>
      <c r="D9" s="278">
        <v>16</v>
      </c>
      <c r="E9" s="278">
        <v>51</v>
      </c>
    </row>
    <row r="10" spans="1:5" ht="12.6" customHeight="1" x14ac:dyDescent="0.2">
      <c r="A10" s="990">
        <v>2018</v>
      </c>
      <c r="B10" s="990"/>
      <c r="C10" s="278">
        <v>11</v>
      </c>
      <c r="D10" s="278">
        <v>7</v>
      </c>
      <c r="E10" s="278">
        <v>18</v>
      </c>
    </row>
    <row r="11" spans="1:5" ht="12.6" customHeight="1" x14ac:dyDescent="0.2">
      <c r="A11" s="990">
        <v>2019</v>
      </c>
      <c r="B11" s="990"/>
      <c r="C11" s="278">
        <v>15</v>
      </c>
      <c r="D11" s="278">
        <v>6</v>
      </c>
      <c r="E11" s="278">
        <v>21</v>
      </c>
    </row>
    <row r="12" spans="1:5" ht="12.6" customHeight="1" x14ac:dyDescent="0.2">
      <c r="A12" s="990">
        <v>2020</v>
      </c>
      <c r="B12" s="990"/>
      <c r="C12" s="278">
        <v>5</v>
      </c>
      <c r="D12" s="278">
        <v>8</v>
      </c>
      <c r="E12" s="278">
        <v>13</v>
      </c>
    </row>
    <row r="13" spans="1:5" ht="12.6" customHeight="1" x14ac:dyDescent="0.2">
      <c r="A13" s="990">
        <v>2021</v>
      </c>
      <c r="B13" s="990"/>
      <c r="C13" s="278">
        <v>7</v>
      </c>
      <c r="D13" s="278">
        <v>13</v>
      </c>
      <c r="E13" s="278">
        <v>20</v>
      </c>
    </row>
    <row r="14" spans="1:5" ht="12.6" customHeight="1" x14ac:dyDescent="0.2">
      <c r="A14" s="990">
        <v>2022</v>
      </c>
      <c r="B14" s="990"/>
      <c r="C14" s="278">
        <v>15</v>
      </c>
      <c r="D14" s="278">
        <v>13</v>
      </c>
      <c r="E14" s="278">
        <v>28</v>
      </c>
    </row>
    <row r="15" spans="1:5" ht="12.6" customHeight="1" x14ac:dyDescent="0.2">
      <c r="A15" s="990">
        <v>2023</v>
      </c>
      <c r="B15" s="990"/>
      <c r="C15" s="278">
        <v>11</v>
      </c>
      <c r="D15" s="278">
        <v>20</v>
      </c>
      <c r="E15" s="278">
        <v>31</v>
      </c>
    </row>
    <row r="16" spans="1:5" s="52" customFormat="1" ht="12.6" customHeight="1" x14ac:dyDescent="0.2">
      <c r="A16" s="991">
        <v>2024</v>
      </c>
      <c r="B16" s="991"/>
      <c r="C16" s="93">
        <v>8</v>
      </c>
      <c r="D16" s="93">
        <v>14</v>
      </c>
      <c r="E16" s="93">
        <v>22</v>
      </c>
    </row>
    <row r="17" spans="1:5" ht="12.6" customHeight="1" x14ac:dyDescent="0.2">
      <c r="A17" s="992"/>
      <c r="B17" s="992"/>
      <c r="C17" s="459"/>
      <c r="D17" s="459"/>
      <c r="E17" s="459"/>
    </row>
    <row r="18" spans="1:5" ht="12.6" customHeight="1" x14ac:dyDescent="0.2">
      <c r="A18" s="202" t="s">
        <v>1230</v>
      </c>
      <c r="B18" s="202" t="s">
        <v>1229</v>
      </c>
      <c r="C18" s="268"/>
      <c r="D18" s="202"/>
      <c r="E18" s="202"/>
    </row>
    <row r="19" spans="1:5" ht="10.35" customHeight="1" x14ac:dyDescent="0.2">
      <c r="A19" s="202"/>
      <c r="B19" s="268" t="s">
        <v>704</v>
      </c>
      <c r="C19" s="268"/>
      <c r="D19" s="202"/>
      <c r="E19" s="202"/>
    </row>
    <row r="20" spans="1:5" ht="16.5" customHeight="1" x14ac:dyDescent="0.2">
      <c r="A20" s="876" t="s">
        <v>1093</v>
      </c>
      <c r="B20" s="876"/>
      <c r="C20" s="212"/>
      <c r="D20" s="212"/>
      <c r="E20" s="329" t="s">
        <v>921</v>
      </c>
    </row>
  </sheetData>
  <mergeCells count="19">
    <mergeCell ref="A16:B16"/>
    <mergeCell ref="A17:B17"/>
    <mergeCell ref="A20:B20"/>
    <mergeCell ref="A11:B11"/>
    <mergeCell ref="A12:B12"/>
    <mergeCell ref="A13:B13"/>
    <mergeCell ref="A14:B14"/>
    <mergeCell ref="A15:B15"/>
    <mergeCell ref="A6:B6"/>
    <mergeCell ref="A7:B7"/>
    <mergeCell ref="A8:B8"/>
    <mergeCell ref="A9:B9"/>
    <mergeCell ref="A10:B10"/>
    <mergeCell ref="C5:E5"/>
    <mergeCell ref="A1:B1"/>
    <mergeCell ref="A2:E2"/>
    <mergeCell ref="A3:E3"/>
    <mergeCell ref="A4:E4"/>
    <mergeCell ref="A5:B5"/>
  </mergeCells>
  <phoneticPr fontId="23" type="noConversion"/>
  <hyperlinks>
    <hyperlink ref="E1" location="'Inhaltsverzeichnis Indice'!A1" display="Inhaltsverzeichnis / Indice" xr:uid="{D3805397-1EDB-497F-8042-F4FEB214C76E}"/>
  </hyperlinks>
  <pageMargins left="0.59055118110236227" right="0.59055118110236227" top="0.98425196850393704" bottom="0.78740157480314965" header="0.51181102362204722" footer="0.51181102362204722"/>
  <pageSetup paperSize="9"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T154"/>
  <sheetViews>
    <sheetView zoomScale="120" zoomScaleNormal="120" workbookViewId="0">
      <selection sqref="A1:H1"/>
    </sheetView>
  </sheetViews>
  <sheetFormatPr baseColWidth="10" defaultColWidth="11.42578125" defaultRowHeight="12.75" x14ac:dyDescent="0.2"/>
  <cols>
    <col min="1" max="1" width="3.7109375" customWidth="1"/>
    <col min="2" max="2" width="15.7109375" customWidth="1"/>
    <col min="3" max="6" width="9.7109375" style="5" customWidth="1"/>
    <col min="7" max="7" width="9.7109375" style="75" customWidth="1"/>
    <col min="8" max="14" width="9.7109375" style="5" customWidth="1"/>
    <col min="15" max="15" width="25.7109375" style="70" customWidth="1"/>
  </cols>
  <sheetData>
    <row r="1" spans="1:20" ht="12.6" customHeight="1" x14ac:dyDescent="0.2">
      <c r="A1" s="739" t="s">
        <v>927</v>
      </c>
      <c r="B1" s="739"/>
      <c r="C1" s="739"/>
      <c r="D1" s="739"/>
      <c r="E1" s="739"/>
      <c r="F1" s="739"/>
      <c r="G1" s="739"/>
      <c r="H1" s="739"/>
      <c r="O1" s="629" t="s">
        <v>1329</v>
      </c>
    </row>
    <row r="2" spans="1:20" s="103" customFormat="1" ht="21" customHeight="1" x14ac:dyDescent="0.2">
      <c r="A2" s="737" t="str">
        <f>'Inhaltsverzeichnis Indice'!A45</f>
        <v>Wanderungen nach Herkunfts- und Zielgebiet - 2023</v>
      </c>
      <c r="B2" s="737"/>
      <c r="C2" s="737"/>
      <c r="D2" s="737"/>
      <c r="E2" s="737"/>
      <c r="F2" s="737"/>
      <c r="G2" s="737"/>
      <c r="H2" s="737"/>
      <c r="I2" s="737"/>
      <c r="J2" s="737"/>
      <c r="K2" s="737"/>
      <c r="L2" s="737"/>
      <c r="M2" s="737"/>
      <c r="N2" s="737"/>
      <c r="O2" s="737"/>
    </row>
    <row r="3" spans="1:20" s="103" customFormat="1" ht="21" customHeight="1" x14ac:dyDescent="0.2">
      <c r="A3" s="737" t="str">
        <f>'Inhaltsverzeichnis Indice'!C45</f>
        <v>Flussi migratori per regione di provenienza e di destinazione - 2023</v>
      </c>
      <c r="B3" s="737"/>
      <c r="C3" s="737"/>
      <c r="D3" s="737"/>
      <c r="E3" s="737"/>
      <c r="F3" s="737"/>
      <c r="G3" s="737"/>
      <c r="H3" s="737"/>
      <c r="I3" s="737"/>
      <c r="J3" s="737"/>
      <c r="K3" s="737"/>
      <c r="L3" s="737"/>
      <c r="M3" s="737"/>
      <c r="N3" s="737"/>
      <c r="O3" s="737"/>
    </row>
    <row r="4" spans="1:20" ht="12.6" customHeight="1" x14ac:dyDescent="0.2">
      <c r="A4" s="738"/>
      <c r="B4" s="738"/>
      <c r="C4" s="738"/>
      <c r="D4" s="738"/>
      <c r="E4" s="738"/>
      <c r="F4" s="738"/>
      <c r="G4" s="738"/>
      <c r="H4" s="738"/>
      <c r="I4" s="738"/>
      <c r="J4" s="738"/>
      <c r="K4" s="738"/>
      <c r="L4" s="738"/>
      <c r="M4" s="738"/>
      <c r="N4" s="738"/>
      <c r="O4" s="738"/>
    </row>
    <row r="5" spans="1:20" ht="23.1" customHeight="1" x14ac:dyDescent="0.2">
      <c r="A5" s="765" t="s">
        <v>939</v>
      </c>
      <c r="B5" s="887"/>
      <c r="C5" s="1006" t="s">
        <v>1231</v>
      </c>
      <c r="D5" s="1006"/>
      <c r="E5" s="1006"/>
      <c r="F5" s="1006"/>
      <c r="G5" s="1006"/>
      <c r="H5" s="1006"/>
      <c r="I5" s="1006"/>
      <c r="J5" s="1006"/>
      <c r="K5" s="1006"/>
      <c r="L5" s="1006"/>
      <c r="M5" s="1006"/>
      <c r="N5" s="1006"/>
      <c r="O5" s="846" t="s">
        <v>935</v>
      </c>
    </row>
    <row r="6" spans="1:20" s="28" customFormat="1" ht="23.1" customHeight="1" x14ac:dyDescent="0.15">
      <c r="A6" s="767"/>
      <c r="B6" s="1007"/>
      <c r="C6" s="209" t="s">
        <v>1234</v>
      </c>
      <c r="D6" s="209" t="s">
        <v>1232</v>
      </c>
      <c r="E6" s="209" t="s">
        <v>930</v>
      </c>
      <c r="F6" s="209" t="s">
        <v>1235</v>
      </c>
      <c r="G6" s="209" t="s">
        <v>1236</v>
      </c>
      <c r="H6" s="209" t="s">
        <v>1237</v>
      </c>
      <c r="I6" s="209" t="s">
        <v>1238</v>
      </c>
      <c r="J6" s="209" t="s">
        <v>1239</v>
      </c>
      <c r="K6" s="209" t="s">
        <v>656</v>
      </c>
      <c r="L6" s="209" t="s">
        <v>1240</v>
      </c>
      <c r="M6" s="209" t="s">
        <v>1241</v>
      </c>
      <c r="N6" s="209" t="s">
        <v>1188</v>
      </c>
      <c r="O6" s="847"/>
    </row>
    <row r="7" spans="1:20" s="28" customFormat="1" ht="23.1" customHeight="1" x14ac:dyDescent="0.15">
      <c r="A7" s="769"/>
      <c r="B7" s="1008"/>
      <c r="C7" s="462" t="s">
        <v>1242</v>
      </c>
      <c r="D7" s="462" t="s">
        <v>1243</v>
      </c>
      <c r="E7" s="462" t="s">
        <v>1233</v>
      </c>
      <c r="F7" s="462" t="s">
        <v>1244</v>
      </c>
      <c r="G7" s="462" t="s">
        <v>1245</v>
      </c>
      <c r="H7" s="462" t="s">
        <v>1246</v>
      </c>
      <c r="I7" s="462" t="s">
        <v>1247</v>
      </c>
      <c r="J7" s="462" t="s">
        <v>1248</v>
      </c>
      <c r="K7" s="462" t="s">
        <v>1041</v>
      </c>
      <c r="L7" s="462" t="s">
        <v>1249</v>
      </c>
      <c r="M7" s="462" t="s">
        <v>1250</v>
      </c>
      <c r="N7" s="462" t="s">
        <v>1217</v>
      </c>
      <c r="O7" s="848"/>
    </row>
    <row r="8" spans="1:20" ht="12.6" customHeight="1" x14ac:dyDescent="0.2">
      <c r="A8" s="827"/>
      <c r="B8" s="827"/>
      <c r="C8" s="164"/>
      <c r="D8" s="164"/>
      <c r="E8" s="164"/>
      <c r="F8" s="164"/>
      <c r="G8" s="164"/>
      <c r="H8" s="164"/>
      <c r="I8" s="164"/>
      <c r="J8" s="164"/>
      <c r="K8" s="164"/>
      <c r="L8" s="164"/>
      <c r="M8" s="164"/>
      <c r="N8" s="164"/>
      <c r="O8" s="182"/>
    </row>
    <row r="9" spans="1:20" s="52" customFormat="1" ht="12.6" customHeight="1" x14ac:dyDescent="0.2">
      <c r="A9" s="753" t="s">
        <v>818</v>
      </c>
      <c r="B9" s="753"/>
      <c r="C9" s="753"/>
      <c r="D9" s="753"/>
      <c r="E9" s="753"/>
      <c r="F9" s="753"/>
      <c r="G9" s="753"/>
      <c r="H9" s="753"/>
      <c r="I9" s="753"/>
      <c r="J9" s="753"/>
      <c r="K9" s="753"/>
      <c r="L9" s="753"/>
      <c r="M9" s="753"/>
      <c r="N9" s="753"/>
      <c r="O9" s="753"/>
    </row>
    <row r="10" spans="1:20" ht="12.6" customHeight="1" x14ac:dyDescent="0.2">
      <c r="A10" s="742"/>
      <c r="B10" s="742"/>
      <c r="C10" s="465"/>
      <c r="D10" s="465"/>
      <c r="E10" s="465"/>
      <c r="F10" s="465"/>
      <c r="G10" s="164"/>
      <c r="H10" s="465"/>
      <c r="I10" s="465"/>
      <c r="J10" s="465"/>
      <c r="K10" s="465"/>
      <c r="L10" s="465"/>
      <c r="M10" s="465"/>
      <c r="N10" s="465"/>
      <c r="O10" s="184"/>
    </row>
    <row r="11" spans="1:20" s="52" customFormat="1" ht="12.6" customHeight="1" x14ac:dyDescent="0.2">
      <c r="A11" s="959" t="s">
        <v>658</v>
      </c>
      <c r="B11" s="959"/>
      <c r="C11" s="365">
        <v>229</v>
      </c>
      <c r="D11" s="365">
        <v>92</v>
      </c>
      <c r="E11" s="365">
        <v>10</v>
      </c>
      <c r="F11" s="365">
        <v>5</v>
      </c>
      <c r="G11" s="365">
        <v>5</v>
      </c>
      <c r="H11" s="365">
        <v>3</v>
      </c>
      <c r="I11" s="365">
        <v>2</v>
      </c>
      <c r="J11" s="365">
        <v>1</v>
      </c>
      <c r="K11" s="365">
        <v>347</v>
      </c>
      <c r="L11" s="365">
        <v>69</v>
      </c>
      <c r="M11" s="365">
        <v>152</v>
      </c>
      <c r="N11" s="365">
        <v>568</v>
      </c>
      <c r="O11" s="297" t="s">
        <v>659</v>
      </c>
      <c r="P11" s="117"/>
      <c r="Q11" s="117"/>
      <c r="R11" s="117"/>
      <c r="S11" s="117"/>
      <c r="T11" s="117"/>
    </row>
    <row r="12" spans="1:20" ht="12.6" customHeight="1" x14ac:dyDescent="0.2">
      <c r="A12" s="744" t="s">
        <v>660</v>
      </c>
      <c r="B12" s="744"/>
      <c r="C12" s="365">
        <v>62</v>
      </c>
      <c r="D12" s="365">
        <v>739</v>
      </c>
      <c r="E12" s="365">
        <v>64</v>
      </c>
      <c r="F12" s="365">
        <v>97</v>
      </c>
      <c r="G12" s="365">
        <v>52</v>
      </c>
      <c r="H12" s="365">
        <v>32</v>
      </c>
      <c r="I12" s="365">
        <v>4</v>
      </c>
      <c r="J12" s="365">
        <v>17</v>
      </c>
      <c r="K12" s="366">
        <v>1067</v>
      </c>
      <c r="L12" s="365">
        <v>324</v>
      </c>
      <c r="M12" s="365">
        <v>513</v>
      </c>
      <c r="N12" s="366">
        <v>1904</v>
      </c>
      <c r="O12" s="182" t="s">
        <v>661</v>
      </c>
    </row>
    <row r="13" spans="1:20" ht="12.6" customHeight="1" x14ac:dyDescent="0.2">
      <c r="A13" s="959" t="s">
        <v>662</v>
      </c>
      <c r="B13" s="959"/>
      <c r="C13" s="365">
        <v>7</v>
      </c>
      <c r="D13" s="365">
        <v>91</v>
      </c>
      <c r="E13" s="365">
        <v>387</v>
      </c>
      <c r="F13" s="365">
        <v>395</v>
      </c>
      <c r="G13" s="365">
        <v>62</v>
      </c>
      <c r="H13" s="365">
        <v>14</v>
      </c>
      <c r="I13" s="365">
        <v>3</v>
      </c>
      <c r="J13" s="365">
        <v>15</v>
      </c>
      <c r="K13" s="365">
        <v>974</v>
      </c>
      <c r="L13" s="365">
        <v>294</v>
      </c>
      <c r="M13" s="365">
        <v>327</v>
      </c>
      <c r="N13" s="366">
        <v>1595</v>
      </c>
      <c r="O13" s="297" t="s">
        <v>663</v>
      </c>
    </row>
    <row r="14" spans="1:20" ht="12.6" customHeight="1" x14ac:dyDescent="0.2">
      <c r="A14" s="744" t="s">
        <v>246</v>
      </c>
      <c r="B14" s="744"/>
      <c r="C14" s="365">
        <v>8</v>
      </c>
      <c r="D14" s="365">
        <v>89</v>
      </c>
      <c r="E14" s="365">
        <v>266</v>
      </c>
      <c r="F14" s="365" t="s">
        <v>686</v>
      </c>
      <c r="G14" s="365">
        <v>77</v>
      </c>
      <c r="H14" s="365">
        <v>54</v>
      </c>
      <c r="I14" s="365">
        <v>16</v>
      </c>
      <c r="J14" s="365">
        <v>23</v>
      </c>
      <c r="K14" s="365">
        <v>533</v>
      </c>
      <c r="L14" s="365">
        <v>580</v>
      </c>
      <c r="M14" s="365">
        <v>660</v>
      </c>
      <c r="N14" s="366">
        <v>1773</v>
      </c>
      <c r="O14" s="182" t="s">
        <v>247</v>
      </c>
    </row>
    <row r="15" spans="1:20" ht="12.6" customHeight="1" x14ac:dyDescent="0.2">
      <c r="A15" s="744" t="s">
        <v>664</v>
      </c>
      <c r="B15" s="744"/>
      <c r="C15" s="365">
        <v>2</v>
      </c>
      <c r="D15" s="365">
        <v>28</v>
      </c>
      <c r="E15" s="365">
        <v>47</v>
      </c>
      <c r="F15" s="365">
        <v>105</v>
      </c>
      <c r="G15" s="365">
        <v>112</v>
      </c>
      <c r="H15" s="365">
        <v>31</v>
      </c>
      <c r="I15" s="365">
        <v>3</v>
      </c>
      <c r="J15" s="365">
        <v>11</v>
      </c>
      <c r="K15" s="365">
        <v>339</v>
      </c>
      <c r="L15" s="365">
        <v>129</v>
      </c>
      <c r="M15" s="365">
        <v>202</v>
      </c>
      <c r="N15" s="365">
        <v>670</v>
      </c>
      <c r="O15" s="182" t="s">
        <v>665</v>
      </c>
    </row>
    <row r="16" spans="1:20" ht="12.6" customHeight="1" x14ac:dyDescent="0.2">
      <c r="A16" s="744" t="s">
        <v>666</v>
      </c>
      <c r="B16" s="744"/>
      <c r="C16" s="365">
        <v>4</v>
      </c>
      <c r="D16" s="365">
        <v>18</v>
      </c>
      <c r="E16" s="365">
        <v>16</v>
      </c>
      <c r="F16" s="365">
        <v>36</v>
      </c>
      <c r="G16" s="365">
        <v>48</v>
      </c>
      <c r="H16" s="365">
        <v>396</v>
      </c>
      <c r="I16" s="365">
        <v>55</v>
      </c>
      <c r="J16" s="365">
        <v>51</v>
      </c>
      <c r="K16" s="365">
        <v>624</v>
      </c>
      <c r="L16" s="365">
        <v>216</v>
      </c>
      <c r="M16" s="365">
        <v>262</v>
      </c>
      <c r="N16" s="366">
        <v>1102</v>
      </c>
      <c r="O16" s="182" t="s">
        <v>667</v>
      </c>
    </row>
    <row r="17" spans="1:15" ht="12.6" customHeight="1" x14ac:dyDescent="0.2">
      <c r="A17" s="744" t="s">
        <v>668</v>
      </c>
      <c r="B17" s="744"/>
      <c r="C17" s="365" t="s">
        <v>686</v>
      </c>
      <c r="D17" s="365">
        <v>6</v>
      </c>
      <c r="E17" s="365">
        <v>4</v>
      </c>
      <c r="F17" s="365">
        <v>7</v>
      </c>
      <c r="G17" s="365">
        <v>3</v>
      </c>
      <c r="H17" s="365">
        <v>39</v>
      </c>
      <c r="I17" s="365">
        <v>161</v>
      </c>
      <c r="J17" s="365">
        <v>14</v>
      </c>
      <c r="K17" s="365">
        <v>234</v>
      </c>
      <c r="L17" s="365">
        <v>148</v>
      </c>
      <c r="M17" s="365">
        <v>94</v>
      </c>
      <c r="N17" s="365">
        <v>476</v>
      </c>
      <c r="O17" s="182" t="s">
        <v>669</v>
      </c>
    </row>
    <row r="18" spans="1:15" ht="12.6" customHeight="1" x14ac:dyDescent="0.2">
      <c r="A18" s="744" t="s">
        <v>670</v>
      </c>
      <c r="B18" s="744"/>
      <c r="C18" s="365">
        <v>5</v>
      </c>
      <c r="D18" s="365">
        <v>21</v>
      </c>
      <c r="E18" s="365">
        <v>11</v>
      </c>
      <c r="F18" s="365">
        <v>24</v>
      </c>
      <c r="G18" s="365">
        <v>13</v>
      </c>
      <c r="H18" s="365">
        <v>56</v>
      </c>
      <c r="I18" s="365">
        <v>8</v>
      </c>
      <c r="J18" s="365">
        <v>554</v>
      </c>
      <c r="K18" s="365">
        <v>692</v>
      </c>
      <c r="L18" s="365">
        <v>242</v>
      </c>
      <c r="M18" s="365">
        <v>349</v>
      </c>
      <c r="N18" s="366">
        <v>1283</v>
      </c>
      <c r="O18" s="182" t="s">
        <v>671</v>
      </c>
    </row>
    <row r="19" spans="1:15" s="35" customFormat="1" ht="12.6" customHeight="1" x14ac:dyDescent="0.2">
      <c r="A19" s="746" t="s">
        <v>656</v>
      </c>
      <c r="B19" s="746"/>
      <c r="C19" s="466">
        <v>317</v>
      </c>
      <c r="D19" s="467">
        <v>1084</v>
      </c>
      <c r="E19" s="466">
        <v>805</v>
      </c>
      <c r="F19" s="466">
        <v>669</v>
      </c>
      <c r="G19" s="466">
        <v>372</v>
      </c>
      <c r="H19" s="466">
        <v>625</v>
      </c>
      <c r="I19" s="466">
        <v>252</v>
      </c>
      <c r="J19" s="466">
        <v>686</v>
      </c>
      <c r="K19" s="467">
        <v>4810</v>
      </c>
      <c r="L19" s="467">
        <v>2002</v>
      </c>
      <c r="M19" s="467">
        <v>2559</v>
      </c>
      <c r="N19" s="467">
        <v>9371</v>
      </c>
      <c r="O19" s="468" t="s">
        <v>1040</v>
      </c>
    </row>
    <row r="20" spans="1:15" ht="18" customHeight="1" x14ac:dyDescent="0.2">
      <c r="A20" s="744" t="s">
        <v>932</v>
      </c>
      <c r="B20" s="744"/>
      <c r="C20" s="365">
        <v>28</v>
      </c>
      <c r="D20" s="365">
        <v>266</v>
      </c>
      <c r="E20" s="365">
        <v>286</v>
      </c>
      <c r="F20" s="365">
        <v>519</v>
      </c>
      <c r="G20" s="365">
        <v>90</v>
      </c>
      <c r="H20" s="365">
        <v>152</v>
      </c>
      <c r="I20" s="365">
        <v>114</v>
      </c>
      <c r="J20" s="365">
        <v>128</v>
      </c>
      <c r="K20" s="366">
        <v>1583</v>
      </c>
      <c r="L20" s="365"/>
      <c r="M20" s="365"/>
      <c r="N20" s="366">
        <v>1583</v>
      </c>
      <c r="O20" s="182" t="s">
        <v>936</v>
      </c>
    </row>
    <row r="21" spans="1:15" ht="12.6" customHeight="1" x14ac:dyDescent="0.2">
      <c r="A21" s="744" t="s">
        <v>933</v>
      </c>
      <c r="B21" s="744"/>
      <c r="C21" s="365">
        <v>121</v>
      </c>
      <c r="D21" s="365">
        <v>357</v>
      </c>
      <c r="E21" s="365">
        <v>206</v>
      </c>
      <c r="F21" s="365">
        <v>284</v>
      </c>
      <c r="G21" s="365">
        <v>146</v>
      </c>
      <c r="H21" s="365">
        <v>183</v>
      </c>
      <c r="I21" s="365">
        <v>62</v>
      </c>
      <c r="J21" s="365">
        <v>271</v>
      </c>
      <c r="K21" s="366">
        <v>1630</v>
      </c>
      <c r="L21" s="365"/>
      <c r="M21" s="365"/>
      <c r="N21" s="366">
        <v>1630</v>
      </c>
      <c r="O21" s="182" t="s">
        <v>937</v>
      </c>
    </row>
    <row r="22" spans="1:15" ht="12.6" customHeight="1" x14ac:dyDescent="0.2">
      <c r="A22" s="744"/>
      <c r="B22" s="744"/>
      <c r="C22" s="292"/>
      <c r="D22" s="292"/>
      <c r="E22" s="292"/>
      <c r="F22" s="292"/>
      <c r="G22" s="292"/>
      <c r="H22" s="292"/>
      <c r="I22" s="292"/>
      <c r="J22" s="292"/>
      <c r="K22" s="292"/>
      <c r="L22" s="292"/>
      <c r="M22" s="292"/>
      <c r="N22" s="292"/>
      <c r="O22" s="182"/>
    </row>
    <row r="23" spans="1:15" s="52" customFormat="1" ht="12.6" customHeight="1" x14ac:dyDescent="0.2">
      <c r="A23" s="999" t="s">
        <v>684</v>
      </c>
      <c r="B23" s="999"/>
      <c r="C23" s="470">
        <v>466</v>
      </c>
      <c r="D23" s="470">
        <v>1707</v>
      </c>
      <c r="E23" s="470">
        <v>1297</v>
      </c>
      <c r="F23" s="470">
        <v>1472</v>
      </c>
      <c r="G23" s="470">
        <v>608</v>
      </c>
      <c r="H23" s="470">
        <v>960</v>
      </c>
      <c r="I23" s="470">
        <v>428</v>
      </c>
      <c r="J23" s="470">
        <v>1085</v>
      </c>
      <c r="K23" s="470">
        <v>8023</v>
      </c>
      <c r="L23" s="470">
        <v>2002</v>
      </c>
      <c r="M23" s="470">
        <v>2559</v>
      </c>
      <c r="N23" s="470">
        <v>12584</v>
      </c>
      <c r="O23" s="471" t="s">
        <v>685</v>
      </c>
    </row>
    <row r="24" spans="1:15" ht="12.6" customHeight="1" x14ac:dyDescent="0.2">
      <c r="A24" s="743"/>
      <c r="B24" s="743"/>
      <c r="C24" s="324"/>
      <c r="D24" s="324"/>
      <c r="E24" s="324"/>
      <c r="F24" s="324"/>
      <c r="G24" s="324"/>
      <c r="H24" s="324"/>
      <c r="I24" s="362"/>
      <c r="J24" s="324"/>
      <c r="K24" s="324"/>
      <c r="L24" s="324"/>
      <c r="M24" s="324"/>
      <c r="N24" s="324"/>
      <c r="O24" s="179"/>
    </row>
    <row r="25" spans="1:15" s="52" customFormat="1" ht="12.6" customHeight="1" x14ac:dyDescent="0.2">
      <c r="A25" s="753" t="s">
        <v>832</v>
      </c>
      <c r="B25" s="753"/>
      <c r="C25" s="753"/>
      <c r="D25" s="753"/>
      <c r="E25" s="753"/>
      <c r="F25" s="753"/>
      <c r="G25" s="753"/>
      <c r="H25" s="753"/>
      <c r="I25" s="753"/>
      <c r="J25" s="753"/>
      <c r="K25" s="753"/>
      <c r="L25" s="753"/>
      <c r="M25" s="753"/>
      <c r="N25" s="753"/>
      <c r="O25" s="753"/>
    </row>
    <row r="26" spans="1:15" ht="12.6" customHeight="1" x14ac:dyDescent="0.2">
      <c r="A26" s="742"/>
      <c r="B26" s="742"/>
      <c r="C26" s="465"/>
      <c r="D26" s="465"/>
      <c r="E26" s="465"/>
      <c r="F26" s="465"/>
      <c r="G26" s="164"/>
      <c r="H26" s="465"/>
      <c r="I26" s="465"/>
      <c r="J26" s="465"/>
      <c r="K26" s="465"/>
      <c r="L26" s="465"/>
      <c r="M26" s="465"/>
      <c r="N26" s="465"/>
      <c r="O26" s="184"/>
    </row>
    <row r="27" spans="1:15" ht="12.6" customHeight="1" x14ac:dyDescent="0.2">
      <c r="A27" s="959" t="s">
        <v>658</v>
      </c>
      <c r="B27" s="959"/>
      <c r="C27" s="365">
        <v>247</v>
      </c>
      <c r="D27" s="365">
        <v>96</v>
      </c>
      <c r="E27" s="365">
        <v>6</v>
      </c>
      <c r="F27" s="365">
        <v>1</v>
      </c>
      <c r="G27" s="365">
        <v>12</v>
      </c>
      <c r="H27" s="365">
        <v>1</v>
      </c>
      <c r="I27" s="365" t="s">
        <v>686</v>
      </c>
      <c r="J27" s="365" t="s">
        <v>686</v>
      </c>
      <c r="K27" s="365">
        <v>363</v>
      </c>
      <c r="L27" s="365">
        <v>64</v>
      </c>
      <c r="M27" s="365">
        <v>172</v>
      </c>
      <c r="N27" s="365">
        <v>599</v>
      </c>
      <c r="O27" s="297" t="s">
        <v>659</v>
      </c>
    </row>
    <row r="28" spans="1:15" ht="12.6" customHeight="1" x14ac:dyDescent="0.2">
      <c r="A28" s="959" t="s">
        <v>660</v>
      </c>
      <c r="B28" s="959"/>
      <c r="C28" s="365">
        <v>57</v>
      </c>
      <c r="D28" s="365">
        <v>766</v>
      </c>
      <c r="E28" s="365">
        <v>75</v>
      </c>
      <c r="F28" s="365">
        <v>84</v>
      </c>
      <c r="G28" s="365">
        <v>57</v>
      </c>
      <c r="H28" s="365">
        <v>44</v>
      </c>
      <c r="I28" s="365">
        <v>10</v>
      </c>
      <c r="J28" s="365">
        <v>17</v>
      </c>
      <c r="K28" s="366">
        <v>1110</v>
      </c>
      <c r="L28" s="365">
        <v>291</v>
      </c>
      <c r="M28" s="365">
        <v>525</v>
      </c>
      <c r="N28" s="366">
        <v>1926</v>
      </c>
      <c r="O28" s="297" t="s">
        <v>661</v>
      </c>
    </row>
    <row r="29" spans="1:15" ht="12.6" customHeight="1" x14ac:dyDescent="0.2">
      <c r="A29" s="959" t="s">
        <v>662</v>
      </c>
      <c r="B29" s="959"/>
      <c r="C29" s="365">
        <v>13</v>
      </c>
      <c r="D29" s="365">
        <v>98</v>
      </c>
      <c r="E29" s="365">
        <v>402</v>
      </c>
      <c r="F29" s="365">
        <v>392</v>
      </c>
      <c r="G29" s="365">
        <v>64</v>
      </c>
      <c r="H29" s="365">
        <v>23</v>
      </c>
      <c r="I29" s="365">
        <v>3</v>
      </c>
      <c r="J29" s="365">
        <v>6</v>
      </c>
      <c r="K29" s="366">
        <v>1001</v>
      </c>
      <c r="L29" s="365">
        <v>240</v>
      </c>
      <c r="M29" s="365">
        <v>324</v>
      </c>
      <c r="N29" s="366">
        <v>1565</v>
      </c>
      <c r="O29" s="297" t="s">
        <v>663</v>
      </c>
    </row>
    <row r="30" spans="1:15" ht="12.6" customHeight="1" x14ac:dyDescent="0.2">
      <c r="A30" s="959" t="s">
        <v>246</v>
      </c>
      <c r="B30" s="959"/>
      <c r="C30" s="365">
        <v>10</v>
      </c>
      <c r="D30" s="365">
        <v>94</v>
      </c>
      <c r="E30" s="365">
        <v>242</v>
      </c>
      <c r="F30" s="365" t="s">
        <v>686</v>
      </c>
      <c r="G30" s="365">
        <v>87</v>
      </c>
      <c r="H30" s="365">
        <v>53</v>
      </c>
      <c r="I30" s="365">
        <v>16</v>
      </c>
      <c r="J30" s="365">
        <v>23</v>
      </c>
      <c r="K30" s="365">
        <v>525</v>
      </c>
      <c r="L30" s="365">
        <v>512</v>
      </c>
      <c r="M30" s="365">
        <v>576</v>
      </c>
      <c r="N30" s="366">
        <v>1613</v>
      </c>
      <c r="O30" s="297" t="s">
        <v>247</v>
      </c>
    </row>
    <row r="31" spans="1:15" ht="12.6" customHeight="1" x14ac:dyDescent="0.2">
      <c r="A31" s="959" t="s">
        <v>664</v>
      </c>
      <c r="B31" s="959"/>
      <c r="C31" s="365">
        <v>8</v>
      </c>
      <c r="D31" s="365">
        <v>39</v>
      </c>
      <c r="E31" s="365">
        <v>44</v>
      </c>
      <c r="F31" s="365">
        <v>104</v>
      </c>
      <c r="G31" s="365">
        <v>174</v>
      </c>
      <c r="H31" s="365">
        <v>36</v>
      </c>
      <c r="I31" s="365">
        <v>6</v>
      </c>
      <c r="J31" s="365">
        <v>14</v>
      </c>
      <c r="K31" s="365">
        <v>425</v>
      </c>
      <c r="L31" s="365">
        <v>116</v>
      </c>
      <c r="M31" s="365">
        <v>194</v>
      </c>
      <c r="N31" s="365">
        <v>735</v>
      </c>
      <c r="O31" s="297" t="s">
        <v>665</v>
      </c>
    </row>
    <row r="32" spans="1:15" ht="12.6" customHeight="1" x14ac:dyDescent="0.2">
      <c r="A32" s="959" t="s">
        <v>666</v>
      </c>
      <c r="B32" s="959"/>
      <c r="C32" s="365">
        <v>1</v>
      </c>
      <c r="D32" s="365">
        <v>20</v>
      </c>
      <c r="E32" s="365">
        <v>26</v>
      </c>
      <c r="F32" s="365">
        <v>37</v>
      </c>
      <c r="G32" s="365">
        <v>60</v>
      </c>
      <c r="H32" s="365">
        <v>428</v>
      </c>
      <c r="I32" s="365">
        <v>54</v>
      </c>
      <c r="J32" s="365">
        <v>58</v>
      </c>
      <c r="K32" s="365">
        <v>684</v>
      </c>
      <c r="L32" s="365">
        <v>169</v>
      </c>
      <c r="M32" s="365">
        <v>259</v>
      </c>
      <c r="N32" s="366">
        <v>1112</v>
      </c>
      <c r="O32" s="297" t="s">
        <v>667</v>
      </c>
    </row>
    <row r="33" spans="1:15" ht="12.6" customHeight="1" x14ac:dyDescent="0.2">
      <c r="A33" s="959" t="s">
        <v>668</v>
      </c>
      <c r="B33" s="959"/>
      <c r="C33" s="365">
        <v>1</v>
      </c>
      <c r="D33" s="365">
        <v>5</v>
      </c>
      <c r="E33" s="365">
        <v>5</v>
      </c>
      <c r="F33" s="365">
        <v>11</v>
      </c>
      <c r="G33" s="365">
        <v>5</v>
      </c>
      <c r="H33" s="365">
        <v>56</v>
      </c>
      <c r="I33" s="365">
        <v>145</v>
      </c>
      <c r="J33" s="365">
        <v>11</v>
      </c>
      <c r="K33" s="365">
        <v>239</v>
      </c>
      <c r="L33" s="365">
        <v>100</v>
      </c>
      <c r="M33" s="365">
        <v>96</v>
      </c>
      <c r="N33" s="365">
        <v>435</v>
      </c>
      <c r="O33" s="297" t="s">
        <v>669</v>
      </c>
    </row>
    <row r="34" spans="1:15" ht="12.6" customHeight="1" x14ac:dyDescent="0.2">
      <c r="A34" s="959" t="s">
        <v>670</v>
      </c>
      <c r="B34" s="959"/>
      <c r="C34" s="365">
        <v>5</v>
      </c>
      <c r="D34" s="365">
        <v>23</v>
      </c>
      <c r="E34" s="365">
        <v>18</v>
      </c>
      <c r="F34" s="365">
        <v>22</v>
      </c>
      <c r="G34" s="365">
        <v>24</v>
      </c>
      <c r="H34" s="365">
        <v>61</v>
      </c>
      <c r="I34" s="365">
        <v>13</v>
      </c>
      <c r="J34" s="365">
        <v>639</v>
      </c>
      <c r="K34" s="365">
        <v>805</v>
      </c>
      <c r="L34" s="365">
        <v>222</v>
      </c>
      <c r="M34" s="365">
        <v>346</v>
      </c>
      <c r="N34" s="366">
        <v>1373</v>
      </c>
      <c r="O34" s="297" t="s">
        <v>671</v>
      </c>
    </row>
    <row r="35" spans="1:15" s="35" customFormat="1" ht="12.6" customHeight="1" x14ac:dyDescent="0.2">
      <c r="A35" s="746" t="s">
        <v>656</v>
      </c>
      <c r="B35" s="746"/>
      <c r="C35" s="466">
        <v>342</v>
      </c>
      <c r="D35" s="467">
        <v>1141</v>
      </c>
      <c r="E35" s="466">
        <v>818</v>
      </c>
      <c r="F35" s="466">
        <v>651</v>
      </c>
      <c r="G35" s="466">
        <v>483</v>
      </c>
      <c r="H35" s="466">
        <v>702</v>
      </c>
      <c r="I35" s="466">
        <v>247</v>
      </c>
      <c r="J35" s="466">
        <v>768</v>
      </c>
      <c r="K35" s="467">
        <v>5152</v>
      </c>
      <c r="L35" s="467">
        <v>1714</v>
      </c>
      <c r="M35" s="467">
        <v>2492</v>
      </c>
      <c r="N35" s="467">
        <v>9358</v>
      </c>
      <c r="O35" s="468" t="s">
        <v>1040</v>
      </c>
    </row>
    <row r="36" spans="1:15" ht="18" customHeight="1" x14ac:dyDescent="0.2">
      <c r="A36" s="744" t="s">
        <v>932</v>
      </c>
      <c r="B36" s="744"/>
      <c r="C36" s="367">
        <v>27</v>
      </c>
      <c r="D36" s="367">
        <v>221</v>
      </c>
      <c r="E36" s="367">
        <v>246</v>
      </c>
      <c r="F36" s="367">
        <v>513</v>
      </c>
      <c r="G36" s="367">
        <v>76</v>
      </c>
      <c r="H36" s="367">
        <v>107</v>
      </c>
      <c r="I36" s="367">
        <v>68</v>
      </c>
      <c r="J36" s="367">
        <v>117</v>
      </c>
      <c r="K36" s="368">
        <v>1375</v>
      </c>
      <c r="L36" s="367"/>
      <c r="M36" s="367"/>
      <c r="N36" s="368">
        <v>1375</v>
      </c>
      <c r="O36" s="182" t="s">
        <v>936</v>
      </c>
    </row>
    <row r="37" spans="1:15" ht="12.6" customHeight="1" x14ac:dyDescent="0.2">
      <c r="A37" s="959" t="s">
        <v>933</v>
      </c>
      <c r="B37" s="959"/>
      <c r="C37" s="365">
        <v>141</v>
      </c>
      <c r="D37" s="365">
        <v>320</v>
      </c>
      <c r="E37" s="365">
        <v>199</v>
      </c>
      <c r="F37" s="365">
        <v>298</v>
      </c>
      <c r="G37" s="365">
        <v>144</v>
      </c>
      <c r="H37" s="365">
        <v>204</v>
      </c>
      <c r="I37" s="365">
        <v>71</v>
      </c>
      <c r="J37" s="365">
        <v>256</v>
      </c>
      <c r="K37" s="366">
        <v>1633</v>
      </c>
      <c r="L37" s="365"/>
      <c r="M37" s="365"/>
      <c r="N37" s="366">
        <v>1633</v>
      </c>
      <c r="O37" s="297" t="s">
        <v>937</v>
      </c>
    </row>
    <row r="38" spans="1:15" ht="12.6" customHeight="1" x14ac:dyDescent="0.2">
      <c r="A38" s="959"/>
      <c r="B38" s="959"/>
      <c r="C38" s="472"/>
      <c r="D38" s="472"/>
      <c r="E38" s="472"/>
      <c r="F38" s="472"/>
      <c r="G38" s="472"/>
      <c r="H38" s="472"/>
      <c r="I38" s="472"/>
      <c r="J38" s="472"/>
      <c r="K38" s="472"/>
      <c r="L38" s="472"/>
      <c r="M38" s="472"/>
      <c r="N38" s="472"/>
      <c r="O38" s="297"/>
    </row>
    <row r="39" spans="1:15" s="52" customFormat="1" ht="12.6" customHeight="1" x14ac:dyDescent="0.2">
      <c r="A39" s="999" t="s">
        <v>684</v>
      </c>
      <c r="B39" s="999"/>
      <c r="C39" s="470">
        <v>510</v>
      </c>
      <c r="D39" s="470">
        <v>1682</v>
      </c>
      <c r="E39" s="470">
        <v>1263</v>
      </c>
      <c r="F39" s="470">
        <v>1462</v>
      </c>
      <c r="G39" s="470">
        <v>703</v>
      </c>
      <c r="H39" s="470">
        <v>1013</v>
      </c>
      <c r="I39" s="470">
        <v>386</v>
      </c>
      <c r="J39" s="470">
        <v>1141</v>
      </c>
      <c r="K39" s="470">
        <v>8160</v>
      </c>
      <c r="L39" s="470">
        <v>1714</v>
      </c>
      <c r="M39" s="470">
        <v>2492</v>
      </c>
      <c r="N39" s="470">
        <v>12366</v>
      </c>
      <c r="O39" s="471" t="s">
        <v>685</v>
      </c>
    </row>
    <row r="40" spans="1:15" ht="12.6" customHeight="1" x14ac:dyDescent="0.2">
      <c r="A40" s="743"/>
      <c r="B40" s="743"/>
      <c r="C40" s="324"/>
      <c r="D40" s="324"/>
      <c r="E40" s="324"/>
      <c r="F40" s="324"/>
      <c r="G40" s="324"/>
      <c r="H40" s="324"/>
      <c r="I40" s="362"/>
      <c r="J40" s="324"/>
      <c r="K40" s="324"/>
      <c r="L40" s="324"/>
      <c r="M40" s="324"/>
      <c r="N40" s="324"/>
      <c r="O40" s="179"/>
    </row>
    <row r="41" spans="1:15" ht="12.6" customHeight="1" x14ac:dyDescent="0.2">
      <c r="A41" s="753" t="s">
        <v>840</v>
      </c>
      <c r="B41" s="753"/>
      <c r="C41" s="753"/>
      <c r="D41" s="753"/>
      <c r="E41" s="753"/>
      <c r="F41" s="753"/>
      <c r="G41" s="753"/>
      <c r="H41" s="753"/>
      <c r="I41" s="753"/>
      <c r="J41" s="753"/>
      <c r="K41" s="753"/>
      <c r="L41" s="753"/>
      <c r="M41" s="753"/>
      <c r="N41" s="753"/>
      <c r="O41" s="753"/>
    </row>
    <row r="42" spans="1:15" ht="12.6" customHeight="1" x14ac:dyDescent="0.2">
      <c r="A42" s="742"/>
      <c r="B42" s="742"/>
      <c r="C42" s="465"/>
      <c r="D42" s="465"/>
      <c r="E42" s="465"/>
      <c r="F42" s="465"/>
      <c r="G42" s="164"/>
      <c r="H42" s="465"/>
      <c r="I42" s="465"/>
      <c r="J42" s="465"/>
      <c r="K42" s="465"/>
      <c r="L42" s="465"/>
      <c r="M42" s="465"/>
      <c r="N42" s="465"/>
      <c r="O42" s="184"/>
    </row>
    <row r="43" spans="1:15" ht="12.6" customHeight="1" x14ac:dyDescent="0.2">
      <c r="A43" s="959" t="s">
        <v>658</v>
      </c>
      <c r="B43" s="959"/>
      <c r="C43" s="365">
        <v>476</v>
      </c>
      <c r="D43" s="365">
        <v>188</v>
      </c>
      <c r="E43" s="365">
        <v>16</v>
      </c>
      <c r="F43" s="365">
        <v>6</v>
      </c>
      <c r="G43" s="365">
        <v>17</v>
      </c>
      <c r="H43" s="365">
        <v>4</v>
      </c>
      <c r="I43" s="365">
        <v>2</v>
      </c>
      <c r="J43" s="365">
        <v>1</v>
      </c>
      <c r="K43" s="365">
        <v>710</v>
      </c>
      <c r="L43" s="365">
        <v>133</v>
      </c>
      <c r="M43" s="365">
        <v>324</v>
      </c>
      <c r="N43" s="366">
        <v>1167</v>
      </c>
      <c r="O43" s="297" t="s">
        <v>659</v>
      </c>
    </row>
    <row r="44" spans="1:15" s="28" customFormat="1" ht="12.6" customHeight="1" x14ac:dyDescent="0.15">
      <c r="A44" s="959" t="s">
        <v>660</v>
      </c>
      <c r="B44" s="959"/>
      <c r="C44" s="365">
        <v>119</v>
      </c>
      <c r="D44" s="366">
        <v>1505</v>
      </c>
      <c r="E44" s="365">
        <v>139</v>
      </c>
      <c r="F44" s="365">
        <v>181</v>
      </c>
      <c r="G44" s="365">
        <v>109</v>
      </c>
      <c r="H44" s="365">
        <v>76</v>
      </c>
      <c r="I44" s="365">
        <v>14</v>
      </c>
      <c r="J44" s="365">
        <v>34</v>
      </c>
      <c r="K44" s="366">
        <v>2177</v>
      </c>
      <c r="L44" s="365">
        <v>615</v>
      </c>
      <c r="M44" s="366">
        <v>1038</v>
      </c>
      <c r="N44" s="366">
        <v>3830</v>
      </c>
      <c r="O44" s="297" t="s">
        <v>661</v>
      </c>
    </row>
    <row r="45" spans="1:15" s="28" customFormat="1" ht="12.6" customHeight="1" x14ac:dyDescent="0.15">
      <c r="A45" s="959" t="s">
        <v>662</v>
      </c>
      <c r="B45" s="959"/>
      <c r="C45" s="365">
        <v>20</v>
      </c>
      <c r="D45" s="365">
        <v>189</v>
      </c>
      <c r="E45" s="365">
        <v>789</v>
      </c>
      <c r="F45" s="365">
        <v>787</v>
      </c>
      <c r="G45" s="365">
        <v>126</v>
      </c>
      <c r="H45" s="365">
        <v>37</v>
      </c>
      <c r="I45" s="365">
        <v>6</v>
      </c>
      <c r="J45" s="365">
        <v>21</v>
      </c>
      <c r="K45" s="366">
        <v>1975</v>
      </c>
      <c r="L45" s="365">
        <v>534</v>
      </c>
      <c r="M45" s="365">
        <v>651</v>
      </c>
      <c r="N45" s="366">
        <v>3160</v>
      </c>
      <c r="O45" s="297" t="s">
        <v>663</v>
      </c>
    </row>
    <row r="46" spans="1:15" s="28" customFormat="1" ht="12.6" customHeight="1" x14ac:dyDescent="0.15">
      <c r="A46" s="959" t="s">
        <v>246</v>
      </c>
      <c r="B46" s="959"/>
      <c r="C46" s="365">
        <v>18</v>
      </c>
      <c r="D46" s="365">
        <v>183</v>
      </c>
      <c r="E46" s="365">
        <v>508</v>
      </c>
      <c r="F46" s="365">
        <v>0</v>
      </c>
      <c r="G46" s="365">
        <v>164</v>
      </c>
      <c r="H46" s="365">
        <v>107</v>
      </c>
      <c r="I46" s="365">
        <v>32</v>
      </c>
      <c r="J46" s="365">
        <v>46</v>
      </c>
      <c r="K46" s="366">
        <v>1058</v>
      </c>
      <c r="L46" s="366">
        <v>1092</v>
      </c>
      <c r="M46" s="366">
        <v>1236</v>
      </c>
      <c r="N46" s="366">
        <v>3386</v>
      </c>
      <c r="O46" s="297" t="s">
        <v>247</v>
      </c>
    </row>
    <row r="47" spans="1:15" s="28" customFormat="1" ht="12.6" customHeight="1" x14ac:dyDescent="0.15">
      <c r="A47" s="959" t="s">
        <v>664</v>
      </c>
      <c r="B47" s="959"/>
      <c r="C47" s="365">
        <v>10</v>
      </c>
      <c r="D47" s="365">
        <v>67</v>
      </c>
      <c r="E47" s="365">
        <v>91</v>
      </c>
      <c r="F47" s="365">
        <v>209</v>
      </c>
      <c r="G47" s="365">
        <v>286</v>
      </c>
      <c r="H47" s="365">
        <v>67</v>
      </c>
      <c r="I47" s="365">
        <v>9</v>
      </c>
      <c r="J47" s="365">
        <v>25</v>
      </c>
      <c r="K47" s="365">
        <v>764</v>
      </c>
      <c r="L47" s="365">
        <v>245</v>
      </c>
      <c r="M47" s="365">
        <v>396</v>
      </c>
      <c r="N47" s="366">
        <v>1405</v>
      </c>
      <c r="O47" s="297" t="s">
        <v>665</v>
      </c>
    </row>
    <row r="48" spans="1:15" ht="12.6" customHeight="1" x14ac:dyDescent="0.2">
      <c r="A48" s="959" t="s">
        <v>666</v>
      </c>
      <c r="B48" s="959"/>
      <c r="C48" s="365">
        <v>5</v>
      </c>
      <c r="D48" s="365">
        <v>38</v>
      </c>
      <c r="E48" s="365">
        <v>42</v>
      </c>
      <c r="F48" s="365">
        <v>73</v>
      </c>
      <c r="G48" s="365">
        <v>108</v>
      </c>
      <c r="H48" s="365">
        <v>824</v>
      </c>
      <c r="I48" s="365">
        <v>109</v>
      </c>
      <c r="J48" s="365">
        <v>109</v>
      </c>
      <c r="K48" s="366">
        <v>1308</v>
      </c>
      <c r="L48" s="365">
        <v>385</v>
      </c>
      <c r="M48" s="365">
        <v>521</v>
      </c>
      <c r="N48" s="366">
        <v>2214</v>
      </c>
      <c r="O48" s="297" t="s">
        <v>667</v>
      </c>
    </row>
    <row r="49" spans="1:15" s="52" customFormat="1" ht="12.6" customHeight="1" x14ac:dyDescent="0.2">
      <c r="A49" s="959" t="s">
        <v>668</v>
      </c>
      <c r="B49" s="959"/>
      <c r="C49" s="365">
        <v>1</v>
      </c>
      <c r="D49" s="365">
        <v>11</v>
      </c>
      <c r="E49" s="365">
        <v>9</v>
      </c>
      <c r="F49" s="365">
        <v>18</v>
      </c>
      <c r="G49" s="365">
        <v>8</v>
      </c>
      <c r="H49" s="365">
        <v>95</v>
      </c>
      <c r="I49" s="365">
        <v>306</v>
      </c>
      <c r="J49" s="365">
        <v>25</v>
      </c>
      <c r="K49" s="365">
        <v>473</v>
      </c>
      <c r="L49" s="365">
        <v>248</v>
      </c>
      <c r="M49" s="365">
        <v>190</v>
      </c>
      <c r="N49" s="365">
        <v>911</v>
      </c>
      <c r="O49" s="297" t="s">
        <v>669</v>
      </c>
    </row>
    <row r="50" spans="1:15" ht="12.6" customHeight="1" x14ac:dyDescent="0.2">
      <c r="A50" s="959" t="s">
        <v>670</v>
      </c>
      <c r="B50" s="959"/>
      <c r="C50" s="365">
        <v>10</v>
      </c>
      <c r="D50" s="365">
        <v>44</v>
      </c>
      <c r="E50" s="365">
        <v>29</v>
      </c>
      <c r="F50" s="365">
        <v>46</v>
      </c>
      <c r="G50" s="365">
        <v>37</v>
      </c>
      <c r="H50" s="365">
        <v>117</v>
      </c>
      <c r="I50" s="365">
        <v>21</v>
      </c>
      <c r="J50" s="366">
        <v>1193</v>
      </c>
      <c r="K50" s="366">
        <v>1497</v>
      </c>
      <c r="L50" s="365">
        <v>464</v>
      </c>
      <c r="M50" s="365">
        <v>695</v>
      </c>
      <c r="N50" s="366">
        <v>2656</v>
      </c>
      <c r="O50" s="297" t="s">
        <v>671</v>
      </c>
    </row>
    <row r="51" spans="1:15" ht="12.6" customHeight="1" x14ac:dyDescent="0.2">
      <c r="A51" s="746" t="s">
        <v>656</v>
      </c>
      <c r="B51" s="746"/>
      <c r="C51" s="466">
        <v>659</v>
      </c>
      <c r="D51" s="467">
        <v>2225</v>
      </c>
      <c r="E51" s="467">
        <v>1623</v>
      </c>
      <c r="F51" s="467">
        <v>1320</v>
      </c>
      <c r="G51" s="466">
        <v>855</v>
      </c>
      <c r="H51" s="467">
        <v>1327</v>
      </c>
      <c r="I51" s="466">
        <v>499</v>
      </c>
      <c r="J51" s="467">
        <v>1454</v>
      </c>
      <c r="K51" s="467">
        <v>9962</v>
      </c>
      <c r="L51" s="467">
        <v>3716</v>
      </c>
      <c r="M51" s="467">
        <v>5051</v>
      </c>
      <c r="N51" s="467">
        <v>18729</v>
      </c>
      <c r="O51" s="468" t="s">
        <v>1040</v>
      </c>
    </row>
    <row r="52" spans="1:15" ht="18" customHeight="1" x14ac:dyDescent="0.2">
      <c r="A52" s="744" t="s">
        <v>932</v>
      </c>
      <c r="B52" s="744"/>
      <c r="C52" s="367">
        <v>55</v>
      </c>
      <c r="D52" s="367">
        <v>487</v>
      </c>
      <c r="E52" s="367">
        <v>532</v>
      </c>
      <c r="F52" s="368">
        <v>1032</v>
      </c>
      <c r="G52" s="367">
        <v>166</v>
      </c>
      <c r="H52" s="367">
        <v>259</v>
      </c>
      <c r="I52" s="367">
        <v>182</v>
      </c>
      <c r="J52" s="367">
        <v>245</v>
      </c>
      <c r="K52" s="368">
        <v>2958</v>
      </c>
      <c r="L52" s="367"/>
      <c r="M52" s="367"/>
      <c r="N52" s="368">
        <v>2958</v>
      </c>
      <c r="O52" s="182" t="s">
        <v>936</v>
      </c>
    </row>
    <row r="53" spans="1:15" ht="12.6" customHeight="1" x14ac:dyDescent="0.2">
      <c r="A53" s="959" t="s">
        <v>933</v>
      </c>
      <c r="B53" s="959"/>
      <c r="C53" s="365">
        <v>262</v>
      </c>
      <c r="D53" s="365">
        <v>677</v>
      </c>
      <c r="E53" s="365">
        <v>405</v>
      </c>
      <c r="F53" s="365">
        <v>582</v>
      </c>
      <c r="G53" s="365">
        <v>290</v>
      </c>
      <c r="H53" s="365">
        <v>387</v>
      </c>
      <c r="I53" s="365">
        <v>133</v>
      </c>
      <c r="J53" s="365">
        <v>527</v>
      </c>
      <c r="K53" s="366">
        <v>3263</v>
      </c>
      <c r="L53" s="365"/>
      <c r="M53" s="365"/>
      <c r="N53" s="366">
        <v>3263</v>
      </c>
      <c r="O53" s="297" t="s">
        <v>937</v>
      </c>
    </row>
    <row r="54" spans="1:15" ht="12.6" customHeight="1" x14ac:dyDescent="0.2">
      <c r="A54" s="959"/>
      <c r="B54" s="959"/>
      <c r="C54" s="278"/>
      <c r="D54" s="278"/>
      <c r="E54" s="278"/>
      <c r="F54" s="278"/>
      <c r="G54" s="278"/>
      <c r="H54" s="278"/>
      <c r="I54" s="472"/>
      <c r="J54" s="472"/>
      <c r="K54" s="472"/>
      <c r="L54" s="472"/>
      <c r="M54" s="472"/>
      <c r="N54" s="472"/>
      <c r="O54" s="297"/>
    </row>
    <row r="55" spans="1:15" ht="12.6" customHeight="1" x14ac:dyDescent="0.2">
      <c r="A55" s="999" t="s">
        <v>684</v>
      </c>
      <c r="B55" s="999"/>
      <c r="C55" s="470">
        <v>976</v>
      </c>
      <c r="D55" s="470">
        <v>3389</v>
      </c>
      <c r="E55" s="470">
        <v>2560</v>
      </c>
      <c r="F55" s="470">
        <v>2934</v>
      </c>
      <c r="G55" s="470">
        <v>1311</v>
      </c>
      <c r="H55" s="470">
        <v>1973</v>
      </c>
      <c r="I55" s="470">
        <v>814</v>
      </c>
      <c r="J55" s="470">
        <v>2226</v>
      </c>
      <c r="K55" s="470">
        <v>16183</v>
      </c>
      <c r="L55" s="470">
        <v>3716</v>
      </c>
      <c r="M55" s="470">
        <v>5051</v>
      </c>
      <c r="N55" s="470">
        <v>24950</v>
      </c>
      <c r="O55" s="471" t="s">
        <v>685</v>
      </c>
    </row>
    <row r="56" spans="1:15" ht="12.6" customHeight="1" x14ac:dyDescent="0.2">
      <c r="A56" s="745"/>
      <c r="B56" s="745"/>
      <c r="C56" s="178"/>
      <c r="D56" s="178"/>
      <c r="E56" s="178"/>
      <c r="F56" s="178"/>
      <c r="G56" s="292"/>
      <c r="H56" s="178"/>
      <c r="I56" s="178"/>
      <c r="J56" s="178"/>
      <c r="K56" s="178"/>
      <c r="L56" s="178"/>
      <c r="M56" s="178"/>
      <c r="N56" s="178"/>
      <c r="O56" s="473"/>
    </row>
    <row r="57" spans="1:15" ht="13.5" customHeight="1" x14ac:dyDescent="0.2">
      <c r="A57" s="793"/>
      <c r="B57" s="793"/>
      <c r="C57" s="793"/>
      <c r="D57" s="793"/>
      <c r="E57" s="793"/>
      <c r="F57" s="793"/>
      <c r="G57" s="793"/>
      <c r="H57" s="793"/>
    </row>
    <row r="58" spans="1:15" s="103" customFormat="1" ht="21" customHeight="1" x14ac:dyDescent="0.2">
      <c r="A58" s="737" t="s">
        <v>1421</v>
      </c>
      <c r="B58" s="737"/>
      <c r="C58" s="737"/>
      <c r="D58" s="737"/>
      <c r="E58" s="737"/>
      <c r="F58" s="737"/>
      <c r="G58" s="737"/>
      <c r="H58" s="737"/>
      <c r="I58" s="159"/>
      <c r="J58" s="159"/>
      <c r="K58" s="159"/>
      <c r="L58" s="159"/>
      <c r="M58" s="159"/>
      <c r="N58" s="159"/>
      <c r="O58" s="475"/>
    </row>
    <row r="59" spans="1:15" s="158" customFormat="1" ht="21" customHeight="1" x14ac:dyDescent="0.2">
      <c r="A59" s="737" t="s">
        <v>1422</v>
      </c>
      <c r="B59" s="737"/>
      <c r="C59" s="737"/>
      <c r="D59" s="737"/>
      <c r="E59" s="737"/>
      <c r="F59" s="737"/>
      <c r="G59" s="737"/>
      <c r="H59" s="737"/>
      <c r="I59" s="159"/>
      <c r="J59" s="159"/>
      <c r="K59" s="159"/>
      <c r="L59" s="159"/>
      <c r="M59" s="159"/>
      <c r="N59" s="159"/>
      <c r="O59" s="475"/>
    </row>
    <row r="60" spans="1:15" s="25" customFormat="1" ht="12.6" customHeight="1" x14ac:dyDescent="0.2">
      <c r="A60" s="1002"/>
      <c r="B60" s="1002"/>
      <c r="C60" s="1002"/>
      <c r="D60" s="1002"/>
      <c r="E60" s="1002"/>
      <c r="F60" s="1002"/>
      <c r="G60" s="1002"/>
      <c r="H60" s="1002"/>
      <c r="I60" s="1002"/>
      <c r="J60" s="1002"/>
      <c r="K60" s="1002"/>
      <c r="L60" s="1002"/>
      <c r="M60" s="1002"/>
      <c r="N60" s="73"/>
      <c r="O60" s="295"/>
    </row>
    <row r="61" spans="1:15" ht="23.1" customHeight="1" x14ac:dyDescent="0.2">
      <c r="A61" s="972" t="s">
        <v>939</v>
      </c>
      <c r="B61" s="1004"/>
      <c r="C61" s="968" t="s">
        <v>1231</v>
      </c>
      <c r="D61" s="968"/>
      <c r="E61" s="968"/>
      <c r="F61" s="968"/>
      <c r="G61" s="968"/>
      <c r="H61" s="968"/>
      <c r="I61" s="968"/>
      <c r="J61" s="968"/>
      <c r="K61" s="1009" t="s">
        <v>935</v>
      </c>
      <c r="L61" s="1009"/>
      <c r="M61" s="1010"/>
      <c r="N61" s="44"/>
      <c r="O61" s="463"/>
    </row>
    <row r="62" spans="1:15" s="52" customFormat="1" ht="23.1" customHeight="1" x14ac:dyDescent="0.15">
      <c r="A62" s="974"/>
      <c r="B62" s="1005"/>
      <c r="C62" s="445" t="s">
        <v>673</v>
      </c>
      <c r="D62" s="445" t="s">
        <v>1235</v>
      </c>
      <c r="E62" s="445" t="s">
        <v>1251</v>
      </c>
      <c r="F62" s="445" t="s">
        <v>1252</v>
      </c>
      <c r="G62" s="445" t="s">
        <v>656</v>
      </c>
      <c r="H62" s="445" t="s">
        <v>1240</v>
      </c>
      <c r="I62" s="445" t="s">
        <v>1241</v>
      </c>
      <c r="J62" s="445" t="s">
        <v>1188</v>
      </c>
      <c r="K62" s="1011"/>
      <c r="L62" s="1011"/>
      <c r="M62" s="1012"/>
      <c r="N62" s="44"/>
      <c r="O62" s="463"/>
    </row>
    <row r="63" spans="1:15" ht="23.1" customHeight="1" x14ac:dyDescent="0.2">
      <c r="A63" s="976"/>
      <c r="B63" s="980"/>
      <c r="C63" s="453" t="s">
        <v>674</v>
      </c>
      <c r="D63" s="453" t="s">
        <v>1244</v>
      </c>
      <c r="E63" s="453" t="s">
        <v>678</v>
      </c>
      <c r="F63" s="453" t="s">
        <v>1253</v>
      </c>
      <c r="G63" s="453" t="s">
        <v>1041</v>
      </c>
      <c r="H63" s="453" t="s">
        <v>1249</v>
      </c>
      <c r="I63" s="453" t="s">
        <v>1250</v>
      </c>
      <c r="J63" s="453" t="s">
        <v>1217</v>
      </c>
      <c r="K63" s="1013"/>
      <c r="L63" s="1013"/>
      <c r="M63" s="1014"/>
      <c r="N63" s="44"/>
      <c r="O63" s="463"/>
    </row>
    <row r="64" spans="1:15" ht="12.6" customHeight="1" x14ac:dyDescent="0.2">
      <c r="A64" s="827"/>
      <c r="B64" s="827"/>
      <c r="C64" s="164"/>
      <c r="D64" s="164"/>
      <c r="E64" s="164"/>
      <c r="F64" s="164"/>
      <c r="G64" s="164"/>
      <c r="H64" s="164"/>
      <c r="I64" s="164"/>
      <c r="J64" s="164"/>
      <c r="K64" s="1017"/>
      <c r="L64" s="1017"/>
      <c r="M64" s="1017"/>
    </row>
    <row r="65" spans="1:15" ht="12.6" customHeight="1" x14ac:dyDescent="0.2">
      <c r="A65" s="753" t="s">
        <v>818</v>
      </c>
      <c r="B65" s="753"/>
      <c r="C65" s="753"/>
      <c r="D65" s="753"/>
      <c r="E65" s="753"/>
      <c r="F65" s="753"/>
      <c r="G65" s="753"/>
      <c r="H65" s="753"/>
      <c r="I65" s="753"/>
      <c r="J65" s="753"/>
      <c r="K65" s="753"/>
      <c r="L65" s="753"/>
      <c r="M65" s="753"/>
      <c r="N65" s="65"/>
      <c r="O65" s="413"/>
    </row>
    <row r="66" spans="1:15" ht="12.6" customHeight="1" x14ac:dyDescent="0.2">
      <c r="A66" s="742"/>
      <c r="B66" s="742"/>
      <c r="C66" s="465"/>
      <c r="D66" s="465"/>
      <c r="E66" s="465"/>
      <c r="F66" s="465"/>
      <c r="G66" s="164"/>
      <c r="H66" s="465"/>
      <c r="I66" s="465"/>
      <c r="J66" s="465"/>
      <c r="K66" s="1016"/>
      <c r="L66" s="1016"/>
      <c r="M66" s="1016"/>
    </row>
    <row r="67" spans="1:15" ht="12.6" customHeight="1" x14ac:dyDescent="0.2">
      <c r="A67" s="752" t="s">
        <v>673</v>
      </c>
      <c r="B67" s="752"/>
      <c r="C67" s="366">
        <v>1107</v>
      </c>
      <c r="D67" s="365">
        <v>234</v>
      </c>
      <c r="E67" s="365">
        <v>36</v>
      </c>
      <c r="F67" s="365">
        <v>18</v>
      </c>
      <c r="G67" s="366">
        <v>1395</v>
      </c>
      <c r="H67" s="365">
        <v>386</v>
      </c>
      <c r="I67" s="365">
        <v>653</v>
      </c>
      <c r="J67" s="366">
        <v>2434</v>
      </c>
      <c r="K67" s="996" t="s">
        <v>674</v>
      </c>
      <c r="L67" s="996"/>
      <c r="M67" s="996"/>
    </row>
    <row r="68" spans="1:15" s="28" customFormat="1" ht="12.6" customHeight="1" x14ac:dyDescent="0.2">
      <c r="A68" s="752" t="s">
        <v>246</v>
      </c>
      <c r="B68" s="752"/>
      <c r="C68" s="365">
        <v>217</v>
      </c>
      <c r="D68" s="366">
        <v>1524</v>
      </c>
      <c r="E68" s="365">
        <v>126</v>
      </c>
      <c r="F68" s="365">
        <v>46</v>
      </c>
      <c r="G68" s="366">
        <v>1913</v>
      </c>
      <c r="H68" s="366">
        <v>1027</v>
      </c>
      <c r="I68" s="366">
        <v>1218</v>
      </c>
      <c r="J68" s="366">
        <v>4158</v>
      </c>
      <c r="K68" s="996" t="s">
        <v>247</v>
      </c>
      <c r="L68" s="996"/>
      <c r="M68" s="996"/>
      <c r="N68" s="5"/>
      <c r="O68" s="70"/>
    </row>
    <row r="69" spans="1:15" s="28" customFormat="1" ht="12.6" customHeight="1" x14ac:dyDescent="0.2">
      <c r="A69" s="752" t="s">
        <v>677</v>
      </c>
      <c r="B69" s="752"/>
      <c r="C69" s="365">
        <v>25</v>
      </c>
      <c r="D69" s="365">
        <v>107</v>
      </c>
      <c r="E69" s="365">
        <v>643</v>
      </c>
      <c r="F69" s="365">
        <v>63</v>
      </c>
      <c r="G69" s="366">
        <v>838</v>
      </c>
      <c r="H69" s="365">
        <v>349</v>
      </c>
      <c r="I69" s="365">
        <v>348</v>
      </c>
      <c r="J69" s="366">
        <v>1535</v>
      </c>
      <c r="K69" s="996" t="s">
        <v>678</v>
      </c>
      <c r="L69" s="996"/>
      <c r="M69" s="996"/>
      <c r="N69" s="5"/>
      <c r="O69" s="70"/>
    </row>
    <row r="70" spans="1:15" s="28" customFormat="1" ht="12.6" customHeight="1" x14ac:dyDescent="0.2">
      <c r="A70" s="752" t="s">
        <v>256</v>
      </c>
      <c r="B70" s="752"/>
      <c r="C70" s="365">
        <v>26</v>
      </c>
      <c r="D70" s="365">
        <v>45</v>
      </c>
      <c r="E70" s="365">
        <v>56</v>
      </c>
      <c r="F70" s="365">
        <v>537</v>
      </c>
      <c r="G70" s="365">
        <v>664</v>
      </c>
      <c r="H70" s="365">
        <v>240</v>
      </c>
      <c r="I70" s="365">
        <v>340</v>
      </c>
      <c r="J70" s="366">
        <v>1244</v>
      </c>
      <c r="K70" s="996" t="s">
        <v>257</v>
      </c>
      <c r="L70" s="996"/>
      <c r="M70" s="996"/>
      <c r="N70" s="5"/>
      <c r="O70" s="70"/>
    </row>
    <row r="71" spans="1:15" s="28" customFormat="1" ht="12.6" customHeight="1" x14ac:dyDescent="0.2">
      <c r="A71" s="1000" t="s">
        <v>656</v>
      </c>
      <c r="B71" s="1000"/>
      <c r="C71" s="467">
        <v>1375</v>
      </c>
      <c r="D71" s="467">
        <v>1910</v>
      </c>
      <c r="E71" s="466">
        <v>861</v>
      </c>
      <c r="F71" s="466">
        <v>664</v>
      </c>
      <c r="G71" s="467">
        <v>4810</v>
      </c>
      <c r="H71" s="467">
        <v>2002</v>
      </c>
      <c r="I71" s="467">
        <v>2559</v>
      </c>
      <c r="J71" s="467">
        <v>9371</v>
      </c>
      <c r="K71" s="994" t="s">
        <v>657</v>
      </c>
      <c r="L71" s="994"/>
      <c r="M71" s="994"/>
      <c r="N71" s="77"/>
      <c r="O71" s="464"/>
    </row>
    <row r="72" spans="1:15" ht="18" customHeight="1" x14ac:dyDescent="0.2">
      <c r="A72" s="888" t="s">
        <v>932</v>
      </c>
      <c r="B72" s="888"/>
      <c r="C72" s="367">
        <v>292</v>
      </c>
      <c r="D72" s="367">
        <v>905</v>
      </c>
      <c r="E72" s="367">
        <v>259</v>
      </c>
      <c r="F72" s="367">
        <v>127</v>
      </c>
      <c r="G72" s="368">
        <v>1583</v>
      </c>
      <c r="H72" s="367"/>
      <c r="I72" s="367"/>
      <c r="J72" s="368">
        <v>1583</v>
      </c>
      <c r="K72" s="1003" t="s">
        <v>936</v>
      </c>
      <c r="L72" s="1003"/>
      <c r="M72" s="1003"/>
      <c r="O72" s="24"/>
    </row>
    <row r="73" spans="1:15" s="52" customFormat="1" ht="12.6" customHeight="1" x14ac:dyDescent="0.2">
      <c r="A73" s="752" t="s">
        <v>933</v>
      </c>
      <c r="B73" s="752"/>
      <c r="C73" s="365">
        <v>473</v>
      </c>
      <c r="D73" s="365">
        <v>650</v>
      </c>
      <c r="E73" s="365">
        <v>241</v>
      </c>
      <c r="F73" s="365">
        <v>266</v>
      </c>
      <c r="G73" s="366">
        <v>1630</v>
      </c>
      <c r="H73" s="365"/>
      <c r="I73" s="365"/>
      <c r="J73" s="366">
        <v>1630</v>
      </c>
      <c r="K73" s="996" t="s">
        <v>937</v>
      </c>
      <c r="L73" s="996"/>
      <c r="M73" s="996"/>
      <c r="N73" s="5"/>
      <c r="O73" s="70"/>
    </row>
    <row r="74" spans="1:15" ht="12.6" customHeight="1" x14ac:dyDescent="0.2">
      <c r="A74" s="959"/>
      <c r="B74" s="959"/>
      <c r="C74" s="278"/>
      <c r="D74" s="278"/>
      <c r="E74" s="278"/>
      <c r="F74" s="278"/>
      <c r="G74" s="472"/>
      <c r="H74" s="472"/>
      <c r="I74" s="472"/>
      <c r="J74" s="472"/>
      <c r="K74" s="1001"/>
      <c r="L74" s="1001"/>
      <c r="M74" s="1001"/>
    </row>
    <row r="75" spans="1:15" ht="12.6" customHeight="1" x14ac:dyDescent="0.2">
      <c r="A75" s="999" t="s">
        <v>684</v>
      </c>
      <c r="B75" s="999"/>
      <c r="C75" s="470">
        <v>2140</v>
      </c>
      <c r="D75" s="470">
        <v>3465</v>
      </c>
      <c r="E75" s="470">
        <v>1361</v>
      </c>
      <c r="F75" s="470">
        <v>1057</v>
      </c>
      <c r="G75" s="470">
        <v>8023</v>
      </c>
      <c r="H75" s="470">
        <v>2002</v>
      </c>
      <c r="I75" s="470">
        <v>2559</v>
      </c>
      <c r="J75" s="470">
        <v>12584</v>
      </c>
      <c r="K75" s="998" t="s">
        <v>685</v>
      </c>
      <c r="L75" s="998"/>
      <c r="M75" s="998"/>
      <c r="N75" s="65"/>
      <c r="O75" s="413"/>
    </row>
    <row r="76" spans="1:15" ht="12.6" customHeight="1" x14ac:dyDescent="0.2">
      <c r="A76" s="743"/>
      <c r="B76" s="743"/>
      <c r="C76" s="324"/>
      <c r="D76" s="324"/>
      <c r="E76" s="324"/>
      <c r="F76" s="324"/>
      <c r="G76" s="324"/>
      <c r="H76" s="324"/>
      <c r="I76" s="324"/>
      <c r="J76" s="324"/>
      <c r="K76" s="1015"/>
      <c r="L76" s="1015"/>
      <c r="M76" s="1015"/>
    </row>
    <row r="77" spans="1:15" ht="12.6" customHeight="1" x14ac:dyDescent="0.2">
      <c r="A77" s="753" t="s">
        <v>832</v>
      </c>
      <c r="B77" s="753"/>
      <c r="C77" s="753"/>
      <c r="D77" s="753"/>
      <c r="E77" s="753"/>
      <c r="F77" s="753"/>
      <c r="G77" s="753"/>
      <c r="H77" s="753"/>
      <c r="I77" s="753"/>
      <c r="J77" s="753"/>
      <c r="K77" s="753"/>
      <c r="L77" s="753"/>
      <c r="M77" s="753"/>
      <c r="N77" s="65"/>
      <c r="O77" s="413"/>
    </row>
    <row r="78" spans="1:15" ht="12.6" customHeight="1" x14ac:dyDescent="0.2">
      <c r="A78" s="742"/>
      <c r="B78" s="742"/>
      <c r="C78" s="465"/>
      <c r="D78" s="465"/>
      <c r="E78" s="465"/>
      <c r="F78" s="465"/>
      <c r="G78" s="164"/>
      <c r="H78" s="465"/>
      <c r="I78" s="465"/>
      <c r="J78" s="465"/>
      <c r="K78" s="1016"/>
      <c r="L78" s="1016"/>
      <c r="M78" s="1016"/>
    </row>
    <row r="79" spans="1:15" s="35" customFormat="1" ht="12.6" customHeight="1" x14ac:dyDescent="0.2">
      <c r="A79" s="752" t="s">
        <v>673</v>
      </c>
      <c r="B79" s="752"/>
      <c r="C79" s="366">
        <v>1135</v>
      </c>
      <c r="D79" s="365">
        <v>247</v>
      </c>
      <c r="E79" s="365">
        <v>47</v>
      </c>
      <c r="F79" s="365">
        <v>17</v>
      </c>
      <c r="G79" s="366">
        <v>1446</v>
      </c>
      <c r="H79" s="365">
        <v>350</v>
      </c>
      <c r="I79" s="365">
        <v>685</v>
      </c>
      <c r="J79" s="366">
        <v>2481</v>
      </c>
      <c r="K79" s="996" t="s">
        <v>674</v>
      </c>
      <c r="L79" s="996"/>
      <c r="M79" s="996"/>
      <c r="N79" s="5"/>
      <c r="O79" s="70"/>
    </row>
    <row r="80" spans="1:15" ht="12.6" customHeight="1" x14ac:dyDescent="0.2">
      <c r="A80" s="752" t="s">
        <v>246</v>
      </c>
      <c r="B80" s="752"/>
      <c r="C80" s="365">
        <v>263</v>
      </c>
      <c r="D80" s="366">
        <v>1587</v>
      </c>
      <c r="E80" s="365">
        <v>141</v>
      </c>
      <c r="F80" s="365">
        <v>42</v>
      </c>
      <c r="G80" s="366">
        <v>2033</v>
      </c>
      <c r="H80" s="365">
        <v>883</v>
      </c>
      <c r="I80" s="366">
        <v>1130</v>
      </c>
      <c r="J80" s="366">
        <v>4046</v>
      </c>
      <c r="K80" s="996" t="s">
        <v>247</v>
      </c>
      <c r="L80" s="996"/>
      <c r="M80" s="996"/>
    </row>
    <row r="81" spans="1:15" ht="12.6" customHeight="1" x14ac:dyDescent="0.2">
      <c r="A81" s="752" t="s">
        <v>677</v>
      </c>
      <c r="B81" s="752"/>
      <c r="C81" s="365">
        <v>24</v>
      </c>
      <c r="D81" s="365">
        <v>148</v>
      </c>
      <c r="E81" s="365">
        <v>662</v>
      </c>
      <c r="F81" s="365">
        <v>66</v>
      </c>
      <c r="G81" s="366">
        <v>900</v>
      </c>
      <c r="H81" s="365">
        <v>261</v>
      </c>
      <c r="I81" s="365">
        <v>343</v>
      </c>
      <c r="J81" s="366">
        <v>1504</v>
      </c>
      <c r="K81" s="996" t="s">
        <v>678</v>
      </c>
      <c r="L81" s="996"/>
      <c r="M81" s="996"/>
    </row>
    <row r="82" spans="1:15" ht="12.6" customHeight="1" x14ac:dyDescent="0.2">
      <c r="A82" s="752" t="s">
        <v>256</v>
      </c>
      <c r="B82" s="752"/>
      <c r="C82" s="365">
        <v>28</v>
      </c>
      <c r="D82" s="365">
        <v>65</v>
      </c>
      <c r="E82" s="365">
        <v>58</v>
      </c>
      <c r="F82" s="365">
        <v>622</v>
      </c>
      <c r="G82" s="365">
        <v>773</v>
      </c>
      <c r="H82" s="365">
        <v>220</v>
      </c>
      <c r="I82" s="365">
        <v>334</v>
      </c>
      <c r="J82" s="366">
        <v>1327</v>
      </c>
      <c r="K82" s="996" t="s">
        <v>257</v>
      </c>
      <c r="L82" s="996"/>
      <c r="M82" s="996"/>
    </row>
    <row r="83" spans="1:15" s="52" customFormat="1" ht="12.6" customHeight="1" x14ac:dyDescent="0.2">
      <c r="A83" s="1000" t="s">
        <v>656</v>
      </c>
      <c r="B83" s="1000"/>
      <c r="C83" s="467">
        <v>1450</v>
      </c>
      <c r="D83" s="467">
        <v>2047</v>
      </c>
      <c r="E83" s="467">
        <v>908</v>
      </c>
      <c r="F83" s="466">
        <v>747</v>
      </c>
      <c r="G83" s="467">
        <v>5152</v>
      </c>
      <c r="H83" s="467">
        <v>1714</v>
      </c>
      <c r="I83" s="467">
        <v>2492</v>
      </c>
      <c r="J83" s="467">
        <v>9358</v>
      </c>
      <c r="K83" s="994" t="s">
        <v>1040</v>
      </c>
      <c r="L83" s="994"/>
      <c r="M83" s="994"/>
      <c r="N83" s="77"/>
      <c r="O83" s="464"/>
    </row>
    <row r="84" spans="1:15" ht="18" customHeight="1" x14ac:dyDescent="0.2">
      <c r="A84" s="888" t="s">
        <v>932</v>
      </c>
      <c r="B84" s="888"/>
      <c r="C84" s="367">
        <v>245</v>
      </c>
      <c r="D84" s="367">
        <v>844</v>
      </c>
      <c r="E84" s="367">
        <v>170</v>
      </c>
      <c r="F84" s="367">
        <v>116</v>
      </c>
      <c r="G84" s="368">
        <v>1375</v>
      </c>
      <c r="H84" s="367"/>
      <c r="I84" s="367"/>
      <c r="J84" s="368">
        <v>1375</v>
      </c>
      <c r="K84" s="995" t="s">
        <v>936</v>
      </c>
      <c r="L84" s="995"/>
      <c r="M84" s="995"/>
      <c r="O84" s="24"/>
    </row>
    <row r="85" spans="1:15" s="52" customFormat="1" ht="12.6" customHeight="1" x14ac:dyDescent="0.2">
      <c r="A85" s="752" t="s">
        <v>933</v>
      </c>
      <c r="B85" s="752"/>
      <c r="C85" s="365">
        <v>453</v>
      </c>
      <c r="D85" s="365">
        <v>662</v>
      </c>
      <c r="E85" s="365">
        <v>274</v>
      </c>
      <c r="F85" s="365">
        <v>244</v>
      </c>
      <c r="G85" s="366">
        <v>1633</v>
      </c>
      <c r="H85" s="365"/>
      <c r="I85" s="365"/>
      <c r="J85" s="366">
        <v>1633</v>
      </c>
      <c r="K85" s="996" t="s">
        <v>937</v>
      </c>
      <c r="L85" s="996"/>
      <c r="M85" s="996"/>
      <c r="N85" s="5"/>
      <c r="O85" s="70"/>
    </row>
    <row r="86" spans="1:15" ht="12.6" customHeight="1" x14ac:dyDescent="0.2">
      <c r="A86" s="959"/>
      <c r="B86" s="959"/>
      <c r="C86" s="278"/>
      <c r="D86" s="278"/>
      <c r="E86" s="278"/>
      <c r="F86" s="278"/>
      <c r="G86" s="472"/>
      <c r="H86" s="472"/>
      <c r="I86" s="472"/>
      <c r="J86" s="472"/>
      <c r="K86" s="1001"/>
      <c r="L86" s="1001"/>
      <c r="M86" s="1001"/>
    </row>
    <row r="87" spans="1:15" ht="12.6" customHeight="1" x14ac:dyDescent="0.2">
      <c r="A87" s="999" t="s">
        <v>684</v>
      </c>
      <c r="B87" s="999"/>
      <c r="C87" s="470">
        <v>2148</v>
      </c>
      <c r="D87" s="470">
        <v>3553</v>
      </c>
      <c r="E87" s="470">
        <v>1352</v>
      </c>
      <c r="F87" s="470">
        <v>1107</v>
      </c>
      <c r="G87" s="470">
        <v>8160</v>
      </c>
      <c r="H87" s="470">
        <v>1714</v>
      </c>
      <c r="I87" s="470">
        <v>2492</v>
      </c>
      <c r="J87" s="470">
        <v>12366</v>
      </c>
      <c r="K87" s="998" t="s">
        <v>685</v>
      </c>
      <c r="L87" s="998"/>
      <c r="M87" s="998"/>
      <c r="N87" s="65"/>
      <c r="O87" s="413"/>
    </row>
    <row r="88" spans="1:15" ht="12.6" customHeight="1" x14ac:dyDescent="0.2">
      <c r="A88" s="743"/>
      <c r="B88" s="743"/>
      <c r="C88" s="324"/>
      <c r="D88" s="324"/>
      <c r="E88" s="324"/>
      <c r="F88" s="324"/>
      <c r="G88" s="324"/>
      <c r="H88" s="324"/>
      <c r="I88" s="324"/>
      <c r="J88" s="324"/>
      <c r="K88" s="1015"/>
      <c r="L88" s="1015"/>
      <c r="M88" s="1015"/>
    </row>
    <row r="89" spans="1:15" ht="12.6" customHeight="1" x14ac:dyDescent="0.2">
      <c r="A89" s="753" t="s">
        <v>840</v>
      </c>
      <c r="B89" s="753"/>
      <c r="C89" s="753"/>
      <c r="D89" s="753"/>
      <c r="E89" s="753"/>
      <c r="F89" s="753"/>
      <c r="G89" s="753"/>
      <c r="H89" s="753"/>
      <c r="I89" s="753"/>
      <c r="J89" s="753"/>
      <c r="K89" s="753"/>
      <c r="L89" s="753"/>
      <c r="M89" s="753"/>
    </row>
    <row r="90" spans="1:15" s="35" customFormat="1" ht="12.6" customHeight="1" x14ac:dyDescent="0.2">
      <c r="A90" s="742"/>
      <c r="B90" s="742"/>
      <c r="C90" s="465"/>
      <c r="D90" s="465"/>
      <c r="E90" s="465"/>
      <c r="F90" s="465"/>
      <c r="G90" s="164"/>
      <c r="H90" s="465"/>
      <c r="I90" s="465"/>
      <c r="J90" s="465"/>
      <c r="K90" s="1016"/>
      <c r="L90" s="1016"/>
      <c r="M90" s="1016"/>
      <c r="N90" s="5"/>
      <c r="O90" s="70"/>
    </row>
    <row r="91" spans="1:15" ht="12.6" customHeight="1" x14ac:dyDescent="0.2">
      <c r="A91" s="752" t="s">
        <v>673</v>
      </c>
      <c r="B91" s="752"/>
      <c r="C91" s="366">
        <v>2242</v>
      </c>
      <c r="D91" s="365">
        <v>481</v>
      </c>
      <c r="E91" s="365">
        <v>83</v>
      </c>
      <c r="F91" s="365">
        <v>35</v>
      </c>
      <c r="G91" s="366">
        <v>2841</v>
      </c>
      <c r="H91" s="365">
        <v>736</v>
      </c>
      <c r="I91" s="366">
        <v>1338</v>
      </c>
      <c r="J91" s="366">
        <v>4915</v>
      </c>
      <c r="K91" s="996" t="s">
        <v>674</v>
      </c>
      <c r="L91" s="996"/>
      <c r="M91" s="996"/>
    </row>
    <row r="92" spans="1:15" ht="12.6" customHeight="1" x14ac:dyDescent="0.2">
      <c r="A92" s="752" t="s">
        <v>246</v>
      </c>
      <c r="B92" s="752"/>
      <c r="C92" s="365">
        <v>480</v>
      </c>
      <c r="D92" s="366">
        <v>3111</v>
      </c>
      <c r="E92" s="365">
        <v>267</v>
      </c>
      <c r="F92" s="365">
        <v>88</v>
      </c>
      <c r="G92" s="366">
        <v>3946</v>
      </c>
      <c r="H92" s="366">
        <v>1910</v>
      </c>
      <c r="I92" s="366">
        <v>2348</v>
      </c>
      <c r="J92" s="366">
        <v>8204</v>
      </c>
      <c r="K92" s="996" t="s">
        <v>247</v>
      </c>
      <c r="L92" s="996"/>
      <c r="M92" s="996"/>
      <c r="N92" s="44"/>
      <c r="O92" s="463"/>
    </row>
    <row r="93" spans="1:15" ht="12.6" customHeight="1" x14ac:dyDescent="0.2">
      <c r="A93" s="752" t="s">
        <v>677</v>
      </c>
      <c r="B93" s="752"/>
      <c r="C93" s="365">
        <v>49</v>
      </c>
      <c r="D93" s="365">
        <v>255</v>
      </c>
      <c r="E93" s="366">
        <v>1305</v>
      </c>
      <c r="F93" s="365">
        <v>129</v>
      </c>
      <c r="G93" s="366">
        <v>1738</v>
      </c>
      <c r="H93" s="365">
        <v>610</v>
      </c>
      <c r="I93" s="365">
        <v>691</v>
      </c>
      <c r="J93" s="366">
        <v>3039</v>
      </c>
      <c r="K93" s="996" t="s">
        <v>678</v>
      </c>
      <c r="L93" s="996"/>
      <c r="M93" s="996"/>
      <c r="N93" s="44"/>
      <c r="O93" s="463"/>
    </row>
    <row r="94" spans="1:15" s="52" customFormat="1" ht="12.6" customHeight="1" x14ac:dyDescent="0.15">
      <c r="A94" s="752" t="s">
        <v>256</v>
      </c>
      <c r="B94" s="752"/>
      <c r="C94" s="365">
        <v>54</v>
      </c>
      <c r="D94" s="365">
        <v>110</v>
      </c>
      <c r="E94" s="365">
        <v>114</v>
      </c>
      <c r="F94" s="366">
        <v>1159</v>
      </c>
      <c r="G94" s="366">
        <v>1437</v>
      </c>
      <c r="H94" s="365">
        <v>460</v>
      </c>
      <c r="I94" s="365">
        <v>674</v>
      </c>
      <c r="J94" s="366">
        <v>2571</v>
      </c>
      <c r="K94" s="996" t="s">
        <v>257</v>
      </c>
      <c r="L94" s="996"/>
      <c r="M94" s="996"/>
      <c r="N94" s="44"/>
      <c r="O94" s="463"/>
    </row>
    <row r="95" spans="1:15" ht="12.6" customHeight="1" x14ac:dyDescent="0.2">
      <c r="A95" s="1000" t="s">
        <v>656</v>
      </c>
      <c r="B95" s="1000"/>
      <c r="C95" s="467">
        <v>2825</v>
      </c>
      <c r="D95" s="467">
        <v>3957</v>
      </c>
      <c r="E95" s="467">
        <v>1769</v>
      </c>
      <c r="F95" s="467">
        <v>1411</v>
      </c>
      <c r="G95" s="467">
        <v>9962</v>
      </c>
      <c r="H95" s="467">
        <v>3716</v>
      </c>
      <c r="I95" s="467">
        <v>5051</v>
      </c>
      <c r="J95" s="467">
        <v>18729</v>
      </c>
      <c r="K95" s="994" t="s">
        <v>1040</v>
      </c>
      <c r="L95" s="994"/>
      <c r="M95" s="994"/>
      <c r="N95" s="44"/>
      <c r="O95" s="463"/>
    </row>
    <row r="96" spans="1:15" ht="18" customHeight="1" x14ac:dyDescent="0.2">
      <c r="A96" s="888" t="s">
        <v>932</v>
      </c>
      <c r="B96" s="888"/>
      <c r="C96" s="367">
        <v>537</v>
      </c>
      <c r="D96" s="368">
        <v>1749</v>
      </c>
      <c r="E96" s="367">
        <v>429</v>
      </c>
      <c r="F96" s="367">
        <v>243</v>
      </c>
      <c r="G96" s="368">
        <v>2958</v>
      </c>
      <c r="H96" s="367"/>
      <c r="I96" s="367"/>
      <c r="J96" s="368">
        <v>2958</v>
      </c>
      <c r="K96" s="995" t="s">
        <v>936</v>
      </c>
      <c r="L96" s="995"/>
      <c r="M96" s="995"/>
      <c r="O96" s="24"/>
    </row>
    <row r="97" spans="1:15" ht="12.6" customHeight="1" x14ac:dyDescent="0.2">
      <c r="A97" s="752" t="s">
        <v>933</v>
      </c>
      <c r="B97" s="752"/>
      <c r="C97" s="365">
        <v>926</v>
      </c>
      <c r="D97" s="366">
        <v>1312</v>
      </c>
      <c r="E97" s="365">
        <v>515</v>
      </c>
      <c r="F97" s="365">
        <v>510</v>
      </c>
      <c r="G97" s="366">
        <v>3263</v>
      </c>
      <c r="H97" s="365"/>
      <c r="I97" s="365"/>
      <c r="J97" s="366">
        <v>3263</v>
      </c>
      <c r="K97" s="996" t="s">
        <v>937</v>
      </c>
      <c r="L97" s="996"/>
      <c r="M97" s="996"/>
      <c r="N97" s="149"/>
      <c r="O97" s="413"/>
    </row>
    <row r="98" spans="1:15" ht="12.6" customHeight="1" x14ac:dyDescent="0.2">
      <c r="A98" s="959"/>
      <c r="B98" s="959"/>
      <c r="C98" s="472"/>
      <c r="D98" s="472"/>
      <c r="E98" s="472"/>
      <c r="F98" s="472"/>
      <c r="G98" s="472"/>
      <c r="H98" s="472"/>
      <c r="I98" s="472"/>
      <c r="J98" s="472"/>
      <c r="K98" s="1001"/>
      <c r="L98" s="1001"/>
      <c r="M98" s="1001"/>
    </row>
    <row r="99" spans="1:15" ht="12.6" customHeight="1" x14ac:dyDescent="0.2">
      <c r="A99" s="999" t="s">
        <v>684</v>
      </c>
      <c r="B99" s="999"/>
      <c r="C99" s="470">
        <v>4288</v>
      </c>
      <c r="D99" s="470">
        <v>7018</v>
      </c>
      <c r="E99" s="470">
        <v>2713</v>
      </c>
      <c r="F99" s="470">
        <v>2164</v>
      </c>
      <c r="G99" s="470">
        <v>16183</v>
      </c>
      <c r="H99" s="470">
        <v>3716</v>
      </c>
      <c r="I99" s="470">
        <v>5051</v>
      </c>
      <c r="J99" s="470">
        <v>24950</v>
      </c>
      <c r="K99" s="998" t="s">
        <v>685</v>
      </c>
      <c r="L99" s="998"/>
      <c r="M99" s="998"/>
    </row>
    <row r="100" spans="1:15" s="28" customFormat="1" ht="12.6" customHeight="1" x14ac:dyDescent="0.2">
      <c r="A100" s="825"/>
      <c r="B100" s="825"/>
      <c r="C100" s="255"/>
      <c r="D100" s="255"/>
      <c r="E100" s="255"/>
      <c r="F100" s="255"/>
      <c r="G100" s="997"/>
      <c r="H100" s="997"/>
      <c r="I100" s="255"/>
      <c r="J100" s="255"/>
      <c r="K100" s="997"/>
      <c r="L100" s="997"/>
      <c r="M100" s="997"/>
      <c r="N100" s="5"/>
      <c r="O100" s="70"/>
    </row>
    <row r="101" spans="1:15" s="202" customFormat="1" ht="12.6" customHeight="1" x14ac:dyDescent="0.15">
      <c r="A101" s="203" t="s">
        <v>1230</v>
      </c>
      <c r="B101" s="747" t="s">
        <v>1254</v>
      </c>
      <c r="C101" s="747"/>
      <c r="D101" s="203"/>
      <c r="E101" s="203"/>
      <c r="F101" s="203"/>
      <c r="G101" s="203"/>
      <c r="H101" s="203"/>
      <c r="I101" s="203"/>
      <c r="J101" s="203"/>
      <c r="K101" s="203"/>
      <c r="L101" s="203"/>
      <c r="M101" s="203"/>
      <c r="N101" s="476"/>
      <c r="O101" s="328"/>
    </row>
    <row r="102" spans="1:15" s="202" customFormat="1" ht="10.35" customHeight="1" x14ac:dyDescent="0.15">
      <c r="A102" s="263"/>
      <c r="B102" s="760" t="s">
        <v>1255</v>
      </c>
      <c r="C102" s="760"/>
      <c r="D102" s="263"/>
      <c r="E102" s="263"/>
      <c r="F102" s="263"/>
      <c r="G102" s="263"/>
      <c r="H102" s="263"/>
      <c r="I102" s="263"/>
      <c r="J102" s="263"/>
      <c r="K102" s="263"/>
      <c r="L102" s="263"/>
      <c r="M102" s="263"/>
      <c r="N102" s="476"/>
      <c r="O102" s="328"/>
    </row>
    <row r="103" spans="1:15" s="202" customFormat="1" ht="16.5" customHeight="1" x14ac:dyDescent="0.15">
      <c r="A103" s="762" t="s">
        <v>934</v>
      </c>
      <c r="B103" s="762"/>
      <c r="C103" s="762"/>
      <c r="D103" s="762"/>
      <c r="E103" s="478"/>
      <c r="F103" s="478"/>
      <c r="G103" s="993" t="s">
        <v>938</v>
      </c>
      <c r="H103" s="993"/>
      <c r="I103" s="993"/>
      <c r="J103" s="993"/>
      <c r="K103" s="993"/>
      <c r="L103" s="993"/>
      <c r="M103" s="993"/>
      <c r="N103" s="479"/>
      <c r="O103" s="480"/>
    </row>
    <row r="104" spans="1:15" ht="13.5" customHeight="1" x14ac:dyDescent="0.2"/>
    <row r="105" spans="1:15" s="52" customFormat="1" ht="13.5" customHeight="1" x14ac:dyDescent="0.2">
      <c r="A105"/>
      <c r="B105"/>
      <c r="C105" s="5"/>
      <c r="D105" s="5"/>
      <c r="E105" s="5"/>
      <c r="F105" s="5"/>
      <c r="G105" s="75"/>
      <c r="H105" s="5"/>
      <c r="I105" s="5"/>
      <c r="J105" s="5"/>
      <c r="K105" s="5"/>
      <c r="L105" s="5"/>
      <c r="M105" s="5"/>
      <c r="N105" s="5"/>
      <c r="O105" s="70"/>
    </row>
    <row r="106" spans="1:15" ht="13.5" customHeight="1" x14ac:dyDescent="0.2"/>
    <row r="107" spans="1:15" ht="13.5" customHeight="1" x14ac:dyDescent="0.2">
      <c r="N107" s="65"/>
      <c r="O107" s="413"/>
    </row>
    <row r="108" spans="1:15" ht="13.5" customHeight="1" x14ac:dyDescent="0.2"/>
    <row r="109" spans="1:15" ht="13.5" customHeight="1" x14ac:dyDescent="0.2">
      <c r="N109" s="17"/>
      <c r="O109" s="18"/>
    </row>
    <row r="110" spans="1:15" ht="13.5" customHeight="1" x14ac:dyDescent="0.2">
      <c r="N110" s="27"/>
      <c r="O110" s="27"/>
    </row>
    <row r="111" spans="1:15" s="35" customFormat="1" ht="13.5" customHeight="1" x14ac:dyDescent="0.2">
      <c r="A111"/>
      <c r="B111"/>
      <c r="C111" s="5"/>
      <c r="D111" s="5"/>
      <c r="E111" s="5"/>
      <c r="F111" s="5"/>
      <c r="G111" s="75"/>
      <c r="H111" s="5"/>
      <c r="I111" s="5"/>
      <c r="J111" s="5"/>
      <c r="K111" s="5"/>
      <c r="L111" s="5"/>
      <c r="M111" s="5"/>
      <c r="N111" s="5"/>
      <c r="O111" s="70"/>
    </row>
    <row r="112" spans="1:15" ht="13.5" customHeight="1" x14ac:dyDescent="0.2"/>
    <row r="113" spans="1:15" ht="13.5" customHeight="1" x14ac:dyDescent="0.2"/>
    <row r="114" spans="1:15" ht="13.5" customHeight="1" x14ac:dyDescent="0.2"/>
    <row r="115" spans="1:15" s="52" customFormat="1" ht="13.5" customHeight="1" x14ac:dyDescent="0.2">
      <c r="A115"/>
      <c r="B115"/>
      <c r="C115" s="5"/>
      <c r="D115" s="5"/>
      <c r="E115" s="5"/>
      <c r="F115" s="5"/>
      <c r="G115" s="75"/>
      <c r="H115" s="5"/>
      <c r="I115" s="5"/>
      <c r="J115" s="5"/>
      <c r="K115" s="5"/>
      <c r="L115" s="5"/>
      <c r="M115" s="5"/>
      <c r="N115" s="5"/>
      <c r="O115" s="70"/>
    </row>
    <row r="116" spans="1:15" ht="13.5" customHeight="1" x14ac:dyDescent="0.2"/>
    <row r="117" spans="1:15" ht="10.5" customHeight="1" x14ac:dyDescent="0.2"/>
    <row r="118" spans="1:15" ht="16.5" customHeight="1" x14ac:dyDescent="0.2"/>
    <row r="119" spans="1:15" ht="10.5" customHeight="1" x14ac:dyDescent="0.2"/>
    <row r="120" spans="1:15" ht="13.5" customHeight="1" x14ac:dyDescent="0.2"/>
    <row r="121" spans="1:15" ht="13.5" customHeight="1" x14ac:dyDescent="0.2"/>
    <row r="122" spans="1:15" ht="13.5" customHeight="1" x14ac:dyDescent="0.2"/>
    <row r="123" spans="1:15" ht="13.5" customHeight="1" x14ac:dyDescent="0.2"/>
    <row r="124" spans="1:15" ht="13.5" customHeight="1" x14ac:dyDescent="0.2"/>
    <row r="125" spans="1:15" ht="13.5" customHeight="1" x14ac:dyDescent="0.2"/>
    <row r="126" spans="1:15" ht="13.5" customHeight="1" x14ac:dyDescent="0.2"/>
    <row r="127" spans="1:15" ht="13.5" customHeight="1" x14ac:dyDescent="0.2"/>
    <row r="128" spans="1:15" ht="13.5" customHeight="1" x14ac:dyDescent="0.2"/>
    <row r="129" ht="13.5" customHeight="1" x14ac:dyDescent="0.2"/>
    <row r="130" ht="13.5" customHeight="1" x14ac:dyDescent="0.2"/>
    <row r="131" ht="13.5" customHeight="1" x14ac:dyDescent="0.2"/>
    <row r="132" ht="13.5" customHeight="1" x14ac:dyDescent="0.2"/>
    <row r="133" ht="13.5" customHeight="1" x14ac:dyDescent="0.2"/>
    <row r="134" ht="13.5" customHeight="1" x14ac:dyDescent="0.2"/>
    <row r="135" ht="13.5" customHeight="1" x14ac:dyDescent="0.2"/>
    <row r="136" ht="13.5" customHeight="1" x14ac:dyDescent="0.2"/>
    <row r="137" ht="13.5" customHeight="1" x14ac:dyDescent="0.2"/>
    <row r="138" ht="13.5" customHeight="1" x14ac:dyDescent="0.2"/>
    <row r="139" ht="13.5" customHeight="1" x14ac:dyDescent="0.2"/>
    <row r="140" ht="13.5" customHeight="1" x14ac:dyDescent="0.2"/>
    <row r="141" ht="13.5" customHeight="1" x14ac:dyDescent="0.2"/>
    <row r="142" ht="13.5" customHeight="1" x14ac:dyDescent="0.2"/>
    <row r="143" ht="13.5" customHeight="1" x14ac:dyDescent="0.2"/>
    <row r="144" ht="13.5" customHeight="1" x14ac:dyDescent="0.2"/>
    <row r="145" ht="13.5" customHeight="1" x14ac:dyDescent="0.2"/>
    <row r="146" ht="13.5" customHeight="1" x14ac:dyDescent="0.2"/>
    <row r="147" ht="13.5" customHeight="1" x14ac:dyDescent="0.2"/>
    <row r="148" ht="13.5" customHeight="1" x14ac:dyDescent="0.2"/>
    <row r="149" ht="13.5" customHeight="1" x14ac:dyDescent="0.2"/>
    <row r="150" ht="13.5" customHeight="1" x14ac:dyDescent="0.2"/>
    <row r="151" ht="13.5" customHeight="1" x14ac:dyDescent="0.2"/>
    <row r="152" ht="13.5" customHeight="1" x14ac:dyDescent="0.2"/>
    <row r="153" ht="13.5" customHeight="1" x14ac:dyDescent="0.2"/>
    <row r="154" ht="13.5" customHeight="1" x14ac:dyDescent="0.2"/>
  </sheetData>
  <mergeCells count="139">
    <mergeCell ref="K88:M88"/>
    <mergeCell ref="K90:M90"/>
    <mergeCell ref="K98:M98"/>
    <mergeCell ref="K100:M100"/>
    <mergeCell ref="K64:M64"/>
    <mergeCell ref="K66:M66"/>
    <mergeCell ref="K74:M74"/>
    <mergeCell ref="K76:M76"/>
    <mergeCell ref="K78:M78"/>
    <mergeCell ref="A89:M89"/>
    <mergeCell ref="A90:B90"/>
    <mergeCell ref="A88:B88"/>
    <mergeCell ref="A64:B64"/>
    <mergeCell ref="A66:B66"/>
    <mergeCell ref="A74:B74"/>
    <mergeCell ref="A75:B75"/>
    <mergeCell ref="A65:M65"/>
    <mergeCell ref="A70:B70"/>
    <mergeCell ref="A69:B69"/>
    <mergeCell ref="A71:B71"/>
    <mergeCell ref="A80:B80"/>
    <mergeCell ref="A81:B81"/>
    <mergeCell ref="K82:M82"/>
    <mergeCell ref="A82:B82"/>
    <mergeCell ref="A2:O2"/>
    <mergeCell ref="A3:O3"/>
    <mergeCell ref="A4:O4"/>
    <mergeCell ref="K61:M63"/>
    <mergeCell ref="A53:B53"/>
    <mergeCell ref="A54:B54"/>
    <mergeCell ref="A55:B55"/>
    <mergeCell ref="A56:B56"/>
    <mergeCell ref="A48:B48"/>
    <mergeCell ref="A49:B49"/>
    <mergeCell ref="A50:B50"/>
    <mergeCell ref="A51:B51"/>
    <mergeCell ref="A52:B52"/>
    <mergeCell ref="A43:B43"/>
    <mergeCell ref="A44:B44"/>
    <mergeCell ref="A45:B45"/>
    <mergeCell ref="A46:B46"/>
    <mergeCell ref="A47:B47"/>
    <mergeCell ref="A38:B38"/>
    <mergeCell ref="A39:B39"/>
    <mergeCell ref="A40:B40"/>
    <mergeCell ref="A42:B42"/>
    <mergeCell ref="A33:B33"/>
    <mergeCell ref="A22:B22"/>
    <mergeCell ref="A17:B17"/>
    <mergeCell ref="A18:B18"/>
    <mergeCell ref="A34:B34"/>
    <mergeCell ref="A35:B35"/>
    <mergeCell ref="A36:B36"/>
    <mergeCell ref="A37:B37"/>
    <mergeCell ref="A28:B28"/>
    <mergeCell ref="A29:B29"/>
    <mergeCell ref="A30:B30"/>
    <mergeCell ref="A31:B31"/>
    <mergeCell ref="A32:B32"/>
    <mergeCell ref="A1:H1"/>
    <mergeCell ref="A25:O25"/>
    <mergeCell ref="O5:O7"/>
    <mergeCell ref="C5:N5"/>
    <mergeCell ref="A5:B7"/>
    <mergeCell ref="A9:O9"/>
    <mergeCell ref="A57:H57"/>
    <mergeCell ref="A58:H58"/>
    <mergeCell ref="A41:O41"/>
    <mergeCell ref="A8:B8"/>
    <mergeCell ref="A10:B10"/>
    <mergeCell ref="A11:B11"/>
    <mergeCell ref="A12:B12"/>
    <mergeCell ref="A13:B13"/>
    <mergeCell ref="A14:B14"/>
    <mergeCell ref="A15:B15"/>
    <mergeCell ref="A23:B23"/>
    <mergeCell ref="A24:B24"/>
    <mergeCell ref="A26:B26"/>
    <mergeCell ref="A27:B27"/>
    <mergeCell ref="A16:B16"/>
    <mergeCell ref="A19:B19"/>
    <mergeCell ref="A20:B20"/>
    <mergeCell ref="A21:B21"/>
    <mergeCell ref="A59:H59"/>
    <mergeCell ref="C61:J61"/>
    <mergeCell ref="A79:B79"/>
    <mergeCell ref="A73:B73"/>
    <mergeCell ref="K68:M68"/>
    <mergeCell ref="A60:M60"/>
    <mergeCell ref="A72:B72"/>
    <mergeCell ref="K72:M72"/>
    <mergeCell ref="K71:M71"/>
    <mergeCell ref="K69:M69"/>
    <mergeCell ref="K70:M70"/>
    <mergeCell ref="A61:B63"/>
    <mergeCell ref="K80:M80"/>
    <mergeCell ref="K81:M81"/>
    <mergeCell ref="K75:M75"/>
    <mergeCell ref="K79:M79"/>
    <mergeCell ref="K67:M67"/>
    <mergeCell ref="A67:B67"/>
    <mergeCell ref="A68:B68"/>
    <mergeCell ref="A77:M77"/>
    <mergeCell ref="K73:M73"/>
    <mergeCell ref="A76:B76"/>
    <mergeCell ref="A78:B78"/>
    <mergeCell ref="A83:B83"/>
    <mergeCell ref="K87:M87"/>
    <mergeCell ref="K84:M84"/>
    <mergeCell ref="A84:B84"/>
    <mergeCell ref="K83:M83"/>
    <mergeCell ref="K85:M85"/>
    <mergeCell ref="A85:B85"/>
    <mergeCell ref="A86:B86"/>
    <mergeCell ref="A87:B87"/>
    <mergeCell ref="K86:M86"/>
    <mergeCell ref="K91:M91"/>
    <mergeCell ref="A93:B93"/>
    <mergeCell ref="K93:M93"/>
    <mergeCell ref="A91:B91"/>
    <mergeCell ref="A98:B98"/>
    <mergeCell ref="A99:B99"/>
    <mergeCell ref="B101:C101"/>
    <mergeCell ref="B102:C102"/>
    <mergeCell ref="A94:B94"/>
    <mergeCell ref="A95:B95"/>
    <mergeCell ref="K92:M92"/>
    <mergeCell ref="K94:M94"/>
    <mergeCell ref="A92:B92"/>
    <mergeCell ref="G103:M103"/>
    <mergeCell ref="A103:D103"/>
    <mergeCell ref="K95:M95"/>
    <mergeCell ref="K96:M96"/>
    <mergeCell ref="K97:M97"/>
    <mergeCell ref="A96:B96"/>
    <mergeCell ref="A100:B100"/>
    <mergeCell ref="G100:H100"/>
    <mergeCell ref="K99:M99"/>
    <mergeCell ref="A97:B97"/>
  </mergeCells>
  <phoneticPr fontId="23" type="noConversion"/>
  <hyperlinks>
    <hyperlink ref="O1" location="'Inhaltsverzeichnis Indice'!A1" display="Inhaltsverzeichnis / Indice" xr:uid="{10DD1593-EC1F-4D21-B788-754AE1E9ABAE}"/>
  </hyperlinks>
  <pageMargins left="0.59055118110236227" right="0.59055118110236227" top="0.98425196850393704" bottom="0.98425196850393704" header="0.51181102362204722" footer="0.51181102362204722"/>
  <pageSetup paperSize="9" orientation="landscape" r:id="rId1"/>
  <headerFooter alignWithMargins="0"/>
  <rowBreaks count="1" manualBreakCount="1">
    <brk id="63"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Y56"/>
  <sheetViews>
    <sheetView zoomScale="120" zoomScaleNormal="120" workbookViewId="0">
      <selection sqref="A1:I1"/>
    </sheetView>
  </sheetViews>
  <sheetFormatPr baseColWidth="10" defaultColWidth="11.42578125" defaultRowHeight="12.75" x14ac:dyDescent="0.2"/>
  <cols>
    <col min="1" max="1" width="3.7109375" customWidth="1"/>
    <col min="2" max="2" width="15.7109375" customWidth="1"/>
    <col min="3" max="16" width="7.42578125" style="5" customWidth="1"/>
    <col min="17" max="17" width="20.5703125" bestFit="1" customWidth="1"/>
  </cols>
  <sheetData>
    <row r="1" spans="1:17" ht="12.6" customHeight="1" x14ac:dyDescent="0.2">
      <c r="A1" s="739" t="s">
        <v>940</v>
      </c>
      <c r="B1" s="739"/>
      <c r="C1" s="739"/>
      <c r="D1" s="739"/>
      <c r="E1" s="739"/>
      <c r="F1" s="739"/>
      <c r="G1" s="739"/>
      <c r="H1" s="739"/>
      <c r="I1" s="739"/>
      <c r="Q1" s="616" t="s">
        <v>1329</v>
      </c>
    </row>
    <row r="2" spans="1:17" s="103" customFormat="1" ht="21" customHeight="1" x14ac:dyDescent="0.2">
      <c r="A2" s="771" t="str">
        <f>'Inhaltsverzeichnis Indice'!A46</f>
        <v>Wanderungen nach Herkunfts- bzw. Zielgebiet, Altersklasse und Geschlecht - 2023</v>
      </c>
      <c r="B2" s="771"/>
      <c r="C2" s="771"/>
      <c r="D2" s="771"/>
      <c r="E2" s="771"/>
      <c r="F2" s="771"/>
      <c r="G2" s="771"/>
      <c r="H2" s="771"/>
      <c r="I2" s="771"/>
      <c r="J2" s="771"/>
      <c r="K2" s="771"/>
      <c r="L2" s="771"/>
      <c r="M2" s="771"/>
      <c r="N2" s="771"/>
      <c r="O2" s="771"/>
      <c r="P2" s="771"/>
      <c r="Q2" s="771"/>
    </row>
    <row r="3" spans="1:17" s="103" customFormat="1" ht="21" customHeight="1" x14ac:dyDescent="0.2">
      <c r="A3" s="771" t="str">
        <f>'Inhaltsverzeichnis Indice'!C46</f>
        <v>Movimenti migratori per regione di provenienza/destinazione, classe di età e sesso - 2023</v>
      </c>
      <c r="B3" s="771"/>
      <c r="C3" s="771"/>
      <c r="D3" s="771"/>
      <c r="E3" s="771"/>
      <c r="F3" s="771"/>
      <c r="G3" s="771"/>
      <c r="H3" s="771"/>
      <c r="I3" s="771"/>
      <c r="J3" s="771"/>
      <c r="K3" s="771"/>
      <c r="L3" s="771"/>
      <c r="M3" s="771"/>
      <c r="N3" s="771"/>
      <c r="O3" s="771"/>
      <c r="P3" s="771"/>
      <c r="Q3" s="771"/>
    </row>
    <row r="4" spans="1:17" ht="12.6" customHeight="1" x14ac:dyDescent="0.2">
      <c r="A4" s="1018"/>
      <c r="B4" s="1018"/>
      <c r="C4" s="1018"/>
      <c r="D4" s="1018"/>
      <c r="E4" s="1018"/>
      <c r="F4" s="1018"/>
      <c r="G4" s="1018"/>
      <c r="H4" s="1018"/>
      <c r="I4" s="1018"/>
      <c r="J4" s="1018"/>
      <c r="K4" s="1018"/>
      <c r="L4" s="1018"/>
      <c r="M4" s="1018"/>
      <c r="N4" s="1018"/>
      <c r="O4" s="1018"/>
      <c r="P4" s="1018"/>
      <c r="Q4" s="1018"/>
    </row>
    <row r="5" spans="1:17" s="28" customFormat="1" ht="23.45" customHeight="1" x14ac:dyDescent="0.15">
      <c r="A5" s="765" t="s">
        <v>928</v>
      </c>
      <c r="B5" s="887"/>
      <c r="C5" s="741" t="s">
        <v>1191</v>
      </c>
      <c r="D5" s="741"/>
      <c r="E5" s="741"/>
      <c r="F5" s="741"/>
      <c r="G5" s="741"/>
      <c r="H5" s="741"/>
      <c r="I5" s="741"/>
      <c r="J5" s="741" t="s">
        <v>1191</v>
      </c>
      <c r="K5" s="741"/>
      <c r="L5" s="741"/>
      <c r="M5" s="741"/>
      <c r="N5" s="741"/>
      <c r="O5" s="741"/>
      <c r="P5" s="741"/>
      <c r="Q5" s="486" t="s">
        <v>939</v>
      </c>
    </row>
    <row r="6" spans="1:17" s="28" customFormat="1" ht="23.45" customHeight="1" x14ac:dyDescent="0.15">
      <c r="A6" s="769" t="s">
        <v>929</v>
      </c>
      <c r="B6" s="1008"/>
      <c r="C6" s="462" t="s">
        <v>941</v>
      </c>
      <c r="D6" s="462" t="s">
        <v>942</v>
      </c>
      <c r="E6" s="462" t="s">
        <v>943</v>
      </c>
      <c r="F6" s="462" t="s">
        <v>944</v>
      </c>
      <c r="G6" s="462" t="s">
        <v>945</v>
      </c>
      <c r="H6" s="462" t="s">
        <v>1256</v>
      </c>
      <c r="I6" s="462" t="s">
        <v>975</v>
      </c>
      <c r="J6" s="462" t="s">
        <v>941</v>
      </c>
      <c r="K6" s="462" t="s">
        <v>942</v>
      </c>
      <c r="L6" s="462" t="s">
        <v>943</v>
      </c>
      <c r="M6" s="462" t="s">
        <v>944</v>
      </c>
      <c r="N6" s="462" t="s">
        <v>945</v>
      </c>
      <c r="O6" s="462" t="s">
        <v>1256</v>
      </c>
      <c r="P6" s="462" t="s">
        <v>975</v>
      </c>
      <c r="Q6" s="487" t="s">
        <v>935</v>
      </c>
    </row>
    <row r="7" spans="1:17" ht="12.6" customHeight="1" x14ac:dyDescent="0.2">
      <c r="A7" s="744"/>
      <c r="B7" s="744"/>
      <c r="C7" s="191"/>
      <c r="D7" s="191"/>
      <c r="E7" s="191"/>
      <c r="F7" s="191"/>
      <c r="G7" s="191"/>
      <c r="H7" s="164"/>
      <c r="I7" s="164"/>
      <c r="J7" s="191"/>
      <c r="K7" s="191"/>
      <c r="L7" s="191"/>
      <c r="M7" s="191"/>
      <c r="N7" s="191"/>
      <c r="O7" s="191"/>
      <c r="P7" s="164"/>
      <c r="Q7" s="184"/>
    </row>
    <row r="8" spans="1:17" s="52" customFormat="1" ht="12.6" customHeight="1" x14ac:dyDescent="0.2">
      <c r="A8" s="1019" t="s">
        <v>946</v>
      </c>
      <c r="B8" s="1019"/>
      <c r="C8" s="1019"/>
      <c r="D8" s="1019"/>
      <c r="E8" s="1019"/>
      <c r="F8" s="1019"/>
      <c r="G8" s="1019"/>
      <c r="H8" s="1019"/>
      <c r="I8" s="1019"/>
      <c r="J8" s="1019" t="s">
        <v>956</v>
      </c>
      <c r="K8" s="1019"/>
      <c r="L8" s="1019"/>
      <c r="M8" s="1019"/>
      <c r="N8" s="1019"/>
      <c r="O8" s="1019"/>
      <c r="P8" s="1019"/>
      <c r="Q8" s="1019"/>
    </row>
    <row r="9" spans="1:17" s="52" customFormat="1" ht="12.6" customHeight="1" x14ac:dyDescent="0.2">
      <c r="A9" s="753" t="s">
        <v>818</v>
      </c>
      <c r="B9" s="753"/>
      <c r="C9" s="753"/>
      <c r="D9" s="753"/>
      <c r="E9" s="753"/>
      <c r="F9" s="753"/>
      <c r="G9" s="753"/>
      <c r="H9" s="753"/>
      <c r="I9" s="753"/>
      <c r="J9" s="753"/>
      <c r="K9" s="753"/>
      <c r="L9" s="753"/>
      <c r="M9" s="753"/>
      <c r="N9" s="753"/>
      <c r="O9" s="753"/>
      <c r="P9" s="753"/>
      <c r="Q9" s="753"/>
    </row>
    <row r="10" spans="1:17" ht="12.6" customHeight="1" x14ac:dyDescent="0.2">
      <c r="A10" s="828"/>
      <c r="B10" s="828"/>
      <c r="C10" s="465"/>
      <c r="D10" s="465"/>
      <c r="E10" s="465"/>
      <c r="F10" s="465"/>
      <c r="G10" s="465"/>
      <c r="H10" s="465"/>
      <c r="I10" s="465"/>
      <c r="J10" s="465"/>
      <c r="K10" s="465"/>
      <c r="L10" s="465"/>
      <c r="M10" s="465"/>
      <c r="N10" s="465"/>
      <c r="O10" s="465"/>
      <c r="P10" s="465"/>
      <c r="Q10" s="184"/>
    </row>
    <row r="11" spans="1:17" ht="12.6" customHeight="1" x14ac:dyDescent="0.2">
      <c r="A11" s="744" t="s">
        <v>947</v>
      </c>
      <c r="B11" s="744"/>
      <c r="C11" s="169">
        <v>965</v>
      </c>
      <c r="D11" s="169">
        <v>1024</v>
      </c>
      <c r="E11" s="169">
        <v>1260</v>
      </c>
      <c r="F11" s="169">
        <v>647</v>
      </c>
      <c r="G11" s="169">
        <v>496</v>
      </c>
      <c r="H11" s="169">
        <v>418</v>
      </c>
      <c r="I11" s="169">
        <v>4810</v>
      </c>
      <c r="J11" s="169">
        <v>965</v>
      </c>
      <c r="K11" s="169">
        <v>1024</v>
      </c>
      <c r="L11" s="169">
        <v>1260</v>
      </c>
      <c r="M11" s="181">
        <v>647</v>
      </c>
      <c r="N11" s="181">
        <v>496</v>
      </c>
      <c r="O11" s="181">
        <v>418</v>
      </c>
      <c r="P11" s="169">
        <v>4810</v>
      </c>
      <c r="Q11" s="473" t="s">
        <v>957</v>
      </c>
    </row>
    <row r="12" spans="1:17" ht="12.6" customHeight="1" x14ac:dyDescent="0.2">
      <c r="A12" s="744" t="s">
        <v>948</v>
      </c>
      <c r="B12" s="744"/>
      <c r="C12" s="169">
        <v>128</v>
      </c>
      <c r="D12" s="169">
        <v>239</v>
      </c>
      <c r="E12" s="169">
        <v>257</v>
      </c>
      <c r="F12" s="169">
        <v>150</v>
      </c>
      <c r="G12" s="169">
        <v>98</v>
      </c>
      <c r="H12" s="169">
        <v>81</v>
      </c>
      <c r="I12" s="169">
        <v>953</v>
      </c>
      <c r="J12" s="181">
        <v>150</v>
      </c>
      <c r="K12" s="181">
        <v>150</v>
      </c>
      <c r="L12" s="181">
        <v>252</v>
      </c>
      <c r="M12" s="181">
        <v>164</v>
      </c>
      <c r="N12" s="181">
        <v>136</v>
      </c>
      <c r="O12" s="181">
        <v>119</v>
      </c>
      <c r="P12" s="181">
        <v>971</v>
      </c>
      <c r="Q12" s="182" t="s">
        <v>958</v>
      </c>
    </row>
    <row r="13" spans="1:17" ht="12.6" customHeight="1" x14ac:dyDescent="0.2">
      <c r="A13" s="744" t="s">
        <v>949</v>
      </c>
      <c r="B13" s="744"/>
      <c r="C13" s="169">
        <v>35</v>
      </c>
      <c r="D13" s="169">
        <v>97</v>
      </c>
      <c r="E13" s="169">
        <v>85</v>
      </c>
      <c r="F13" s="169">
        <v>53</v>
      </c>
      <c r="G13" s="169">
        <v>20</v>
      </c>
      <c r="H13" s="169">
        <v>22</v>
      </c>
      <c r="I13" s="169">
        <v>312</v>
      </c>
      <c r="J13" s="181">
        <v>38</v>
      </c>
      <c r="K13" s="181">
        <v>41</v>
      </c>
      <c r="L13" s="181">
        <v>65</v>
      </c>
      <c r="M13" s="181">
        <v>43</v>
      </c>
      <c r="N13" s="181">
        <v>31</v>
      </c>
      <c r="O13" s="181">
        <v>19</v>
      </c>
      <c r="P13" s="181">
        <v>237</v>
      </c>
      <c r="Q13" s="182" t="s">
        <v>959</v>
      </c>
    </row>
    <row r="14" spans="1:17" ht="12.6" customHeight="1" x14ac:dyDescent="0.2">
      <c r="A14" s="744" t="s">
        <v>950</v>
      </c>
      <c r="B14" s="744"/>
      <c r="C14" s="169">
        <v>87</v>
      </c>
      <c r="D14" s="169">
        <v>280</v>
      </c>
      <c r="E14" s="169">
        <v>190</v>
      </c>
      <c r="F14" s="169">
        <v>96</v>
      </c>
      <c r="G14" s="169">
        <v>51</v>
      </c>
      <c r="H14" s="169">
        <v>33</v>
      </c>
      <c r="I14" s="169">
        <v>737</v>
      </c>
      <c r="J14" s="181">
        <v>71</v>
      </c>
      <c r="K14" s="181">
        <v>55</v>
      </c>
      <c r="L14" s="181">
        <v>99</v>
      </c>
      <c r="M14" s="181">
        <v>75</v>
      </c>
      <c r="N14" s="181">
        <v>29</v>
      </c>
      <c r="O14" s="181">
        <v>46</v>
      </c>
      <c r="P14" s="181">
        <v>375</v>
      </c>
      <c r="Q14" s="182" t="s">
        <v>960</v>
      </c>
    </row>
    <row r="15" spans="1:17" ht="12.6" customHeight="1" x14ac:dyDescent="0.2">
      <c r="A15" s="744" t="s">
        <v>951</v>
      </c>
      <c r="B15" s="744"/>
      <c r="C15" s="169">
        <v>36</v>
      </c>
      <c r="D15" s="169">
        <v>33</v>
      </c>
      <c r="E15" s="169">
        <v>70</v>
      </c>
      <c r="F15" s="169">
        <v>16</v>
      </c>
      <c r="G15" s="169">
        <v>14</v>
      </c>
      <c r="H15" s="169">
        <v>2</v>
      </c>
      <c r="I15" s="169">
        <v>171</v>
      </c>
      <c r="J15" s="181">
        <v>20</v>
      </c>
      <c r="K15" s="181">
        <v>311</v>
      </c>
      <c r="L15" s="181">
        <v>110</v>
      </c>
      <c r="M15" s="181">
        <v>27</v>
      </c>
      <c r="N15" s="181">
        <v>17</v>
      </c>
      <c r="O15" s="181">
        <v>11</v>
      </c>
      <c r="P15" s="181">
        <v>496</v>
      </c>
      <c r="Q15" s="182" t="s">
        <v>17</v>
      </c>
    </row>
    <row r="16" spans="1:17" ht="12.6" customHeight="1" x14ac:dyDescent="0.2">
      <c r="A16" s="744" t="s">
        <v>952</v>
      </c>
      <c r="B16" s="744"/>
      <c r="C16" s="169">
        <v>64</v>
      </c>
      <c r="D16" s="169">
        <v>64</v>
      </c>
      <c r="E16" s="169">
        <v>72</v>
      </c>
      <c r="F16" s="169">
        <v>51</v>
      </c>
      <c r="G16" s="169">
        <v>46</v>
      </c>
      <c r="H16" s="169">
        <v>51</v>
      </c>
      <c r="I16" s="169">
        <v>348</v>
      </c>
      <c r="J16" s="181">
        <v>43</v>
      </c>
      <c r="K16" s="181">
        <v>190</v>
      </c>
      <c r="L16" s="181">
        <v>78</v>
      </c>
      <c r="M16" s="181">
        <v>30</v>
      </c>
      <c r="N16" s="181">
        <v>20</v>
      </c>
      <c r="O16" s="181">
        <v>26</v>
      </c>
      <c r="P16" s="181">
        <v>387</v>
      </c>
      <c r="Q16" s="182" t="s">
        <v>18</v>
      </c>
    </row>
    <row r="17" spans="1:25" ht="12.6" customHeight="1" x14ac:dyDescent="0.2">
      <c r="A17" s="744" t="s">
        <v>953</v>
      </c>
      <c r="B17" s="744"/>
      <c r="C17" s="169">
        <v>10</v>
      </c>
      <c r="D17" s="169">
        <v>9</v>
      </c>
      <c r="E17" s="169">
        <v>27</v>
      </c>
      <c r="F17" s="169">
        <v>5</v>
      </c>
      <c r="G17" s="169">
        <v>3</v>
      </c>
      <c r="H17" s="169">
        <v>9</v>
      </c>
      <c r="I17" s="169">
        <v>63</v>
      </c>
      <c r="J17" s="181">
        <v>43</v>
      </c>
      <c r="K17" s="181">
        <v>91</v>
      </c>
      <c r="L17" s="181">
        <v>38</v>
      </c>
      <c r="M17" s="181">
        <v>34</v>
      </c>
      <c r="N17" s="181">
        <v>22</v>
      </c>
      <c r="O17" s="181">
        <v>3</v>
      </c>
      <c r="P17" s="181">
        <v>231</v>
      </c>
      <c r="Q17" s="182" t="s">
        <v>19</v>
      </c>
    </row>
    <row r="18" spans="1:25" ht="12.6" customHeight="1" x14ac:dyDescent="0.2">
      <c r="A18" s="744" t="s">
        <v>954</v>
      </c>
      <c r="B18" s="744"/>
      <c r="C18" s="169">
        <v>505</v>
      </c>
      <c r="D18" s="169">
        <v>494</v>
      </c>
      <c r="E18" s="169">
        <v>466</v>
      </c>
      <c r="F18" s="169">
        <v>281</v>
      </c>
      <c r="G18" s="169">
        <v>136</v>
      </c>
      <c r="H18" s="169">
        <v>95</v>
      </c>
      <c r="I18" s="169">
        <v>1977</v>
      </c>
      <c r="J18" s="181">
        <v>84</v>
      </c>
      <c r="K18" s="181">
        <v>106</v>
      </c>
      <c r="L18" s="181">
        <v>131</v>
      </c>
      <c r="M18" s="181">
        <v>77</v>
      </c>
      <c r="N18" s="181">
        <v>47</v>
      </c>
      <c r="O18" s="181">
        <v>71</v>
      </c>
      <c r="P18" s="181">
        <v>516</v>
      </c>
      <c r="Q18" s="182" t="s">
        <v>20</v>
      </c>
    </row>
    <row r="19" spans="1:25" ht="12.6" customHeight="1" x14ac:dyDescent="0.2">
      <c r="A19" s="744"/>
      <c r="B19" s="744"/>
      <c r="C19" s="178"/>
      <c r="D19" s="178"/>
      <c r="E19" s="178"/>
      <c r="F19" s="178"/>
      <c r="G19" s="178"/>
      <c r="H19" s="178"/>
      <c r="I19" s="178"/>
      <c r="J19" s="481"/>
      <c r="K19" s="481"/>
      <c r="L19" s="481"/>
      <c r="M19" s="481"/>
      <c r="N19" s="481"/>
      <c r="O19" s="481"/>
      <c r="P19" s="481"/>
      <c r="Q19" s="182"/>
    </row>
    <row r="20" spans="1:25" s="52" customFormat="1" ht="12.6" customHeight="1" x14ac:dyDescent="0.2">
      <c r="A20" s="999" t="s">
        <v>684</v>
      </c>
      <c r="B20" s="999"/>
      <c r="C20" s="470">
        <v>1830</v>
      </c>
      <c r="D20" s="470">
        <v>2240</v>
      </c>
      <c r="E20" s="470">
        <v>2427</v>
      </c>
      <c r="F20" s="470">
        <v>1299</v>
      </c>
      <c r="G20" s="470">
        <v>864</v>
      </c>
      <c r="H20" s="470">
        <v>711</v>
      </c>
      <c r="I20" s="470">
        <v>9371</v>
      </c>
      <c r="J20" s="470">
        <v>1414</v>
      </c>
      <c r="K20" s="470">
        <v>1968</v>
      </c>
      <c r="L20" s="470">
        <v>2033</v>
      </c>
      <c r="M20" s="470">
        <v>1097</v>
      </c>
      <c r="N20" s="470">
        <v>798</v>
      </c>
      <c r="O20" s="470">
        <v>713</v>
      </c>
      <c r="P20" s="470">
        <v>8023</v>
      </c>
      <c r="Q20" s="471" t="s">
        <v>685</v>
      </c>
      <c r="S20" s="5"/>
      <c r="T20" s="5"/>
      <c r="U20" s="5"/>
      <c r="V20" s="5"/>
      <c r="W20"/>
      <c r="X20"/>
      <c r="Y20" s="5"/>
    </row>
    <row r="21" spans="1:25" ht="18" customHeight="1" x14ac:dyDescent="0.2">
      <c r="A21" s="1020" t="s">
        <v>955</v>
      </c>
      <c r="B21" s="1020"/>
      <c r="C21" s="482">
        <v>615</v>
      </c>
      <c r="D21" s="482">
        <v>600</v>
      </c>
      <c r="E21" s="482">
        <v>635</v>
      </c>
      <c r="F21" s="482">
        <v>353</v>
      </c>
      <c r="G21" s="482">
        <v>199</v>
      </c>
      <c r="H21" s="482">
        <v>157</v>
      </c>
      <c r="I21" s="482">
        <v>2559</v>
      </c>
      <c r="J21" s="482">
        <v>190</v>
      </c>
      <c r="K21" s="482">
        <v>698</v>
      </c>
      <c r="L21" s="482">
        <v>357</v>
      </c>
      <c r="M21" s="482">
        <v>168</v>
      </c>
      <c r="N21" s="482">
        <v>106</v>
      </c>
      <c r="O21" s="482">
        <v>111</v>
      </c>
      <c r="P21" s="482">
        <v>1630</v>
      </c>
      <c r="Q21" s="488" t="s">
        <v>21</v>
      </c>
    </row>
    <row r="22" spans="1:25" ht="12.6" customHeight="1" x14ac:dyDescent="0.2">
      <c r="A22" s="1021"/>
      <c r="B22" s="1021"/>
      <c r="C22" s="306"/>
      <c r="D22" s="306"/>
      <c r="E22" s="306"/>
      <c r="F22" s="306"/>
      <c r="G22" s="306"/>
      <c r="H22" s="306"/>
      <c r="I22" s="306"/>
      <c r="J22" s="306"/>
      <c r="K22" s="306"/>
      <c r="L22" s="306"/>
      <c r="M22" s="306"/>
      <c r="N22" s="306"/>
      <c r="O22" s="306"/>
      <c r="P22" s="306"/>
      <c r="Q22" s="489"/>
    </row>
    <row r="23" spans="1:25" s="52" customFormat="1" ht="12.6" customHeight="1" x14ac:dyDescent="0.2">
      <c r="A23" s="753" t="s">
        <v>832</v>
      </c>
      <c r="B23" s="753"/>
      <c r="C23" s="753"/>
      <c r="D23" s="753"/>
      <c r="E23" s="753"/>
      <c r="F23" s="753"/>
      <c r="G23" s="753"/>
      <c r="H23" s="753"/>
      <c r="I23" s="753"/>
      <c r="J23" s="753"/>
      <c r="K23" s="753"/>
      <c r="L23" s="753"/>
      <c r="M23" s="753"/>
      <c r="N23" s="753"/>
      <c r="O23" s="753"/>
      <c r="P23" s="753"/>
      <c r="Q23" s="753"/>
    </row>
    <row r="24" spans="1:25" ht="12.6" customHeight="1" x14ac:dyDescent="0.2">
      <c r="A24" s="828"/>
      <c r="B24" s="828"/>
      <c r="C24" s="465"/>
      <c r="D24" s="465"/>
      <c r="E24" s="465"/>
      <c r="F24" s="465"/>
      <c r="G24" s="465"/>
      <c r="H24" s="465"/>
      <c r="I24" s="465"/>
      <c r="J24" s="465"/>
      <c r="K24" s="465"/>
      <c r="L24" s="465"/>
      <c r="M24" s="465"/>
      <c r="N24" s="465"/>
      <c r="O24" s="465"/>
      <c r="P24" s="465"/>
      <c r="Q24" s="184"/>
    </row>
    <row r="25" spans="1:25" ht="12.6" customHeight="1" x14ac:dyDescent="0.2">
      <c r="A25" s="744" t="s">
        <v>947</v>
      </c>
      <c r="B25" s="744"/>
      <c r="C25" s="169">
        <v>898</v>
      </c>
      <c r="D25" s="169">
        <v>1337</v>
      </c>
      <c r="E25" s="169">
        <v>1129</v>
      </c>
      <c r="F25" s="181">
        <v>594</v>
      </c>
      <c r="G25" s="181">
        <v>532</v>
      </c>
      <c r="H25" s="181">
        <v>662</v>
      </c>
      <c r="I25" s="169">
        <v>5152</v>
      </c>
      <c r="J25" s="169">
        <v>898</v>
      </c>
      <c r="K25" s="169">
        <v>1337</v>
      </c>
      <c r="L25" s="169">
        <v>1129</v>
      </c>
      <c r="M25" s="181">
        <v>594</v>
      </c>
      <c r="N25" s="181">
        <v>532</v>
      </c>
      <c r="O25" s="181">
        <v>662</v>
      </c>
      <c r="P25" s="169">
        <v>5152</v>
      </c>
      <c r="Q25" s="473" t="s">
        <v>957</v>
      </c>
    </row>
    <row r="26" spans="1:25" ht="12.6" customHeight="1" x14ac:dyDescent="0.2">
      <c r="A26" s="744" t="s">
        <v>948</v>
      </c>
      <c r="B26" s="744"/>
      <c r="C26" s="181">
        <v>103</v>
      </c>
      <c r="D26" s="181">
        <v>220</v>
      </c>
      <c r="E26" s="181">
        <v>217</v>
      </c>
      <c r="F26" s="181">
        <v>116</v>
      </c>
      <c r="G26" s="181">
        <v>101</v>
      </c>
      <c r="H26" s="181">
        <v>122</v>
      </c>
      <c r="I26" s="181">
        <v>879</v>
      </c>
      <c r="J26" s="181">
        <v>139</v>
      </c>
      <c r="K26" s="181">
        <v>152</v>
      </c>
      <c r="L26" s="181">
        <v>211</v>
      </c>
      <c r="M26" s="181">
        <v>117</v>
      </c>
      <c r="N26" s="181">
        <v>124</v>
      </c>
      <c r="O26" s="181">
        <v>137</v>
      </c>
      <c r="P26" s="181">
        <v>880</v>
      </c>
      <c r="Q26" s="182" t="s">
        <v>958</v>
      </c>
    </row>
    <row r="27" spans="1:25" ht="12.6" customHeight="1" x14ac:dyDescent="0.2">
      <c r="A27" s="744" t="s">
        <v>949</v>
      </c>
      <c r="B27" s="744"/>
      <c r="C27" s="181">
        <v>51</v>
      </c>
      <c r="D27" s="181">
        <v>79</v>
      </c>
      <c r="E27" s="181">
        <v>76</v>
      </c>
      <c r="F27" s="181">
        <v>35</v>
      </c>
      <c r="G27" s="181">
        <v>27</v>
      </c>
      <c r="H27" s="181">
        <v>34</v>
      </c>
      <c r="I27" s="181">
        <v>302</v>
      </c>
      <c r="J27" s="181">
        <v>34</v>
      </c>
      <c r="K27" s="181">
        <v>45</v>
      </c>
      <c r="L27" s="181">
        <v>47</v>
      </c>
      <c r="M27" s="181">
        <v>31</v>
      </c>
      <c r="N27" s="181">
        <v>26</v>
      </c>
      <c r="O27" s="181">
        <v>33</v>
      </c>
      <c r="P27" s="181">
        <v>216</v>
      </c>
      <c r="Q27" s="182" t="s">
        <v>959</v>
      </c>
    </row>
    <row r="28" spans="1:25" ht="12.6" customHeight="1" x14ac:dyDescent="0.2">
      <c r="A28" s="744" t="s">
        <v>950</v>
      </c>
      <c r="B28" s="744"/>
      <c r="C28" s="181">
        <v>83</v>
      </c>
      <c r="D28" s="181">
        <v>156</v>
      </c>
      <c r="E28" s="181">
        <v>127</v>
      </c>
      <c r="F28" s="181">
        <v>65</v>
      </c>
      <c r="G28" s="181">
        <v>53</v>
      </c>
      <c r="H28" s="181">
        <v>49</v>
      </c>
      <c r="I28" s="181">
        <v>533</v>
      </c>
      <c r="J28" s="181">
        <v>43</v>
      </c>
      <c r="K28" s="181">
        <v>47</v>
      </c>
      <c r="L28" s="181">
        <v>72</v>
      </c>
      <c r="M28" s="181">
        <v>42</v>
      </c>
      <c r="N28" s="181">
        <v>32</v>
      </c>
      <c r="O28" s="181">
        <v>43</v>
      </c>
      <c r="P28" s="181">
        <v>279</v>
      </c>
      <c r="Q28" s="182" t="s">
        <v>960</v>
      </c>
    </row>
    <row r="29" spans="1:25" ht="12.6" customHeight="1" x14ac:dyDescent="0.2">
      <c r="A29" s="744" t="s">
        <v>951</v>
      </c>
      <c r="B29" s="744"/>
      <c r="C29" s="181">
        <v>31</v>
      </c>
      <c r="D29" s="181">
        <v>61</v>
      </c>
      <c r="E29" s="181">
        <v>65</v>
      </c>
      <c r="F29" s="181">
        <v>31</v>
      </c>
      <c r="G29" s="181">
        <v>5</v>
      </c>
      <c r="H29" s="181">
        <v>6</v>
      </c>
      <c r="I29" s="181">
        <v>199</v>
      </c>
      <c r="J29" s="181">
        <v>25</v>
      </c>
      <c r="K29" s="181">
        <v>319</v>
      </c>
      <c r="L29" s="181">
        <v>87</v>
      </c>
      <c r="M29" s="181">
        <v>24</v>
      </c>
      <c r="N29" s="181">
        <v>17</v>
      </c>
      <c r="O29" s="181">
        <v>10</v>
      </c>
      <c r="P29" s="181">
        <v>482</v>
      </c>
      <c r="Q29" s="182" t="s">
        <v>17</v>
      </c>
    </row>
    <row r="30" spans="1:25" ht="12.6" customHeight="1" x14ac:dyDescent="0.2">
      <c r="A30" s="744" t="s">
        <v>952</v>
      </c>
      <c r="B30" s="744"/>
      <c r="C30" s="181">
        <v>50</v>
      </c>
      <c r="D30" s="181">
        <v>85</v>
      </c>
      <c r="E30" s="181">
        <v>79</v>
      </c>
      <c r="F30" s="181">
        <v>39</v>
      </c>
      <c r="G30" s="181">
        <v>31</v>
      </c>
      <c r="H30" s="181">
        <v>40</v>
      </c>
      <c r="I30" s="181">
        <v>324</v>
      </c>
      <c r="J30" s="181">
        <v>46</v>
      </c>
      <c r="K30" s="181">
        <v>149</v>
      </c>
      <c r="L30" s="181">
        <v>68</v>
      </c>
      <c r="M30" s="181">
        <v>27</v>
      </c>
      <c r="N30" s="181">
        <v>19</v>
      </c>
      <c r="O30" s="181">
        <v>24</v>
      </c>
      <c r="P30" s="181">
        <v>333</v>
      </c>
      <c r="Q30" s="182" t="s">
        <v>18</v>
      </c>
    </row>
    <row r="31" spans="1:25" ht="12.6" customHeight="1" x14ac:dyDescent="0.2">
      <c r="A31" s="744" t="s">
        <v>953</v>
      </c>
      <c r="B31" s="744"/>
      <c r="C31" s="181">
        <v>12</v>
      </c>
      <c r="D31" s="181">
        <v>14</v>
      </c>
      <c r="E31" s="181">
        <v>17</v>
      </c>
      <c r="F31" s="181">
        <v>9</v>
      </c>
      <c r="G31" s="181">
        <v>3</v>
      </c>
      <c r="H31" s="181">
        <v>6</v>
      </c>
      <c r="I31" s="181">
        <v>61</v>
      </c>
      <c r="J31" s="181">
        <v>34</v>
      </c>
      <c r="K31" s="181">
        <v>84</v>
      </c>
      <c r="L31" s="181">
        <v>41</v>
      </c>
      <c r="M31" s="181">
        <v>22</v>
      </c>
      <c r="N31" s="181">
        <v>23</v>
      </c>
      <c r="O31" s="181">
        <v>6</v>
      </c>
      <c r="P31" s="181">
        <v>210</v>
      </c>
      <c r="Q31" s="182" t="s">
        <v>19</v>
      </c>
    </row>
    <row r="32" spans="1:25" ht="12.6" customHeight="1" x14ac:dyDescent="0.2">
      <c r="A32" s="744" t="s">
        <v>954</v>
      </c>
      <c r="B32" s="744"/>
      <c r="C32" s="181">
        <v>426</v>
      </c>
      <c r="D32" s="181">
        <v>438</v>
      </c>
      <c r="E32" s="181">
        <v>414</v>
      </c>
      <c r="F32" s="181">
        <v>269</v>
      </c>
      <c r="G32" s="181">
        <v>189</v>
      </c>
      <c r="H32" s="181">
        <v>172</v>
      </c>
      <c r="I32" s="169">
        <v>1908</v>
      </c>
      <c r="J32" s="181">
        <v>95</v>
      </c>
      <c r="K32" s="181">
        <v>93</v>
      </c>
      <c r="L32" s="181">
        <v>116</v>
      </c>
      <c r="M32" s="181">
        <v>83</v>
      </c>
      <c r="N32" s="181">
        <v>67</v>
      </c>
      <c r="O32" s="181">
        <v>154</v>
      </c>
      <c r="P32" s="181">
        <v>608</v>
      </c>
      <c r="Q32" s="182" t="s">
        <v>20</v>
      </c>
    </row>
    <row r="33" spans="1:25" ht="12.6" customHeight="1" x14ac:dyDescent="0.2">
      <c r="A33" s="744"/>
      <c r="B33" s="744"/>
      <c r="C33" s="292"/>
      <c r="D33" s="292"/>
      <c r="E33" s="292"/>
      <c r="F33" s="292"/>
      <c r="G33" s="292"/>
      <c r="H33" s="292"/>
      <c r="I33" s="292"/>
      <c r="J33" s="178"/>
      <c r="K33" s="178"/>
      <c r="L33" s="178"/>
      <c r="M33" s="178"/>
      <c r="N33" s="178"/>
      <c r="O33" s="178"/>
      <c r="P33" s="178"/>
      <c r="Q33" s="182"/>
    </row>
    <row r="34" spans="1:25" s="52" customFormat="1" ht="12.6" customHeight="1" x14ac:dyDescent="0.2">
      <c r="A34" s="999" t="s">
        <v>684</v>
      </c>
      <c r="B34" s="999"/>
      <c r="C34" s="470">
        <v>1654</v>
      </c>
      <c r="D34" s="470">
        <v>2390</v>
      </c>
      <c r="E34" s="470">
        <v>2124</v>
      </c>
      <c r="F34" s="470">
        <v>1158</v>
      </c>
      <c r="G34" s="470">
        <v>941</v>
      </c>
      <c r="H34" s="470">
        <v>1091</v>
      </c>
      <c r="I34" s="470">
        <v>9358</v>
      </c>
      <c r="J34" s="470">
        <v>1314</v>
      </c>
      <c r="K34" s="470">
        <v>2226</v>
      </c>
      <c r="L34" s="470">
        <v>1771</v>
      </c>
      <c r="M34" s="470">
        <v>940</v>
      </c>
      <c r="N34" s="470">
        <v>840</v>
      </c>
      <c r="O34" s="470">
        <v>1069</v>
      </c>
      <c r="P34" s="470">
        <v>8160</v>
      </c>
      <c r="Q34" s="471" t="s">
        <v>685</v>
      </c>
      <c r="S34" s="5"/>
      <c r="T34" s="5"/>
      <c r="U34" s="5"/>
      <c r="V34" s="5"/>
      <c r="W34"/>
      <c r="X34"/>
      <c r="Y34" s="5"/>
    </row>
    <row r="35" spans="1:25" ht="18" customHeight="1" x14ac:dyDescent="0.2">
      <c r="A35" s="1020" t="s">
        <v>955</v>
      </c>
      <c r="B35" s="1020"/>
      <c r="C35" s="482">
        <v>519</v>
      </c>
      <c r="D35" s="482">
        <v>598</v>
      </c>
      <c r="E35" s="482">
        <v>575</v>
      </c>
      <c r="F35" s="482">
        <v>348</v>
      </c>
      <c r="G35" s="482">
        <v>228</v>
      </c>
      <c r="H35" s="482">
        <v>224</v>
      </c>
      <c r="I35" s="482">
        <v>2492</v>
      </c>
      <c r="J35" s="482">
        <v>200</v>
      </c>
      <c r="K35" s="482">
        <v>645</v>
      </c>
      <c r="L35" s="482">
        <v>312</v>
      </c>
      <c r="M35" s="482">
        <v>156</v>
      </c>
      <c r="N35" s="482">
        <v>126</v>
      </c>
      <c r="O35" s="482">
        <v>194</v>
      </c>
      <c r="P35" s="482">
        <v>1633</v>
      </c>
      <c r="Q35" s="488" t="s">
        <v>21</v>
      </c>
    </row>
    <row r="36" spans="1:25" ht="12.6" customHeight="1" x14ac:dyDescent="0.2">
      <c r="A36" s="1021"/>
      <c r="B36" s="1021"/>
      <c r="C36" s="306"/>
      <c r="D36" s="306"/>
      <c r="E36" s="306"/>
      <c r="F36" s="306"/>
      <c r="G36" s="306"/>
      <c r="H36" s="306"/>
      <c r="I36" s="306"/>
      <c r="J36" s="306"/>
      <c r="K36" s="306"/>
      <c r="L36" s="306"/>
      <c r="M36" s="306"/>
      <c r="N36" s="306"/>
      <c r="O36" s="306"/>
      <c r="P36" s="306"/>
      <c r="Q36" s="489"/>
    </row>
    <row r="37" spans="1:25" s="52" customFormat="1" ht="12.6" customHeight="1" x14ac:dyDescent="0.2">
      <c r="A37" s="753" t="s">
        <v>840</v>
      </c>
      <c r="B37" s="753"/>
      <c r="C37" s="753"/>
      <c r="D37" s="753"/>
      <c r="E37" s="753"/>
      <c r="F37" s="753"/>
      <c r="G37" s="753"/>
      <c r="H37" s="753"/>
      <c r="I37" s="753"/>
      <c r="J37" s="753"/>
      <c r="K37" s="753"/>
      <c r="L37" s="753"/>
      <c r="M37" s="753"/>
      <c r="N37" s="753"/>
      <c r="O37" s="753"/>
      <c r="P37" s="753"/>
      <c r="Q37" s="753"/>
    </row>
    <row r="38" spans="1:25" ht="12.6" customHeight="1" x14ac:dyDescent="0.2">
      <c r="A38" s="828"/>
      <c r="B38" s="828"/>
      <c r="C38" s="465"/>
      <c r="D38" s="465"/>
      <c r="E38" s="465"/>
      <c r="F38" s="465"/>
      <c r="G38" s="465"/>
      <c r="H38" s="465"/>
      <c r="I38" s="465"/>
      <c r="J38" s="465"/>
      <c r="K38" s="465"/>
      <c r="L38" s="465"/>
      <c r="M38" s="465"/>
      <c r="N38" s="465"/>
      <c r="O38" s="465"/>
      <c r="P38" s="465"/>
      <c r="Q38" s="184"/>
    </row>
    <row r="39" spans="1:25" ht="12.6" customHeight="1" x14ac:dyDescent="0.2">
      <c r="A39" s="744" t="s">
        <v>947</v>
      </c>
      <c r="B39" s="744"/>
      <c r="C39" s="169">
        <v>1863</v>
      </c>
      <c r="D39" s="169">
        <v>2361</v>
      </c>
      <c r="E39" s="169">
        <v>2389</v>
      </c>
      <c r="F39" s="169">
        <v>1241</v>
      </c>
      <c r="G39" s="169">
        <v>1028</v>
      </c>
      <c r="H39" s="169">
        <v>1080</v>
      </c>
      <c r="I39" s="169">
        <v>9962</v>
      </c>
      <c r="J39" s="169">
        <v>1863</v>
      </c>
      <c r="K39" s="169">
        <v>2361</v>
      </c>
      <c r="L39" s="169">
        <v>2389</v>
      </c>
      <c r="M39" s="169">
        <v>1241</v>
      </c>
      <c r="N39" s="169">
        <v>1028</v>
      </c>
      <c r="O39" s="169">
        <v>1080</v>
      </c>
      <c r="P39" s="169">
        <v>9962</v>
      </c>
      <c r="Q39" s="473" t="s">
        <v>957</v>
      </c>
    </row>
    <row r="40" spans="1:25" ht="12.6" customHeight="1" x14ac:dyDescent="0.2">
      <c r="A40" s="744" t="s">
        <v>948</v>
      </c>
      <c r="B40" s="744"/>
      <c r="C40" s="169">
        <v>231</v>
      </c>
      <c r="D40" s="169">
        <v>459</v>
      </c>
      <c r="E40" s="169">
        <v>474</v>
      </c>
      <c r="F40" s="169">
        <v>266</v>
      </c>
      <c r="G40" s="169">
        <v>199</v>
      </c>
      <c r="H40" s="169">
        <v>203</v>
      </c>
      <c r="I40" s="169">
        <v>1832</v>
      </c>
      <c r="J40" s="169">
        <v>289</v>
      </c>
      <c r="K40" s="169">
        <v>302</v>
      </c>
      <c r="L40" s="169">
        <v>463</v>
      </c>
      <c r="M40" s="169">
        <v>281</v>
      </c>
      <c r="N40" s="169">
        <v>260</v>
      </c>
      <c r="O40" s="169">
        <v>256</v>
      </c>
      <c r="P40" s="169">
        <v>1851</v>
      </c>
      <c r="Q40" s="182" t="s">
        <v>958</v>
      </c>
    </row>
    <row r="41" spans="1:25" ht="12.6" customHeight="1" x14ac:dyDescent="0.2">
      <c r="A41" s="744" t="s">
        <v>949</v>
      </c>
      <c r="B41" s="744"/>
      <c r="C41" s="169">
        <v>86</v>
      </c>
      <c r="D41" s="169">
        <v>176</v>
      </c>
      <c r="E41" s="169">
        <v>161</v>
      </c>
      <c r="F41" s="169">
        <v>88</v>
      </c>
      <c r="G41" s="169">
        <v>47</v>
      </c>
      <c r="H41" s="169">
        <v>56</v>
      </c>
      <c r="I41" s="169">
        <v>614</v>
      </c>
      <c r="J41" s="169">
        <v>72</v>
      </c>
      <c r="K41" s="169">
        <v>86</v>
      </c>
      <c r="L41" s="169">
        <v>112</v>
      </c>
      <c r="M41" s="169">
        <v>74</v>
      </c>
      <c r="N41" s="169">
        <v>57</v>
      </c>
      <c r="O41" s="169">
        <v>52</v>
      </c>
      <c r="P41" s="169">
        <v>453</v>
      </c>
      <c r="Q41" s="182" t="s">
        <v>959</v>
      </c>
    </row>
    <row r="42" spans="1:25" ht="12.6" customHeight="1" x14ac:dyDescent="0.2">
      <c r="A42" s="744" t="s">
        <v>950</v>
      </c>
      <c r="B42" s="744"/>
      <c r="C42" s="169">
        <v>170</v>
      </c>
      <c r="D42" s="169">
        <v>436</v>
      </c>
      <c r="E42" s="169">
        <v>317</v>
      </c>
      <c r="F42" s="169">
        <v>161</v>
      </c>
      <c r="G42" s="169">
        <v>104</v>
      </c>
      <c r="H42" s="169">
        <v>82</v>
      </c>
      <c r="I42" s="169">
        <v>1270</v>
      </c>
      <c r="J42" s="169">
        <v>114</v>
      </c>
      <c r="K42" s="169">
        <v>102</v>
      </c>
      <c r="L42" s="169">
        <v>171</v>
      </c>
      <c r="M42" s="169">
        <v>117</v>
      </c>
      <c r="N42" s="169">
        <v>61</v>
      </c>
      <c r="O42" s="169">
        <v>89</v>
      </c>
      <c r="P42" s="169">
        <v>654</v>
      </c>
      <c r="Q42" s="182" t="s">
        <v>960</v>
      </c>
    </row>
    <row r="43" spans="1:25" ht="12.6" customHeight="1" x14ac:dyDescent="0.2">
      <c r="A43" s="744" t="s">
        <v>951</v>
      </c>
      <c r="B43" s="744"/>
      <c r="C43" s="169">
        <v>67</v>
      </c>
      <c r="D43" s="169">
        <v>94</v>
      </c>
      <c r="E43" s="169">
        <v>135</v>
      </c>
      <c r="F43" s="169">
        <v>47</v>
      </c>
      <c r="G43" s="169">
        <v>19</v>
      </c>
      <c r="H43" s="169">
        <v>8</v>
      </c>
      <c r="I43" s="169">
        <v>370</v>
      </c>
      <c r="J43" s="169">
        <v>45</v>
      </c>
      <c r="K43" s="169">
        <v>630</v>
      </c>
      <c r="L43" s="169">
        <v>197</v>
      </c>
      <c r="M43" s="169">
        <v>51</v>
      </c>
      <c r="N43" s="169">
        <v>34</v>
      </c>
      <c r="O43" s="169">
        <v>21</v>
      </c>
      <c r="P43" s="169">
        <v>978</v>
      </c>
      <c r="Q43" s="182" t="s">
        <v>17</v>
      </c>
    </row>
    <row r="44" spans="1:25" ht="12.6" customHeight="1" x14ac:dyDescent="0.2">
      <c r="A44" s="744" t="s">
        <v>952</v>
      </c>
      <c r="B44" s="744"/>
      <c r="C44" s="169">
        <v>114</v>
      </c>
      <c r="D44" s="169">
        <v>149</v>
      </c>
      <c r="E44" s="169">
        <v>151</v>
      </c>
      <c r="F44" s="169">
        <v>90</v>
      </c>
      <c r="G44" s="169">
        <v>77</v>
      </c>
      <c r="H44" s="169">
        <v>91</v>
      </c>
      <c r="I44" s="169">
        <v>672</v>
      </c>
      <c r="J44" s="169">
        <v>89</v>
      </c>
      <c r="K44" s="169">
        <v>339</v>
      </c>
      <c r="L44" s="169">
        <v>146</v>
      </c>
      <c r="M44" s="169">
        <v>57</v>
      </c>
      <c r="N44" s="169">
        <v>39</v>
      </c>
      <c r="O44" s="169">
        <v>50</v>
      </c>
      <c r="P44" s="169">
        <v>720</v>
      </c>
      <c r="Q44" s="182" t="s">
        <v>18</v>
      </c>
    </row>
    <row r="45" spans="1:25" ht="12.6" customHeight="1" x14ac:dyDescent="0.2">
      <c r="A45" s="744" t="s">
        <v>953</v>
      </c>
      <c r="B45" s="744"/>
      <c r="C45" s="169">
        <v>22</v>
      </c>
      <c r="D45" s="169">
        <v>23</v>
      </c>
      <c r="E45" s="169">
        <v>44</v>
      </c>
      <c r="F45" s="169">
        <v>14</v>
      </c>
      <c r="G45" s="169">
        <v>6</v>
      </c>
      <c r="H45" s="169">
        <v>15</v>
      </c>
      <c r="I45" s="169">
        <v>124</v>
      </c>
      <c r="J45" s="169">
        <v>77</v>
      </c>
      <c r="K45" s="169">
        <v>175</v>
      </c>
      <c r="L45" s="169">
        <v>79</v>
      </c>
      <c r="M45" s="169">
        <v>56</v>
      </c>
      <c r="N45" s="169">
        <v>45</v>
      </c>
      <c r="O45" s="169">
        <v>9</v>
      </c>
      <c r="P45" s="169">
        <v>441</v>
      </c>
      <c r="Q45" s="182" t="s">
        <v>19</v>
      </c>
    </row>
    <row r="46" spans="1:25" ht="12.6" customHeight="1" x14ac:dyDescent="0.2">
      <c r="A46" s="744" t="s">
        <v>954</v>
      </c>
      <c r="B46" s="744"/>
      <c r="C46" s="169">
        <v>931</v>
      </c>
      <c r="D46" s="169">
        <v>932</v>
      </c>
      <c r="E46" s="169">
        <v>880</v>
      </c>
      <c r="F46" s="169">
        <v>550</v>
      </c>
      <c r="G46" s="169">
        <v>325</v>
      </c>
      <c r="H46" s="169">
        <v>267</v>
      </c>
      <c r="I46" s="169">
        <v>3885</v>
      </c>
      <c r="J46" s="169">
        <v>179</v>
      </c>
      <c r="K46" s="169">
        <v>199</v>
      </c>
      <c r="L46" s="169">
        <v>247</v>
      </c>
      <c r="M46" s="169">
        <v>160</v>
      </c>
      <c r="N46" s="169">
        <v>114</v>
      </c>
      <c r="O46" s="169">
        <v>225</v>
      </c>
      <c r="P46" s="169">
        <v>1124</v>
      </c>
      <c r="Q46" s="182" t="s">
        <v>20</v>
      </c>
    </row>
    <row r="47" spans="1:25" ht="12.6" customHeight="1" x14ac:dyDescent="0.2">
      <c r="A47" s="744"/>
      <c r="B47" s="744"/>
      <c r="C47" s="292"/>
      <c r="D47" s="292"/>
      <c r="E47" s="292"/>
      <c r="F47" s="292"/>
      <c r="G47" s="292"/>
      <c r="H47" s="292"/>
      <c r="I47" s="292"/>
      <c r="J47" s="178"/>
      <c r="K47" s="178"/>
      <c r="L47" s="178"/>
      <c r="M47" s="178"/>
      <c r="N47" s="178"/>
      <c r="O47" s="178"/>
      <c r="P47" s="178"/>
      <c r="Q47" s="182"/>
    </row>
    <row r="48" spans="1:25" s="52" customFormat="1" ht="12.6" customHeight="1" x14ac:dyDescent="0.2">
      <c r="A48" s="999" t="s">
        <v>684</v>
      </c>
      <c r="B48" s="999"/>
      <c r="C48" s="470">
        <v>3484</v>
      </c>
      <c r="D48" s="470">
        <v>4630</v>
      </c>
      <c r="E48" s="470">
        <v>4551</v>
      </c>
      <c r="F48" s="470">
        <v>2457</v>
      </c>
      <c r="G48" s="470">
        <v>1805</v>
      </c>
      <c r="H48" s="470">
        <v>1802</v>
      </c>
      <c r="I48" s="470">
        <v>18729</v>
      </c>
      <c r="J48" s="470">
        <v>2728</v>
      </c>
      <c r="K48" s="470">
        <v>4194</v>
      </c>
      <c r="L48" s="470">
        <v>3804</v>
      </c>
      <c r="M48" s="470">
        <v>2037</v>
      </c>
      <c r="N48" s="470">
        <v>1638</v>
      </c>
      <c r="O48" s="470">
        <v>1782</v>
      </c>
      <c r="P48" s="470">
        <v>16183</v>
      </c>
      <c r="Q48" s="471" t="s">
        <v>685</v>
      </c>
      <c r="S48" s="5"/>
      <c r="T48" s="5"/>
      <c r="U48" s="5"/>
      <c r="V48" s="5"/>
      <c r="W48" s="5"/>
      <c r="X48" s="5"/>
      <c r="Y48" s="5"/>
    </row>
    <row r="49" spans="1:17" ht="18" customHeight="1" x14ac:dyDescent="0.2">
      <c r="A49" s="1020" t="s">
        <v>955</v>
      </c>
      <c r="B49" s="1020"/>
      <c r="C49" s="482">
        <v>1134</v>
      </c>
      <c r="D49" s="482">
        <v>1198</v>
      </c>
      <c r="E49" s="482">
        <v>1210</v>
      </c>
      <c r="F49" s="482">
        <v>701</v>
      </c>
      <c r="G49" s="482">
        <v>427</v>
      </c>
      <c r="H49" s="482">
        <v>381</v>
      </c>
      <c r="I49" s="482">
        <v>5051</v>
      </c>
      <c r="J49" s="482">
        <v>390</v>
      </c>
      <c r="K49" s="482">
        <v>1343</v>
      </c>
      <c r="L49" s="482">
        <v>669</v>
      </c>
      <c r="M49" s="482">
        <v>324</v>
      </c>
      <c r="N49" s="482">
        <v>232</v>
      </c>
      <c r="O49" s="482">
        <v>305</v>
      </c>
      <c r="P49" s="482">
        <v>3263</v>
      </c>
      <c r="Q49" s="488" t="s">
        <v>21</v>
      </c>
    </row>
    <row r="50" spans="1:17" ht="12.6" customHeight="1" x14ac:dyDescent="0.2">
      <c r="A50" s="825"/>
      <c r="B50" s="825"/>
      <c r="C50" s="484"/>
      <c r="D50" s="484"/>
      <c r="E50" s="484"/>
      <c r="F50" s="484"/>
      <c r="G50" s="484"/>
      <c r="H50" s="484"/>
      <c r="I50" s="484"/>
      <c r="J50" s="485"/>
      <c r="K50" s="195"/>
      <c r="L50" s="195"/>
      <c r="M50" s="195"/>
      <c r="N50" s="195"/>
      <c r="O50" s="195"/>
      <c r="P50" s="195"/>
      <c r="Q50" s="294"/>
    </row>
    <row r="51" spans="1:17" ht="12.6" customHeight="1" x14ac:dyDescent="0.2">
      <c r="A51" s="269" t="s">
        <v>688</v>
      </c>
      <c r="B51" s="864" t="s">
        <v>1254</v>
      </c>
      <c r="C51" s="864"/>
      <c r="D51" s="864"/>
      <c r="E51" s="864"/>
      <c r="F51" s="269"/>
      <c r="G51" s="269"/>
      <c r="H51" s="269"/>
      <c r="I51" s="269"/>
      <c r="J51" s="476"/>
      <c r="K51" s="476"/>
      <c r="L51" s="476"/>
      <c r="M51" s="476"/>
      <c r="N51" s="476"/>
      <c r="O51" s="476"/>
      <c r="P51" s="476"/>
      <c r="Q51" s="202"/>
    </row>
    <row r="52" spans="1:17" ht="10.35" customHeight="1" x14ac:dyDescent="0.2">
      <c r="A52" s="263"/>
      <c r="B52" s="760" t="s">
        <v>1255</v>
      </c>
      <c r="C52" s="760"/>
      <c r="D52" s="760"/>
      <c r="E52" s="760"/>
      <c r="F52" s="263"/>
      <c r="G52" s="263"/>
      <c r="H52" s="263"/>
      <c r="I52" s="476"/>
      <c r="J52" s="477"/>
      <c r="K52" s="967"/>
      <c r="L52" s="967"/>
      <c r="M52" s="967"/>
      <c r="N52" s="967"/>
      <c r="O52" s="967"/>
      <c r="P52" s="967"/>
      <c r="Q52" s="967"/>
    </row>
    <row r="53" spans="1:17" ht="16.5" customHeight="1" x14ac:dyDescent="0.2">
      <c r="A53" s="812" t="s">
        <v>934</v>
      </c>
      <c r="B53" s="812"/>
      <c r="C53" s="812"/>
      <c r="D53" s="812"/>
      <c r="E53" s="812"/>
      <c r="F53" s="812"/>
      <c r="G53" s="812"/>
      <c r="H53" s="812"/>
      <c r="I53" s="812"/>
      <c r="J53" s="759" t="s">
        <v>938</v>
      </c>
      <c r="K53" s="759"/>
      <c r="L53" s="759"/>
      <c r="M53" s="759"/>
      <c r="N53" s="759"/>
      <c r="O53" s="759"/>
      <c r="P53" s="759"/>
      <c r="Q53" s="759"/>
    </row>
    <row r="54" spans="1:17" x14ac:dyDescent="0.2">
      <c r="A54" s="19"/>
      <c r="B54" s="19"/>
      <c r="C54" s="78"/>
      <c r="D54" s="78"/>
      <c r="E54" s="78"/>
      <c r="F54" s="78"/>
      <c r="G54" s="78"/>
      <c r="H54" s="78"/>
      <c r="I54" s="78"/>
    </row>
    <row r="56" spans="1:17" x14ac:dyDescent="0.2">
      <c r="A56" s="7"/>
    </row>
  </sheetData>
  <mergeCells count="58">
    <mergeCell ref="A50:B50"/>
    <mergeCell ref="B51:E51"/>
    <mergeCell ref="B52:E52"/>
    <mergeCell ref="A45:B45"/>
    <mergeCell ref="A46:B46"/>
    <mergeCell ref="A47:B47"/>
    <mergeCell ref="A48:B48"/>
    <mergeCell ref="A49:B49"/>
    <mergeCell ref="A39:B39"/>
    <mergeCell ref="A44:B44"/>
    <mergeCell ref="A43:B43"/>
    <mergeCell ref="A42:B42"/>
    <mergeCell ref="A41:B41"/>
    <mergeCell ref="A40:B40"/>
    <mergeCell ref="A33:B33"/>
    <mergeCell ref="A34:B34"/>
    <mergeCell ref="A35:B35"/>
    <mergeCell ref="A36:B36"/>
    <mergeCell ref="A38:B38"/>
    <mergeCell ref="A28:B28"/>
    <mergeCell ref="A29:B29"/>
    <mergeCell ref="A30:B30"/>
    <mergeCell ref="A31:B31"/>
    <mergeCell ref="A32:B32"/>
    <mergeCell ref="A22:B22"/>
    <mergeCell ref="A24:B24"/>
    <mergeCell ref="A25:B25"/>
    <mergeCell ref="A26:B26"/>
    <mergeCell ref="A27:B27"/>
    <mergeCell ref="A7:B7"/>
    <mergeCell ref="A10:B10"/>
    <mergeCell ref="A11:B11"/>
    <mergeCell ref="A12:B12"/>
    <mergeCell ref="A13:B13"/>
    <mergeCell ref="J53:Q53"/>
    <mergeCell ref="A37:Q37"/>
    <mergeCell ref="J8:Q8"/>
    <mergeCell ref="A9:Q9"/>
    <mergeCell ref="A53:I53"/>
    <mergeCell ref="A23:Q23"/>
    <mergeCell ref="A8:I8"/>
    <mergeCell ref="K52:Q52"/>
    <mergeCell ref="A14:B14"/>
    <mergeCell ref="A15:B15"/>
    <mergeCell ref="A16:B16"/>
    <mergeCell ref="A17:B17"/>
    <mergeCell ref="A18:B18"/>
    <mergeCell ref="A19:B19"/>
    <mergeCell ref="A20:B20"/>
    <mergeCell ref="A21:B21"/>
    <mergeCell ref="A4:Q4"/>
    <mergeCell ref="A1:I1"/>
    <mergeCell ref="C5:I5"/>
    <mergeCell ref="A3:Q3"/>
    <mergeCell ref="A6:B6"/>
    <mergeCell ref="A2:Q2"/>
    <mergeCell ref="J5:P5"/>
    <mergeCell ref="A5:B5"/>
  </mergeCells>
  <phoneticPr fontId="23" type="noConversion"/>
  <hyperlinks>
    <hyperlink ref="Q1" location="'Inhaltsverzeichnis Indice'!A1" display="Inhaltsverzeichnis / Indice" xr:uid="{0B4DBA84-67C0-45DC-8112-85B6BF5C03B8}"/>
  </hyperlinks>
  <pageMargins left="0.59055118110236227" right="0.59055118110236227" top="0.98425196850393704" bottom="0.78740157480314965" header="0.51181102362204722" footer="0.51181102362204722"/>
  <pageSetup paperSize="9" orientation="landscape" r:id="rId1"/>
  <headerFooter alignWithMargins="0"/>
  <rowBreaks count="2" manualBreakCount="2">
    <brk id="22" max="16383" man="1"/>
    <brk id="36"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6" tint="0.39997558519241921"/>
  </sheetPr>
  <dimension ref="A1:M63"/>
  <sheetViews>
    <sheetView zoomScale="120" zoomScaleNormal="120" workbookViewId="0">
      <selection sqref="A1:C1"/>
    </sheetView>
  </sheetViews>
  <sheetFormatPr baseColWidth="10" defaultColWidth="11.42578125" defaultRowHeight="12.75" x14ac:dyDescent="0.2"/>
  <cols>
    <col min="1" max="3" width="3.7109375" customWidth="1"/>
    <col min="4" max="8" width="22.7109375" customWidth="1"/>
  </cols>
  <sheetData>
    <row r="1" spans="1:8" ht="12.6" customHeight="1" x14ac:dyDescent="0.2">
      <c r="A1" s="739" t="s">
        <v>193</v>
      </c>
      <c r="B1" s="739"/>
      <c r="C1" s="739"/>
      <c r="D1" s="148"/>
      <c r="E1" s="148"/>
      <c r="F1" s="148"/>
      <c r="G1" s="148"/>
      <c r="H1" s="615" t="s">
        <v>1329</v>
      </c>
    </row>
    <row r="2" spans="1:8" s="103" customFormat="1" ht="21" customHeight="1" x14ac:dyDescent="0.2">
      <c r="A2" s="737" t="str">
        <f>'Inhaltsverzeichnis Indice'!A49</f>
        <v>Wohnbevölkerung nach Sprachgruppe - Volkszählungen 1880-2024 (a)</v>
      </c>
      <c r="B2" s="737"/>
      <c r="C2" s="737"/>
      <c r="D2" s="737"/>
      <c r="E2" s="737"/>
      <c r="F2" s="737"/>
      <c r="G2" s="737"/>
      <c r="H2" s="737"/>
    </row>
    <row r="3" spans="1:8" s="103" customFormat="1" ht="21" customHeight="1" x14ac:dyDescent="0.2">
      <c r="A3" s="737" t="str">
        <f>'Inhaltsverzeichnis Indice'!C49</f>
        <v>Popolazione residente per gruppo linguistico - Censimenti popolazione 1880-2024 (a)</v>
      </c>
      <c r="B3" s="737"/>
      <c r="C3" s="737"/>
      <c r="D3" s="737"/>
      <c r="E3" s="737"/>
      <c r="F3" s="737"/>
      <c r="G3" s="737"/>
      <c r="H3" s="737"/>
    </row>
    <row r="4" spans="1:8" ht="12.6" customHeight="1" x14ac:dyDescent="0.2">
      <c r="A4" s="738"/>
      <c r="B4" s="738"/>
      <c r="C4" s="738"/>
      <c r="D4" s="738"/>
      <c r="E4" s="738"/>
      <c r="F4" s="738"/>
      <c r="G4" s="738"/>
      <c r="H4" s="738"/>
    </row>
    <row r="5" spans="1:8" s="54" customFormat="1" ht="14.25" customHeight="1" x14ac:dyDescent="0.15">
      <c r="A5" s="1022" t="s">
        <v>1065</v>
      </c>
      <c r="B5" s="1022"/>
      <c r="C5" s="1022"/>
      <c r="D5" s="717" t="s">
        <v>751</v>
      </c>
      <c r="E5" s="717" t="s">
        <v>215</v>
      </c>
      <c r="F5" s="717" t="s">
        <v>217</v>
      </c>
      <c r="G5" s="717" t="s">
        <v>194</v>
      </c>
      <c r="H5" s="4" t="s">
        <v>684</v>
      </c>
    </row>
    <row r="6" spans="1:8" s="54" customFormat="1" ht="14.25" customHeight="1" x14ac:dyDescent="0.2">
      <c r="A6" s="1023" t="s">
        <v>1066</v>
      </c>
      <c r="B6" s="1023"/>
      <c r="C6" s="1023"/>
      <c r="D6" s="718" t="s">
        <v>214</v>
      </c>
      <c r="E6" s="718" t="s">
        <v>216</v>
      </c>
      <c r="F6" s="718" t="s">
        <v>218</v>
      </c>
      <c r="G6" s="718" t="s">
        <v>195</v>
      </c>
      <c r="H6" s="152" t="s">
        <v>685</v>
      </c>
    </row>
    <row r="7" spans="1:8" ht="12.6" customHeight="1" x14ac:dyDescent="0.2">
      <c r="A7" s="1024"/>
      <c r="B7" s="1024"/>
      <c r="C7" s="1024"/>
      <c r="D7" s="220"/>
      <c r="E7" s="220"/>
      <c r="F7" s="220"/>
      <c r="G7" s="220"/>
      <c r="H7" s="220"/>
    </row>
    <row r="8" spans="1:8" ht="12.6" customHeight="1" x14ac:dyDescent="0.2">
      <c r="A8" s="753" t="s">
        <v>783</v>
      </c>
      <c r="B8" s="753"/>
      <c r="C8" s="753"/>
      <c r="D8" s="753"/>
      <c r="E8" s="753"/>
      <c r="F8" s="753"/>
      <c r="G8" s="753"/>
      <c r="H8" s="753"/>
    </row>
    <row r="9" spans="1:8" ht="12.6" customHeight="1" x14ac:dyDescent="0.2">
      <c r="A9" s="828"/>
      <c r="B9" s="828"/>
      <c r="C9" s="828"/>
      <c r="D9" s="279"/>
      <c r="E9" s="279"/>
      <c r="F9" s="279"/>
      <c r="G9" s="279"/>
      <c r="H9" s="279"/>
    </row>
    <row r="10" spans="1:8" ht="12.6" customHeight="1" x14ac:dyDescent="0.2">
      <c r="A10" s="888">
        <v>1880</v>
      </c>
      <c r="B10" s="888"/>
      <c r="C10" s="888"/>
      <c r="D10" s="191">
        <v>6884</v>
      </c>
      <c r="E10" s="191">
        <v>186087</v>
      </c>
      <c r="F10" s="191">
        <v>8822</v>
      </c>
      <c r="G10" s="191">
        <v>3513</v>
      </c>
      <c r="H10" s="191">
        <v>205306</v>
      </c>
    </row>
    <row r="11" spans="1:8" ht="12.6" customHeight="1" x14ac:dyDescent="0.2">
      <c r="A11" s="888">
        <v>1890</v>
      </c>
      <c r="B11" s="888"/>
      <c r="C11" s="888"/>
      <c r="D11" s="191">
        <v>9369</v>
      </c>
      <c r="E11" s="191">
        <v>187100</v>
      </c>
      <c r="F11" s="191">
        <v>8954</v>
      </c>
      <c r="G11" s="191">
        <v>4862</v>
      </c>
      <c r="H11" s="191">
        <v>210285</v>
      </c>
    </row>
    <row r="12" spans="1:8" ht="12.6" customHeight="1" x14ac:dyDescent="0.2">
      <c r="A12" s="888">
        <v>1900</v>
      </c>
      <c r="B12" s="888"/>
      <c r="C12" s="888"/>
      <c r="D12" s="191">
        <v>8916</v>
      </c>
      <c r="E12" s="191">
        <v>197822</v>
      </c>
      <c r="F12" s="191">
        <v>8907</v>
      </c>
      <c r="G12" s="191">
        <v>7149</v>
      </c>
      <c r="H12" s="191">
        <v>222794</v>
      </c>
    </row>
    <row r="13" spans="1:8" ht="12.6" customHeight="1" x14ac:dyDescent="0.2">
      <c r="A13" s="888">
        <v>1910</v>
      </c>
      <c r="B13" s="888"/>
      <c r="C13" s="888"/>
      <c r="D13" s="191">
        <v>7339</v>
      </c>
      <c r="E13" s="191">
        <v>223913</v>
      </c>
      <c r="F13" s="191">
        <v>9429</v>
      </c>
      <c r="G13" s="191">
        <v>10770</v>
      </c>
      <c r="H13" s="191">
        <v>251451</v>
      </c>
    </row>
    <row r="14" spans="1:8" ht="12.6" customHeight="1" x14ac:dyDescent="0.2">
      <c r="A14" s="888">
        <v>1921</v>
      </c>
      <c r="B14" s="888"/>
      <c r="C14" s="888"/>
      <c r="D14" s="191">
        <v>27048</v>
      </c>
      <c r="E14" s="191">
        <v>193271</v>
      </c>
      <c r="F14" s="191">
        <v>9910</v>
      </c>
      <c r="G14" s="191">
        <v>24506</v>
      </c>
      <c r="H14" s="191">
        <v>254735</v>
      </c>
    </row>
    <row r="15" spans="1:8" ht="12.6" customHeight="1" x14ac:dyDescent="0.2">
      <c r="A15" s="888">
        <v>1961</v>
      </c>
      <c r="B15" s="888"/>
      <c r="C15" s="888"/>
      <c r="D15" s="191">
        <v>128271</v>
      </c>
      <c r="E15" s="191">
        <v>232717</v>
      </c>
      <c r="F15" s="191">
        <v>12594</v>
      </c>
      <c r="G15" s="217">
        <v>281</v>
      </c>
      <c r="H15" s="191">
        <v>373863</v>
      </c>
    </row>
    <row r="16" spans="1:8" ht="12.6" customHeight="1" x14ac:dyDescent="0.2">
      <c r="A16" s="888">
        <v>1971</v>
      </c>
      <c r="B16" s="888"/>
      <c r="C16" s="888"/>
      <c r="D16" s="191">
        <v>137759</v>
      </c>
      <c r="E16" s="191">
        <v>260351</v>
      </c>
      <c r="F16" s="191">
        <v>15456</v>
      </c>
      <c r="G16" s="217">
        <v>475</v>
      </c>
      <c r="H16" s="191">
        <v>414041</v>
      </c>
    </row>
    <row r="17" spans="1:8" ht="12.6" customHeight="1" x14ac:dyDescent="0.2">
      <c r="A17" s="888">
        <v>1981</v>
      </c>
      <c r="B17" s="888"/>
      <c r="C17" s="888"/>
      <c r="D17" s="191">
        <v>123695</v>
      </c>
      <c r="E17" s="191">
        <v>279544</v>
      </c>
      <c r="F17" s="191">
        <v>17736</v>
      </c>
      <c r="G17" s="191">
        <v>9593</v>
      </c>
      <c r="H17" s="191">
        <v>430568</v>
      </c>
    </row>
    <row r="18" spans="1:8" ht="12.6" customHeight="1" x14ac:dyDescent="0.2">
      <c r="A18" s="888">
        <v>1991</v>
      </c>
      <c r="B18" s="888"/>
      <c r="C18" s="888"/>
      <c r="D18" s="191">
        <v>116914</v>
      </c>
      <c r="E18" s="191">
        <v>287503</v>
      </c>
      <c r="F18" s="191">
        <v>18434</v>
      </c>
      <c r="G18" s="191">
        <v>17657</v>
      </c>
      <c r="H18" s="191">
        <v>440508</v>
      </c>
    </row>
    <row r="19" spans="1:8" ht="12.6" customHeight="1" x14ac:dyDescent="0.2">
      <c r="A19" s="888">
        <v>2001</v>
      </c>
      <c r="B19" s="888"/>
      <c r="C19" s="888"/>
      <c r="D19" s="191">
        <v>113494</v>
      </c>
      <c r="E19" s="191">
        <v>296461</v>
      </c>
      <c r="F19" s="191">
        <v>18736</v>
      </c>
      <c r="G19" s="191">
        <v>34308</v>
      </c>
      <c r="H19" s="191">
        <v>462999</v>
      </c>
    </row>
    <row r="20" spans="1:8" ht="12.6" customHeight="1" x14ac:dyDescent="0.2">
      <c r="A20" s="888">
        <v>2011</v>
      </c>
      <c r="B20" s="888"/>
      <c r="C20" s="888"/>
      <c r="D20" s="191">
        <v>118120</v>
      </c>
      <c r="E20" s="191">
        <v>314604</v>
      </c>
      <c r="F20" s="191">
        <v>20548</v>
      </c>
      <c r="G20" s="191">
        <v>51371</v>
      </c>
      <c r="H20" s="191">
        <v>504643</v>
      </c>
    </row>
    <row r="21" spans="1:8" ht="12.6" customHeight="1" x14ac:dyDescent="0.2">
      <c r="A21" s="888"/>
      <c r="B21" s="888"/>
      <c r="C21" s="888"/>
      <c r="D21" s="217"/>
      <c r="E21" s="217"/>
      <c r="F21" s="217"/>
      <c r="G21" s="217"/>
      <c r="H21" s="217"/>
    </row>
    <row r="22" spans="1:8" s="52" customFormat="1" ht="12.6" customHeight="1" x14ac:dyDescent="0.2">
      <c r="A22" s="1025">
        <v>2024</v>
      </c>
      <c r="B22" s="1025"/>
      <c r="C22" s="1025"/>
      <c r="D22" s="490">
        <v>121520</v>
      </c>
      <c r="E22" s="490">
        <v>309000</v>
      </c>
      <c r="F22" s="490">
        <v>19853</v>
      </c>
      <c r="G22" s="490">
        <v>86560</v>
      </c>
      <c r="H22" s="490">
        <v>536933</v>
      </c>
    </row>
    <row r="23" spans="1:8" ht="12.6" customHeight="1" x14ac:dyDescent="0.2">
      <c r="A23" s="1031"/>
      <c r="B23" s="1031"/>
      <c r="C23" s="1031"/>
      <c r="D23" s="425"/>
      <c r="E23" s="425"/>
      <c r="F23" s="425"/>
      <c r="G23" s="177"/>
      <c r="H23" s="177"/>
    </row>
    <row r="24" spans="1:8" ht="12.6" customHeight="1" x14ac:dyDescent="0.2">
      <c r="A24" s="753" t="s">
        <v>745</v>
      </c>
      <c r="B24" s="753"/>
      <c r="C24" s="753"/>
      <c r="D24" s="753"/>
      <c r="E24" s="753"/>
      <c r="F24" s="753"/>
      <c r="G24" s="753"/>
      <c r="H24" s="753"/>
    </row>
    <row r="25" spans="1:8" ht="12.6" customHeight="1" x14ac:dyDescent="0.2">
      <c r="A25" s="828"/>
      <c r="B25" s="828"/>
      <c r="C25" s="828"/>
      <c r="D25" s="279"/>
      <c r="E25" s="279"/>
      <c r="F25" s="279"/>
      <c r="G25" s="279"/>
      <c r="H25" s="279"/>
    </row>
    <row r="26" spans="1:8" ht="12.6" customHeight="1" x14ac:dyDescent="0.2">
      <c r="A26" s="888">
        <v>1880</v>
      </c>
      <c r="B26" s="888"/>
      <c r="C26" s="888"/>
      <c r="D26" s="252">
        <v>3.4</v>
      </c>
      <c r="E26" s="252">
        <v>90.6</v>
      </c>
      <c r="F26" s="252">
        <v>4.3</v>
      </c>
      <c r="G26" s="252">
        <v>1.7</v>
      </c>
      <c r="H26" s="252">
        <v>100</v>
      </c>
    </row>
    <row r="27" spans="1:8" ht="12.6" customHeight="1" x14ac:dyDescent="0.2">
      <c r="A27" s="888">
        <v>1890</v>
      </c>
      <c r="B27" s="888"/>
      <c r="C27" s="888"/>
      <c r="D27" s="252">
        <v>4.5</v>
      </c>
      <c r="E27" s="252">
        <v>89</v>
      </c>
      <c r="F27" s="252">
        <v>4.3</v>
      </c>
      <c r="G27" s="252">
        <v>2.2999999999999998</v>
      </c>
      <c r="H27" s="252">
        <v>100</v>
      </c>
    </row>
    <row r="28" spans="1:8" ht="12.6" customHeight="1" x14ac:dyDescent="0.2">
      <c r="A28" s="888">
        <v>1900</v>
      </c>
      <c r="B28" s="888"/>
      <c r="C28" s="888"/>
      <c r="D28" s="252">
        <v>4</v>
      </c>
      <c r="E28" s="252">
        <v>88.8</v>
      </c>
      <c r="F28" s="252">
        <v>4</v>
      </c>
      <c r="G28" s="252">
        <v>3.2</v>
      </c>
      <c r="H28" s="252">
        <v>100</v>
      </c>
    </row>
    <row r="29" spans="1:8" ht="12.6" customHeight="1" x14ac:dyDescent="0.2">
      <c r="A29" s="888">
        <v>1910</v>
      </c>
      <c r="B29" s="888"/>
      <c r="C29" s="888"/>
      <c r="D29" s="252">
        <v>2.9</v>
      </c>
      <c r="E29" s="252">
        <v>89</v>
      </c>
      <c r="F29" s="252">
        <v>3.8</v>
      </c>
      <c r="G29" s="252">
        <v>4.3</v>
      </c>
      <c r="H29" s="252">
        <v>100</v>
      </c>
    </row>
    <row r="30" spans="1:8" ht="12.6" customHeight="1" x14ac:dyDescent="0.2">
      <c r="A30" s="888">
        <v>1921</v>
      </c>
      <c r="B30" s="888"/>
      <c r="C30" s="888"/>
      <c r="D30" s="252">
        <v>10.6</v>
      </c>
      <c r="E30" s="252">
        <v>75.900000000000006</v>
      </c>
      <c r="F30" s="252">
        <v>3.9</v>
      </c>
      <c r="G30" s="252">
        <v>9.6</v>
      </c>
      <c r="H30" s="252">
        <v>100</v>
      </c>
    </row>
    <row r="31" spans="1:8" ht="12.6" customHeight="1" x14ac:dyDescent="0.2">
      <c r="A31" s="888">
        <v>1961</v>
      </c>
      <c r="B31" s="888"/>
      <c r="C31" s="888"/>
      <c r="D31" s="252">
        <v>34.299999999999997</v>
      </c>
      <c r="E31" s="252">
        <v>62.2</v>
      </c>
      <c r="F31" s="252">
        <v>3.4</v>
      </c>
      <c r="G31" s="252">
        <v>0.1</v>
      </c>
      <c r="H31" s="252">
        <v>100</v>
      </c>
    </row>
    <row r="32" spans="1:8" ht="12.6" customHeight="1" x14ac:dyDescent="0.2">
      <c r="A32" s="888">
        <v>1971</v>
      </c>
      <c r="B32" s="888"/>
      <c r="C32" s="888"/>
      <c r="D32" s="252">
        <v>33.299999999999997</v>
      </c>
      <c r="E32" s="252">
        <v>62.9</v>
      </c>
      <c r="F32" s="252">
        <v>3.7</v>
      </c>
      <c r="G32" s="252">
        <v>0.1</v>
      </c>
      <c r="H32" s="252">
        <v>100</v>
      </c>
    </row>
    <row r="33" spans="1:13" ht="12.6" customHeight="1" x14ac:dyDescent="0.2">
      <c r="A33" s="888">
        <v>1981</v>
      </c>
      <c r="B33" s="888"/>
      <c r="C33" s="888"/>
      <c r="D33" s="252">
        <v>28.7</v>
      </c>
      <c r="E33" s="252">
        <v>64.900000000000006</v>
      </c>
      <c r="F33" s="252">
        <v>4.0999999999999996</v>
      </c>
      <c r="G33" s="252">
        <v>2.2000000000000002</v>
      </c>
      <c r="H33" s="252">
        <v>100</v>
      </c>
    </row>
    <row r="34" spans="1:13" ht="12.6" customHeight="1" x14ac:dyDescent="0.2">
      <c r="A34" s="888">
        <v>1991</v>
      </c>
      <c r="B34" s="888"/>
      <c r="C34" s="888"/>
      <c r="D34" s="252">
        <v>26.5</v>
      </c>
      <c r="E34" s="252">
        <v>65.3</v>
      </c>
      <c r="F34" s="252">
        <v>4.2</v>
      </c>
      <c r="G34" s="252">
        <v>4</v>
      </c>
      <c r="H34" s="252">
        <v>100</v>
      </c>
    </row>
    <row r="35" spans="1:13" ht="12.6" customHeight="1" x14ac:dyDescent="0.2">
      <c r="A35" s="888">
        <v>2001</v>
      </c>
      <c r="B35" s="888"/>
      <c r="C35" s="888"/>
      <c r="D35" s="252">
        <v>24.5</v>
      </c>
      <c r="E35" s="252">
        <v>64</v>
      </c>
      <c r="F35" s="252">
        <v>4</v>
      </c>
      <c r="G35" s="252">
        <v>7.4</v>
      </c>
      <c r="H35" s="252">
        <v>100</v>
      </c>
    </row>
    <row r="36" spans="1:13" ht="12.6" customHeight="1" x14ac:dyDescent="0.2">
      <c r="A36" s="888">
        <v>2011</v>
      </c>
      <c r="B36" s="888"/>
      <c r="C36" s="888"/>
      <c r="D36" s="252">
        <v>23.4</v>
      </c>
      <c r="E36" s="252">
        <v>62.3</v>
      </c>
      <c r="F36" s="252">
        <v>4.0999999999999996</v>
      </c>
      <c r="G36" s="252">
        <v>10.3</v>
      </c>
      <c r="H36" s="252">
        <v>100</v>
      </c>
    </row>
    <row r="37" spans="1:13" ht="12.6" customHeight="1" x14ac:dyDescent="0.2">
      <c r="A37" s="888"/>
      <c r="B37" s="888"/>
      <c r="C37" s="888"/>
      <c r="D37" s="252"/>
      <c r="E37" s="252"/>
      <c r="F37" s="252"/>
      <c r="G37" s="252"/>
      <c r="H37" s="252"/>
    </row>
    <row r="38" spans="1:13" s="52" customFormat="1" ht="12.6" customHeight="1" x14ac:dyDescent="0.2">
      <c r="A38" s="1025">
        <v>2024</v>
      </c>
      <c r="B38" s="1025"/>
      <c r="C38" s="1025"/>
      <c r="D38" s="491">
        <v>22.6</v>
      </c>
      <c r="E38" s="491">
        <v>57.5</v>
      </c>
      <c r="F38" s="491">
        <v>3.7</v>
      </c>
      <c r="G38" s="491">
        <v>16.100000000000001</v>
      </c>
      <c r="H38" s="491">
        <v>100</v>
      </c>
      <c r="J38" s="641"/>
      <c r="K38" s="641"/>
      <c r="L38" s="641"/>
      <c r="M38" s="641"/>
    </row>
    <row r="39" spans="1:13" ht="12.6" customHeight="1" x14ac:dyDescent="0.2">
      <c r="A39" s="825"/>
      <c r="B39" s="825"/>
      <c r="C39" s="825"/>
      <c r="D39" s="239"/>
      <c r="E39" s="239"/>
      <c r="F39" s="239"/>
      <c r="G39" s="240"/>
      <c r="H39" s="239"/>
    </row>
    <row r="40" spans="1:13" ht="24.95" customHeight="1" x14ac:dyDescent="0.2">
      <c r="A40" s="154" t="s">
        <v>1259</v>
      </c>
      <c r="B40" s="1030" t="s">
        <v>399</v>
      </c>
      <c r="C40" s="1030"/>
      <c r="D40" s="1030"/>
      <c r="E40" s="1030"/>
      <c r="F40" s="1030"/>
      <c r="G40" s="1030"/>
      <c r="H40" s="1030"/>
    </row>
    <row r="41" spans="1:13" ht="18" customHeight="1" x14ac:dyDescent="0.2">
      <c r="A41" s="8"/>
      <c r="B41" s="1027" t="s">
        <v>400</v>
      </c>
      <c r="C41" s="1027"/>
      <c r="D41" s="1027"/>
      <c r="E41" s="1027"/>
      <c r="F41" s="1027"/>
      <c r="G41" s="1027"/>
      <c r="H41" s="1027"/>
    </row>
    <row r="42" spans="1:13" ht="16.5" customHeight="1" x14ac:dyDescent="0.2">
      <c r="A42" s="154" t="s">
        <v>916</v>
      </c>
      <c r="B42" s="1028" t="s">
        <v>196</v>
      </c>
      <c r="C42" s="1028"/>
      <c r="D42" s="1028"/>
      <c r="E42" s="1028"/>
      <c r="F42" s="1028"/>
      <c r="G42" s="1028"/>
      <c r="H42" s="1028"/>
    </row>
    <row r="43" spans="1:13" ht="9.75" customHeight="1" x14ac:dyDescent="0.2">
      <c r="A43" s="8"/>
      <c r="B43" s="1027" t="s">
        <v>197</v>
      </c>
      <c r="C43" s="1027"/>
      <c r="D43" s="1027"/>
      <c r="E43" s="1027"/>
      <c r="F43" s="1027"/>
      <c r="G43" s="1027"/>
      <c r="H43" s="1027"/>
    </row>
    <row r="44" spans="1:13" ht="14.45" customHeight="1" x14ac:dyDescent="0.2">
      <c r="A44" s="154"/>
      <c r="B44" s="1026" t="s">
        <v>401</v>
      </c>
      <c r="C44" s="1026"/>
      <c r="D44" s="1028" t="s">
        <v>198</v>
      </c>
      <c r="E44" s="1028"/>
      <c r="F44" s="1028"/>
      <c r="G44" s="1028"/>
      <c r="H44" s="1028"/>
      <c r="I44" s="154"/>
    </row>
    <row r="45" spans="1:13" ht="10.35" customHeight="1" x14ac:dyDescent="0.2">
      <c r="A45" s="8"/>
      <c r="B45" s="1027"/>
      <c r="C45" s="1027"/>
      <c r="D45" s="1027" t="s">
        <v>199</v>
      </c>
      <c r="E45" s="1027"/>
      <c r="F45" s="1027"/>
      <c r="G45" s="1027"/>
      <c r="H45" s="1027"/>
      <c r="I45" s="8"/>
    </row>
    <row r="46" spans="1:13" ht="14.45" customHeight="1" x14ac:dyDescent="0.2">
      <c r="A46" s="154"/>
      <c r="B46" s="1026" t="s">
        <v>402</v>
      </c>
      <c r="C46" s="1026"/>
      <c r="D46" s="1028" t="s">
        <v>200</v>
      </c>
      <c r="E46" s="1028"/>
      <c r="F46" s="1028"/>
      <c r="G46" s="1028"/>
      <c r="H46" s="1028"/>
      <c r="I46" s="154"/>
    </row>
    <row r="47" spans="1:13" ht="10.35" customHeight="1" x14ac:dyDescent="0.2">
      <c r="A47" s="8"/>
      <c r="B47" s="1027"/>
      <c r="C47" s="1027"/>
      <c r="D47" s="1027" t="s">
        <v>201</v>
      </c>
      <c r="E47" s="1027"/>
      <c r="F47" s="1027"/>
      <c r="G47" s="1027"/>
      <c r="H47" s="1027"/>
      <c r="I47" s="8"/>
    </row>
    <row r="48" spans="1:13" ht="14.45" customHeight="1" x14ac:dyDescent="0.2">
      <c r="A48" s="154"/>
      <c r="B48" s="1026" t="s">
        <v>403</v>
      </c>
      <c r="C48" s="1026"/>
      <c r="D48" s="1028" t="s">
        <v>1035</v>
      </c>
      <c r="E48" s="1028"/>
      <c r="F48" s="1028"/>
      <c r="G48" s="1028"/>
      <c r="H48" s="1028"/>
      <c r="I48" s="492"/>
    </row>
    <row r="49" spans="1:9" ht="10.35" customHeight="1" x14ac:dyDescent="0.2">
      <c r="A49" s="8"/>
      <c r="B49" s="1027"/>
      <c r="C49" s="1027"/>
      <c r="D49" s="1027" t="s">
        <v>1036</v>
      </c>
      <c r="E49" s="1027"/>
      <c r="F49" s="1027"/>
      <c r="G49" s="1027"/>
      <c r="H49" s="1027"/>
      <c r="I49" s="8"/>
    </row>
    <row r="50" spans="1:9" ht="14.45" customHeight="1" x14ac:dyDescent="0.2">
      <c r="A50" s="154"/>
      <c r="B50" s="1026" t="s">
        <v>404</v>
      </c>
      <c r="C50" s="1026"/>
      <c r="D50" s="1028" t="s">
        <v>202</v>
      </c>
      <c r="E50" s="1028"/>
      <c r="F50" s="1028"/>
      <c r="G50" s="1028"/>
      <c r="H50" s="1028"/>
      <c r="I50" s="154"/>
    </row>
    <row r="51" spans="1:9" ht="10.35" customHeight="1" x14ac:dyDescent="0.2">
      <c r="A51" s="8"/>
      <c r="B51" s="1027"/>
      <c r="C51" s="1027"/>
      <c r="D51" s="1027" t="s">
        <v>203</v>
      </c>
      <c r="E51" s="1027"/>
      <c r="F51" s="1027"/>
      <c r="G51" s="1027"/>
      <c r="H51" s="1027"/>
      <c r="I51" s="8"/>
    </row>
    <row r="52" spans="1:9" ht="14.45" customHeight="1" x14ac:dyDescent="0.2">
      <c r="A52" s="154"/>
      <c r="B52" s="1026" t="s">
        <v>405</v>
      </c>
      <c r="C52" s="1026"/>
      <c r="D52" s="1028" t="s">
        <v>204</v>
      </c>
      <c r="E52" s="1028"/>
      <c r="F52" s="1028"/>
      <c r="G52" s="1028"/>
      <c r="H52" s="1028"/>
      <c r="I52" s="154"/>
    </row>
    <row r="53" spans="1:9" ht="10.35" customHeight="1" x14ac:dyDescent="0.2">
      <c r="A53" s="8"/>
      <c r="B53" s="1027"/>
      <c r="C53" s="1027"/>
      <c r="D53" s="1027" t="s">
        <v>208</v>
      </c>
      <c r="E53" s="1027"/>
      <c r="F53" s="1027"/>
      <c r="G53" s="1027"/>
      <c r="H53" s="1027"/>
      <c r="I53" s="8"/>
    </row>
    <row r="54" spans="1:9" ht="14.45" customHeight="1" x14ac:dyDescent="0.2">
      <c r="A54" s="154"/>
      <c r="B54" s="1026" t="s">
        <v>406</v>
      </c>
      <c r="C54" s="1026"/>
      <c r="D54" s="1028" t="s">
        <v>1045</v>
      </c>
      <c r="E54" s="1028"/>
      <c r="F54" s="1028"/>
      <c r="G54" s="1028"/>
      <c r="H54" s="1028"/>
      <c r="I54" s="154"/>
    </row>
    <row r="55" spans="1:9" ht="10.35" customHeight="1" x14ac:dyDescent="0.2">
      <c r="A55" s="8"/>
      <c r="B55" s="1027"/>
      <c r="C55" s="1027"/>
      <c r="D55" s="1027" t="s">
        <v>1046</v>
      </c>
      <c r="E55" s="1027"/>
      <c r="F55" s="1027"/>
      <c r="G55" s="1027"/>
      <c r="H55" s="1027"/>
      <c r="I55" s="8"/>
    </row>
    <row r="56" spans="1:9" ht="14.45" customHeight="1" x14ac:dyDescent="0.2">
      <c r="A56" s="154"/>
      <c r="B56" s="1028" t="s">
        <v>1442</v>
      </c>
      <c r="C56" s="1028"/>
      <c r="D56" s="1028" t="s">
        <v>1047</v>
      </c>
      <c r="E56" s="1028"/>
      <c r="F56" s="1028"/>
      <c r="G56" s="1028"/>
      <c r="H56" s="1028"/>
      <c r="I56" s="154"/>
    </row>
    <row r="57" spans="1:9" ht="10.35" customHeight="1" x14ac:dyDescent="0.2">
      <c r="A57" s="8"/>
      <c r="B57" s="1027"/>
      <c r="C57" s="1027"/>
      <c r="D57" s="1027" t="s">
        <v>1048</v>
      </c>
      <c r="E57" s="1027"/>
      <c r="F57" s="1027"/>
      <c r="G57" s="1027"/>
      <c r="H57" s="1027"/>
      <c r="I57" s="651"/>
    </row>
    <row r="58" spans="1:9" ht="16.5" customHeight="1" x14ac:dyDescent="0.2">
      <c r="A58" s="1029" t="s">
        <v>1258</v>
      </c>
      <c r="B58" s="1029"/>
      <c r="C58" s="1029"/>
      <c r="D58" s="1029"/>
      <c r="E58" s="1029"/>
      <c r="F58" s="1029"/>
      <c r="G58" s="1029"/>
      <c r="H58" s="1029"/>
    </row>
    <row r="59" spans="1:9" ht="10.35" customHeight="1" x14ac:dyDescent="0.2">
      <c r="A59" s="1027" t="s">
        <v>1257</v>
      </c>
      <c r="B59" s="1027"/>
      <c r="C59" s="1027"/>
      <c r="D59" s="1027"/>
      <c r="E59" s="1027"/>
      <c r="F59" s="1027"/>
      <c r="G59" s="1027"/>
      <c r="H59" s="1027"/>
    </row>
    <row r="60" spans="1:9" x14ac:dyDescent="0.2">
      <c r="A60" s="19"/>
      <c r="B60" s="19"/>
      <c r="C60" s="19"/>
      <c r="D60" s="19"/>
      <c r="E60" s="19"/>
      <c r="F60" s="19"/>
      <c r="G60" s="19"/>
      <c r="H60" s="19"/>
    </row>
    <row r="62" spans="1:9" x14ac:dyDescent="0.2">
      <c r="D62" s="263"/>
      <c r="E62" s="326"/>
    </row>
    <row r="63" spans="1:9" x14ac:dyDescent="0.2">
      <c r="D63" s="263"/>
      <c r="E63" s="326"/>
    </row>
  </sheetData>
  <mergeCells count="73">
    <mergeCell ref="A1:C1"/>
    <mergeCell ref="D49:H49"/>
    <mergeCell ref="D50:H50"/>
    <mergeCell ref="D51:H51"/>
    <mergeCell ref="D52:H52"/>
    <mergeCell ref="A32:C32"/>
    <mergeCell ref="A33:C33"/>
    <mergeCell ref="A34:C34"/>
    <mergeCell ref="A35:C35"/>
    <mergeCell ref="A37:C37"/>
    <mergeCell ref="A27:C27"/>
    <mergeCell ref="A28:C28"/>
    <mergeCell ref="A29:C29"/>
    <mergeCell ref="A30:C30"/>
    <mergeCell ref="A31:C31"/>
    <mergeCell ref="A21:C21"/>
    <mergeCell ref="B51:C51"/>
    <mergeCell ref="A39:C39"/>
    <mergeCell ref="B48:C48"/>
    <mergeCell ref="B49:C49"/>
    <mergeCell ref="B45:C45"/>
    <mergeCell ref="B50:C50"/>
    <mergeCell ref="B46:C46"/>
    <mergeCell ref="B44:C44"/>
    <mergeCell ref="B47:C47"/>
    <mergeCell ref="D48:H48"/>
    <mergeCell ref="B43:H43"/>
    <mergeCell ref="D44:H44"/>
    <mergeCell ref="D45:H45"/>
    <mergeCell ref="D46:H46"/>
    <mergeCell ref="D47:H47"/>
    <mergeCell ref="A38:C38"/>
    <mergeCell ref="B40:H40"/>
    <mergeCell ref="B41:H41"/>
    <mergeCell ref="B42:H42"/>
    <mergeCell ref="A23:C23"/>
    <mergeCell ref="A25:C25"/>
    <mergeCell ref="A26:C26"/>
    <mergeCell ref="A36:C36"/>
    <mergeCell ref="A16:C16"/>
    <mergeCell ref="A17:C17"/>
    <mergeCell ref="A18:C18"/>
    <mergeCell ref="A19:C19"/>
    <mergeCell ref="A20:C20"/>
    <mergeCell ref="B56:C56"/>
    <mergeCell ref="B57:C57"/>
    <mergeCell ref="A58:H58"/>
    <mergeCell ref="A59:H59"/>
    <mergeCell ref="D56:H56"/>
    <mergeCell ref="D57:H57"/>
    <mergeCell ref="B54:C54"/>
    <mergeCell ref="B55:C55"/>
    <mergeCell ref="B52:C52"/>
    <mergeCell ref="B53:C53"/>
    <mergeCell ref="D54:H54"/>
    <mergeCell ref="D55:H55"/>
    <mergeCell ref="D53:H53"/>
    <mergeCell ref="A2:H2"/>
    <mergeCell ref="A3:H3"/>
    <mergeCell ref="A4:H4"/>
    <mergeCell ref="A24:H24"/>
    <mergeCell ref="A8:H8"/>
    <mergeCell ref="A5:C5"/>
    <mergeCell ref="A6:C6"/>
    <mergeCell ref="A7:C7"/>
    <mergeCell ref="A9:C9"/>
    <mergeCell ref="A10:C10"/>
    <mergeCell ref="A11:C11"/>
    <mergeCell ref="A12:C12"/>
    <mergeCell ref="A13:C13"/>
    <mergeCell ref="A14:C14"/>
    <mergeCell ref="A22:C22"/>
    <mergeCell ref="A15:C15"/>
  </mergeCells>
  <phoneticPr fontId="23" type="noConversion"/>
  <hyperlinks>
    <hyperlink ref="H1" location="'Inhaltsverzeichnis Indice'!A1" display="Inhaltsverzeichnis / Indice" xr:uid="{CEE4C87C-088D-437B-A1A1-062EBF93FCF3}"/>
  </hyperlinks>
  <pageMargins left="0.78740157480314965" right="0.78740157480314965" top="0.98425196850393704" bottom="0.78740157480314965" header="0.51181102362204722" footer="0.51181102362204722"/>
  <pageSetup paperSize="9" orientation="portrait" r:id="rId1"/>
  <headerFooter alignWithMargins="0"/>
  <ignoredErrors>
    <ignoredError sqref="B44:C54" numberStoredAsText="1"/>
  </ignoredError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6" tint="0.39997558519241921"/>
  </sheetPr>
  <dimension ref="A1:E40"/>
  <sheetViews>
    <sheetView zoomScale="120" zoomScaleNormal="120" workbookViewId="0"/>
  </sheetViews>
  <sheetFormatPr baseColWidth="10" defaultColWidth="11.42578125" defaultRowHeight="12.75" x14ac:dyDescent="0.2"/>
  <cols>
    <col min="1" max="1" width="17.28515625" customWidth="1"/>
    <col min="2" max="4" width="18.7109375" customWidth="1"/>
    <col min="5" max="5" width="27.5703125" style="70" customWidth="1"/>
  </cols>
  <sheetData>
    <row r="1" spans="1:5" ht="12.6" customHeight="1" x14ac:dyDescent="0.2">
      <c r="A1" s="148" t="s">
        <v>211</v>
      </c>
      <c r="B1" s="148"/>
      <c r="C1" s="148"/>
      <c r="D1" s="148"/>
      <c r="E1" s="615" t="s">
        <v>1329</v>
      </c>
    </row>
    <row r="2" spans="1:5" s="103" customFormat="1" ht="22.5" customHeight="1" x14ac:dyDescent="0.2">
      <c r="A2" s="771" t="str">
        <f>'Inhaltsverzeichnis Indice'!A50</f>
        <v>Sprachgruppenzugehörigkeitserklärungen und Sprachgruppenzuordnungserklärungen - Volkszählung 2024</v>
      </c>
      <c r="B2" s="771"/>
      <c r="C2" s="771"/>
      <c r="D2" s="771"/>
      <c r="E2" s="771"/>
    </row>
    <row r="3" spans="1:5" s="103" customFormat="1" ht="21" customHeight="1" x14ac:dyDescent="0.2">
      <c r="A3" s="737" t="str">
        <f>'Inhaltsverzeichnis Indice'!C50</f>
        <v>Dichiarazioni di appartenenza e di aggregazione per gruppo linguistico - Censimento popolazione 2024</v>
      </c>
      <c r="B3" s="737"/>
      <c r="C3" s="737"/>
      <c r="D3" s="737"/>
      <c r="E3" s="737"/>
    </row>
    <row r="4" spans="1:5" ht="12.6" customHeight="1" x14ac:dyDescent="0.2">
      <c r="A4" s="738"/>
      <c r="B4" s="738"/>
      <c r="C4" s="738"/>
      <c r="D4" s="738"/>
      <c r="E4" s="738"/>
    </row>
    <row r="5" spans="1:5" s="54" customFormat="1" ht="23.1" customHeight="1" x14ac:dyDescent="0.2">
      <c r="A5" s="1032" t="s">
        <v>212</v>
      </c>
      <c r="B5" s="358" t="s">
        <v>1261</v>
      </c>
      <c r="C5" s="358" t="s">
        <v>1260</v>
      </c>
      <c r="D5" s="358" t="s">
        <v>1262</v>
      </c>
      <c r="E5" s="1034" t="s">
        <v>213</v>
      </c>
    </row>
    <row r="6" spans="1:5" s="54" customFormat="1" ht="23.1" customHeight="1" x14ac:dyDescent="0.2">
      <c r="A6" s="1033"/>
      <c r="B6" s="359" t="s">
        <v>1263</v>
      </c>
      <c r="C6" s="359" t="s">
        <v>1264</v>
      </c>
      <c r="D6" s="359" t="s">
        <v>1265</v>
      </c>
      <c r="E6" s="1035"/>
    </row>
    <row r="7" spans="1:5" ht="12.6" customHeight="1" x14ac:dyDescent="0.2">
      <c r="A7" s="166"/>
      <c r="B7" s="220"/>
      <c r="C7" s="220"/>
      <c r="D7" s="220"/>
      <c r="E7" s="182"/>
    </row>
    <row r="8" spans="1:5" ht="12.6" customHeight="1" x14ac:dyDescent="0.2">
      <c r="A8" s="753" t="s">
        <v>783</v>
      </c>
      <c r="B8" s="753"/>
      <c r="C8" s="753"/>
      <c r="D8" s="753"/>
      <c r="E8" s="753"/>
    </row>
    <row r="9" spans="1:5" ht="12.6" customHeight="1" x14ac:dyDescent="0.2">
      <c r="A9" s="279"/>
      <c r="B9" s="279"/>
      <c r="C9" s="279"/>
      <c r="D9" s="279"/>
      <c r="E9" s="184"/>
    </row>
    <row r="10" spans="1:5" ht="12.6" customHeight="1" x14ac:dyDescent="0.2">
      <c r="A10" s="166" t="s">
        <v>751</v>
      </c>
      <c r="B10" s="191">
        <v>117896</v>
      </c>
      <c r="C10" s="191">
        <v>3624</v>
      </c>
      <c r="D10" s="191">
        <v>121520</v>
      </c>
      <c r="E10" s="182" t="s">
        <v>214</v>
      </c>
    </row>
    <row r="11" spans="1:5" ht="12.6" customHeight="1" x14ac:dyDescent="0.2">
      <c r="A11" s="166" t="s">
        <v>215</v>
      </c>
      <c r="B11" s="191">
        <v>304968</v>
      </c>
      <c r="C11" s="191">
        <v>4032</v>
      </c>
      <c r="D11" s="191">
        <v>309000</v>
      </c>
      <c r="E11" s="182" t="s">
        <v>216</v>
      </c>
    </row>
    <row r="12" spans="1:5" ht="12.6" customHeight="1" x14ac:dyDescent="0.2">
      <c r="A12" s="166" t="s">
        <v>217</v>
      </c>
      <c r="B12" s="191">
        <v>19456</v>
      </c>
      <c r="C12" s="217">
        <v>397</v>
      </c>
      <c r="D12" s="191">
        <v>19853</v>
      </c>
      <c r="E12" s="182" t="s">
        <v>218</v>
      </c>
    </row>
    <row r="13" spans="1:5" ht="12.6" customHeight="1" x14ac:dyDescent="0.2">
      <c r="A13" s="166"/>
      <c r="B13" s="217"/>
      <c r="C13" s="217"/>
      <c r="D13" s="217"/>
      <c r="E13" s="182"/>
    </row>
    <row r="14" spans="1:5" s="52" customFormat="1" ht="12.6" customHeight="1" x14ac:dyDescent="0.2">
      <c r="A14" s="469" t="s">
        <v>684</v>
      </c>
      <c r="B14" s="470">
        <v>442320</v>
      </c>
      <c r="C14" s="470">
        <v>8053</v>
      </c>
      <c r="D14" s="470">
        <v>450373</v>
      </c>
      <c r="E14" s="471" t="s">
        <v>685</v>
      </c>
    </row>
    <row r="15" spans="1:5" ht="12.6" customHeight="1" x14ac:dyDescent="0.2">
      <c r="A15" s="280"/>
      <c r="B15" s="177"/>
      <c r="C15" s="177"/>
      <c r="D15" s="177"/>
      <c r="E15" s="179"/>
    </row>
    <row r="16" spans="1:5" ht="12.6" customHeight="1" x14ac:dyDescent="0.2">
      <c r="A16" s="753" t="s">
        <v>219</v>
      </c>
      <c r="B16" s="753"/>
      <c r="C16" s="753"/>
      <c r="D16" s="753"/>
      <c r="E16" s="753"/>
    </row>
    <row r="17" spans="1:5" ht="12.6" customHeight="1" x14ac:dyDescent="0.2">
      <c r="A17" s="493"/>
      <c r="B17" s="493"/>
      <c r="C17" s="493"/>
      <c r="D17" s="493"/>
      <c r="E17" s="494"/>
    </row>
    <row r="18" spans="1:5" ht="12.6" customHeight="1" x14ac:dyDescent="0.2">
      <c r="A18" s="218" t="s">
        <v>751</v>
      </c>
      <c r="B18" s="495">
        <v>97.02</v>
      </c>
      <c r="C18" s="495">
        <v>2.98</v>
      </c>
      <c r="D18" s="495">
        <v>100</v>
      </c>
      <c r="E18" s="496" t="s">
        <v>214</v>
      </c>
    </row>
    <row r="19" spans="1:5" ht="12.6" customHeight="1" x14ac:dyDescent="0.2">
      <c r="A19" s="218" t="s">
        <v>215</v>
      </c>
      <c r="B19" s="495">
        <v>98.7</v>
      </c>
      <c r="C19" s="495">
        <v>1.3</v>
      </c>
      <c r="D19" s="495">
        <v>100</v>
      </c>
      <c r="E19" s="496" t="s">
        <v>216</v>
      </c>
    </row>
    <row r="20" spans="1:5" ht="12.6" customHeight="1" x14ac:dyDescent="0.2">
      <c r="A20" s="218" t="s">
        <v>217</v>
      </c>
      <c r="B20" s="495">
        <v>98</v>
      </c>
      <c r="C20" s="495">
        <v>2</v>
      </c>
      <c r="D20" s="495">
        <v>100</v>
      </c>
      <c r="E20" s="496" t="s">
        <v>218</v>
      </c>
    </row>
    <row r="21" spans="1:5" ht="12.6" customHeight="1" x14ac:dyDescent="0.2">
      <c r="A21" s="218"/>
      <c r="B21" s="495"/>
      <c r="C21" s="495"/>
      <c r="D21" s="495"/>
      <c r="E21" s="496"/>
    </row>
    <row r="22" spans="1:5" s="52" customFormat="1" ht="12.6" customHeight="1" x14ac:dyDescent="0.2">
      <c r="A22" s="497" t="s">
        <v>684</v>
      </c>
      <c r="B22" s="498">
        <v>98.21</v>
      </c>
      <c r="C22" s="498">
        <v>1.79</v>
      </c>
      <c r="D22" s="498">
        <v>100</v>
      </c>
      <c r="E22" s="499" t="s">
        <v>685</v>
      </c>
    </row>
    <row r="23" spans="1:5" ht="12.6" customHeight="1" x14ac:dyDescent="0.2">
      <c r="A23" s="500"/>
      <c r="B23" s="281"/>
      <c r="C23" s="281"/>
      <c r="D23" s="281"/>
      <c r="E23" s="501"/>
    </row>
    <row r="24" spans="1:5" ht="12.6" customHeight="1" x14ac:dyDescent="0.2">
      <c r="A24" s="806" t="s">
        <v>220</v>
      </c>
      <c r="B24" s="806"/>
      <c r="C24" s="806"/>
      <c r="D24" s="806"/>
      <c r="E24" s="806"/>
    </row>
    <row r="25" spans="1:5" ht="12.6" customHeight="1" x14ac:dyDescent="0.2">
      <c r="A25" s="493"/>
      <c r="B25" s="493"/>
      <c r="C25" s="493"/>
      <c r="D25" s="493"/>
      <c r="E25" s="494"/>
    </row>
    <row r="26" spans="1:5" ht="12.6" customHeight="1" x14ac:dyDescent="0.2">
      <c r="A26" s="218" t="s">
        <v>751</v>
      </c>
      <c r="B26" s="495">
        <v>26.65</v>
      </c>
      <c r="C26" s="495">
        <v>45</v>
      </c>
      <c r="D26" s="495">
        <v>26.98</v>
      </c>
      <c r="E26" s="496" t="s">
        <v>214</v>
      </c>
    </row>
    <row r="27" spans="1:5" ht="12.6" customHeight="1" x14ac:dyDescent="0.2">
      <c r="A27" s="218" t="s">
        <v>215</v>
      </c>
      <c r="B27" s="495">
        <v>68.95</v>
      </c>
      <c r="C27" s="495">
        <v>50.07</v>
      </c>
      <c r="D27" s="495">
        <v>68.61</v>
      </c>
      <c r="E27" s="496" t="s">
        <v>216</v>
      </c>
    </row>
    <row r="28" spans="1:5" ht="12.6" customHeight="1" x14ac:dyDescent="0.2">
      <c r="A28" s="218" t="s">
        <v>217</v>
      </c>
      <c r="B28" s="495">
        <v>4.4000000000000004</v>
      </c>
      <c r="C28" s="495">
        <v>4.93</v>
      </c>
      <c r="D28" s="495">
        <v>4.41</v>
      </c>
      <c r="E28" s="496" t="s">
        <v>218</v>
      </c>
    </row>
    <row r="29" spans="1:5" ht="12.6" customHeight="1" x14ac:dyDescent="0.2">
      <c r="A29" s="218"/>
      <c r="B29" s="495"/>
      <c r="C29" s="495"/>
      <c r="D29" s="495"/>
      <c r="E29" s="496"/>
    </row>
    <row r="30" spans="1:5" s="52" customFormat="1" ht="12.6" customHeight="1" x14ac:dyDescent="0.2">
      <c r="A30" s="497" t="s">
        <v>684</v>
      </c>
      <c r="B30" s="498">
        <v>100</v>
      </c>
      <c r="C30" s="498">
        <v>100</v>
      </c>
      <c r="D30" s="498">
        <v>100</v>
      </c>
      <c r="E30" s="499" t="s">
        <v>685</v>
      </c>
    </row>
    <row r="31" spans="1:5" ht="12.6" customHeight="1" x14ac:dyDescent="0.2">
      <c r="A31" s="500"/>
      <c r="B31" s="281"/>
      <c r="C31" s="281"/>
      <c r="D31" s="281"/>
      <c r="E31" s="501"/>
    </row>
    <row r="32" spans="1:5" ht="12.6" customHeight="1" x14ac:dyDescent="0.2">
      <c r="A32" s="806" t="s">
        <v>1418</v>
      </c>
      <c r="B32" s="806"/>
      <c r="C32" s="806"/>
      <c r="D32" s="806"/>
      <c r="E32" s="806"/>
    </row>
    <row r="33" spans="1:5" ht="12.6" customHeight="1" x14ac:dyDescent="0.2">
      <c r="A33" s="493"/>
      <c r="B33" s="493"/>
      <c r="C33" s="493"/>
      <c r="D33" s="493"/>
      <c r="E33" s="494"/>
    </row>
    <row r="34" spans="1:5" ht="12.6" customHeight="1" x14ac:dyDescent="0.2">
      <c r="A34" s="218" t="s">
        <v>751</v>
      </c>
      <c r="B34" s="495">
        <v>25.84</v>
      </c>
      <c r="C34" s="495">
        <v>38.81</v>
      </c>
      <c r="D34" s="495">
        <v>26.06</v>
      </c>
      <c r="E34" s="496" t="s">
        <v>214</v>
      </c>
    </row>
    <row r="35" spans="1:5" ht="12.6" customHeight="1" x14ac:dyDescent="0.2">
      <c r="A35" s="218" t="s">
        <v>215</v>
      </c>
      <c r="B35" s="495">
        <v>69.64</v>
      </c>
      <c r="C35" s="495">
        <v>55.66</v>
      </c>
      <c r="D35" s="495">
        <v>69.41</v>
      </c>
      <c r="E35" s="496" t="s">
        <v>216</v>
      </c>
    </row>
    <row r="36" spans="1:5" ht="12.6" customHeight="1" x14ac:dyDescent="0.2">
      <c r="A36" s="218" t="s">
        <v>217</v>
      </c>
      <c r="B36" s="495">
        <v>4.5199999999999996</v>
      </c>
      <c r="C36" s="495">
        <v>5.53</v>
      </c>
      <c r="D36" s="495">
        <v>4.53</v>
      </c>
      <c r="E36" s="496" t="s">
        <v>218</v>
      </c>
    </row>
    <row r="37" spans="1:5" ht="12.6" customHeight="1" x14ac:dyDescent="0.2">
      <c r="A37" s="218"/>
      <c r="B37" s="495"/>
      <c r="C37" s="495"/>
      <c r="D37" s="495"/>
      <c r="E37" s="496"/>
    </row>
    <row r="38" spans="1:5" s="52" customFormat="1" ht="12.6" customHeight="1" x14ac:dyDescent="0.2">
      <c r="A38" s="497" t="s">
        <v>684</v>
      </c>
      <c r="B38" s="498">
        <v>100</v>
      </c>
      <c r="C38" s="498">
        <v>100</v>
      </c>
      <c r="D38" s="498">
        <v>100</v>
      </c>
      <c r="E38" s="499" t="s">
        <v>685</v>
      </c>
    </row>
    <row r="39" spans="1:5" ht="12.6" customHeight="1" x14ac:dyDescent="0.2">
      <c r="A39" s="293"/>
      <c r="B39" s="239"/>
      <c r="C39" s="239"/>
      <c r="D39" s="239"/>
      <c r="E39" s="294"/>
    </row>
    <row r="40" spans="1:5" s="202" customFormat="1" ht="12.6" customHeight="1" x14ac:dyDescent="0.15">
      <c r="A40" s="212" t="s">
        <v>698</v>
      </c>
      <c r="B40" s="212"/>
      <c r="C40" s="212"/>
      <c r="D40" s="212"/>
      <c r="E40" s="329" t="s">
        <v>921</v>
      </c>
    </row>
  </sheetData>
  <mergeCells count="9">
    <mergeCell ref="A32:E32"/>
    <mergeCell ref="A8:E8"/>
    <mergeCell ref="A16:E16"/>
    <mergeCell ref="A2:E2"/>
    <mergeCell ref="A3:E3"/>
    <mergeCell ref="A4:E4"/>
    <mergeCell ref="A24:E24"/>
    <mergeCell ref="A5:A6"/>
    <mergeCell ref="E5:E6"/>
  </mergeCells>
  <phoneticPr fontId="23" type="noConversion"/>
  <hyperlinks>
    <hyperlink ref="E1" location="'Inhaltsverzeichnis Indice'!A1" display="Inhaltsverzeichnis / Indice" xr:uid="{9B25FA83-C901-49C8-836D-5611C32174E7}"/>
  </hyperlinks>
  <pageMargins left="0.78740157480314965" right="0.78740157480314965" top="0.98425196850393704" bottom="0.78740157480314965" header="0.51181102362204722"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6" tint="0.39997558519241921"/>
  </sheetPr>
  <dimension ref="A1:J181"/>
  <sheetViews>
    <sheetView zoomScale="120" zoomScaleNormal="120" workbookViewId="0">
      <selection sqref="A1:B1"/>
    </sheetView>
  </sheetViews>
  <sheetFormatPr baseColWidth="10" defaultColWidth="11.42578125" defaultRowHeight="12.75" x14ac:dyDescent="0.2"/>
  <cols>
    <col min="1" max="1" width="4.28515625" customWidth="1"/>
    <col min="2" max="2" width="20.5703125" customWidth="1"/>
    <col min="3" max="8" width="9.7109375" style="23" customWidth="1"/>
    <col min="9" max="9" width="25.7109375" customWidth="1"/>
  </cols>
  <sheetData>
    <row r="1" spans="1:10" ht="12.6" customHeight="1" x14ac:dyDescent="0.2">
      <c r="A1" s="739" t="s">
        <v>221</v>
      </c>
      <c r="B1" s="739"/>
      <c r="C1" s="148"/>
      <c r="D1" s="148"/>
      <c r="E1" s="148"/>
      <c r="F1" s="148"/>
      <c r="G1" s="148"/>
      <c r="H1" s="148"/>
      <c r="I1" s="615" t="s">
        <v>1329</v>
      </c>
    </row>
    <row r="2" spans="1:10" s="103" customFormat="1" ht="35.1" customHeight="1" x14ac:dyDescent="0.2">
      <c r="A2" s="737" t="str">
        <f>'Inhaltsverzeichnis Indice'!A51</f>
        <v>Prozentuelle Verteilung der drei Sprachgruppen (bezogen auf die bei den Volkszählungen 2001 und 2024 abgegebenen
gültigen Erklärungen) in den Gemeinden, Bezirksgemeinschaften und Gesundheitsbezirken</v>
      </c>
      <c r="B2" s="737"/>
      <c r="C2" s="737"/>
      <c r="D2" s="737"/>
      <c r="E2" s="737"/>
      <c r="F2" s="737"/>
      <c r="G2" s="737"/>
      <c r="H2" s="737"/>
      <c r="I2" s="737"/>
      <c r="J2" s="638"/>
    </row>
    <row r="3" spans="1:10" s="103" customFormat="1" ht="35.1" customHeight="1" x14ac:dyDescent="0.2">
      <c r="A3" s="737" t="str">
        <f>'Inhaltsverzeichnis Indice'!C51</f>
        <v>Consistenza percentuale dei tre gruppi linguistici sul totale delle dichiarazioni valide rilasciate ai Censimenti della
popolazione del 2001 e del 2024, per comune, comunità comprensoriale e comprensorio sanitario</v>
      </c>
      <c r="B3" s="737"/>
      <c r="C3" s="737"/>
      <c r="D3" s="737"/>
      <c r="E3" s="737"/>
      <c r="F3" s="737"/>
      <c r="G3" s="737"/>
      <c r="H3" s="737"/>
      <c r="I3" s="737"/>
      <c r="J3" s="638"/>
    </row>
    <row r="4" spans="1:10" ht="12.6" customHeight="1" x14ac:dyDescent="0.2">
      <c r="A4" s="842"/>
      <c r="B4" s="842"/>
      <c r="C4" s="842"/>
      <c r="D4" s="842"/>
      <c r="E4" s="842"/>
      <c r="F4" s="842"/>
      <c r="G4" s="842"/>
      <c r="H4" s="842"/>
      <c r="I4" s="842"/>
    </row>
    <row r="5" spans="1:10" s="28" customFormat="1" ht="12.6" customHeight="1" x14ac:dyDescent="0.15">
      <c r="A5" s="925" t="s">
        <v>1077</v>
      </c>
      <c r="B5" s="936"/>
      <c r="C5" s="1037" t="s">
        <v>222</v>
      </c>
      <c r="D5" s="1037"/>
      <c r="E5" s="1037"/>
      <c r="F5" s="1037" t="s">
        <v>1419</v>
      </c>
      <c r="G5" s="1037"/>
      <c r="H5" s="1037"/>
      <c r="I5" s="930" t="s">
        <v>1078</v>
      </c>
    </row>
    <row r="6" spans="1:10" s="28" customFormat="1" ht="12.6" customHeight="1" x14ac:dyDescent="0.15">
      <c r="A6" s="927"/>
      <c r="B6" s="937"/>
      <c r="C6" s="1038" t="s">
        <v>223</v>
      </c>
      <c r="D6" s="1038"/>
      <c r="E6" s="1038"/>
      <c r="F6" s="1038" t="s">
        <v>1420</v>
      </c>
      <c r="G6" s="1038"/>
      <c r="H6" s="1038"/>
      <c r="I6" s="931"/>
    </row>
    <row r="7" spans="1:10" s="28" customFormat="1" ht="12.6" customHeight="1" x14ac:dyDescent="0.15">
      <c r="A7" s="927"/>
      <c r="B7" s="937"/>
      <c r="C7" s="502" t="s">
        <v>751</v>
      </c>
      <c r="D7" s="502" t="s">
        <v>215</v>
      </c>
      <c r="E7" s="502" t="s">
        <v>217</v>
      </c>
      <c r="F7" s="502" t="s">
        <v>751</v>
      </c>
      <c r="G7" s="502" t="s">
        <v>215</v>
      </c>
      <c r="H7" s="502" t="s">
        <v>217</v>
      </c>
      <c r="I7" s="931"/>
    </row>
    <row r="8" spans="1:10" s="28" customFormat="1" ht="12.6" customHeight="1" x14ac:dyDescent="0.15">
      <c r="A8" s="929"/>
      <c r="B8" s="938"/>
      <c r="C8" s="210" t="s">
        <v>214</v>
      </c>
      <c r="D8" s="210" t="s">
        <v>216</v>
      </c>
      <c r="E8" s="210" t="s">
        <v>218</v>
      </c>
      <c r="F8" s="210" t="s">
        <v>214</v>
      </c>
      <c r="G8" s="210" t="s">
        <v>216</v>
      </c>
      <c r="H8" s="210" t="s">
        <v>218</v>
      </c>
      <c r="I8" s="932"/>
    </row>
    <row r="9" spans="1:10" ht="12.6" customHeight="1" x14ac:dyDescent="0.2">
      <c r="A9" s="503"/>
      <c r="B9" s="503"/>
      <c r="C9" s="504"/>
      <c r="D9" s="504"/>
      <c r="E9" s="504"/>
      <c r="F9" s="504"/>
      <c r="G9" s="504"/>
      <c r="H9" s="504"/>
      <c r="I9" s="422"/>
    </row>
    <row r="10" spans="1:10" ht="12.6" customHeight="1" x14ac:dyDescent="0.2">
      <c r="A10" s="165" t="s">
        <v>292</v>
      </c>
      <c r="B10" s="505" t="s">
        <v>233</v>
      </c>
      <c r="C10" s="495">
        <v>1.74</v>
      </c>
      <c r="D10" s="495">
        <v>98.07</v>
      </c>
      <c r="E10" s="495">
        <v>0.19</v>
      </c>
      <c r="F10" s="495">
        <v>1.85</v>
      </c>
      <c r="G10" s="495">
        <v>97.89</v>
      </c>
      <c r="H10" s="495">
        <v>0.26</v>
      </c>
      <c r="I10" s="182" t="s">
        <v>234</v>
      </c>
    </row>
    <row r="11" spans="1:10" ht="12.6" customHeight="1" x14ac:dyDescent="0.2">
      <c r="A11" s="165" t="s">
        <v>293</v>
      </c>
      <c r="B11" s="505" t="s">
        <v>235</v>
      </c>
      <c r="C11" s="495">
        <v>9.5299999999999994</v>
      </c>
      <c r="D11" s="495">
        <v>89.96</v>
      </c>
      <c r="E11" s="495">
        <v>0.51</v>
      </c>
      <c r="F11" s="495">
        <v>8.58</v>
      </c>
      <c r="G11" s="495">
        <v>90.54</v>
      </c>
      <c r="H11" s="495">
        <v>0.88</v>
      </c>
      <c r="I11" s="182" t="s">
        <v>236</v>
      </c>
    </row>
    <row r="12" spans="1:10" ht="12.6" customHeight="1" x14ac:dyDescent="0.2">
      <c r="A12" s="165" t="s">
        <v>294</v>
      </c>
      <c r="B12" s="505" t="s">
        <v>237</v>
      </c>
      <c r="C12" s="495">
        <v>12.2</v>
      </c>
      <c r="D12" s="495">
        <v>87.8</v>
      </c>
      <c r="E12" s="495" t="s">
        <v>686</v>
      </c>
      <c r="F12" s="495">
        <v>12.02</v>
      </c>
      <c r="G12" s="495">
        <v>87.98</v>
      </c>
      <c r="H12" s="495" t="s">
        <v>686</v>
      </c>
      <c r="I12" s="182" t="s">
        <v>238</v>
      </c>
    </row>
    <row r="13" spans="1:10" ht="12.6" customHeight="1" x14ac:dyDescent="0.2">
      <c r="A13" s="165" t="s">
        <v>295</v>
      </c>
      <c r="B13" s="505" t="s">
        <v>1100</v>
      </c>
      <c r="C13" s="495">
        <v>13.29</v>
      </c>
      <c r="D13" s="495">
        <v>86.23</v>
      </c>
      <c r="E13" s="495">
        <v>0.48</v>
      </c>
      <c r="F13" s="495">
        <v>15.36</v>
      </c>
      <c r="G13" s="495">
        <v>84.17</v>
      </c>
      <c r="H13" s="495">
        <v>0.47</v>
      </c>
      <c r="I13" s="182" t="s">
        <v>1108</v>
      </c>
    </row>
    <row r="14" spans="1:10" ht="12.6" customHeight="1" x14ac:dyDescent="0.2">
      <c r="A14" s="165" t="s">
        <v>296</v>
      </c>
      <c r="B14" s="505" t="s">
        <v>240</v>
      </c>
      <c r="C14" s="495">
        <v>2.42</v>
      </c>
      <c r="D14" s="495">
        <v>97.58</v>
      </c>
      <c r="E14" s="495" t="s">
        <v>686</v>
      </c>
      <c r="F14" s="495">
        <v>3.13</v>
      </c>
      <c r="G14" s="495">
        <v>96.87</v>
      </c>
      <c r="H14" s="495" t="s">
        <v>686</v>
      </c>
      <c r="I14" s="182" t="s">
        <v>241</v>
      </c>
    </row>
    <row r="15" spans="1:10" ht="12.6" customHeight="1" x14ac:dyDescent="0.2">
      <c r="A15" s="165" t="s">
        <v>297</v>
      </c>
      <c r="B15" s="166" t="s">
        <v>242</v>
      </c>
      <c r="C15" s="495">
        <v>4.17</v>
      </c>
      <c r="D15" s="495">
        <v>1.76</v>
      </c>
      <c r="E15" s="495">
        <v>94.07</v>
      </c>
      <c r="F15" s="495">
        <v>6.05</v>
      </c>
      <c r="G15" s="495">
        <v>2.2799999999999998</v>
      </c>
      <c r="H15" s="495">
        <v>91.67</v>
      </c>
      <c r="I15" s="182" t="s">
        <v>243</v>
      </c>
    </row>
    <row r="16" spans="1:10" ht="12.6" customHeight="1" x14ac:dyDescent="0.2">
      <c r="A16" s="165" t="s">
        <v>298</v>
      </c>
      <c r="B16" s="505" t="s">
        <v>244</v>
      </c>
      <c r="C16" s="495">
        <v>1.87</v>
      </c>
      <c r="D16" s="495">
        <v>97.53</v>
      </c>
      <c r="E16" s="495">
        <v>0.6</v>
      </c>
      <c r="F16" s="495">
        <v>1.88</v>
      </c>
      <c r="G16" s="495">
        <v>96.74</v>
      </c>
      <c r="H16" s="495">
        <v>1.38</v>
      </c>
      <c r="I16" s="182" t="s">
        <v>245</v>
      </c>
    </row>
    <row r="17" spans="1:9" ht="12.6" customHeight="1" x14ac:dyDescent="0.2">
      <c r="A17" s="165" t="s">
        <v>299</v>
      </c>
      <c r="B17" s="505" t="s">
        <v>246</v>
      </c>
      <c r="C17" s="495">
        <v>73.8</v>
      </c>
      <c r="D17" s="495">
        <v>25.52</v>
      </c>
      <c r="E17" s="495">
        <v>0.68</v>
      </c>
      <c r="F17" s="495">
        <v>74.709999999999994</v>
      </c>
      <c r="G17" s="495">
        <v>24.74</v>
      </c>
      <c r="H17" s="495">
        <v>0.55000000000000004</v>
      </c>
      <c r="I17" s="182" t="s">
        <v>247</v>
      </c>
    </row>
    <row r="18" spans="1:9" ht="12.6" customHeight="1" x14ac:dyDescent="0.2">
      <c r="A18" s="165" t="s">
        <v>300</v>
      </c>
      <c r="B18" s="505" t="s">
        <v>248</v>
      </c>
      <c r="C18" s="495">
        <v>0.61</v>
      </c>
      <c r="D18" s="495">
        <v>99.23</v>
      </c>
      <c r="E18" s="495">
        <v>0.15</v>
      </c>
      <c r="F18" s="495">
        <v>3.1</v>
      </c>
      <c r="G18" s="495">
        <v>96.75</v>
      </c>
      <c r="H18" s="495">
        <v>0.15</v>
      </c>
      <c r="I18" s="182" t="s">
        <v>249</v>
      </c>
    </row>
    <row r="19" spans="1:9" ht="12.6" customHeight="1" x14ac:dyDescent="0.2">
      <c r="A19" s="165" t="s">
        <v>301</v>
      </c>
      <c r="B19" s="505" t="s">
        <v>250</v>
      </c>
      <c r="C19" s="495">
        <v>18.64</v>
      </c>
      <c r="D19" s="495">
        <v>80.86</v>
      </c>
      <c r="E19" s="495">
        <v>0.5</v>
      </c>
      <c r="F19" s="495">
        <v>22.07</v>
      </c>
      <c r="G19" s="495">
        <v>77.77</v>
      </c>
      <c r="H19" s="495">
        <v>0.16</v>
      </c>
      <c r="I19" s="182" t="s">
        <v>251</v>
      </c>
    </row>
    <row r="20" spans="1:9" ht="12.6" customHeight="1" x14ac:dyDescent="0.2">
      <c r="A20" s="165" t="s">
        <v>302</v>
      </c>
      <c r="B20" s="166" t="s">
        <v>252</v>
      </c>
      <c r="C20" s="495">
        <v>25.84</v>
      </c>
      <c r="D20" s="495">
        <v>72.819999999999993</v>
      </c>
      <c r="E20" s="495">
        <v>1.34</v>
      </c>
      <c r="F20" s="495">
        <v>26.03</v>
      </c>
      <c r="G20" s="495">
        <v>72.61</v>
      </c>
      <c r="H20" s="495">
        <v>1.36</v>
      </c>
      <c r="I20" s="182" t="s">
        <v>253</v>
      </c>
    </row>
    <row r="21" spans="1:9" ht="12.6" customHeight="1" x14ac:dyDescent="0.2">
      <c r="A21" s="165" t="s">
        <v>303</v>
      </c>
      <c r="B21" s="505" t="s">
        <v>254</v>
      </c>
      <c r="C21" s="495">
        <v>62.01</v>
      </c>
      <c r="D21" s="495">
        <v>37.340000000000003</v>
      </c>
      <c r="E21" s="495">
        <v>0.65</v>
      </c>
      <c r="F21" s="495">
        <v>63.46</v>
      </c>
      <c r="G21" s="495">
        <v>35.880000000000003</v>
      </c>
      <c r="H21" s="495">
        <v>0.66</v>
      </c>
      <c r="I21" s="182" t="s">
        <v>255</v>
      </c>
    </row>
    <row r="22" spans="1:9" ht="12.6" customHeight="1" x14ac:dyDescent="0.2">
      <c r="A22" s="165" t="s">
        <v>304</v>
      </c>
      <c r="B22" s="505" t="s">
        <v>256</v>
      </c>
      <c r="C22" s="495">
        <v>15.24</v>
      </c>
      <c r="D22" s="495">
        <v>82.47</v>
      </c>
      <c r="E22" s="495">
        <v>2.29</v>
      </c>
      <c r="F22" s="495">
        <v>19.309999999999999</v>
      </c>
      <c r="G22" s="495">
        <v>78.709999999999994</v>
      </c>
      <c r="H22" s="495">
        <v>1.98</v>
      </c>
      <c r="I22" s="182" t="s">
        <v>257</v>
      </c>
    </row>
    <row r="23" spans="1:9" ht="12.6" customHeight="1" x14ac:dyDescent="0.2">
      <c r="A23" s="165" t="s">
        <v>305</v>
      </c>
      <c r="B23" s="505" t="s">
        <v>258</v>
      </c>
      <c r="C23" s="495">
        <v>3.47</v>
      </c>
      <c r="D23" s="495">
        <v>96.28</v>
      </c>
      <c r="E23" s="495">
        <v>0.25</v>
      </c>
      <c r="F23" s="495">
        <v>2.4300000000000002</v>
      </c>
      <c r="G23" s="495">
        <v>97.04</v>
      </c>
      <c r="H23" s="495">
        <v>0.54</v>
      </c>
      <c r="I23" s="182" t="s">
        <v>259</v>
      </c>
    </row>
    <row r="24" spans="1:9" ht="12.6" customHeight="1" x14ac:dyDescent="0.2">
      <c r="A24" s="165" t="s">
        <v>306</v>
      </c>
      <c r="B24" s="505" t="s">
        <v>1101</v>
      </c>
      <c r="C24" s="495">
        <v>7.03</v>
      </c>
      <c r="D24" s="495">
        <v>92.61</v>
      </c>
      <c r="E24" s="495">
        <v>0.36</v>
      </c>
      <c r="F24" s="495">
        <v>7.93</v>
      </c>
      <c r="G24" s="495">
        <v>91.55</v>
      </c>
      <c r="H24" s="495">
        <v>0.51</v>
      </c>
      <c r="I24" s="182" t="s">
        <v>1109</v>
      </c>
    </row>
    <row r="25" spans="1:9" ht="12.6" customHeight="1" x14ac:dyDescent="0.2">
      <c r="A25" s="165" t="s">
        <v>307</v>
      </c>
      <c r="B25" s="166" t="s">
        <v>261</v>
      </c>
      <c r="C25" s="495">
        <v>3.79</v>
      </c>
      <c r="D25" s="495">
        <v>95.85</v>
      </c>
      <c r="E25" s="495">
        <v>0.36</v>
      </c>
      <c r="F25" s="495">
        <v>4.12</v>
      </c>
      <c r="G25" s="495">
        <v>95.56</v>
      </c>
      <c r="H25" s="495">
        <v>0.32</v>
      </c>
      <c r="I25" s="182" t="s">
        <v>262</v>
      </c>
    </row>
    <row r="26" spans="1:9" ht="12.6" customHeight="1" x14ac:dyDescent="0.2">
      <c r="A26" s="165" t="s">
        <v>308</v>
      </c>
      <c r="B26" s="505" t="s">
        <v>263</v>
      </c>
      <c r="C26" s="495">
        <v>2.2999999999999998</v>
      </c>
      <c r="D26" s="495">
        <v>97.34</v>
      </c>
      <c r="E26" s="495">
        <v>0.36</v>
      </c>
      <c r="F26" s="495">
        <v>3.63</v>
      </c>
      <c r="G26" s="495">
        <v>96.02</v>
      </c>
      <c r="H26" s="495">
        <v>0.35</v>
      </c>
      <c r="I26" s="182" t="s">
        <v>264</v>
      </c>
    </row>
    <row r="27" spans="1:9" ht="12.6" customHeight="1" x14ac:dyDescent="0.2">
      <c r="A27" s="165" t="s">
        <v>309</v>
      </c>
      <c r="B27" s="505" t="s">
        <v>265</v>
      </c>
      <c r="C27" s="495">
        <v>1.28</v>
      </c>
      <c r="D27" s="495">
        <v>98.72</v>
      </c>
      <c r="E27" s="495" t="s">
        <v>686</v>
      </c>
      <c r="F27" s="495">
        <v>1.77</v>
      </c>
      <c r="G27" s="495">
        <v>98.18</v>
      </c>
      <c r="H27" s="495">
        <v>0.05</v>
      </c>
      <c r="I27" s="182" t="s">
        <v>266</v>
      </c>
    </row>
    <row r="28" spans="1:9" ht="12.6" customHeight="1" x14ac:dyDescent="0.2">
      <c r="A28" s="165" t="s">
        <v>310</v>
      </c>
      <c r="B28" s="505" t="s">
        <v>267</v>
      </c>
      <c r="C28" s="495">
        <v>3.69</v>
      </c>
      <c r="D28" s="495">
        <v>80.94</v>
      </c>
      <c r="E28" s="495">
        <v>15.37</v>
      </c>
      <c r="F28" s="495">
        <v>5.72</v>
      </c>
      <c r="G28" s="495">
        <v>78.47</v>
      </c>
      <c r="H28" s="495">
        <v>15.81</v>
      </c>
      <c r="I28" s="182" t="s">
        <v>268</v>
      </c>
    </row>
    <row r="29" spans="1:9" ht="12.6" customHeight="1" x14ac:dyDescent="0.2">
      <c r="A29" s="165" t="s">
        <v>311</v>
      </c>
      <c r="B29" s="505" t="s">
        <v>269</v>
      </c>
      <c r="C29" s="495">
        <v>4.8600000000000003</v>
      </c>
      <c r="D29" s="495">
        <v>94.92</v>
      </c>
      <c r="E29" s="495">
        <v>0.23</v>
      </c>
      <c r="F29" s="495">
        <v>5.97</v>
      </c>
      <c r="G29" s="495">
        <v>93.88</v>
      </c>
      <c r="H29" s="495">
        <v>0.15</v>
      </c>
      <c r="I29" s="182" t="s">
        <v>270</v>
      </c>
    </row>
    <row r="30" spans="1:9" ht="12.6" customHeight="1" x14ac:dyDescent="0.2">
      <c r="A30" s="165" t="s">
        <v>312</v>
      </c>
      <c r="B30" s="166" t="s">
        <v>271</v>
      </c>
      <c r="C30" s="495">
        <v>2.3199999999999998</v>
      </c>
      <c r="D30" s="495">
        <v>96.73</v>
      </c>
      <c r="E30" s="495">
        <v>0.95</v>
      </c>
      <c r="F30" s="495">
        <v>6.11</v>
      </c>
      <c r="G30" s="495">
        <v>92.61</v>
      </c>
      <c r="H30" s="495">
        <v>1.28</v>
      </c>
      <c r="I30" s="182" t="s">
        <v>272</v>
      </c>
    </row>
    <row r="31" spans="1:9" ht="12.6" customHeight="1" x14ac:dyDescent="0.2">
      <c r="A31" s="165" t="s">
        <v>313</v>
      </c>
      <c r="B31" s="505" t="s">
        <v>273</v>
      </c>
      <c r="C31" s="495">
        <v>7.88</v>
      </c>
      <c r="D31" s="495">
        <v>91.3</v>
      </c>
      <c r="E31" s="495">
        <v>0.81</v>
      </c>
      <c r="F31" s="495">
        <v>8.4600000000000009</v>
      </c>
      <c r="G31" s="495">
        <v>90.66</v>
      </c>
      <c r="H31" s="495">
        <v>0.87</v>
      </c>
      <c r="I31" s="182" t="s">
        <v>274</v>
      </c>
    </row>
    <row r="32" spans="1:9" ht="12.6" customHeight="1" x14ac:dyDescent="0.2">
      <c r="A32" s="165" t="s">
        <v>314</v>
      </c>
      <c r="B32" s="505" t="s">
        <v>275</v>
      </c>
      <c r="C32" s="495">
        <v>10.64</v>
      </c>
      <c r="D32" s="495">
        <v>89.03</v>
      </c>
      <c r="E32" s="495">
        <v>0.33</v>
      </c>
      <c r="F32" s="495">
        <v>11.72</v>
      </c>
      <c r="G32" s="495">
        <v>87.98</v>
      </c>
      <c r="H32" s="495">
        <v>0.3</v>
      </c>
      <c r="I32" s="182" t="s">
        <v>276</v>
      </c>
    </row>
    <row r="33" spans="1:9" ht="12.6" customHeight="1" x14ac:dyDescent="0.2">
      <c r="A33" s="165" t="s">
        <v>315</v>
      </c>
      <c r="B33" s="505" t="s">
        <v>1102</v>
      </c>
      <c r="C33" s="495">
        <v>3.36</v>
      </c>
      <c r="D33" s="495">
        <v>96.25</v>
      </c>
      <c r="E33" s="495">
        <v>0.38</v>
      </c>
      <c r="F33" s="495">
        <v>3.96</v>
      </c>
      <c r="G33" s="495">
        <v>95.79</v>
      </c>
      <c r="H33" s="495">
        <v>0.25</v>
      </c>
      <c r="I33" s="182" t="s">
        <v>1110</v>
      </c>
    </row>
    <row r="34" spans="1:9" ht="12.6" customHeight="1" x14ac:dyDescent="0.2">
      <c r="A34" s="165" t="s">
        <v>316</v>
      </c>
      <c r="B34" s="505" t="s">
        <v>1103</v>
      </c>
      <c r="C34" s="495">
        <v>31.15</v>
      </c>
      <c r="D34" s="495">
        <v>68.67</v>
      </c>
      <c r="E34" s="495">
        <v>0.17</v>
      </c>
      <c r="F34" s="495">
        <v>27.67</v>
      </c>
      <c r="G34" s="495">
        <v>72</v>
      </c>
      <c r="H34" s="495">
        <v>0.33</v>
      </c>
      <c r="I34" s="182" t="s">
        <v>1111</v>
      </c>
    </row>
    <row r="35" spans="1:9" ht="12.6" customHeight="1" x14ac:dyDescent="0.2">
      <c r="A35" s="165" t="s">
        <v>317</v>
      </c>
      <c r="B35" s="166" t="s">
        <v>279</v>
      </c>
      <c r="C35" s="495">
        <v>6.84</v>
      </c>
      <c r="D35" s="495">
        <v>3.46</v>
      </c>
      <c r="E35" s="495">
        <v>89.7</v>
      </c>
      <c r="F35" s="495">
        <v>10.23</v>
      </c>
      <c r="G35" s="495">
        <v>2.65</v>
      </c>
      <c r="H35" s="495">
        <v>87.12</v>
      </c>
      <c r="I35" s="182" t="s">
        <v>280</v>
      </c>
    </row>
    <row r="36" spans="1:9" ht="12.6" customHeight="1" x14ac:dyDescent="0.2">
      <c r="A36" s="165" t="s">
        <v>318</v>
      </c>
      <c r="B36" s="505" t="s">
        <v>281</v>
      </c>
      <c r="C36" s="495">
        <v>2.66</v>
      </c>
      <c r="D36" s="495">
        <v>97.34</v>
      </c>
      <c r="E36" s="495" t="s">
        <v>686</v>
      </c>
      <c r="F36" s="495">
        <v>2.6</v>
      </c>
      <c r="G36" s="495">
        <v>97.35</v>
      </c>
      <c r="H36" s="495">
        <v>0.04</v>
      </c>
      <c r="I36" s="182" t="s">
        <v>282</v>
      </c>
    </row>
    <row r="37" spans="1:9" ht="12.6" customHeight="1" x14ac:dyDescent="0.2">
      <c r="A37" s="165" t="s">
        <v>319</v>
      </c>
      <c r="B37" s="505" t="s">
        <v>283</v>
      </c>
      <c r="C37" s="495">
        <v>15.58</v>
      </c>
      <c r="D37" s="495">
        <v>84.1</v>
      </c>
      <c r="E37" s="495">
        <v>0.32</v>
      </c>
      <c r="F37" s="495">
        <v>18.149999999999999</v>
      </c>
      <c r="G37" s="495">
        <v>81.59</v>
      </c>
      <c r="H37" s="495">
        <v>0.26</v>
      </c>
      <c r="I37" s="182" t="s">
        <v>284</v>
      </c>
    </row>
    <row r="38" spans="1:9" ht="12.6" customHeight="1" x14ac:dyDescent="0.2">
      <c r="A38" s="165" t="s">
        <v>320</v>
      </c>
      <c r="B38" s="505" t="s">
        <v>285</v>
      </c>
      <c r="C38" s="495">
        <v>36.89</v>
      </c>
      <c r="D38" s="495">
        <v>62.7</v>
      </c>
      <c r="E38" s="495">
        <v>0.42</v>
      </c>
      <c r="F38" s="495">
        <v>38.840000000000003</v>
      </c>
      <c r="G38" s="495">
        <v>60.78</v>
      </c>
      <c r="H38" s="495">
        <v>0.38</v>
      </c>
      <c r="I38" s="182" t="s">
        <v>286</v>
      </c>
    </row>
    <row r="39" spans="1:9" ht="12.6" customHeight="1" x14ac:dyDescent="0.2">
      <c r="A39" s="165" t="s">
        <v>321</v>
      </c>
      <c r="B39" s="505" t="s">
        <v>287</v>
      </c>
      <c r="C39" s="495">
        <v>2.36</v>
      </c>
      <c r="D39" s="495">
        <v>96.25</v>
      </c>
      <c r="E39" s="495">
        <v>1.39</v>
      </c>
      <c r="F39" s="495">
        <v>4.58</v>
      </c>
      <c r="G39" s="495">
        <v>94.15</v>
      </c>
      <c r="H39" s="495">
        <v>1.26</v>
      </c>
      <c r="I39" s="182" t="s">
        <v>288</v>
      </c>
    </row>
    <row r="40" spans="1:9" ht="12.6" customHeight="1" x14ac:dyDescent="0.2">
      <c r="A40" s="165" t="s">
        <v>322</v>
      </c>
      <c r="B40" s="166" t="s">
        <v>289</v>
      </c>
      <c r="C40" s="495">
        <v>4.46</v>
      </c>
      <c r="D40" s="495">
        <v>94.92</v>
      </c>
      <c r="E40" s="495">
        <v>0.62</v>
      </c>
      <c r="F40" s="495">
        <v>6.45</v>
      </c>
      <c r="G40" s="495">
        <v>92.75</v>
      </c>
      <c r="H40" s="495">
        <v>0.8</v>
      </c>
      <c r="I40" s="182" t="s">
        <v>290</v>
      </c>
    </row>
    <row r="41" spans="1:9" ht="12.6" customHeight="1" x14ac:dyDescent="0.2">
      <c r="A41" s="165" t="s">
        <v>323</v>
      </c>
      <c r="B41" s="505" t="s">
        <v>291</v>
      </c>
      <c r="C41" s="495">
        <v>38.51</v>
      </c>
      <c r="D41" s="495">
        <v>59.63</v>
      </c>
      <c r="E41" s="495">
        <v>1.86</v>
      </c>
      <c r="F41" s="495">
        <v>41.09</v>
      </c>
      <c r="G41" s="495">
        <v>57.34</v>
      </c>
      <c r="H41" s="495">
        <v>1.56</v>
      </c>
      <c r="I41" s="182" t="s">
        <v>511</v>
      </c>
    </row>
    <row r="42" spans="1:9" ht="12.6" customHeight="1" x14ac:dyDescent="0.2">
      <c r="A42" s="165" t="s">
        <v>324</v>
      </c>
      <c r="B42" s="505" t="s">
        <v>512</v>
      </c>
      <c r="C42" s="495">
        <v>1.99</v>
      </c>
      <c r="D42" s="495">
        <v>97.69</v>
      </c>
      <c r="E42" s="495">
        <v>0.32</v>
      </c>
      <c r="F42" s="495">
        <v>2.4900000000000002</v>
      </c>
      <c r="G42" s="495">
        <v>96.97</v>
      </c>
      <c r="H42" s="495">
        <v>0.54</v>
      </c>
      <c r="I42" s="182" t="s">
        <v>513</v>
      </c>
    </row>
    <row r="43" spans="1:9" ht="12.6" customHeight="1" x14ac:dyDescent="0.2">
      <c r="A43" s="165" t="s">
        <v>325</v>
      </c>
      <c r="B43" s="505" t="s">
        <v>514</v>
      </c>
      <c r="C43" s="495">
        <v>2.65</v>
      </c>
      <c r="D43" s="495">
        <v>97.05</v>
      </c>
      <c r="E43" s="495">
        <v>0.28999999999999998</v>
      </c>
      <c r="F43" s="495">
        <v>3.6</v>
      </c>
      <c r="G43" s="495">
        <v>96.07</v>
      </c>
      <c r="H43" s="495">
        <v>0.33</v>
      </c>
      <c r="I43" s="182" t="s">
        <v>514</v>
      </c>
    </row>
    <row r="44" spans="1:9" ht="12.6" customHeight="1" x14ac:dyDescent="0.2">
      <c r="A44" s="165" t="s">
        <v>326</v>
      </c>
      <c r="B44" s="505" t="s">
        <v>515</v>
      </c>
      <c r="C44" s="495">
        <v>20.329999999999998</v>
      </c>
      <c r="D44" s="495">
        <v>78.680000000000007</v>
      </c>
      <c r="E44" s="495">
        <v>0.99</v>
      </c>
      <c r="F44" s="495">
        <v>18.41</v>
      </c>
      <c r="G44" s="495">
        <v>80.510000000000005</v>
      </c>
      <c r="H44" s="495">
        <v>1.08</v>
      </c>
      <c r="I44" s="182" t="s">
        <v>516</v>
      </c>
    </row>
    <row r="45" spans="1:9" ht="12.6" customHeight="1" x14ac:dyDescent="0.2">
      <c r="A45" s="165" t="s">
        <v>327</v>
      </c>
      <c r="B45" s="166" t="s">
        <v>517</v>
      </c>
      <c r="C45" s="495">
        <v>3.87</v>
      </c>
      <c r="D45" s="495">
        <v>96.13</v>
      </c>
      <c r="E45" s="495" t="s">
        <v>686</v>
      </c>
      <c r="F45" s="495">
        <v>3.51</v>
      </c>
      <c r="G45" s="495">
        <v>96.49</v>
      </c>
      <c r="H45" s="495" t="s">
        <v>686</v>
      </c>
      <c r="I45" s="182" t="s">
        <v>518</v>
      </c>
    </row>
    <row r="46" spans="1:9" ht="12.6" customHeight="1" x14ac:dyDescent="0.2">
      <c r="A46" s="165" t="s">
        <v>328</v>
      </c>
      <c r="B46" s="505" t="s">
        <v>519</v>
      </c>
      <c r="C46" s="495">
        <v>1.97</v>
      </c>
      <c r="D46" s="495">
        <v>97.99</v>
      </c>
      <c r="E46" s="495">
        <v>0.04</v>
      </c>
      <c r="F46" s="495">
        <v>3.38</v>
      </c>
      <c r="G46" s="495">
        <v>96.55</v>
      </c>
      <c r="H46" s="495">
        <v>0.06</v>
      </c>
      <c r="I46" s="182" t="s">
        <v>520</v>
      </c>
    </row>
    <row r="47" spans="1:9" ht="12.6" customHeight="1" x14ac:dyDescent="0.2">
      <c r="A47" s="165" t="s">
        <v>329</v>
      </c>
      <c r="B47" s="505" t="s">
        <v>521</v>
      </c>
      <c r="C47" s="495">
        <v>14.58</v>
      </c>
      <c r="D47" s="495">
        <v>85.17</v>
      </c>
      <c r="E47" s="495">
        <v>0.25</v>
      </c>
      <c r="F47" s="495">
        <v>16.899999999999999</v>
      </c>
      <c r="G47" s="495">
        <v>82.75</v>
      </c>
      <c r="H47" s="495">
        <v>0.35</v>
      </c>
      <c r="I47" s="182" t="s">
        <v>522</v>
      </c>
    </row>
    <row r="48" spans="1:9" ht="12.6" customHeight="1" x14ac:dyDescent="0.2">
      <c r="A48" s="165" t="s">
        <v>330</v>
      </c>
      <c r="B48" s="505" t="s">
        <v>523</v>
      </c>
      <c r="C48" s="495">
        <v>3.93</v>
      </c>
      <c r="D48" s="495">
        <v>89.93</v>
      </c>
      <c r="E48" s="495">
        <v>6.14</v>
      </c>
      <c r="F48" s="495">
        <v>7.14</v>
      </c>
      <c r="G48" s="495">
        <v>86.26</v>
      </c>
      <c r="H48" s="495">
        <v>6.59</v>
      </c>
      <c r="I48" s="182" t="s">
        <v>524</v>
      </c>
    </row>
    <row r="49" spans="1:9" ht="12.6" customHeight="1" x14ac:dyDescent="0.2">
      <c r="A49" s="165" t="s">
        <v>331</v>
      </c>
      <c r="B49" s="505" t="s">
        <v>525</v>
      </c>
      <c r="C49" s="495">
        <v>71.5</v>
      </c>
      <c r="D49" s="495">
        <v>27.99</v>
      </c>
      <c r="E49" s="495">
        <v>0.51</v>
      </c>
      <c r="F49" s="495">
        <v>74.47</v>
      </c>
      <c r="G49" s="495">
        <v>25.16</v>
      </c>
      <c r="H49" s="495">
        <v>0.36</v>
      </c>
      <c r="I49" s="182" t="s">
        <v>526</v>
      </c>
    </row>
    <row r="50" spans="1:9" ht="12.6" customHeight="1" x14ac:dyDescent="0.2">
      <c r="A50" s="165" t="s">
        <v>332</v>
      </c>
      <c r="B50" s="166" t="s">
        <v>527</v>
      </c>
      <c r="C50" s="495">
        <v>7.9</v>
      </c>
      <c r="D50" s="495">
        <v>91.84</v>
      </c>
      <c r="E50" s="495">
        <v>0.26</v>
      </c>
      <c r="F50" s="495">
        <v>9.5299999999999994</v>
      </c>
      <c r="G50" s="495">
        <v>90.14</v>
      </c>
      <c r="H50" s="495">
        <v>0.32</v>
      </c>
      <c r="I50" s="182" t="s">
        <v>527</v>
      </c>
    </row>
    <row r="51" spans="1:9" ht="12.6" customHeight="1" x14ac:dyDescent="0.2">
      <c r="A51" s="165" t="s">
        <v>333</v>
      </c>
      <c r="B51" s="505" t="s">
        <v>528</v>
      </c>
      <c r="C51" s="495">
        <v>1.67</v>
      </c>
      <c r="D51" s="495">
        <v>98.09</v>
      </c>
      <c r="E51" s="495">
        <v>0.24</v>
      </c>
      <c r="F51" s="495">
        <v>2.41</v>
      </c>
      <c r="G51" s="495">
        <v>97.45</v>
      </c>
      <c r="H51" s="495">
        <v>0.13</v>
      </c>
      <c r="I51" s="182" t="s">
        <v>529</v>
      </c>
    </row>
    <row r="52" spans="1:9" ht="12.6" customHeight="1" x14ac:dyDescent="0.2">
      <c r="A52" s="165" t="s">
        <v>334</v>
      </c>
      <c r="B52" s="505" t="s">
        <v>530</v>
      </c>
      <c r="C52" s="495">
        <v>3.29</v>
      </c>
      <c r="D52" s="495">
        <v>96.71</v>
      </c>
      <c r="E52" s="495" t="s">
        <v>686</v>
      </c>
      <c r="F52" s="495">
        <v>2.23</v>
      </c>
      <c r="G52" s="495">
        <v>97.77</v>
      </c>
      <c r="H52" s="495" t="s">
        <v>686</v>
      </c>
      <c r="I52" s="182" t="s">
        <v>531</v>
      </c>
    </row>
    <row r="53" spans="1:9" ht="12.6" customHeight="1" x14ac:dyDescent="0.2">
      <c r="A53" s="165" t="s">
        <v>335</v>
      </c>
      <c r="B53" s="505" t="s">
        <v>532</v>
      </c>
      <c r="C53" s="495">
        <v>1.39</v>
      </c>
      <c r="D53" s="495">
        <v>97.77</v>
      </c>
      <c r="E53" s="495">
        <v>0.83</v>
      </c>
      <c r="F53" s="495">
        <v>1.97</v>
      </c>
      <c r="G53" s="495">
        <v>97.61</v>
      </c>
      <c r="H53" s="495">
        <v>0.42</v>
      </c>
      <c r="I53" s="182" t="s">
        <v>533</v>
      </c>
    </row>
    <row r="54" spans="1:9" ht="12.6" customHeight="1" x14ac:dyDescent="0.2">
      <c r="A54" s="165" t="s">
        <v>336</v>
      </c>
      <c r="B54" s="505" t="s">
        <v>1104</v>
      </c>
      <c r="C54" s="495">
        <v>15.22</v>
      </c>
      <c r="D54" s="495">
        <v>84.33</v>
      </c>
      <c r="E54" s="495">
        <v>0.45</v>
      </c>
      <c r="F54" s="495">
        <v>16.350000000000001</v>
      </c>
      <c r="G54" s="495">
        <v>83.38</v>
      </c>
      <c r="H54" s="495">
        <v>0.27</v>
      </c>
      <c r="I54" s="182" t="s">
        <v>1112</v>
      </c>
    </row>
    <row r="55" spans="1:9" ht="12.6" customHeight="1" x14ac:dyDescent="0.2">
      <c r="A55" s="165" t="s">
        <v>337</v>
      </c>
      <c r="B55" s="166" t="s">
        <v>535</v>
      </c>
      <c r="C55" s="495">
        <v>3</v>
      </c>
      <c r="D55" s="495">
        <v>96.92</v>
      </c>
      <c r="E55" s="495">
        <v>0.08</v>
      </c>
      <c r="F55" s="495">
        <v>2.7</v>
      </c>
      <c r="G55" s="495">
        <v>97.23</v>
      </c>
      <c r="H55" s="495">
        <v>0.06</v>
      </c>
      <c r="I55" s="182" t="s">
        <v>536</v>
      </c>
    </row>
    <row r="56" spans="1:9" ht="12.6" customHeight="1" x14ac:dyDescent="0.2">
      <c r="A56" s="165" t="s">
        <v>338</v>
      </c>
      <c r="B56" s="505" t="s">
        <v>537</v>
      </c>
      <c r="C56" s="495">
        <v>5.0199999999999996</v>
      </c>
      <c r="D56" s="495">
        <v>2.89</v>
      </c>
      <c r="E56" s="495">
        <v>92.09</v>
      </c>
      <c r="F56" s="495">
        <v>4.32</v>
      </c>
      <c r="G56" s="495">
        <v>3.45</v>
      </c>
      <c r="H56" s="495">
        <v>92.23</v>
      </c>
      <c r="I56" s="182" t="s">
        <v>538</v>
      </c>
    </row>
    <row r="57" spans="1:9" ht="12.6" customHeight="1" x14ac:dyDescent="0.2">
      <c r="A57" s="165" t="s">
        <v>339</v>
      </c>
      <c r="B57" s="505" t="s">
        <v>539</v>
      </c>
      <c r="C57" s="495">
        <v>13.41</v>
      </c>
      <c r="D57" s="495">
        <v>86.41</v>
      </c>
      <c r="E57" s="495">
        <v>0.17</v>
      </c>
      <c r="F57" s="495">
        <v>12</v>
      </c>
      <c r="G57" s="495">
        <v>87.8</v>
      </c>
      <c r="H57" s="495">
        <v>0.2</v>
      </c>
      <c r="I57" s="182" t="s">
        <v>540</v>
      </c>
    </row>
    <row r="58" spans="1:9" ht="12.6" customHeight="1" x14ac:dyDescent="0.2">
      <c r="A58" s="165" t="s">
        <v>340</v>
      </c>
      <c r="B58" s="505" t="s">
        <v>541</v>
      </c>
      <c r="C58" s="495" t="s">
        <v>686</v>
      </c>
      <c r="D58" s="495">
        <v>100</v>
      </c>
      <c r="E58" s="495" t="s">
        <v>686</v>
      </c>
      <c r="F58" s="495">
        <v>0.88</v>
      </c>
      <c r="G58" s="495">
        <v>99.12</v>
      </c>
      <c r="H58" s="495" t="s">
        <v>686</v>
      </c>
      <c r="I58" s="182" t="s">
        <v>542</v>
      </c>
    </row>
    <row r="59" spans="1:9" ht="12.6" customHeight="1" x14ac:dyDescent="0.2">
      <c r="A59" s="165" t="s">
        <v>341</v>
      </c>
      <c r="B59" s="505" t="s">
        <v>543</v>
      </c>
      <c r="C59" s="495">
        <v>3.57</v>
      </c>
      <c r="D59" s="495">
        <v>96.11</v>
      </c>
      <c r="E59" s="495">
        <v>0.31</v>
      </c>
      <c r="F59" s="495">
        <v>3.34</v>
      </c>
      <c r="G59" s="495">
        <v>96.6</v>
      </c>
      <c r="H59" s="495">
        <v>0.06</v>
      </c>
      <c r="I59" s="182" t="s">
        <v>544</v>
      </c>
    </row>
    <row r="60" spans="1:9" ht="12.6" customHeight="1" x14ac:dyDescent="0.2">
      <c r="A60" s="165" t="s">
        <v>342</v>
      </c>
      <c r="B60" s="166" t="s">
        <v>545</v>
      </c>
      <c r="C60" s="495">
        <v>49.06</v>
      </c>
      <c r="D60" s="495">
        <v>50.47</v>
      </c>
      <c r="E60" s="495">
        <v>0.47</v>
      </c>
      <c r="F60" s="495">
        <v>51.37</v>
      </c>
      <c r="G60" s="495">
        <v>48.26</v>
      </c>
      <c r="H60" s="495">
        <v>0.37</v>
      </c>
      <c r="I60" s="182" t="s">
        <v>546</v>
      </c>
    </row>
    <row r="61" spans="1:9" ht="12.6" customHeight="1" x14ac:dyDescent="0.2">
      <c r="A61" s="165" t="s">
        <v>343</v>
      </c>
      <c r="B61" s="505" t="s">
        <v>547</v>
      </c>
      <c r="C61" s="495">
        <v>4.57</v>
      </c>
      <c r="D61" s="495">
        <v>95.08</v>
      </c>
      <c r="E61" s="495">
        <v>0.35</v>
      </c>
      <c r="F61" s="495">
        <v>8.41</v>
      </c>
      <c r="G61" s="495">
        <v>91.33</v>
      </c>
      <c r="H61" s="495">
        <v>0.27</v>
      </c>
      <c r="I61" s="182" t="s">
        <v>548</v>
      </c>
    </row>
    <row r="62" spans="1:9" ht="12.6" customHeight="1" x14ac:dyDescent="0.2">
      <c r="A62" s="165" t="s">
        <v>344</v>
      </c>
      <c r="B62" s="505" t="s">
        <v>1114</v>
      </c>
      <c r="C62" s="495">
        <v>6.94</v>
      </c>
      <c r="D62" s="495">
        <v>92.54</v>
      </c>
      <c r="E62" s="495">
        <v>0.52</v>
      </c>
      <c r="F62" s="495">
        <v>7.71</v>
      </c>
      <c r="G62" s="495">
        <v>91.92</v>
      </c>
      <c r="H62" s="495">
        <v>0.37</v>
      </c>
      <c r="I62" s="182" t="s">
        <v>1115</v>
      </c>
    </row>
    <row r="63" spans="1:9" ht="12.6" customHeight="1" x14ac:dyDescent="0.2">
      <c r="A63" s="165" t="s">
        <v>345</v>
      </c>
      <c r="B63" s="505" t="s">
        <v>551</v>
      </c>
      <c r="C63" s="495">
        <v>0.33</v>
      </c>
      <c r="D63" s="495">
        <v>99.58</v>
      </c>
      <c r="E63" s="495">
        <v>0.09</v>
      </c>
      <c r="F63" s="495">
        <v>0.42</v>
      </c>
      <c r="G63" s="495">
        <v>99.52</v>
      </c>
      <c r="H63" s="495">
        <v>0.05</v>
      </c>
      <c r="I63" s="182" t="s">
        <v>552</v>
      </c>
    </row>
    <row r="64" spans="1:9" ht="12.6" customHeight="1" x14ac:dyDescent="0.2">
      <c r="A64" s="165" t="s">
        <v>346</v>
      </c>
      <c r="B64" s="505" t="s">
        <v>553</v>
      </c>
      <c r="C64" s="495">
        <v>8.7799999999999994</v>
      </c>
      <c r="D64" s="495">
        <v>90.58</v>
      </c>
      <c r="E64" s="495">
        <v>0.64</v>
      </c>
      <c r="F64" s="495">
        <v>10.31</v>
      </c>
      <c r="G64" s="495">
        <v>88.96</v>
      </c>
      <c r="H64" s="495">
        <v>0.73</v>
      </c>
      <c r="I64" s="182" t="s">
        <v>554</v>
      </c>
    </row>
    <row r="65" spans="1:9" ht="12.6" customHeight="1" x14ac:dyDescent="0.2">
      <c r="A65" s="165" t="s">
        <v>347</v>
      </c>
      <c r="B65" s="166" t="s">
        <v>555</v>
      </c>
      <c r="C65" s="495">
        <v>3.04</v>
      </c>
      <c r="D65" s="495">
        <v>96.83</v>
      </c>
      <c r="E65" s="495">
        <v>0.14000000000000001</v>
      </c>
      <c r="F65" s="495">
        <v>4.0599999999999996</v>
      </c>
      <c r="G65" s="495">
        <v>95.78</v>
      </c>
      <c r="H65" s="495">
        <v>0.17</v>
      </c>
      <c r="I65" s="182" t="s">
        <v>556</v>
      </c>
    </row>
    <row r="66" spans="1:9" ht="12.6" customHeight="1" x14ac:dyDescent="0.2">
      <c r="A66" s="165" t="s">
        <v>348</v>
      </c>
      <c r="B66" s="505" t="s">
        <v>557</v>
      </c>
      <c r="C66" s="495">
        <v>5.49</v>
      </c>
      <c r="D66" s="495">
        <v>93.54</v>
      </c>
      <c r="E66" s="495">
        <v>0.97</v>
      </c>
      <c r="F66" s="495">
        <v>4.42</v>
      </c>
      <c r="G66" s="495">
        <v>94.61</v>
      </c>
      <c r="H66" s="495">
        <v>0.96</v>
      </c>
      <c r="I66" s="182" t="s">
        <v>558</v>
      </c>
    </row>
    <row r="67" spans="1:9" ht="12.6" customHeight="1" x14ac:dyDescent="0.2">
      <c r="A67" s="165" t="s">
        <v>349</v>
      </c>
      <c r="B67" s="505" t="s">
        <v>559</v>
      </c>
      <c r="C67" s="495">
        <v>5.53</v>
      </c>
      <c r="D67" s="495">
        <v>94</v>
      </c>
      <c r="E67" s="495">
        <v>0.47</v>
      </c>
      <c r="F67" s="495">
        <v>8.33</v>
      </c>
      <c r="G67" s="495">
        <v>91.03</v>
      </c>
      <c r="H67" s="495">
        <v>0.63</v>
      </c>
      <c r="I67" s="182" t="s">
        <v>560</v>
      </c>
    </row>
    <row r="68" spans="1:9" ht="12.6" customHeight="1" x14ac:dyDescent="0.2">
      <c r="A68" s="165" t="s">
        <v>350</v>
      </c>
      <c r="B68" s="505" t="s">
        <v>561</v>
      </c>
      <c r="C68" s="495">
        <v>2.33</v>
      </c>
      <c r="D68" s="495">
        <v>97.42</v>
      </c>
      <c r="E68" s="495">
        <v>0.25</v>
      </c>
      <c r="F68" s="495">
        <v>4.33</v>
      </c>
      <c r="G68" s="495">
        <v>95.42</v>
      </c>
      <c r="H68" s="495">
        <v>0.25</v>
      </c>
      <c r="I68" s="182" t="s">
        <v>562</v>
      </c>
    </row>
    <row r="69" spans="1:9" ht="12.6" customHeight="1" x14ac:dyDescent="0.2">
      <c r="A69" s="165" t="s">
        <v>351</v>
      </c>
      <c r="B69" s="505" t="s">
        <v>563</v>
      </c>
      <c r="C69" s="495">
        <v>29.59</v>
      </c>
      <c r="D69" s="495">
        <v>69.739999999999995</v>
      </c>
      <c r="E69" s="495">
        <v>0.67</v>
      </c>
      <c r="F69" s="495">
        <v>31.28</v>
      </c>
      <c r="G69" s="495">
        <v>68.45</v>
      </c>
      <c r="H69" s="495">
        <v>0.27</v>
      </c>
      <c r="I69" s="182" t="s">
        <v>564</v>
      </c>
    </row>
    <row r="70" spans="1:9" ht="12.6" customHeight="1" x14ac:dyDescent="0.2">
      <c r="A70" s="165" t="s">
        <v>352</v>
      </c>
      <c r="B70" s="505" t="s">
        <v>1116</v>
      </c>
      <c r="C70" s="506">
        <v>6.51</v>
      </c>
      <c r="D70" s="495">
        <v>9.3000000000000007</v>
      </c>
      <c r="E70" s="495">
        <v>84.19</v>
      </c>
      <c r="F70" s="495">
        <v>9.9</v>
      </c>
      <c r="G70" s="495">
        <v>10.35</v>
      </c>
      <c r="H70" s="495">
        <v>79.75</v>
      </c>
      <c r="I70" s="182" t="s">
        <v>565</v>
      </c>
    </row>
    <row r="71" spans="1:9" ht="12.6" customHeight="1" x14ac:dyDescent="0.2">
      <c r="A71" s="165" t="s">
        <v>353</v>
      </c>
      <c r="B71" s="505" t="s">
        <v>566</v>
      </c>
      <c r="C71" s="506">
        <v>3.79</v>
      </c>
      <c r="D71" s="495">
        <v>95.94</v>
      </c>
      <c r="E71" s="495">
        <v>0.27</v>
      </c>
      <c r="F71" s="495">
        <v>4.84</v>
      </c>
      <c r="G71" s="495">
        <v>94.89</v>
      </c>
      <c r="H71" s="495">
        <v>0.27</v>
      </c>
      <c r="I71" s="182" t="s">
        <v>567</v>
      </c>
    </row>
    <row r="72" spans="1:9" ht="12.6" customHeight="1" x14ac:dyDescent="0.2">
      <c r="A72" s="165" t="s">
        <v>354</v>
      </c>
      <c r="B72" s="505" t="s">
        <v>568</v>
      </c>
      <c r="C72" s="506">
        <v>4.29</v>
      </c>
      <c r="D72" s="495">
        <v>94.86</v>
      </c>
      <c r="E72" s="495">
        <v>0.84</v>
      </c>
      <c r="F72" s="495">
        <v>5.98</v>
      </c>
      <c r="G72" s="495">
        <v>92.97</v>
      </c>
      <c r="H72" s="495">
        <v>1.05</v>
      </c>
      <c r="I72" s="182" t="s">
        <v>569</v>
      </c>
    </row>
    <row r="73" spans="1:9" ht="12.6" customHeight="1" x14ac:dyDescent="0.2">
      <c r="A73" s="165" t="s">
        <v>355</v>
      </c>
      <c r="B73" s="505" t="s">
        <v>570</v>
      </c>
      <c r="C73" s="506">
        <v>2.42</v>
      </c>
      <c r="D73" s="495">
        <v>97.58</v>
      </c>
      <c r="E73" s="495" t="s">
        <v>686</v>
      </c>
      <c r="F73" s="495">
        <v>4.57</v>
      </c>
      <c r="G73" s="495">
        <v>95.27</v>
      </c>
      <c r="H73" s="495">
        <v>0.15</v>
      </c>
      <c r="I73" s="182" t="s">
        <v>570</v>
      </c>
    </row>
    <row r="74" spans="1:9" ht="12.6" customHeight="1" x14ac:dyDescent="0.2">
      <c r="A74" s="165" t="s">
        <v>356</v>
      </c>
      <c r="B74" s="505" t="s">
        <v>571</v>
      </c>
      <c r="C74" s="506">
        <v>13.37</v>
      </c>
      <c r="D74" s="495">
        <v>81.400000000000006</v>
      </c>
      <c r="E74" s="495">
        <v>5.23</v>
      </c>
      <c r="F74" s="495">
        <v>17.309999999999999</v>
      </c>
      <c r="G74" s="495">
        <v>78.209999999999994</v>
      </c>
      <c r="H74" s="495">
        <v>4.49</v>
      </c>
      <c r="I74" s="182" t="s">
        <v>572</v>
      </c>
    </row>
    <row r="75" spans="1:9" ht="12.6" customHeight="1" x14ac:dyDescent="0.2">
      <c r="A75" s="165" t="s">
        <v>357</v>
      </c>
      <c r="B75" s="166" t="s">
        <v>573</v>
      </c>
      <c r="C75" s="506">
        <v>22.78</v>
      </c>
      <c r="D75" s="495">
        <v>76.61</v>
      </c>
      <c r="E75" s="495">
        <v>0.61</v>
      </c>
      <c r="F75" s="495">
        <v>22.71</v>
      </c>
      <c r="G75" s="495">
        <v>76.84</v>
      </c>
      <c r="H75" s="495">
        <v>0.45</v>
      </c>
      <c r="I75" s="182" t="s">
        <v>574</v>
      </c>
    </row>
    <row r="76" spans="1:9" ht="12.6" customHeight="1" x14ac:dyDescent="0.2">
      <c r="A76" s="165" t="s">
        <v>358</v>
      </c>
      <c r="B76" s="505" t="s">
        <v>575</v>
      </c>
      <c r="C76" s="506">
        <v>2.73</v>
      </c>
      <c r="D76" s="495">
        <v>97.21</v>
      </c>
      <c r="E76" s="495">
        <v>0.06</v>
      </c>
      <c r="F76" s="495">
        <v>4.28</v>
      </c>
      <c r="G76" s="495">
        <v>95.6</v>
      </c>
      <c r="H76" s="495">
        <v>0.12</v>
      </c>
      <c r="I76" s="182" t="s">
        <v>576</v>
      </c>
    </row>
    <row r="77" spans="1:9" ht="12.6" customHeight="1" x14ac:dyDescent="0.2">
      <c r="A77" s="165" t="s">
        <v>359</v>
      </c>
      <c r="B77" s="505" t="s">
        <v>577</v>
      </c>
      <c r="C77" s="506">
        <v>2.67</v>
      </c>
      <c r="D77" s="495">
        <v>97.33</v>
      </c>
      <c r="E77" s="495" t="s">
        <v>686</v>
      </c>
      <c r="F77" s="495">
        <v>1.41</v>
      </c>
      <c r="G77" s="495">
        <v>98.59</v>
      </c>
      <c r="H77" s="495" t="s">
        <v>686</v>
      </c>
      <c r="I77" s="182" t="s">
        <v>578</v>
      </c>
    </row>
    <row r="78" spans="1:9" ht="12.6" customHeight="1" x14ac:dyDescent="0.2">
      <c r="A78" s="165" t="s">
        <v>360</v>
      </c>
      <c r="B78" s="505" t="s">
        <v>579</v>
      </c>
      <c r="C78" s="506">
        <v>2.29</v>
      </c>
      <c r="D78" s="495">
        <v>97.71</v>
      </c>
      <c r="E78" s="495" t="s">
        <v>686</v>
      </c>
      <c r="F78" s="495">
        <v>2.5499999999999998</v>
      </c>
      <c r="G78" s="495">
        <v>97.45</v>
      </c>
      <c r="H78" s="495" t="s">
        <v>686</v>
      </c>
      <c r="I78" s="182" t="s">
        <v>580</v>
      </c>
    </row>
    <row r="79" spans="1:9" ht="12.6" customHeight="1" x14ac:dyDescent="0.2">
      <c r="A79" s="165" t="s">
        <v>361</v>
      </c>
      <c r="B79" s="505" t="s">
        <v>581</v>
      </c>
      <c r="C79" s="506">
        <v>2.14</v>
      </c>
      <c r="D79" s="495">
        <v>97.77</v>
      </c>
      <c r="E79" s="495">
        <v>0.1</v>
      </c>
      <c r="F79" s="495">
        <v>3.21</v>
      </c>
      <c r="G79" s="495">
        <v>96.65</v>
      </c>
      <c r="H79" s="495">
        <v>0.14000000000000001</v>
      </c>
      <c r="I79" s="182" t="s">
        <v>582</v>
      </c>
    </row>
    <row r="80" spans="1:9" ht="12.6" customHeight="1" x14ac:dyDescent="0.2">
      <c r="A80" s="165" t="s">
        <v>362</v>
      </c>
      <c r="B80" s="166" t="s">
        <v>583</v>
      </c>
      <c r="C80" s="506">
        <v>1.1599999999999999</v>
      </c>
      <c r="D80" s="495">
        <v>98.4</v>
      </c>
      <c r="E80" s="495">
        <v>0.44</v>
      </c>
      <c r="F80" s="495">
        <v>1.36</v>
      </c>
      <c r="G80" s="495">
        <v>98.05</v>
      </c>
      <c r="H80" s="495">
        <v>0.59</v>
      </c>
      <c r="I80" s="182" t="s">
        <v>584</v>
      </c>
    </row>
    <row r="81" spans="1:9" ht="12.6" customHeight="1" x14ac:dyDescent="0.2">
      <c r="A81" s="165" t="s">
        <v>363</v>
      </c>
      <c r="B81" s="505" t="s">
        <v>585</v>
      </c>
      <c r="C81" s="506">
        <v>4.55</v>
      </c>
      <c r="D81" s="495">
        <v>95.2</v>
      </c>
      <c r="E81" s="495">
        <v>0.25</v>
      </c>
      <c r="F81" s="495">
        <v>5.35</v>
      </c>
      <c r="G81" s="495">
        <v>94.35</v>
      </c>
      <c r="H81" s="495">
        <v>0.3</v>
      </c>
      <c r="I81" s="182" t="s">
        <v>586</v>
      </c>
    </row>
    <row r="82" spans="1:9" ht="12.6" customHeight="1" x14ac:dyDescent="0.2">
      <c r="A82" s="165" t="s">
        <v>364</v>
      </c>
      <c r="B82" s="505" t="s">
        <v>587</v>
      </c>
      <c r="C82" s="506">
        <v>1.85</v>
      </c>
      <c r="D82" s="495">
        <v>97.76</v>
      </c>
      <c r="E82" s="495">
        <v>0.39</v>
      </c>
      <c r="F82" s="495">
        <v>3.03</v>
      </c>
      <c r="G82" s="495">
        <v>96.28</v>
      </c>
      <c r="H82" s="495">
        <v>0.7</v>
      </c>
      <c r="I82" s="182" t="s">
        <v>588</v>
      </c>
    </row>
    <row r="83" spans="1:9" ht="12.6" customHeight="1" x14ac:dyDescent="0.2">
      <c r="A83" s="165" t="s">
        <v>365</v>
      </c>
      <c r="B83" s="505" t="s">
        <v>589</v>
      </c>
      <c r="C83" s="506">
        <v>3.93</v>
      </c>
      <c r="D83" s="495">
        <v>95.34</v>
      </c>
      <c r="E83" s="495">
        <v>0.73</v>
      </c>
      <c r="F83" s="495">
        <v>5.81</v>
      </c>
      <c r="G83" s="495">
        <v>93.54</v>
      </c>
      <c r="H83" s="495">
        <v>0.66</v>
      </c>
      <c r="I83" s="182" t="s">
        <v>590</v>
      </c>
    </row>
    <row r="84" spans="1:9" ht="12.6" customHeight="1" x14ac:dyDescent="0.2">
      <c r="A84" s="165" t="s">
        <v>366</v>
      </c>
      <c r="B84" s="505" t="s">
        <v>591</v>
      </c>
      <c r="C84" s="506">
        <v>0.26</v>
      </c>
      <c r="D84" s="495">
        <v>99.65</v>
      </c>
      <c r="E84" s="495">
        <v>0.09</v>
      </c>
      <c r="F84" s="495">
        <v>0.98</v>
      </c>
      <c r="G84" s="495">
        <v>98.86</v>
      </c>
      <c r="H84" s="495">
        <v>0.16</v>
      </c>
      <c r="I84" s="182" t="s">
        <v>592</v>
      </c>
    </row>
    <row r="85" spans="1:9" ht="12.6" customHeight="1" x14ac:dyDescent="0.2">
      <c r="A85" s="165" t="s">
        <v>367</v>
      </c>
      <c r="B85" s="166" t="s">
        <v>1105</v>
      </c>
      <c r="C85" s="506">
        <v>61.85</v>
      </c>
      <c r="D85" s="495">
        <v>37.74</v>
      </c>
      <c r="E85" s="495">
        <v>0.4</v>
      </c>
      <c r="F85" s="495">
        <v>62.49</v>
      </c>
      <c r="G85" s="495">
        <v>37.33</v>
      </c>
      <c r="H85" s="495">
        <v>0.17</v>
      </c>
      <c r="I85" s="182" t="s">
        <v>1113</v>
      </c>
    </row>
    <row r="86" spans="1:9" ht="12.6" customHeight="1" x14ac:dyDescent="0.2">
      <c r="A86" s="165" t="s">
        <v>368</v>
      </c>
      <c r="B86" s="505" t="s">
        <v>593</v>
      </c>
      <c r="C86" s="506">
        <v>14.64</v>
      </c>
      <c r="D86" s="495">
        <v>85.06</v>
      </c>
      <c r="E86" s="495">
        <v>0.3</v>
      </c>
      <c r="F86" s="495">
        <v>17.21</v>
      </c>
      <c r="G86" s="495">
        <v>82.39</v>
      </c>
      <c r="H86" s="495">
        <v>0.4</v>
      </c>
      <c r="I86" s="182" t="s">
        <v>1125</v>
      </c>
    </row>
    <row r="87" spans="1:9" ht="12.6" customHeight="1" x14ac:dyDescent="0.2">
      <c r="A87" s="165" t="s">
        <v>371</v>
      </c>
      <c r="B87" s="505" t="s">
        <v>594</v>
      </c>
      <c r="C87" s="506">
        <v>3.07</v>
      </c>
      <c r="D87" s="495">
        <v>96.79</v>
      </c>
      <c r="E87" s="495">
        <v>0.14000000000000001</v>
      </c>
      <c r="F87" s="495">
        <v>4.83</v>
      </c>
      <c r="G87" s="495">
        <v>95.03</v>
      </c>
      <c r="H87" s="495">
        <v>0.14000000000000001</v>
      </c>
      <c r="I87" s="182" t="s">
        <v>1126</v>
      </c>
    </row>
    <row r="88" spans="1:9" ht="12.6" customHeight="1" x14ac:dyDescent="0.2">
      <c r="A88" s="165" t="s">
        <v>372</v>
      </c>
      <c r="B88" s="166" t="s">
        <v>1117</v>
      </c>
      <c r="C88" s="495">
        <v>1.05</v>
      </c>
      <c r="D88" s="495">
        <v>98.83</v>
      </c>
      <c r="E88" s="495">
        <v>0.12</v>
      </c>
      <c r="F88" s="495">
        <v>0.69</v>
      </c>
      <c r="G88" s="495">
        <v>98.99</v>
      </c>
      <c r="H88" s="495">
        <v>0.33</v>
      </c>
      <c r="I88" s="182" t="s">
        <v>1127</v>
      </c>
    </row>
    <row r="89" spans="1:9" ht="12.6" customHeight="1" x14ac:dyDescent="0.2">
      <c r="A89" s="165" t="s">
        <v>373</v>
      </c>
      <c r="B89" s="505" t="s">
        <v>1118</v>
      </c>
      <c r="C89" s="506">
        <v>2.64</v>
      </c>
      <c r="D89" s="495">
        <v>95.31</v>
      </c>
      <c r="E89" s="495">
        <v>2.0499999999999998</v>
      </c>
      <c r="F89" s="495">
        <v>3.95</v>
      </c>
      <c r="G89" s="495">
        <v>93.84</v>
      </c>
      <c r="H89" s="495">
        <v>2.2200000000000002</v>
      </c>
      <c r="I89" s="182" t="s">
        <v>1128</v>
      </c>
    </row>
    <row r="90" spans="1:9" ht="12.6" customHeight="1" x14ac:dyDescent="0.2">
      <c r="A90" s="165" t="s">
        <v>374</v>
      </c>
      <c r="B90" s="166" t="s">
        <v>1119</v>
      </c>
      <c r="C90" s="506">
        <v>1.47</v>
      </c>
      <c r="D90" s="495">
        <v>1.82</v>
      </c>
      <c r="E90" s="495">
        <v>96.71</v>
      </c>
      <c r="F90" s="495">
        <v>4.87</v>
      </c>
      <c r="G90" s="495">
        <v>2.35</v>
      </c>
      <c r="H90" s="495">
        <v>92.78</v>
      </c>
      <c r="I90" s="182" t="s">
        <v>1129</v>
      </c>
    </row>
    <row r="91" spans="1:9" ht="12.6" customHeight="1" x14ac:dyDescent="0.2">
      <c r="A91" s="165" t="s">
        <v>375</v>
      </c>
      <c r="B91" s="505" t="s">
        <v>1120</v>
      </c>
      <c r="C91" s="506">
        <v>0.86</v>
      </c>
      <c r="D91" s="495">
        <v>99.1</v>
      </c>
      <c r="E91" s="495">
        <v>0.03</v>
      </c>
      <c r="F91" s="495">
        <v>1.1599999999999999</v>
      </c>
      <c r="G91" s="495">
        <v>98.77</v>
      </c>
      <c r="H91" s="495">
        <v>0.06</v>
      </c>
      <c r="I91" s="182" t="s">
        <v>1130</v>
      </c>
    </row>
    <row r="92" spans="1:9" ht="12.6" customHeight="1" x14ac:dyDescent="0.2">
      <c r="A92" s="165" t="s">
        <v>376</v>
      </c>
      <c r="B92" s="505" t="s">
        <v>1121</v>
      </c>
      <c r="C92" s="506">
        <v>0.96</v>
      </c>
      <c r="D92" s="495">
        <v>98.84</v>
      </c>
      <c r="E92" s="495">
        <v>0.19</v>
      </c>
      <c r="F92" s="495">
        <v>0.95</v>
      </c>
      <c r="G92" s="495">
        <v>98.99</v>
      </c>
      <c r="H92" s="495">
        <v>7.0000000000000007E-2</v>
      </c>
      <c r="I92" s="182" t="s">
        <v>1131</v>
      </c>
    </row>
    <row r="93" spans="1:9" ht="12.6" customHeight="1" x14ac:dyDescent="0.2">
      <c r="A93" s="165" t="s">
        <v>377</v>
      </c>
      <c r="B93" s="505" t="s">
        <v>1122</v>
      </c>
      <c r="C93" s="506">
        <v>4.41</v>
      </c>
      <c r="D93" s="495">
        <v>4.1900000000000004</v>
      </c>
      <c r="E93" s="495">
        <v>91.4</v>
      </c>
      <c r="F93" s="495">
        <v>6.85</v>
      </c>
      <c r="G93" s="495">
        <v>5.36</v>
      </c>
      <c r="H93" s="495">
        <v>87.79</v>
      </c>
      <c r="I93" s="182" t="s">
        <v>1132</v>
      </c>
    </row>
    <row r="94" spans="1:9" ht="12.6" customHeight="1" x14ac:dyDescent="0.2">
      <c r="A94" s="165" t="s">
        <v>378</v>
      </c>
      <c r="B94" s="505" t="s">
        <v>595</v>
      </c>
      <c r="C94" s="506">
        <v>1.82</v>
      </c>
      <c r="D94" s="495">
        <v>98.07</v>
      </c>
      <c r="E94" s="495">
        <v>0.1</v>
      </c>
      <c r="F94" s="495">
        <v>2.69</v>
      </c>
      <c r="G94" s="495">
        <v>97.19</v>
      </c>
      <c r="H94" s="495">
        <v>0.12</v>
      </c>
      <c r="I94" s="182" t="s">
        <v>596</v>
      </c>
    </row>
    <row r="95" spans="1:9" ht="12.6" customHeight="1" x14ac:dyDescent="0.2">
      <c r="A95" s="165" t="s">
        <v>379</v>
      </c>
      <c r="B95" s="166" t="s">
        <v>597</v>
      </c>
      <c r="C95" s="506">
        <v>1.67</v>
      </c>
      <c r="D95" s="495">
        <v>98.18</v>
      </c>
      <c r="E95" s="495">
        <v>0.15</v>
      </c>
      <c r="F95" s="495">
        <v>2.94</v>
      </c>
      <c r="G95" s="495">
        <v>96.99</v>
      </c>
      <c r="H95" s="495">
        <v>7.0000000000000007E-2</v>
      </c>
      <c r="I95" s="182" t="s">
        <v>598</v>
      </c>
    </row>
    <row r="96" spans="1:9" ht="12.6" customHeight="1" x14ac:dyDescent="0.2">
      <c r="A96" s="165" t="s">
        <v>380</v>
      </c>
      <c r="B96" s="505" t="s">
        <v>599</v>
      </c>
      <c r="C96" s="506">
        <v>0.9</v>
      </c>
      <c r="D96" s="495">
        <v>98.9</v>
      </c>
      <c r="E96" s="495">
        <v>0.21</v>
      </c>
      <c r="F96" s="495">
        <v>0.75</v>
      </c>
      <c r="G96" s="495">
        <v>99.1</v>
      </c>
      <c r="H96" s="495">
        <v>0.15</v>
      </c>
      <c r="I96" s="182" t="s">
        <v>600</v>
      </c>
    </row>
    <row r="97" spans="1:9" ht="12.6" customHeight="1" x14ac:dyDescent="0.2">
      <c r="A97" s="165" t="s">
        <v>381</v>
      </c>
      <c r="B97" s="505" t="s">
        <v>601</v>
      </c>
      <c r="C97" s="506">
        <v>5.1100000000000003</v>
      </c>
      <c r="D97" s="495">
        <v>5.15</v>
      </c>
      <c r="E97" s="495">
        <v>89.74</v>
      </c>
      <c r="F97" s="495">
        <v>8.1999999999999993</v>
      </c>
      <c r="G97" s="495">
        <v>4.63</v>
      </c>
      <c r="H97" s="495">
        <v>87.18</v>
      </c>
      <c r="I97" s="182" t="s">
        <v>602</v>
      </c>
    </row>
    <row r="98" spans="1:9" ht="12.6" customHeight="1" x14ac:dyDescent="0.2">
      <c r="A98" s="165" t="s">
        <v>382</v>
      </c>
      <c r="B98" s="505" t="s">
        <v>603</v>
      </c>
      <c r="C98" s="506">
        <v>1.76</v>
      </c>
      <c r="D98" s="495">
        <v>98.24</v>
      </c>
      <c r="E98" s="495" t="s">
        <v>686</v>
      </c>
      <c r="F98" s="495">
        <v>2.11</v>
      </c>
      <c r="G98" s="495">
        <v>97.89</v>
      </c>
      <c r="H98" s="495" t="s">
        <v>686</v>
      </c>
      <c r="I98" s="182" t="s">
        <v>604</v>
      </c>
    </row>
    <row r="99" spans="1:9" ht="12.6" customHeight="1" x14ac:dyDescent="0.2">
      <c r="A99" s="165" t="s">
        <v>383</v>
      </c>
      <c r="B99" s="505" t="s">
        <v>605</v>
      </c>
      <c r="C99" s="506">
        <v>4.3600000000000003</v>
      </c>
      <c r="D99" s="495">
        <v>95.37</v>
      </c>
      <c r="E99" s="495">
        <v>0.27</v>
      </c>
      <c r="F99" s="495">
        <v>7.38</v>
      </c>
      <c r="G99" s="495">
        <v>92.37</v>
      </c>
      <c r="H99" s="495">
        <v>0.25</v>
      </c>
      <c r="I99" s="182" t="s">
        <v>606</v>
      </c>
    </row>
    <row r="100" spans="1:9" ht="12.6" customHeight="1" x14ac:dyDescent="0.2">
      <c r="A100" s="165" t="s">
        <v>384</v>
      </c>
      <c r="B100" s="166" t="s">
        <v>607</v>
      </c>
      <c r="C100" s="506">
        <v>5.19</v>
      </c>
      <c r="D100" s="495">
        <v>94.66</v>
      </c>
      <c r="E100" s="495">
        <v>0.14000000000000001</v>
      </c>
      <c r="F100" s="495">
        <v>6.42</v>
      </c>
      <c r="G100" s="495">
        <v>93.54</v>
      </c>
      <c r="H100" s="495">
        <v>0.04</v>
      </c>
      <c r="I100" s="182" t="s">
        <v>608</v>
      </c>
    </row>
    <row r="101" spans="1:9" ht="12.6" customHeight="1" x14ac:dyDescent="0.2">
      <c r="A101" s="165" t="s">
        <v>385</v>
      </c>
      <c r="B101" s="505" t="s">
        <v>609</v>
      </c>
      <c r="C101" s="506">
        <v>1.2</v>
      </c>
      <c r="D101" s="495">
        <v>98.8</v>
      </c>
      <c r="E101" s="495" t="s">
        <v>686</v>
      </c>
      <c r="F101" s="495">
        <v>3.22</v>
      </c>
      <c r="G101" s="495">
        <v>96.66</v>
      </c>
      <c r="H101" s="495">
        <v>0.12</v>
      </c>
      <c r="I101" s="182" t="s">
        <v>610</v>
      </c>
    </row>
    <row r="102" spans="1:9" ht="12.6" customHeight="1" x14ac:dyDescent="0.2">
      <c r="A102" s="165" t="s">
        <v>386</v>
      </c>
      <c r="B102" s="505" t="s">
        <v>611</v>
      </c>
      <c r="C102" s="506">
        <v>1.54</v>
      </c>
      <c r="D102" s="495">
        <v>98.46</v>
      </c>
      <c r="E102" s="495" t="s">
        <v>686</v>
      </c>
      <c r="F102" s="495">
        <v>2.44</v>
      </c>
      <c r="G102" s="495">
        <v>97.45</v>
      </c>
      <c r="H102" s="495">
        <v>0.1</v>
      </c>
      <c r="I102" s="182" t="s">
        <v>612</v>
      </c>
    </row>
    <row r="103" spans="1:9" ht="12.6" customHeight="1" x14ac:dyDescent="0.2">
      <c r="A103" s="165" t="s">
        <v>387</v>
      </c>
      <c r="B103" s="505" t="s">
        <v>613</v>
      </c>
      <c r="C103" s="506">
        <v>0.54</v>
      </c>
      <c r="D103" s="495">
        <v>99.4</v>
      </c>
      <c r="E103" s="495">
        <v>0.06</v>
      </c>
      <c r="F103" s="495">
        <v>0.71</v>
      </c>
      <c r="G103" s="495">
        <v>99.05</v>
      </c>
      <c r="H103" s="495">
        <v>0.24</v>
      </c>
      <c r="I103" s="182" t="s">
        <v>614</v>
      </c>
    </row>
    <row r="104" spans="1:9" ht="12.6" customHeight="1" x14ac:dyDescent="0.2">
      <c r="A104" s="165" t="s">
        <v>388</v>
      </c>
      <c r="B104" s="505" t="s">
        <v>615</v>
      </c>
      <c r="C104" s="506">
        <v>16.07</v>
      </c>
      <c r="D104" s="495">
        <v>83.61</v>
      </c>
      <c r="E104" s="495">
        <v>0.32</v>
      </c>
      <c r="F104" s="495">
        <v>20.47</v>
      </c>
      <c r="G104" s="495">
        <v>79.2</v>
      </c>
      <c r="H104" s="495">
        <v>0.33</v>
      </c>
      <c r="I104" s="182" t="s">
        <v>616</v>
      </c>
    </row>
    <row r="105" spans="1:9" ht="12.6" customHeight="1" x14ac:dyDescent="0.2">
      <c r="A105" s="165" t="s">
        <v>389</v>
      </c>
      <c r="B105" s="166" t="s">
        <v>1106</v>
      </c>
      <c r="C105" s="506">
        <v>3.44</v>
      </c>
      <c r="D105" s="495">
        <v>96.37</v>
      </c>
      <c r="E105" s="495">
        <v>0.2</v>
      </c>
      <c r="F105" s="495">
        <v>4.6900000000000004</v>
      </c>
      <c r="G105" s="495">
        <v>94.99</v>
      </c>
      <c r="H105" s="495">
        <v>0.32</v>
      </c>
      <c r="I105" s="182" t="s">
        <v>1107</v>
      </c>
    </row>
    <row r="106" spans="1:9" ht="12.6" customHeight="1" x14ac:dyDescent="0.2">
      <c r="A106" s="165" t="s">
        <v>390</v>
      </c>
      <c r="B106" s="505" t="s">
        <v>618</v>
      </c>
      <c r="C106" s="506">
        <v>1.96</v>
      </c>
      <c r="D106" s="495">
        <v>97.71</v>
      </c>
      <c r="E106" s="495">
        <v>0.34</v>
      </c>
      <c r="F106" s="495">
        <v>3.1</v>
      </c>
      <c r="G106" s="495">
        <v>96.62</v>
      </c>
      <c r="H106" s="495">
        <v>0.28000000000000003</v>
      </c>
      <c r="I106" s="182" t="s">
        <v>619</v>
      </c>
    </row>
    <row r="107" spans="1:9" ht="12.6" customHeight="1" x14ac:dyDescent="0.2">
      <c r="A107" s="165">
        <v>100</v>
      </c>
      <c r="B107" s="505" t="s">
        <v>620</v>
      </c>
      <c r="C107" s="506">
        <v>1.2</v>
      </c>
      <c r="D107" s="495">
        <v>98.15</v>
      </c>
      <c r="E107" s="495">
        <v>0.65</v>
      </c>
      <c r="F107" s="495">
        <v>2.54</v>
      </c>
      <c r="G107" s="495">
        <v>97.14</v>
      </c>
      <c r="H107" s="495">
        <v>0.32</v>
      </c>
      <c r="I107" s="182" t="s">
        <v>621</v>
      </c>
    </row>
    <row r="108" spans="1:9" ht="12.6" customHeight="1" x14ac:dyDescent="0.2">
      <c r="A108" s="165">
        <v>101</v>
      </c>
      <c r="B108" s="505" t="s">
        <v>622</v>
      </c>
      <c r="C108" s="506">
        <v>2.89</v>
      </c>
      <c r="D108" s="495">
        <v>96.89</v>
      </c>
      <c r="E108" s="495">
        <v>0.22</v>
      </c>
      <c r="F108" s="495">
        <v>3.78</v>
      </c>
      <c r="G108" s="495">
        <v>96.13</v>
      </c>
      <c r="H108" s="495">
        <v>0.09</v>
      </c>
      <c r="I108" s="182" t="s">
        <v>623</v>
      </c>
    </row>
    <row r="109" spans="1:9" ht="12.6" customHeight="1" x14ac:dyDescent="0.2">
      <c r="A109" s="165">
        <v>102</v>
      </c>
      <c r="B109" s="505" t="s">
        <v>624</v>
      </c>
      <c r="C109" s="506">
        <v>25.42</v>
      </c>
      <c r="D109" s="495">
        <v>73.94</v>
      </c>
      <c r="E109" s="495">
        <v>0.64</v>
      </c>
      <c r="F109" s="495">
        <v>23.33</v>
      </c>
      <c r="G109" s="495">
        <v>76.05</v>
      </c>
      <c r="H109" s="495">
        <v>0.63</v>
      </c>
      <c r="I109" s="182" t="s">
        <v>625</v>
      </c>
    </row>
    <row r="110" spans="1:9" ht="12.6" customHeight="1" x14ac:dyDescent="0.2">
      <c r="A110" s="165">
        <v>103</v>
      </c>
      <c r="B110" s="166" t="s">
        <v>626</v>
      </c>
      <c r="C110" s="506">
        <v>2.15</v>
      </c>
      <c r="D110" s="495">
        <v>97.85</v>
      </c>
      <c r="E110" s="495" t="s">
        <v>686</v>
      </c>
      <c r="F110" s="495">
        <v>2.3199999999999998</v>
      </c>
      <c r="G110" s="495">
        <v>97.68</v>
      </c>
      <c r="H110" s="495" t="s">
        <v>686</v>
      </c>
      <c r="I110" s="182" t="s">
        <v>627</v>
      </c>
    </row>
    <row r="111" spans="1:9" ht="12.6" customHeight="1" x14ac:dyDescent="0.2">
      <c r="A111" s="165">
        <v>104</v>
      </c>
      <c r="B111" s="505" t="s">
        <v>628</v>
      </c>
      <c r="C111" s="506">
        <v>0.53</v>
      </c>
      <c r="D111" s="495">
        <v>99.4</v>
      </c>
      <c r="E111" s="495">
        <v>7.0000000000000007E-2</v>
      </c>
      <c r="F111" s="495">
        <v>0.84</v>
      </c>
      <c r="G111" s="495">
        <v>99.09</v>
      </c>
      <c r="H111" s="495">
        <v>7.0000000000000007E-2</v>
      </c>
      <c r="I111" s="182" t="s">
        <v>629</v>
      </c>
    </row>
    <row r="112" spans="1:9" ht="12.6" customHeight="1" x14ac:dyDescent="0.2">
      <c r="A112" s="165">
        <v>105</v>
      </c>
      <c r="B112" s="505" t="s">
        <v>630</v>
      </c>
      <c r="C112" s="506">
        <v>61.5</v>
      </c>
      <c r="D112" s="495">
        <v>38.06</v>
      </c>
      <c r="E112" s="495">
        <v>0.44</v>
      </c>
      <c r="F112" s="495">
        <v>61.52</v>
      </c>
      <c r="G112" s="495">
        <v>38.14</v>
      </c>
      <c r="H112" s="495">
        <v>0.34</v>
      </c>
      <c r="I112" s="182" t="s">
        <v>631</v>
      </c>
    </row>
    <row r="113" spans="1:9" ht="12.6" customHeight="1" x14ac:dyDescent="0.2">
      <c r="A113" s="165">
        <v>106</v>
      </c>
      <c r="B113" s="505" t="s">
        <v>632</v>
      </c>
      <c r="C113" s="506">
        <v>3.18</v>
      </c>
      <c r="D113" s="495">
        <v>96.47</v>
      </c>
      <c r="E113" s="495">
        <v>0.34</v>
      </c>
      <c r="F113" s="495">
        <v>3.89</v>
      </c>
      <c r="G113" s="495">
        <v>95.64</v>
      </c>
      <c r="H113" s="495">
        <v>0.47</v>
      </c>
      <c r="I113" s="182" t="s">
        <v>633</v>
      </c>
    </row>
    <row r="114" spans="1:9" ht="12.6" customHeight="1" x14ac:dyDescent="0.2">
      <c r="A114" s="165">
        <v>107</v>
      </c>
      <c r="B114" s="505" t="s">
        <v>634</v>
      </c>
      <c r="C114" s="506">
        <v>8.94</v>
      </c>
      <c r="D114" s="495">
        <v>90.98</v>
      </c>
      <c r="E114" s="495">
        <v>0.08</v>
      </c>
      <c r="F114" s="495">
        <v>12.6</v>
      </c>
      <c r="G114" s="495">
        <v>87.22</v>
      </c>
      <c r="H114" s="495">
        <v>0.18</v>
      </c>
      <c r="I114" s="182" t="s">
        <v>635</v>
      </c>
    </row>
    <row r="115" spans="1:9" ht="12.6" customHeight="1" x14ac:dyDescent="0.2">
      <c r="A115" s="165">
        <v>108</v>
      </c>
      <c r="B115" s="166" t="s">
        <v>636</v>
      </c>
      <c r="C115" s="506">
        <v>0.93</v>
      </c>
      <c r="D115" s="495">
        <v>98.76</v>
      </c>
      <c r="E115" s="495">
        <v>0.31</v>
      </c>
      <c r="F115" s="495">
        <v>1.57</v>
      </c>
      <c r="G115" s="495">
        <v>98.14</v>
      </c>
      <c r="H115" s="495">
        <v>0.28999999999999998</v>
      </c>
      <c r="I115" s="182" t="s">
        <v>637</v>
      </c>
    </row>
    <row r="116" spans="1:9" ht="12.6" customHeight="1" x14ac:dyDescent="0.2">
      <c r="A116" s="165">
        <v>109</v>
      </c>
      <c r="B116" s="505" t="s">
        <v>638</v>
      </c>
      <c r="C116" s="506">
        <v>1.62</v>
      </c>
      <c r="D116" s="495">
        <v>98.29</v>
      </c>
      <c r="E116" s="495">
        <v>0.09</v>
      </c>
      <c r="F116" s="495">
        <v>1.8</v>
      </c>
      <c r="G116" s="495">
        <v>98.11</v>
      </c>
      <c r="H116" s="495">
        <v>0.09</v>
      </c>
      <c r="I116" s="182" t="s">
        <v>639</v>
      </c>
    </row>
    <row r="117" spans="1:9" ht="12.6" customHeight="1" x14ac:dyDescent="0.2">
      <c r="A117" s="165">
        <v>110</v>
      </c>
      <c r="B117" s="505" t="s">
        <v>640</v>
      </c>
      <c r="C117" s="506">
        <v>1.26</v>
      </c>
      <c r="D117" s="495">
        <v>98.23</v>
      </c>
      <c r="E117" s="495">
        <v>0.52</v>
      </c>
      <c r="F117" s="495">
        <v>2.29</v>
      </c>
      <c r="G117" s="495">
        <v>97.09</v>
      </c>
      <c r="H117" s="495">
        <v>0.62</v>
      </c>
      <c r="I117" s="182" t="s">
        <v>641</v>
      </c>
    </row>
    <row r="118" spans="1:9" ht="12.6" customHeight="1" x14ac:dyDescent="0.2">
      <c r="A118" s="165">
        <v>111</v>
      </c>
      <c r="B118" s="505" t="s">
        <v>642</v>
      </c>
      <c r="C118" s="506">
        <v>11.18</v>
      </c>
      <c r="D118" s="495">
        <v>87.8</v>
      </c>
      <c r="E118" s="495">
        <v>1.02</v>
      </c>
      <c r="F118" s="495">
        <v>15.45</v>
      </c>
      <c r="G118" s="495">
        <v>83.39</v>
      </c>
      <c r="H118" s="495">
        <v>1.1599999999999999</v>
      </c>
      <c r="I118" s="182" t="s">
        <v>643</v>
      </c>
    </row>
    <row r="119" spans="1:9" ht="12.6" customHeight="1" x14ac:dyDescent="0.2">
      <c r="A119" s="165">
        <v>112</v>
      </c>
      <c r="B119" s="505" t="s">
        <v>644</v>
      </c>
      <c r="C119" s="506">
        <v>2.1</v>
      </c>
      <c r="D119" s="495">
        <v>97.9</v>
      </c>
      <c r="E119" s="495" t="s">
        <v>686</v>
      </c>
      <c r="F119" s="495">
        <v>1.47</v>
      </c>
      <c r="G119" s="495">
        <v>98.53</v>
      </c>
      <c r="H119" s="495" t="s">
        <v>686</v>
      </c>
      <c r="I119" s="182" t="s">
        <v>645</v>
      </c>
    </row>
    <row r="120" spans="1:9" ht="12.6" customHeight="1" x14ac:dyDescent="0.2">
      <c r="A120" s="165">
        <v>113</v>
      </c>
      <c r="B120" s="166" t="s">
        <v>646</v>
      </c>
      <c r="C120" s="506">
        <v>7.76</v>
      </c>
      <c r="D120" s="495">
        <v>92.09</v>
      </c>
      <c r="E120" s="495">
        <v>0.15</v>
      </c>
      <c r="F120" s="495">
        <v>11</v>
      </c>
      <c r="G120" s="495">
        <v>88.93</v>
      </c>
      <c r="H120" s="495">
        <v>7.0000000000000007E-2</v>
      </c>
      <c r="I120" s="182" t="s">
        <v>647</v>
      </c>
    </row>
    <row r="121" spans="1:9" ht="12.6" customHeight="1" x14ac:dyDescent="0.2">
      <c r="A121" s="165">
        <v>114</v>
      </c>
      <c r="B121" s="505" t="s">
        <v>648</v>
      </c>
      <c r="C121" s="506">
        <v>1.1499999999999999</v>
      </c>
      <c r="D121" s="495">
        <v>98.46</v>
      </c>
      <c r="E121" s="495">
        <v>0.38</v>
      </c>
      <c r="F121" s="495">
        <v>1.1200000000000001</v>
      </c>
      <c r="G121" s="495">
        <v>98.71</v>
      </c>
      <c r="H121" s="495">
        <v>0.17</v>
      </c>
      <c r="I121" s="182" t="s">
        <v>649</v>
      </c>
    </row>
    <row r="122" spans="1:9" ht="12.6" customHeight="1" x14ac:dyDescent="0.2">
      <c r="A122" s="165">
        <v>115</v>
      </c>
      <c r="B122" s="505" t="s">
        <v>650</v>
      </c>
      <c r="C122" s="506">
        <v>25.95</v>
      </c>
      <c r="D122" s="495">
        <v>73.64</v>
      </c>
      <c r="E122" s="495">
        <v>0.41</v>
      </c>
      <c r="F122" s="495">
        <v>32.08</v>
      </c>
      <c r="G122" s="495">
        <v>67.66</v>
      </c>
      <c r="H122" s="495">
        <v>0.27</v>
      </c>
      <c r="I122" s="182" t="s">
        <v>651</v>
      </c>
    </row>
    <row r="123" spans="1:9" ht="12.6" customHeight="1" x14ac:dyDescent="0.2">
      <c r="A123" s="165">
        <v>116</v>
      </c>
      <c r="B123" s="505" t="s">
        <v>652</v>
      </c>
      <c r="C123" s="506">
        <v>0.91</v>
      </c>
      <c r="D123" s="495">
        <v>98.33</v>
      </c>
      <c r="E123" s="495">
        <v>0.76</v>
      </c>
      <c r="F123" s="495">
        <v>1.6</v>
      </c>
      <c r="G123" s="495">
        <v>98.02</v>
      </c>
      <c r="H123" s="495">
        <v>0.38</v>
      </c>
      <c r="I123" s="182" t="s">
        <v>653</v>
      </c>
    </row>
    <row r="124" spans="1:9" ht="12.6" customHeight="1" x14ac:dyDescent="0.2">
      <c r="A124" s="165">
        <v>117</v>
      </c>
      <c r="B124" s="505" t="s">
        <v>654</v>
      </c>
      <c r="C124" s="506">
        <v>0.81</v>
      </c>
      <c r="D124" s="495">
        <v>1.53</v>
      </c>
      <c r="E124" s="495">
        <v>97.66</v>
      </c>
      <c r="F124" s="495">
        <v>1.7</v>
      </c>
      <c r="G124" s="495">
        <v>1.85</v>
      </c>
      <c r="H124" s="495">
        <v>96.45</v>
      </c>
      <c r="I124" s="182" t="s">
        <v>655</v>
      </c>
    </row>
    <row r="125" spans="1:9" ht="12.6" customHeight="1" x14ac:dyDescent="0.2">
      <c r="A125" s="165">
        <v>118</v>
      </c>
      <c r="B125" s="505" t="s">
        <v>1123</v>
      </c>
      <c r="C125" s="506">
        <v>1.05</v>
      </c>
      <c r="D125" s="495">
        <v>98.95</v>
      </c>
      <c r="E125" s="495" t="s">
        <v>686</v>
      </c>
      <c r="F125" s="495">
        <v>2.44</v>
      </c>
      <c r="G125" s="495">
        <v>97.42</v>
      </c>
      <c r="H125" s="495">
        <v>0.14000000000000001</v>
      </c>
      <c r="I125" s="182" t="s">
        <v>1133</v>
      </c>
    </row>
    <row r="126" spans="1:9" ht="12.6" customHeight="1" x14ac:dyDescent="0.2">
      <c r="A126" s="166"/>
      <c r="B126" s="166"/>
      <c r="C126" s="506"/>
      <c r="D126" s="495"/>
      <c r="E126" s="495"/>
      <c r="F126" s="495"/>
      <c r="G126" s="495"/>
      <c r="H126" s="495"/>
      <c r="I126" s="182"/>
    </row>
    <row r="127" spans="1:9" s="52" customFormat="1" ht="12.6" customHeight="1" x14ac:dyDescent="0.2">
      <c r="A127" s="1025" t="s">
        <v>656</v>
      </c>
      <c r="B127" s="1025"/>
      <c r="C127" s="507">
        <v>26.06</v>
      </c>
      <c r="D127" s="498">
        <v>69.41</v>
      </c>
      <c r="E127" s="498">
        <v>4.53</v>
      </c>
      <c r="F127" s="498">
        <v>26.98</v>
      </c>
      <c r="G127" s="498">
        <v>68.61</v>
      </c>
      <c r="H127" s="498">
        <v>4.41</v>
      </c>
      <c r="I127" s="511" t="s">
        <v>1040</v>
      </c>
    </row>
    <row r="128" spans="1:9" ht="12.6" customHeight="1" x14ac:dyDescent="0.2">
      <c r="A128" s="745"/>
      <c r="B128" s="745"/>
      <c r="C128" s="508"/>
      <c r="D128" s="508"/>
      <c r="E128" s="508"/>
      <c r="F128" s="508"/>
      <c r="G128" s="508"/>
      <c r="H128" s="508"/>
      <c r="I128" s="473"/>
    </row>
    <row r="129" spans="1:9" ht="12.6" customHeight="1" x14ac:dyDescent="0.2">
      <c r="A129" s="745"/>
      <c r="B129" s="745"/>
      <c r="C129" s="343"/>
      <c r="D129" s="343"/>
      <c r="E129" s="343"/>
      <c r="F129" s="343"/>
      <c r="G129" s="343"/>
      <c r="H129" s="343"/>
      <c r="I129" s="422"/>
    </row>
    <row r="130" spans="1:9" ht="12.6" customHeight="1" x14ac:dyDescent="0.2">
      <c r="A130" s="1036" t="s">
        <v>1069</v>
      </c>
      <c r="B130" s="1036"/>
      <c r="C130" s="321"/>
      <c r="D130" s="321"/>
      <c r="E130" s="321"/>
      <c r="F130" s="321"/>
      <c r="G130" s="321"/>
      <c r="H130" s="321"/>
      <c r="I130" s="468" t="s">
        <v>1072</v>
      </c>
    </row>
    <row r="131" spans="1:9" ht="12.6" customHeight="1" x14ac:dyDescent="0.2">
      <c r="A131" s="744" t="s">
        <v>658</v>
      </c>
      <c r="B131" s="744"/>
      <c r="C131" s="495">
        <v>2.63</v>
      </c>
      <c r="D131" s="495">
        <v>97.29</v>
      </c>
      <c r="E131" s="495">
        <v>0.08</v>
      </c>
      <c r="F131" s="495">
        <v>3.46</v>
      </c>
      <c r="G131" s="495">
        <v>96.47</v>
      </c>
      <c r="H131" s="495">
        <v>7.0000000000000007E-2</v>
      </c>
      <c r="I131" s="182" t="s">
        <v>659</v>
      </c>
    </row>
    <row r="132" spans="1:9" ht="12.6" customHeight="1" x14ac:dyDescent="0.2">
      <c r="A132" s="744" t="s">
        <v>660</v>
      </c>
      <c r="B132" s="744"/>
      <c r="C132" s="495">
        <v>21.15</v>
      </c>
      <c r="D132" s="495">
        <v>78.540000000000006</v>
      </c>
      <c r="E132" s="495">
        <v>0.32</v>
      </c>
      <c r="F132" s="495">
        <v>22.35</v>
      </c>
      <c r="G132" s="495">
        <v>77.34</v>
      </c>
      <c r="H132" s="495">
        <v>0.3</v>
      </c>
      <c r="I132" s="182" t="s">
        <v>661</v>
      </c>
    </row>
    <row r="133" spans="1:9" ht="12.6" customHeight="1" x14ac:dyDescent="0.2">
      <c r="A133" s="744" t="s">
        <v>662</v>
      </c>
      <c r="B133" s="744"/>
      <c r="C133" s="495">
        <v>32.07</v>
      </c>
      <c r="D133" s="495">
        <v>67.48</v>
      </c>
      <c r="E133" s="495">
        <v>0.44</v>
      </c>
      <c r="F133" s="495">
        <v>34.14</v>
      </c>
      <c r="G133" s="495">
        <v>65.459999999999994</v>
      </c>
      <c r="H133" s="495">
        <v>0.4</v>
      </c>
      <c r="I133" s="182" t="s">
        <v>663</v>
      </c>
    </row>
    <row r="134" spans="1:9" ht="12.6" customHeight="1" x14ac:dyDescent="0.2">
      <c r="A134" s="744" t="s">
        <v>246</v>
      </c>
      <c r="B134" s="744"/>
      <c r="C134" s="495">
        <v>73.8</v>
      </c>
      <c r="D134" s="495">
        <v>25.52</v>
      </c>
      <c r="E134" s="495">
        <v>0.68</v>
      </c>
      <c r="F134" s="495">
        <v>74.709999999999994</v>
      </c>
      <c r="G134" s="495">
        <v>24.74</v>
      </c>
      <c r="H134" s="495">
        <v>0.55000000000000004</v>
      </c>
      <c r="I134" s="182" t="s">
        <v>247</v>
      </c>
    </row>
    <row r="135" spans="1:9" ht="12.6" customHeight="1" x14ac:dyDescent="0.2">
      <c r="A135" s="744" t="s">
        <v>664</v>
      </c>
      <c r="B135" s="744"/>
      <c r="C135" s="495">
        <v>4.3099999999999996</v>
      </c>
      <c r="D135" s="495">
        <v>76.790000000000006</v>
      </c>
      <c r="E135" s="495">
        <v>18.91</v>
      </c>
      <c r="F135" s="495">
        <v>6</v>
      </c>
      <c r="G135" s="495">
        <v>76.36</v>
      </c>
      <c r="H135" s="495">
        <v>17.64</v>
      </c>
      <c r="I135" s="182" t="s">
        <v>224</v>
      </c>
    </row>
    <row r="136" spans="1:9" ht="12.6" customHeight="1" x14ac:dyDescent="0.2">
      <c r="A136" s="744" t="s">
        <v>666</v>
      </c>
      <c r="B136" s="744"/>
      <c r="C136" s="495">
        <v>13.2</v>
      </c>
      <c r="D136" s="495">
        <v>85.52</v>
      </c>
      <c r="E136" s="495">
        <v>1.27</v>
      </c>
      <c r="F136" s="495">
        <v>13.99</v>
      </c>
      <c r="G136" s="495">
        <v>84.69</v>
      </c>
      <c r="H136" s="495">
        <v>1.32</v>
      </c>
      <c r="I136" s="182" t="s">
        <v>667</v>
      </c>
    </row>
    <row r="137" spans="1:9" ht="12.6" customHeight="1" x14ac:dyDescent="0.2">
      <c r="A137" s="744" t="s">
        <v>668</v>
      </c>
      <c r="B137" s="744"/>
      <c r="C137" s="495">
        <v>14.35</v>
      </c>
      <c r="D137" s="495">
        <v>85.29</v>
      </c>
      <c r="E137" s="495">
        <v>0.35</v>
      </c>
      <c r="F137" s="495">
        <v>17.420000000000002</v>
      </c>
      <c r="G137" s="495">
        <v>82.32</v>
      </c>
      <c r="H137" s="495">
        <v>0.27</v>
      </c>
      <c r="I137" s="182" t="s">
        <v>669</v>
      </c>
    </row>
    <row r="138" spans="1:9" ht="12.6" customHeight="1" x14ac:dyDescent="0.2">
      <c r="A138" s="744" t="s">
        <v>670</v>
      </c>
      <c r="B138" s="744" t="s">
        <v>670</v>
      </c>
      <c r="C138" s="495">
        <v>5.97</v>
      </c>
      <c r="D138" s="495">
        <v>80.48</v>
      </c>
      <c r="E138" s="495">
        <v>13.54</v>
      </c>
      <c r="F138" s="495">
        <v>8.06</v>
      </c>
      <c r="G138" s="495">
        <v>78.5</v>
      </c>
      <c r="H138" s="495">
        <v>13.44</v>
      </c>
      <c r="I138" s="182" t="s">
        <v>671</v>
      </c>
    </row>
    <row r="139" spans="1:9" ht="12.6" customHeight="1" x14ac:dyDescent="0.2">
      <c r="A139" s="745"/>
      <c r="B139" s="745"/>
      <c r="C139" s="504"/>
      <c r="D139" s="504"/>
      <c r="E139" s="504"/>
      <c r="F139" s="504"/>
      <c r="G139" s="504"/>
      <c r="H139" s="504"/>
      <c r="I139" s="182"/>
    </row>
    <row r="140" spans="1:9" ht="12.6" customHeight="1" x14ac:dyDescent="0.2">
      <c r="A140" s="1040" t="s">
        <v>701</v>
      </c>
      <c r="B140" s="1040"/>
      <c r="C140" s="509">
        <v>4.7</v>
      </c>
      <c r="D140" s="509">
        <v>4.45</v>
      </c>
      <c r="E140" s="509">
        <v>90.85</v>
      </c>
      <c r="F140" s="509">
        <v>6.86</v>
      </c>
      <c r="G140" s="509">
        <v>4.87</v>
      </c>
      <c r="H140" s="509">
        <v>88.27</v>
      </c>
      <c r="I140" s="189" t="s">
        <v>702</v>
      </c>
    </row>
    <row r="141" spans="1:9" ht="12.6" customHeight="1" x14ac:dyDescent="0.2">
      <c r="A141" s="745"/>
      <c r="B141" s="745"/>
      <c r="C141" s="163"/>
      <c r="D141" s="163"/>
      <c r="E141" s="163"/>
      <c r="F141" s="163"/>
      <c r="G141" s="163"/>
      <c r="H141" s="163"/>
      <c r="I141" s="182"/>
    </row>
    <row r="142" spans="1:9" ht="12.6" customHeight="1" x14ac:dyDescent="0.2">
      <c r="A142" s="745"/>
      <c r="B142" s="745"/>
      <c r="C142" s="163"/>
      <c r="D142" s="163"/>
      <c r="E142" s="163"/>
      <c r="F142" s="163"/>
      <c r="G142" s="163"/>
      <c r="H142" s="163"/>
      <c r="I142" s="182"/>
    </row>
    <row r="143" spans="1:9" ht="12.6" customHeight="1" x14ac:dyDescent="0.2">
      <c r="A143" s="1039" t="s">
        <v>769</v>
      </c>
      <c r="B143" s="1039"/>
      <c r="C143" s="163"/>
      <c r="D143" s="163"/>
      <c r="E143" s="163"/>
      <c r="F143" s="163"/>
      <c r="G143" s="163"/>
      <c r="H143" s="163"/>
      <c r="I143" s="179" t="s">
        <v>770</v>
      </c>
    </row>
    <row r="144" spans="1:9" ht="12.6" customHeight="1" x14ac:dyDescent="0.2">
      <c r="A144" s="744" t="s">
        <v>246</v>
      </c>
      <c r="B144" s="744"/>
      <c r="C144" s="495">
        <v>43.74</v>
      </c>
      <c r="D144" s="495">
        <v>51.45</v>
      </c>
      <c r="E144" s="495">
        <v>4.8</v>
      </c>
      <c r="F144" s="495">
        <v>44.17</v>
      </c>
      <c r="G144" s="495">
        <v>51.31</v>
      </c>
      <c r="H144" s="495">
        <v>4.5199999999999996</v>
      </c>
      <c r="I144" s="182" t="s">
        <v>247</v>
      </c>
    </row>
    <row r="145" spans="1:9" ht="12.6" customHeight="1" x14ac:dyDescent="0.2">
      <c r="A145" s="744" t="s">
        <v>545</v>
      </c>
      <c r="B145" s="744"/>
      <c r="C145" s="495">
        <v>16.13</v>
      </c>
      <c r="D145" s="495">
        <v>83.63</v>
      </c>
      <c r="E145" s="495">
        <v>0.24</v>
      </c>
      <c r="F145" s="495">
        <v>17.260000000000002</v>
      </c>
      <c r="G145" s="495">
        <v>82.51</v>
      </c>
      <c r="H145" s="495">
        <v>0.23</v>
      </c>
      <c r="I145" s="182" t="s">
        <v>546</v>
      </c>
    </row>
    <row r="146" spans="1:9" ht="12.6" customHeight="1" x14ac:dyDescent="0.2">
      <c r="A146" s="744" t="s">
        <v>252</v>
      </c>
      <c r="B146" s="744"/>
      <c r="C146" s="495">
        <v>12.95</v>
      </c>
      <c r="D146" s="495">
        <v>86.06</v>
      </c>
      <c r="E146" s="495">
        <v>1</v>
      </c>
      <c r="F146" s="495">
        <v>14.36</v>
      </c>
      <c r="G146" s="495">
        <v>84.63</v>
      </c>
      <c r="H146" s="495">
        <v>1.01</v>
      </c>
      <c r="I146" s="182" t="s">
        <v>253</v>
      </c>
    </row>
    <row r="147" spans="1:9" ht="12.6" customHeight="1" x14ac:dyDescent="0.2">
      <c r="A147" s="744" t="s">
        <v>256</v>
      </c>
      <c r="B147" s="744"/>
      <c r="C147" s="495">
        <v>6.18</v>
      </c>
      <c r="D147" s="495">
        <v>79.72</v>
      </c>
      <c r="E147" s="495">
        <v>14.11</v>
      </c>
      <c r="F147" s="495">
        <v>8.3000000000000007</v>
      </c>
      <c r="G147" s="495">
        <v>77.72</v>
      </c>
      <c r="H147" s="495">
        <v>13.98</v>
      </c>
      <c r="I147" s="182" t="s">
        <v>257</v>
      </c>
    </row>
    <row r="148" spans="1:9" ht="12.6" customHeight="1" x14ac:dyDescent="0.2">
      <c r="A148" s="745"/>
      <c r="B148" s="745"/>
      <c r="C148" s="495"/>
      <c r="D148" s="495"/>
      <c r="E148" s="495"/>
      <c r="F148" s="495"/>
      <c r="G148" s="495"/>
      <c r="H148" s="495"/>
      <c r="I148" s="182"/>
    </row>
    <row r="149" spans="1:9" s="52" customFormat="1" ht="12.6" customHeight="1" x14ac:dyDescent="0.2">
      <c r="A149" s="999" t="s">
        <v>656</v>
      </c>
      <c r="B149" s="999"/>
      <c r="C149" s="498">
        <v>26.06</v>
      </c>
      <c r="D149" s="498">
        <v>69.41</v>
      </c>
      <c r="E149" s="498">
        <v>4.53</v>
      </c>
      <c r="F149" s="498">
        <v>26.98</v>
      </c>
      <c r="G149" s="498">
        <v>68.61</v>
      </c>
      <c r="H149" s="498">
        <v>4.41</v>
      </c>
      <c r="I149" s="511" t="s">
        <v>1040</v>
      </c>
    </row>
    <row r="150" spans="1:9" ht="12.6" customHeight="1" x14ac:dyDescent="0.2">
      <c r="A150" s="751"/>
      <c r="B150" s="751"/>
      <c r="C150" s="403"/>
      <c r="D150" s="403"/>
      <c r="E150" s="403"/>
      <c r="F150" s="403"/>
      <c r="G150" s="403"/>
      <c r="H150" s="403"/>
      <c r="I150" s="411"/>
    </row>
    <row r="151" spans="1:9" s="202" customFormat="1" ht="12.6" customHeight="1" x14ac:dyDescent="0.15">
      <c r="A151" s="747" t="s">
        <v>1011</v>
      </c>
      <c r="B151" s="747"/>
      <c r="C151" s="212"/>
      <c r="D151" s="212"/>
      <c r="E151" s="212"/>
      <c r="F151" s="212"/>
      <c r="G151" s="212"/>
      <c r="H151" s="865" t="s">
        <v>700</v>
      </c>
      <c r="I151" s="865"/>
    </row>
    <row r="152" spans="1:9" ht="12" customHeight="1" x14ac:dyDescent="0.2"/>
    <row r="153" spans="1:9" ht="12" customHeight="1" x14ac:dyDescent="0.2"/>
    <row r="154" spans="1:9" ht="12" customHeight="1" x14ac:dyDescent="0.2"/>
    <row r="155" spans="1:9" ht="12" customHeight="1" x14ac:dyDescent="0.2"/>
    <row r="156" spans="1:9" ht="12" customHeight="1" x14ac:dyDescent="0.2"/>
    <row r="157" spans="1:9" ht="12" customHeight="1" x14ac:dyDescent="0.2"/>
    <row r="158" spans="1:9" ht="12" customHeight="1" x14ac:dyDescent="0.2"/>
    <row r="159" spans="1:9" ht="12" customHeight="1" x14ac:dyDescent="0.2"/>
    <row r="160" spans="1:9" ht="12" customHeight="1" x14ac:dyDescent="0.2"/>
    <row r="161" ht="12" customHeight="1" x14ac:dyDescent="0.2"/>
    <row r="162" ht="12" customHeight="1" x14ac:dyDescent="0.2"/>
    <row r="163" ht="12" customHeight="1" x14ac:dyDescent="0.2"/>
    <row r="164" ht="12" customHeight="1" x14ac:dyDescent="0.2"/>
    <row r="165" ht="12" customHeight="1" x14ac:dyDescent="0.2"/>
    <row r="166" ht="12" customHeight="1" x14ac:dyDescent="0.2"/>
    <row r="167" ht="12" customHeight="1" x14ac:dyDescent="0.2"/>
    <row r="168" ht="12" customHeight="1" x14ac:dyDescent="0.2"/>
    <row r="169" ht="12" customHeight="1" x14ac:dyDescent="0.2"/>
    <row r="170" ht="12" customHeight="1" x14ac:dyDescent="0.2"/>
    <row r="171" ht="12" customHeight="1" x14ac:dyDescent="0.2"/>
    <row r="172" ht="12" customHeight="1" x14ac:dyDescent="0.2"/>
    <row r="173" ht="12" customHeight="1" x14ac:dyDescent="0.2"/>
    <row r="174" ht="12" customHeight="1" x14ac:dyDescent="0.2"/>
    <row r="175" ht="12" customHeight="1" x14ac:dyDescent="0.2"/>
    <row r="176" ht="12" customHeight="1" x14ac:dyDescent="0.2"/>
    <row r="177" ht="12" customHeight="1" x14ac:dyDescent="0.2"/>
    <row r="178" ht="12" customHeight="1" x14ac:dyDescent="0.2"/>
    <row r="179" ht="12" customHeight="1" x14ac:dyDescent="0.2"/>
    <row r="180" ht="12" customHeight="1" x14ac:dyDescent="0.2"/>
    <row r="181" ht="12" customHeight="1" x14ac:dyDescent="0.2"/>
  </sheetData>
  <mergeCells count="36">
    <mergeCell ref="A1:B1"/>
    <mergeCell ref="A148:B148"/>
    <mergeCell ref="A149:B149"/>
    <mergeCell ref="A150:B150"/>
    <mergeCell ref="A143:B143"/>
    <mergeCell ref="A144:B144"/>
    <mergeCell ref="A145:B145"/>
    <mergeCell ref="A146:B146"/>
    <mergeCell ref="A147:B147"/>
    <mergeCell ref="A139:B139"/>
    <mergeCell ref="A140:B140"/>
    <mergeCell ref="A141:B141"/>
    <mergeCell ref="A142:B142"/>
    <mergeCell ref="A138:B138"/>
    <mergeCell ref="A133:B133"/>
    <mergeCell ref="A134:B134"/>
    <mergeCell ref="A135:B135"/>
    <mergeCell ref="A136:B136"/>
    <mergeCell ref="A137:B137"/>
    <mergeCell ref="H151:I151"/>
    <mergeCell ref="A151:B151"/>
    <mergeCell ref="A2:I2"/>
    <mergeCell ref="A3:I3"/>
    <mergeCell ref="A4:I4"/>
    <mergeCell ref="A127:B127"/>
    <mergeCell ref="I5:I8"/>
    <mergeCell ref="A5:B8"/>
    <mergeCell ref="C5:E5"/>
    <mergeCell ref="C6:E6"/>
    <mergeCell ref="F5:H5"/>
    <mergeCell ref="F6:H6"/>
    <mergeCell ref="A128:B128"/>
    <mergeCell ref="A129:B129"/>
    <mergeCell ref="A130:B130"/>
    <mergeCell ref="A131:B131"/>
    <mergeCell ref="A132:B132"/>
  </mergeCells>
  <phoneticPr fontId="23" type="noConversion"/>
  <hyperlinks>
    <hyperlink ref="I1" location="'Inhaltsverzeichnis Indice'!A1" display="Inhaltsverzeichnis / Indice" xr:uid="{E058B99C-9424-4E15-915C-F48C4584086E}"/>
  </hyperlinks>
  <pageMargins left="0.59055118110236227" right="0.59055118110236227" top="0.98425196850393704" bottom="0.78740157480314965" header="0.51181102362204722" footer="0.51181102362204722"/>
  <pageSetup paperSize="9" orientation="portrait" r:id="rId1"/>
  <headerFooter alignWithMargins="0"/>
  <rowBreaks count="1" manualBreakCount="1">
    <brk id="129" max="16383" man="1"/>
  </rowBreaks>
  <ignoredErrors>
    <ignoredError sqref="A10:A125" numberStoredAsText="1"/>
  </ignoredError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6" tint="0.39997558519241921"/>
  </sheetPr>
  <dimension ref="A1:E161"/>
  <sheetViews>
    <sheetView zoomScale="120" zoomScaleNormal="120" workbookViewId="0"/>
  </sheetViews>
  <sheetFormatPr baseColWidth="10" defaultColWidth="11.42578125" defaultRowHeight="12.75" x14ac:dyDescent="0.2"/>
  <cols>
    <col min="1" max="1" width="20.7109375" style="24" customWidth="1"/>
    <col min="2" max="3" width="15.7109375" style="5" customWidth="1"/>
    <col min="4" max="5" width="15.7109375" style="16" customWidth="1"/>
  </cols>
  <sheetData>
    <row r="1" spans="1:5" ht="12.6" customHeight="1" x14ac:dyDescent="0.2">
      <c r="A1" s="148" t="s">
        <v>225</v>
      </c>
      <c r="B1" s="148"/>
      <c r="C1" s="148"/>
      <c r="D1" s="1042" t="s">
        <v>1329</v>
      </c>
      <c r="E1" s="1042"/>
    </row>
    <row r="2" spans="1:5" s="103" customFormat="1" ht="21" customHeight="1" x14ac:dyDescent="0.2">
      <c r="A2" s="737" t="str">
        <f>'Inhaltsverzeichnis Indice'!A54</f>
        <v>Wohnbevölkerung nach Alter und Geschlecht - 2024</v>
      </c>
      <c r="B2" s="737"/>
      <c r="C2" s="737"/>
      <c r="D2" s="737"/>
      <c r="E2" s="737"/>
    </row>
    <row r="3" spans="1:5" s="25" customFormat="1" ht="12.6" customHeight="1" x14ac:dyDescent="0.2">
      <c r="A3" s="739" t="s">
        <v>226</v>
      </c>
      <c r="B3" s="739"/>
      <c r="C3" s="739"/>
      <c r="D3" s="739"/>
      <c r="E3" s="739"/>
    </row>
    <row r="4" spans="1:5" s="103" customFormat="1" ht="21" customHeight="1" x14ac:dyDescent="0.2">
      <c r="A4" s="737" t="str">
        <f>'Inhaltsverzeichnis Indice'!C54</f>
        <v>Popolazione residente per età e sesso - 2024</v>
      </c>
      <c r="B4" s="737"/>
      <c r="C4" s="737"/>
      <c r="D4" s="737"/>
      <c r="E4" s="737"/>
    </row>
    <row r="5" spans="1:5" s="37" customFormat="1" ht="12.6" customHeight="1" x14ac:dyDescent="0.2">
      <c r="A5" s="1044" t="s">
        <v>1079</v>
      </c>
      <c r="B5" s="1044"/>
      <c r="C5" s="1044"/>
      <c r="D5" s="1044"/>
      <c r="E5" s="1044"/>
    </row>
    <row r="6" spans="1:5" ht="12.6" customHeight="1" x14ac:dyDescent="0.2">
      <c r="A6" s="1043"/>
      <c r="B6" s="1043"/>
      <c r="C6" s="1043"/>
      <c r="D6" s="1043"/>
      <c r="E6" s="1043"/>
    </row>
    <row r="7" spans="1:5" s="54" customFormat="1" ht="23.1" customHeight="1" x14ac:dyDescent="0.2">
      <c r="A7" s="153" t="s">
        <v>1210</v>
      </c>
      <c r="B7" s="968" t="s">
        <v>1156</v>
      </c>
      <c r="C7" s="968"/>
      <c r="D7" s="969" t="s">
        <v>1225</v>
      </c>
      <c r="E7" s="970"/>
    </row>
    <row r="8" spans="1:5" s="54" customFormat="1" ht="23.1" customHeight="1" x14ac:dyDescent="0.2">
      <c r="A8" s="71" t="s">
        <v>1037</v>
      </c>
      <c r="B8" s="453" t="s">
        <v>1266</v>
      </c>
      <c r="C8" s="453" t="s">
        <v>1267</v>
      </c>
      <c r="D8" s="453" t="s">
        <v>1266</v>
      </c>
      <c r="E8" s="512" t="s">
        <v>1267</v>
      </c>
    </row>
    <row r="9" spans="1:5" s="54" customFormat="1" ht="12.6" customHeight="1" x14ac:dyDescent="0.2">
      <c r="A9" s="249"/>
      <c r="B9" s="164"/>
      <c r="C9" s="164"/>
      <c r="D9" s="250"/>
      <c r="E9" s="250"/>
    </row>
    <row r="10" spans="1:5" ht="12.6" customHeight="1" x14ac:dyDescent="0.2">
      <c r="A10" s="251">
        <v>0</v>
      </c>
      <c r="B10" s="169">
        <v>2382</v>
      </c>
      <c r="C10" s="169">
        <v>2164</v>
      </c>
      <c r="D10" s="513">
        <v>0.9</v>
      </c>
      <c r="E10" s="513">
        <v>0.8</v>
      </c>
    </row>
    <row r="11" spans="1:5" ht="12.6" customHeight="1" x14ac:dyDescent="0.2">
      <c r="A11" s="251">
        <v>1</v>
      </c>
      <c r="B11" s="169">
        <v>2430</v>
      </c>
      <c r="C11" s="169">
        <v>2301</v>
      </c>
      <c r="D11" s="513">
        <v>0.9</v>
      </c>
      <c r="E11" s="513">
        <v>0.8</v>
      </c>
    </row>
    <row r="12" spans="1:5" ht="12.6" customHeight="1" x14ac:dyDescent="0.2">
      <c r="A12" s="251">
        <v>2</v>
      </c>
      <c r="B12" s="169">
        <v>2476</v>
      </c>
      <c r="C12" s="169">
        <v>2512</v>
      </c>
      <c r="D12" s="513">
        <v>0.9</v>
      </c>
      <c r="E12" s="513">
        <v>0.9</v>
      </c>
    </row>
    <row r="13" spans="1:5" ht="12.6" customHeight="1" x14ac:dyDescent="0.2">
      <c r="A13" s="251">
        <v>3</v>
      </c>
      <c r="B13" s="169">
        <v>2692</v>
      </c>
      <c r="C13" s="169">
        <v>2563</v>
      </c>
      <c r="D13" s="513">
        <v>1</v>
      </c>
      <c r="E13" s="513">
        <v>0.9</v>
      </c>
    </row>
    <row r="14" spans="1:5" ht="12.6" customHeight="1" x14ac:dyDescent="0.2">
      <c r="A14" s="251">
        <v>4</v>
      </c>
      <c r="B14" s="169">
        <v>2669</v>
      </c>
      <c r="C14" s="169">
        <v>2583</v>
      </c>
      <c r="D14" s="513">
        <v>1</v>
      </c>
      <c r="E14" s="513">
        <v>0.9</v>
      </c>
    </row>
    <row r="15" spans="1:5" ht="12.6" customHeight="1" x14ac:dyDescent="0.2">
      <c r="A15" s="514" t="s">
        <v>227</v>
      </c>
      <c r="B15" s="187">
        <v>12649</v>
      </c>
      <c r="C15" s="187">
        <v>12123</v>
      </c>
      <c r="D15" s="291">
        <v>4.7</v>
      </c>
      <c r="E15" s="291">
        <v>4.5</v>
      </c>
    </row>
    <row r="16" spans="1:5" ht="12.6" customHeight="1" x14ac:dyDescent="0.2">
      <c r="A16" s="514"/>
      <c r="B16" s="187"/>
      <c r="C16" s="187"/>
      <c r="D16" s="291"/>
      <c r="E16" s="291"/>
    </row>
    <row r="17" spans="1:5" s="35" customFormat="1" ht="12.6" customHeight="1" x14ac:dyDescent="0.2">
      <c r="A17" s="251">
        <v>5</v>
      </c>
      <c r="B17" s="169">
        <v>2789</v>
      </c>
      <c r="C17" s="169">
        <v>2589</v>
      </c>
      <c r="D17" s="513">
        <v>1</v>
      </c>
      <c r="E17" s="513">
        <v>1</v>
      </c>
    </row>
    <row r="18" spans="1:5" ht="12.6" customHeight="1" x14ac:dyDescent="0.2">
      <c r="A18" s="251">
        <v>6</v>
      </c>
      <c r="B18" s="169">
        <v>2839</v>
      </c>
      <c r="C18" s="169">
        <v>2609</v>
      </c>
      <c r="D18" s="513">
        <v>1.1000000000000001</v>
      </c>
      <c r="E18" s="513">
        <v>1</v>
      </c>
    </row>
    <row r="19" spans="1:5" ht="12.6" customHeight="1" x14ac:dyDescent="0.2">
      <c r="A19" s="251">
        <v>7</v>
      </c>
      <c r="B19" s="169">
        <v>2842</v>
      </c>
      <c r="C19" s="169">
        <v>2692</v>
      </c>
      <c r="D19" s="513">
        <v>1.1000000000000001</v>
      </c>
      <c r="E19" s="513">
        <v>1</v>
      </c>
    </row>
    <row r="20" spans="1:5" ht="12.6" customHeight="1" x14ac:dyDescent="0.2">
      <c r="A20" s="251">
        <v>8</v>
      </c>
      <c r="B20" s="169">
        <v>2839</v>
      </c>
      <c r="C20" s="169">
        <v>2770</v>
      </c>
      <c r="D20" s="513">
        <v>1.1000000000000001</v>
      </c>
      <c r="E20" s="513">
        <v>1</v>
      </c>
    </row>
    <row r="21" spans="1:5" ht="12.6" customHeight="1" x14ac:dyDescent="0.2">
      <c r="A21" s="251">
        <v>9</v>
      </c>
      <c r="B21" s="169">
        <v>2879</v>
      </c>
      <c r="C21" s="169">
        <v>2768</v>
      </c>
      <c r="D21" s="513">
        <v>1.1000000000000001</v>
      </c>
      <c r="E21" s="513">
        <v>1</v>
      </c>
    </row>
    <row r="22" spans="1:5" ht="12.6" customHeight="1" x14ac:dyDescent="0.2">
      <c r="A22" s="515" t="s">
        <v>228</v>
      </c>
      <c r="B22" s="187">
        <v>14188</v>
      </c>
      <c r="C22" s="187">
        <v>13428</v>
      </c>
      <c r="D22" s="291">
        <v>5.3</v>
      </c>
      <c r="E22" s="291">
        <v>4.9000000000000004</v>
      </c>
    </row>
    <row r="23" spans="1:5" ht="12.6" customHeight="1" x14ac:dyDescent="0.2">
      <c r="A23" s="515"/>
      <c r="B23" s="187"/>
      <c r="C23" s="187"/>
      <c r="D23" s="291"/>
      <c r="E23" s="291"/>
    </row>
    <row r="24" spans="1:5" s="35" customFormat="1" ht="12.6" customHeight="1" x14ac:dyDescent="0.2">
      <c r="A24" s="251">
        <v>10</v>
      </c>
      <c r="B24" s="169">
        <v>2940</v>
      </c>
      <c r="C24" s="169">
        <v>2810</v>
      </c>
      <c r="D24" s="513">
        <v>1.1000000000000001</v>
      </c>
      <c r="E24" s="513">
        <v>1</v>
      </c>
    </row>
    <row r="25" spans="1:5" ht="12.6" customHeight="1" x14ac:dyDescent="0.2">
      <c r="A25" s="251">
        <v>11</v>
      </c>
      <c r="B25" s="169">
        <v>2899</v>
      </c>
      <c r="C25" s="169">
        <v>2628</v>
      </c>
      <c r="D25" s="513">
        <v>1.1000000000000001</v>
      </c>
      <c r="E25" s="513">
        <v>1</v>
      </c>
    </row>
    <row r="26" spans="1:5" ht="12.6" customHeight="1" x14ac:dyDescent="0.2">
      <c r="A26" s="251">
        <v>12</v>
      </c>
      <c r="B26" s="169">
        <v>2975</v>
      </c>
      <c r="C26" s="169">
        <v>2772</v>
      </c>
      <c r="D26" s="513">
        <v>1.1000000000000001</v>
      </c>
      <c r="E26" s="513">
        <v>1</v>
      </c>
    </row>
    <row r="27" spans="1:5" ht="12.6" customHeight="1" x14ac:dyDescent="0.2">
      <c r="A27" s="251">
        <v>13</v>
      </c>
      <c r="B27" s="169">
        <v>2908</v>
      </c>
      <c r="C27" s="169">
        <v>2768</v>
      </c>
      <c r="D27" s="513">
        <v>1.1000000000000001</v>
      </c>
      <c r="E27" s="513">
        <v>1</v>
      </c>
    </row>
    <row r="28" spans="1:5" ht="12.6" customHeight="1" x14ac:dyDescent="0.2">
      <c r="A28" s="251">
        <v>14</v>
      </c>
      <c r="B28" s="169">
        <v>2942</v>
      </c>
      <c r="C28" s="169">
        <v>2700</v>
      </c>
      <c r="D28" s="513">
        <v>1.1000000000000001</v>
      </c>
      <c r="E28" s="513">
        <v>1</v>
      </c>
    </row>
    <row r="29" spans="1:5" ht="12.6" customHeight="1" x14ac:dyDescent="0.2">
      <c r="A29" s="516" t="s">
        <v>229</v>
      </c>
      <c r="B29" s="187">
        <v>14664</v>
      </c>
      <c r="C29" s="187">
        <v>13678</v>
      </c>
      <c r="D29" s="291">
        <v>5.5</v>
      </c>
      <c r="E29" s="291">
        <v>5</v>
      </c>
    </row>
    <row r="30" spans="1:5" ht="12.6" customHeight="1" x14ac:dyDescent="0.2">
      <c r="A30" s="516"/>
      <c r="B30" s="187"/>
      <c r="C30" s="187"/>
      <c r="D30" s="291"/>
      <c r="E30" s="291"/>
    </row>
    <row r="31" spans="1:5" s="35" customFormat="1" ht="12.6" customHeight="1" x14ac:dyDescent="0.2">
      <c r="A31" s="251">
        <v>15</v>
      </c>
      <c r="B31" s="169">
        <v>2942</v>
      </c>
      <c r="C31" s="169">
        <v>2718</v>
      </c>
      <c r="D31" s="513">
        <v>1.1000000000000001</v>
      </c>
      <c r="E31" s="513">
        <v>1</v>
      </c>
    </row>
    <row r="32" spans="1:5" ht="12.6" customHeight="1" x14ac:dyDescent="0.2">
      <c r="A32" s="251">
        <v>16</v>
      </c>
      <c r="B32" s="169">
        <v>3005</v>
      </c>
      <c r="C32" s="169">
        <v>2825</v>
      </c>
      <c r="D32" s="513">
        <v>1.1000000000000001</v>
      </c>
      <c r="E32" s="513">
        <v>1</v>
      </c>
    </row>
    <row r="33" spans="1:5" ht="12.6" customHeight="1" x14ac:dyDescent="0.2">
      <c r="A33" s="251">
        <v>17</v>
      </c>
      <c r="B33" s="169">
        <v>3139</v>
      </c>
      <c r="C33" s="169">
        <v>2744</v>
      </c>
      <c r="D33" s="513">
        <v>1.2</v>
      </c>
      <c r="E33" s="513">
        <v>1</v>
      </c>
    </row>
    <row r="34" spans="1:5" ht="12.6" customHeight="1" x14ac:dyDescent="0.2">
      <c r="A34" s="251">
        <v>18</v>
      </c>
      <c r="B34" s="169">
        <v>3044</v>
      </c>
      <c r="C34" s="169">
        <v>2851</v>
      </c>
      <c r="D34" s="513">
        <v>1.1000000000000001</v>
      </c>
      <c r="E34" s="513">
        <v>1</v>
      </c>
    </row>
    <row r="35" spans="1:5" ht="12.6" customHeight="1" x14ac:dyDescent="0.2">
      <c r="A35" s="251">
        <v>19</v>
      </c>
      <c r="B35" s="169">
        <v>3184</v>
      </c>
      <c r="C35" s="169">
        <v>2841</v>
      </c>
      <c r="D35" s="513">
        <v>1.2</v>
      </c>
      <c r="E35" s="513">
        <v>1</v>
      </c>
    </row>
    <row r="36" spans="1:5" ht="12.6" customHeight="1" x14ac:dyDescent="0.2">
      <c r="A36" s="514" t="s">
        <v>705</v>
      </c>
      <c r="B36" s="187">
        <v>15314</v>
      </c>
      <c r="C36" s="187">
        <v>13979</v>
      </c>
      <c r="D36" s="291">
        <v>5.7</v>
      </c>
      <c r="E36" s="291">
        <v>5.0999999999999996</v>
      </c>
    </row>
    <row r="37" spans="1:5" ht="12.6" customHeight="1" x14ac:dyDescent="0.2">
      <c r="A37" s="514"/>
      <c r="B37" s="187"/>
      <c r="C37" s="187"/>
      <c r="D37" s="291"/>
      <c r="E37" s="291"/>
    </row>
    <row r="38" spans="1:5" s="35" customFormat="1" ht="12.6" customHeight="1" x14ac:dyDescent="0.2">
      <c r="A38" s="251">
        <v>20</v>
      </c>
      <c r="B38" s="169">
        <v>3140</v>
      </c>
      <c r="C38" s="169">
        <v>2861</v>
      </c>
      <c r="D38" s="513">
        <v>1.2</v>
      </c>
      <c r="E38" s="513">
        <v>1.1000000000000001</v>
      </c>
    </row>
    <row r="39" spans="1:5" ht="12.6" customHeight="1" x14ac:dyDescent="0.2">
      <c r="A39" s="251">
        <v>21</v>
      </c>
      <c r="B39" s="169">
        <v>3104</v>
      </c>
      <c r="C39" s="169">
        <v>2844</v>
      </c>
      <c r="D39" s="513">
        <v>1.2</v>
      </c>
      <c r="E39" s="513">
        <v>1</v>
      </c>
    </row>
    <row r="40" spans="1:5" ht="12.6" customHeight="1" x14ac:dyDescent="0.2">
      <c r="A40" s="251">
        <v>22</v>
      </c>
      <c r="B40" s="169">
        <v>3053</v>
      </c>
      <c r="C40" s="169">
        <v>2775</v>
      </c>
      <c r="D40" s="513">
        <v>1.1000000000000001</v>
      </c>
      <c r="E40" s="513">
        <v>1</v>
      </c>
    </row>
    <row r="41" spans="1:5" ht="12.6" customHeight="1" x14ac:dyDescent="0.2">
      <c r="A41" s="251">
        <v>23</v>
      </c>
      <c r="B41" s="169">
        <v>3236</v>
      </c>
      <c r="C41" s="169">
        <v>2899</v>
      </c>
      <c r="D41" s="513">
        <v>1.2</v>
      </c>
      <c r="E41" s="513">
        <v>1.1000000000000001</v>
      </c>
    </row>
    <row r="42" spans="1:5" ht="12.6" customHeight="1" x14ac:dyDescent="0.2">
      <c r="A42" s="251">
        <v>24</v>
      </c>
      <c r="B42" s="169">
        <v>3197</v>
      </c>
      <c r="C42" s="169">
        <v>2902</v>
      </c>
      <c r="D42" s="513">
        <v>1.2</v>
      </c>
      <c r="E42" s="513">
        <v>1.1000000000000001</v>
      </c>
    </row>
    <row r="43" spans="1:5" ht="12.6" customHeight="1" x14ac:dyDescent="0.2">
      <c r="A43" s="514" t="s">
        <v>706</v>
      </c>
      <c r="B43" s="187">
        <v>15730</v>
      </c>
      <c r="C43" s="187">
        <v>14281</v>
      </c>
      <c r="D43" s="291">
        <v>5.9</v>
      </c>
      <c r="E43" s="291">
        <v>5.2</v>
      </c>
    </row>
    <row r="44" spans="1:5" ht="12.6" customHeight="1" x14ac:dyDescent="0.2">
      <c r="A44" s="514"/>
      <c r="B44" s="187"/>
      <c r="C44" s="187"/>
      <c r="D44" s="291"/>
      <c r="E44" s="291"/>
    </row>
    <row r="45" spans="1:5" s="35" customFormat="1" ht="12.6" customHeight="1" x14ac:dyDescent="0.2">
      <c r="A45" s="251">
        <v>25</v>
      </c>
      <c r="B45" s="169">
        <v>3233</v>
      </c>
      <c r="C45" s="169">
        <v>2959</v>
      </c>
      <c r="D45" s="513">
        <v>1.2</v>
      </c>
      <c r="E45" s="513">
        <v>1.1000000000000001</v>
      </c>
    </row>
    <row r="46" spans="1:5" ht="12.6" customHeight="1" x14ac:dyDescent="0.2">
      <c r="A46" s="251">
        <v>26</v>
      </c>
      <c r="B46" s="169">
        <v>3257</v>
      </c>
      <c r="C46" s="169">
        <v>2968</v>
      </c>
      <c r="D46" s="513">
        <v>1.2</v>
      </c>
      <c r="E46" s="513">
        <v>1.1000000000000001</v>
      </c>
    </row>
    <row r="47" spans="1:5" ht="12.6" customHeight="1" x14ac:dyDescent="0.2">
      <c r="A47" s="251">
        <v>27</v>
      </c>
      <c r="B47" s="169">
        <v>3292</v>
      </c>
      <c r="C47" s="169">
        <v>2992</v>
      </c>
      <c r="D47" s="513">
        <v>1.2</v>
      </c>
      <c r="E47" s="513">
        <v>1.1000000000000001</v>
      </c>
    </row>
    <row r="48" spans="1:5" ht="12.6" customHeight="1" x14ac:dyDescent="0.2">
      <c r="A48" s="251">
        <v>28</v>
      </c>
      <c r="B48" s="169">
        <v>3249</v>
      </c>
      <c r="C48" s="169">
        <v>2971</v>
      </c>
      <c r="D48" s="513">
        <v>1.2</v>
      </c>
      <c r="E48" s="513">
        <v>1.1000000000000001</v>
      </c>
    </row>
    <row r="49" spans="1:5" ht="12.6" customHeight="1" x14ac:dyDescent="0.2">
      <c r="A49" s="251">
        <v>29</v>
      </c>
      <c r="B49" s="169">
        <v>3160</v>
      </c>
      <c r="C49" s="169">
        <v>2827</v>
      </c>
      <c r="D49" s="513">
        <v>1.2</v>
      </c>
      <c r="E49" s="513">
        <v>1</v>
      </c>
    </row>
    <row r="50" spans="1:5" ht="12.6" customHeight="1" x14ac:dyDescent="0.2">
      <c r="A50" s="514" t="s">
        <v>707</v>
      </c>
      <c r="B50" s="187">
        <v>16191</v>
      </c>
      <c r="C50" s="187">
        <v>14717</v>
      </c>
      <c r="D50" s="291">
        <v>6</v>
      </c>
      <c r="E50" s="291">
        <v>5.4</v>
      </c>
    </row>
    <row r="51" spans="1:5" ht="12.6" customHeight="1" x14ac:dyDescent="0.2">
      <c r="A51" s="514"/>
      <c r="B51" s="187"/>
      <c r="C51" s="187"/>
      <c r="D51" s="291"/>
      <c r="E51" s="291"/>
    </row>
    <row r="52" spans="1:5" s="35" customFormat="1" ht="12.6" customHeight="1" x14ac:dyDescent="0.2">
      <c r="A52" s="251">
        <v>30</v>
      </c>
      <c r="B52" s="169">
        <v>3191</v>
      </c>
      <c r="C52" s="169">
        <v>2987</v>
      </c>
      <c r="D52" s="513">
        <v>1.2</v>
      </c>
      <c r="E52" s="513">
        <v>1.1000000000000001</v>
      </c>
    </row>
    <row r="53" spans="1:5" ht="12.6" customHeight="1" x14ac:dyDescent="0.2">
      <c r="A53" s="251">
        <v>31</v>
      </c>
      <c r="B53" s="169">
        <v>3154</v>
      </c>
      <c r="C53" s="169">
        <v>2950</v>
      </c>
      <c r="D53" s="513">
        <v>1.2</v>
      </c>
      <c r="E53" s="513">
        <v>1.1000000000000001</v>
      </c>
    </row>
    <row r="54" spans="1:5" ht="12.6" customHeight="1" x14ac:dyDescent="0.2">
      <c r="A54" s="251">
        <v>32</v>
      </c>
      <c r="B54" s="169">
        <v>3278</v>
      </c>
      <c r="C54" s="169">
        <v>3016</v>
      </c>
      <c r="D54" s="513">
        <v>1.2</v>
      </c>
      <c r="E54" s="513">
        <v>1.1000000000000001</v>
      </c>
    </row>
    <row r="55" spans="1:5" ht="12.6" customHeight="1" x14ac:dyDescent="0.2">
      <c r="A55" s="251">
        <v>33</v>
      </c>
      <c r="B55" s="169">
        <v>3290</v>
      </c>
      <c r="C55" s="169">
        <v>3154</v>
      </c>
      <c r="D55" s="513">
        <v>1.2</v>
      </c>
      <c r="E55" s="513">
        <v>1.2</v>
      </c>
    </row>
    <row r="56" spans="1:5" ht="12.6" customHeight="1" x14ac:dyDescent="0.2">
      <c r="A56" s="251">
        <v>34</v>
      </c>
      <c r="B56" s="169">
        <v>3353</v>
      </c>
      <c r="C56" s="169">
        <v>3089</v>
      </c>
      <c r="D56" s="513">
        <v>1.3</v>
      </c>
      <c r="E56" s="513">
        <v>1.1000000000000001</v>
      </c>
    </row>
    <row r="57" spans="1:5" ht="12.6" customHeight="1" x14ac:dyDescent="0.2">
      <c r="A57" s="514" t="s">
        <v>708</v>
      </c>
      <c r="B57" s="187">
        <v>16266</v>
      </c>
      <c r="C57" s="187">
        <v>15196</v>
      </c>
      <c r="D57" s="291">
        <v>6.1</v>
      </c>
      <c r="E57" s="291">
        <v>5.6</v>
      </c>
    </row>
    <row r="58" spans="1:5" ht="12.6" customHeight="1" x14ac:dyDescent="0.2">
      <c r="A58" s="514"/>
      <c r="B58" s="187"/>
      <c r="C58" s="187"/>
      <c r="D58" s="291"/>
      <c r="E58" s="291"/>
    </row>
    <row r="59" spans="1:5" s="35" customFormat="1" ht="12.6" customHeight="1" x14ac:dyDescent="0.2">
      <c r="A59" s="251">
        <v>35</v>
      </c>
      <c r="B59" s="169">
        <v>3306</v>
      </c>
      <c r="C59" s="169">
        <v>3122</v>
      </c>
      <c r="D59" s="513">
        <v>1.2</v>
      </c>
      <c r="E59" s="513">
        <v>1.1000000000000001</v>
      </c>
    </row>
    <row r="60" spans="1:5" ht="12.6" customHeight="1" x14ac:dyDescent="0.2">
      <c r="A60" s="251">
        <v>36</v>
      </c>
      <c r="B60" s="169">
        <v>3280</v>
      </c>
      <c r="C60" s="169">
        <v>3118</v>
      </c>
      <c r="D60" s="513">
        <v>1.2</v>
      </c>
      <c r="E60" s="513">
        <v>1.1000000000000001</v>
      </c>
    </row>
    <row r="61" spans="1:5" ht="12.6" customHeight="1" x14ac:dyDescent="0.2">
      <c r="A61" s="251">
        <v>37</v>
      </c>
      <c r="B61" s="169">
        <v>3145</v>
      </c>
      <c r="C61" s="169">
        <v>3067</v>
      </c>
      <c r="D61" s="513">
        <v>1.2</v>
      </c>
      <c r="E61" s="513">
        <v>1.1000000000000001</v>
      </c>
    </row>
    <row r="62" spans="1:5" ht="12.6" customHeight="1" x14ac:dyDescent="0.2">
      <c r="A62" s="251">
        <v>38</v>
      </c>
      <c r="B62" s="169">
        <v>3210</v>
      </c>
      <c r="C62" s="169">
        <v>3058</v>
      </c>
      <c r="D62" s="513">
        <v>1.2</v>
      </c>
      <c r="E62" s="513">
        <v>1.1000000000000001</v>
      </c>
    </row>
    <row r="63" spans="1:5" ht="12.6" customHeight="1" x14ac:dyDescent="0.2">
      <c r="A63" s="251">
        <v>39</v>
      </c>
      <c r="B63" s="169">
        <v>3247</v>
      </c>
      <c r="C63" s="169">
        <v>3159</v>
      </c>
      <c r="D63" s="513">
        <v>1.2</v>
      </c>
      <c r="E63" s="513">
        <v>1.2</v>
      </c>
    </row>
    <row r="64" spans="1:5" ht="12.6" customHeight="1" x14ac:dyDescent="0.2">
      <c r="A64" s="514" t="s">
        <v>709</v>
      </c>
      <c r="B64" s="187">
        <v>16188</v>
      </c>
      <c r="C64" s="187">
        <v>15524</v>
      </c>
      <c r="D64" s="291">
        <v>6</v>
      </c>
      <c r="E64" s="291">
        <v>5.7</v>
      </c>
    </row>
    <row r="65" spans="1:5" ht="12.6" customHeight="1" x14ac:dyDescent="0.2">
      <c r="A65" s="514"/>
      <c r="B65" s="187"/>
      <c r="C65" s="187"/>
      <c r="D65" s="291"/>
      <c r="E65" s="291"/>
    </row>
    <row r="66" spans="1:5" s="35" customFormat="1" ht="12.6" customHeight="1" x14ac:dyDescent="0.2">
      <c r="A66" s="251">
        <v>40</v>
      </c>
      <c r="B66" s="169">
        <v>3199</v>
      </c>
      <c r="C66" s="169">
        <v>3080</v>
      </c>
      <c r="D66" s="513">
        <v>1.2</v>
      </c>
      <c r="E66" s="513">
        <v>1.1000000000000001</v>
      </c>
    </row>
    <row r="67" spans="1:5" ht="12.6" customHeight="1" x14ac:dyDescent="0.2">
      <c r="A67" s="251">
        <v>41</v>
      </c>
      <c r="B67" s="169">
        <v>3282</v>
      </c>
      <c r="C67" s="169">
        <v>3295</v>
      </c>
      <c r="D67" s="513">
        <v>1.2</v>
      </c>
      <c r="E67" s="513">
        <v>1.2</v>
      </c>
    </row>
    <row r="68" spans="1:5" ht="12.6" customHeight="1" x14ac:dyDescent="0.2">
      <c r="A68" s="251">
        <v>42</v>
      </c>
      <c r="B68" s="169">
        <v>3442</v>
      </c>
      <c r="C68" s="169">
        <v>3476</v>
      </c>
      <c r="D68" s="513">
        <v>1.3</v>
      </c>
      <c r="E68" s="513">
        <v>1.3</v>
      </c>
    </row>
    <row r="69" spans="1:5" ht="12.6" customHeight="1" x14ac:dyDescent="0.2">
      <c r="A69" s="251">
        <v>43</v>
      </c>
      <c r="B69" s="169">
        <v>3454</v>
      </c>
      <c r="C69" s="169">
        <v>3449</v>
      </c>
      <c r="D69" s="513">
        <v>1.3</v>
      </c>
      <c r="E69" s="513">
        <v>1.3</v>
      </c>
    </row>
    <row r="70" spans="1:5" ht="12.6" customHeight="1" x14ac:dyDescent="0.2">
      <c r="A70" s="251">
        <v>44</v>
      </c>
      <c r="B70" s="169">
        <v>3471</v>
      </c>
      <c r="C70" s="169">
        <v>3445</v>
      </c>
      <c r="D70" s="513">
        <v>1.3</v>
      </c>
      <c r="E70" s="513">
        <v>1.3</v>
      </c>
    </row>
    <row r="71" spans="1:5" ht="12.6" customHeight="1" x14ac:dyDescent="0.2">
      <c r="A71" s="514" t="s">
        <v>710</v>
      </c>
      <c r="B71" s="187">
        <v>16848</v>
      </c>
      <c r="C71" s="187">
        <v>16745</v>
      </c>
      <c r="D71" s="291">
        <v>6.3</v>
      </c>
      <c r="E71" s="291">
        <v>6.1</v>
      </c>
    </row>
    <row r="72" spans="1:5" ht="12.6" customHeight="1" x14ac:dyDescent="0.2">
      <c r="A72" s="514"/>
      <c r="B72" s="187"/>
      <c r="C72" s="187"/>
      <c r="D72" s="291"/>
      <c r="E72" s="291"/>
    </row>
    <row r="73" spans="1:5" s="35" customFormat="1" ht="12.6" customHeight="1" x14ac:dyDescent="0.2">
      <c r="A73" s="251">
        <v>45</v>
      </c>
      <c r="B73" s="169">
        <v>3263</v>
      </c>
      <c r="C73" s="169">
        <v>3441</v>
      </c>
      <c r="D73" s="513">
        <v>1.2</v>
      </c>
      <c r="E73" s="513">
        <v>1.3</v>
      </c>
    </row>
    <row r="74" spans="1:5" ht="12.6" customHeight="1" x14ac:dyDescent="0.2">
      <c r="A74" s="251">
        <v>46</v>
      </c>
      <c r="B74" s="169">
        <v>3425</v>
      </c>
      <c r="C74" s="169">
        <v>3494</v>
      </c>
      <c r="D74" s="513">
        <v>1.3</v>
      </c>
      <c r="E74" s="513">
        <v>1.3</v>
      </c>
    </row>
    <row r="75" spans="1:5" ht="12.6" customHeight="1" x14ac:dyDescent="0.2">
      <c r="A75" s="251">
        <v>47</v>
      </c>
      <c r="B75" s="169">
        <v>3432</v>
      </c>
      <c r="C75" s="169">
        <v>3468</v>
      </c>
      <c r="D75" s="513">
        <v>1.3</v>
      </c>
      <c r="E75" s="513">
        <v>1.3</v>
      </c>
    </row>
    <row r="76" spans="1:5" ht="12.6" customHeight="1" x14ac:dyDescent="0.2">
      <c r="A76" s="251">
        <v>48</v>
      </c>
      <c r="B76" s="169">
        <v>3466</v>
      </c>
      <c r="C76" s="169">
        <v>3652</v>
      </c>
      <c r="D76" s="513">
        <v>1.3</v>
      </c>
      <c r="E76" s="513">
        <v>1.3</v>
      </c>
    </row>
    <row r="77" spans="1:5" ht="12.6" customHeight="1" x14ac:dyDescent="0.2">
      <c r="A77" s="251">
        <v>49</v>
      </c>
      <c r="B77" s="169">
        <v>3756</v>
      </c>
      <c r="C77" s="169">
        <v>3784</v>
      </c>
      <c r="D77" s="513">
        <v>1.4</v>
      </c>
      <c r="E77" s="513">
        <v>1.4</v>
      </c>
    </row>
    <row r="78" spans="1:5" ht="12.6" customHeight="1" x14ac:dyDescent="0.2">
      <c r="A78" s="514" t="s">
        <v>784</v>
      </c>
      <c r="B78" s="187">
        <v>17342</v>
      </c>
      <c r="C78" s="187">
        <v>17839</v>
      </c>
      <c r="D78" s="291">
        <v>6.5</v>
      </c>
      <c r="E78" s="291">
        <v>6.5</v>
      </c>
    </row>
    <row r="79" spans="1:5" ht="12.6" customHeight="1" x14ac:dyDescent="0.2">
      <c r="A79" s="514"/>
      <c r="B79" s="187"/>
      <c r="C79" s="187"/>
      <c r="D79" s="291"/>
      <c r="E79" s="291"/>
    </row>
    <row r="80" spans="1:5" s="35" customFormat="1" ht="12.6" customHeight="1" x14ac:dyDescent="0.2">
      <c r="A80" s="251">
        <v>50</v>
      </c>
      <c r="B80" s="169">
        <v>3953</v>
      </c>
      <c r="C80" s="169">
        <v>3983</v>
      </c>
      <c r="D80" s="513">
        <v>1.5</v>
      </c>
      <c r="E80" s="513">
        <v>1.5</v>
      </c>
    </row>
    <row r="81" spans="1:5" ht="12.6" customHeight="1" x14ac:dyDescent="0.2">
      <c r="A81" s="251">
        <v>51</v>
      </c>
      <c r="B81" s="169">
        <v>3923</v>
      </c>
      <c r="C81" s="169">
        <v>4103</v>
      </c>
      <c r="D81" s="513">
        <v>1.5</v>
      </c>
      <c r="E81" s="513">
        <v>1.5</v>
      </c>
    </row>
    <row r="82" spans="1:5" ht="12.6" customHeight="1" x14ac:dyDescent="0.2">
      <c r="A82" s="251">
        <v>52</v>
      </c>
      <c r="B82" s="169">
        <v>4143</v>
      </c>
      <c r="C82" s="169">
        <v>4222</v>
      </c>
      <c r="D82" s="513">
        <v>1.5</v>
      </c>
      <c r="E82" s="513">
        <v>1.5</v>
      </c>
    </row>
    <row r="83" spans="1:5" ht="12.6" customHeight="1" x14ac:dyDescent="0.2">
      <c r="A83" s="251">
        <v>53</v>
      </c>
      <c r="B83" s="169">
        <v>4253</v>
      </c>
      <c r="C83" s="169">
        <v>4275</v>
      </c>
      <c r="D83" s="513">
        <v>1.6</v>
      </c>
      <c r="E83" s="513">
        <v>1.6</v>
      </c>
    </row>
    <row r="84" spans="1:5" ht="12.6" customHeight="1" x14ac:dyDescent="0.2">
      <c r="A84" s="251">
        <v>54</v>
      </c>
      <c r="B84" s="169">
        <v>4175</v>
      </c>
      <c r="C84" s="169">
        <v>4267</v>
      </c>
      <c r="D84" s="513">
        <v>1.6</v>
      </c>
      <c r="E84" s="513">
        <v>1.6</v>
      </c>
    </row>
    <row r="85" spans="1:5" ht="12.6" customHeight="1" x14ac:dyDescent="0.2">
      <c r="A85" s="514" t="s">
        <v>895</v>
      </c>
      <c r="B85" s="187">
        <v>20447</v>
      </c>
      <c r="C85" s="187">
        <v>20850</v>
      </c>
      <c r="D85" s="291">
        <v>7.6</v>
      </c>
      <c r="E85" s="291">
        <v>7.7</v>
      </c>
    </row>
    <row r="86" spans="1:5" ht="12.6" customHeight="1" x14ac:dyDescent="0.2">
      <c r="A86" s="514"/>
      <c r="B86" s="187"/>
      <c r="C86" s="187"/>
      <c r="D86" s="291"/>
      <c r="E86" s="291"/>
    </row>
    <row r="87" spans="1:5" s="35" customFormat="1" ht="12.6" customHeight="1" x14ac:dyDescent="0.2">
      <c r="A87" s="251">
        <v>55</v>
      </c>
      <c r="B87" s="169">
        <v>4527</v>
      </c>
      <c r="C87" s="169">
        <v>4344</v>
      </c>
      <c r="D87" s="513">
        <v>1.7</v>
      </c>
      <c r="E87" s="513">
        <v>1.6</v>
      </c>
    </row>
    <row r="88" spans="1:5" ht="12.6" customHeight="1" x14ac:dyDescent="0.2">
      <c r="A88" s="251">
        <v>56</v>
      </c>
      <c r="B88" s="169">
        <v>4336</v>
      </c>
      <c r="C88" s="169">
        <v>4365</v>
      </c>
      <c r="D88" s="513">
        <v>1.6</v>
      </c>
      <c r="E88" s="513">
        <v>1.6</v>
      </c>
    </row>
    <row r="89" spans="1:5" ht="12.6" customHeight="1" x14ac:dyDescent="0.2">
      <c r="A89" s="251">
        <v>57</v>
      </c>
      <c r="B89" s="169">
        <v>4225</v>
      </c>
      <c r="C89" s="169">
        <v>4340</v>
      </c>
      <c r="D89" s="513">
        <v>1.6</v>
      </c>
      <c r="E89" s="513">
        <v>1.6</v>
      </c>
    </row>
    <row r="90" spans="1:5" ht="12.6" customHeight="1" x14ac:dyDescent="0.2">
      <c r="A90" s="251">
        <v>58</v>
      </c>
      <c r="B90" s="169">
        <v>4403</v>
      </c>
      <c r="C90" s="169">
        <v>4344</v>
      </c>
      <c r="D90" s="513">
        <v>1.6</v>
      </c>
      <c r="E90" s="513">
        <v>1.6</v>
      </c>
    </row>
    <row r="91" spans="1:5" ht="12.6" customHeight="1" x14ac:dyDescent="0.2">
      <c r="A91" s="251">
        <v>59</v>
      </c>
      <c r="B91" s="169">
        <v>4457</v>
      </c>
      <c r="C91" s="169">
        <v>4270</v>
      </c>
      <c r="D91" s="513">
        <v>1.7</v>
      </c>
      <c r="E91" s="513">
        <v>1.6</v>
      </c>
    </row>
    <row r="92" spans="1:5" ht="12.6" customHeight="1" x14ac:dyDescent="0.2">
      <c r="A92" s="514" t="s">
        <v>896</v>
      </c>
      <c r="B92" s="187">
        <v>21948</v>
      </c>
      <c r="C92" s="187">
        <v>21663</v>
      </c>
      <c r="D92" s="291">
        <v>8.1999999999999993</v>
      </c>
      <c r="E92" s="291">
        <v>8</v>
      </c>
    </row>
    <row r="93" spans="1:5" ht="12.6" customHeight="1" x14ac:dyDescent="0.2">
      <c r="A93" s="514"/>
      <c r="B93" s="187"/>
      <c r="C93" s="187"/>
      <c r="D93" s="291"/>
      <c r="E93" s="291"/>
    </row>
    <row r="94" spans="1:5" s="35" customFormat="1" ht="12.6" customHeight="1" x14ac:dyDescent="0.2">
      <c r="A94" s="251">
        <v>60</v>
      </c>
      <c r="B94" s="169">
        <v>4358</v>
      </c>
      <c r="C94" s="169">
        <v>4261</v>
      </c>
      <c r="D94" s="513">
        <v>1.6</v>
      </c>
      <c r="E94" s="513">
        <v>1.6</v>
      </c>
    </row>
    <row r="95" spans="1:5" ht="12.6" customHeight="1" x14ac:dyDescent="0.2">
      <c r="A95" s="251">
        <v>61</v>
      </c>
      <c r="B95" s="169">
        <v>4056</v>
      </c>
      <c r="C95" s="169">
        <v>4037</v>
      </c>
      <c r="D95" s="513">
        <v>1.5</v>
      </c>
      <c r="E95" s="513">
        <v>1.5</v>
      </c>
    </row>
    <row r="96" spans="1:5" ht="12.6" customHeight="1" x14ac:dyDescent="0.2">
      <c r="A96" s="251">
        <v>62</v>
      </c>
      <c r="B96" s="169">
        <v>3806</v>
      </c>
      <c r="C96" s="169">
        <v>3899</v>
      </c>
      <c r="D96" s="513">
        <v>1.4</v>
      </c>
      <c r="E96" s="513">
        <v>1.4</v>
      </c>
    </row>
    <row r="97" spans="1:5" ht="12.6" customHeight="1" x14ac:dyDescent="0.2">
      <c r="A97" s="251">
        <v>63</v>
      </c>
      <c r="B97" s="169">
        <v>3614</v>
      </c>
      <c r="C97" s="169">
        <v>3783</v>
      </c>
      <c r="D97" s="513">
        <v>1.3</v>
      </c>
      <c r="E97" s="513">
        <v>1.4</v>
      </c>
    </row>
    <row r="98" spans="1:5" ht="12.6" customHeight="1" x14ac:dyDescent="0.2">
      <c r="A98" s="251">
        <v>64</v>
      </c>
      <c r="B98" s="169">
        <v>3547</v>
      </c>
      <c r="C98" s="169">
        <v>3554</v>
      </c>
      <c r="D98" s="513">
        <v>1.3</v>
      </c>
      <c r="E98" s="513">
        <v>1.3</v>
      </c>
    </row>
    <row r="99" spans="1:5" ht="12.6" customHeight="1" x14ac:dyDescent="0.2">
      <c r="A99" s="514" t="s">
        <v>22</v>
      </c>
      <c r="B99" s="187">
        <v>19381</v>
      </c>
      <c r="C99" s="187">
        <v>19534</v>
      </c>
      <c r="D99" s="291">
        <v>7.2</v>
      </c>
      <c r="E99" s="291">
        <v>7.2</v>
      </c>
    </row>
    <row r="100" spans="1:5" ht="12.6" customHeight="1" x14ac:dyDescent="0.2">
      <c r="A100" s="514"/>
      <c r="B100" s="187"/>
      <c r="C100" s="187"/>
      <c r="D100" s="291"/>
      <c r="E100" s="291"/>
    </row>
    <row r="101" spans="1:5" s="35" customFormat="1" ht="12.6" customHeight="1" x14ac:dyDescent="0.2">
      <c r="A101" s="251">
        <v>65</v>
      </c>
      <c r="B101" s="169">
        <v>3420</v>
      </c>
      <c r="C101" s="169">
        <v>3347</v>
      </c>
      <c r="D101" s="513">
        <v>1.3</v>
      </c>
      <c r="E101" s="513">
        <v>1.2</v>
      </c>
    </row>
    <row r="102" spans="1:5" ht="12.6" customHeight="1" x14ac:dyDescent="0.2">
      <c r="A102" s="251">
        <v>66</v>
      </c>
      <c r="B102" s="169">
        <v>3091</v>
      </c>
      <c r="C102" s="169">
        <v>3191</v>
      </c>
      <c r="D102" s="513">
        <v>1.2</v>
      </c>
      <c r="E102" s="513">
        <v>1.2</v>
      </c>
    </row>
    <row r="103" spans="1:5" ht="12.6" customHeight="1" x14ac:dyDescent="0.2">
      <c r="A103" s="251">
        <v>67</v>
      </c>
      <c r="B103" s="169">
        <v>2828</v>
      </c>
      <c r="C103" s="169">
        <v>3203</v>
      </c>
      <c r="D103" s="513">
        <v>1.1000000000000001</v>
      </c>
      <c r="E103" s="513">
        <v>1.2</v>
      </c>
    </row>
    <row r="104" spans="1:5" ht="12.6" customHeight="1" x14ac:dyDescent="0.2">
      <c r="A104" s="251">
        <v>68</v>
      </c>
      <c r="B104" s="169">
        <v>2756</v>
      </c>
      <c r="C104" s="169">
        <v>2931</v>
      </c>
      <c r="D104" s="513">
        <v>1</v>
      </c>
      <c r="E104" s="513">
        <v>1.1000000000000001</v>
      </c>
    </row>
    <row r="105" spans="1:5" ht="12.6" customHeight="1" x14ac:dyDescent="0.2">
      <c r="A105" s="251">
        <v>69</v>
      </c>
      <c r="B105" s="169">
        <v>2643</v>
      </c>
      <c r="C105" s="169">
        <v>2772</v>
      </c>
      <c r="D105" s="513">
        <v>1</v>
      </c>
      <c r="E105" s="513">
        <v>1</v>
      </c>
    </row>
    <row r="106" spans="1:5" ht="12.6" customHeight="1" x14ac:dyDescent="0.2">
      <c r="A106" s="514" t="s">
        <v>23</v>
      </c>
      <c r="B106" s="187">
        <v>14738</v>
      </c>
      <c r="C106" s="187">
        <v>15444</v>
      </c>
      <c r="D106" s="291">
        <v>5.5</v>
      </c>
      <c r="E106" s="291">
        <v>5.7</v>
      </c>
    </row>
    <row r="107" spans="1:5" ht="12.6" customHeight="1" x14ac:dyDescent="0.2">
      <c r="A107" s="514"/>
      <c r="B107" s="187"/>
      <c r="C107" s="187"/>
      <c r="D107" s="291"/>
      <c r="E107" s="291"/>
    </row>
    <row r="108" spans="1:5" s="35" customFormat="1" ht="12.6" customHeight="1" x14ac:dyDescent="0.2">
      <c r="A108" s="251">
        <v>70</v>
      </c>
      <c r="B108" s="169">
        <v>2460</v>
      </c>
      <c r="C108" s="169">
        <v>2680</v>
      </c>
      <c r="D108" s="513">
        <v>0.9</v>
      </c>
      <c r="E108" s="513">
        <v>1</v>
      </c>
    </row>
    <row r="109" spans="1:5" ht="12.6" customHeight="1" x14ac:dyDescent="0.2">
      <c r="A109" s="251">
        <v>71</v>
      </c>
      <c r="B109" s="169">
        <v>2367</v>
      </c>
      <c r="C109" s="169">
        <v>2653</v>
      </c>
      <c r="D109" s="513">
        <v>0.9</v>
      </c>
      <c r="E109" s="513">
        <v>1</v>
      </c>
    </row>
    <row r="110" spans="1:5" ht="12.6" customHeight="1" x14ac:dyDescent="0.2">
      <c r="A110" s="251">
        <v>72</v>
      </c>
      <c r="B110" s="169">
        <v>2250</v>
      </c>
      <c r="C110" s="169">
        <v>2593</v>
      </c>
      <c r="D110" s="513">
        <v>0.8</v>
      </c>
      <c r="E110" s="513">
        <v>1</v>
      </c>
    </row>
    <row r="111" spans="1:5" ht="12.6" customHeight="1" x14ac:dyDescent="0.2">
      <c r="A111" s="251">
        <v>73</v>
      </c>
      <c r="B111" s="169">
        <v>2212</v>
      </c>
      <c r="C111" s="169">
        <v>2416</v>
      </c>
      <c r="D111" s="513">
        <v>0.8</v>
      </c>
      <c r="E111" s="513">
        <v>0.9</v>
      </c>
    </row>
    <row r="112" spans="1:5" ht="12.6" customHeight="1" x14ac:dyDescent="0.2">
      <c r="A112" s="251">
        <v>74</v>
      </c>
      <c r="B112" s="169">
        <v>2146</v>
      </c>
      <c r="C112" s="169">
        <v>2496</v>
      </c>
      <c r="D112" s="513">
        <v>0.8</v>
      </c>
      <c r="E112" s="513">
        <v>0.9</v>
      </c>
    </row>
    <row r="113" spans="1:5" ht="12.6" customHeight="1" x14ac:dyDescent="0.2">
      <c r="A113" s="514" t="s">
        <v>24</v>
      </c>
      <c r="B113" s="187">
        <v>11435</v>
      </c>
      <c r="C113" s="187">
        <v>12838</v>
      </c>
      <c r="D113" s="291">
        <v>4.3</v>
      </c>
      <c r="E113" s="291">
        <v>4.7</v>
      </c>
    </row>
    <row r="114" spans="1:5" ht="12.6" customHeight="1" x14ac:dyDescent="0.2">
      <c r="A114" s="514"/>
      <c r="B114" s="187"/>
      <c r="C114" s="187"/>
      <c r="D114" s="291"/>
      <c r="E114" s="291"/>
    </row>
    <row r="115" spans="1:5" s="35" customFormat="1" ht="12.6" customHeight="1" x14ac:dyDescent="0.2">
      <c r="A115" s="251">
        <v>75</v>
      </c>
      <c r="B115" s="169">
        <v>2105</v>
      </c>
      <c r="C115" s="169">
        <v>2437</v>
      </c>
      <c r="D115" s="513">
        <v>0.8</v>
      </c>
      <c r="E115" s="513">
        <v>0.9</v>
      </c>
    </row>
    <row r="116" spans="1:5" ht="12.6" customHeight="1" x14ac:dyDescent="0.2">
      <c r="A116" s="251">
        <v>76</v>
      </c>
      <c r="B116" s="169">
        <v>2121</v>
      </c>
      <c r="C116" s="169">
        <v>2508</v>
      </c>
      <c r="D116" s="513">
        <v>0.8</v>
      </c>
      <c r="E116" s="513">
        <v>0.9</v>
      </c>
    </row>
    <row r="117" spans="1:5" ht="12.6" customHeight="1" x14ac:dyDescent="0.2">
      <c r="A117" s="251">
        <v>77</v>
      </c>
      <c r="B117" s="169">
        <v>1953</v>
      </c>
      <c r="C117" s="169">
        <v>2418</v>
      </c>
      <c r="D117" s="513">
        <v>0.7</v>
      </c>
      <c r="E117" s="513">
        <v>0.9</v>
      </c>
    </row>
    <row r="118" spans="1:5" ht="12.6" customHeight="1" x14ac:dyDescent="0.2">
      <c r="A118" s="251">
        <v>78</v>
      </c>
      <c r="B118" s="169">
        <v>2051</v>
      </c>
      <c r="C118" s="169">
        <v>2594</v>
      </c>
      <c r="D118" s="513">
        <v>0.8</v>
      </c>
      <c r="E118" s="513">
        <v>1</v>
      </c>
    </row>
    <row r="119" spans="1:5" ht="12.6" customHeight="1" x14ac:dyDescent="0.2">
      <c r="A119" s="251">
        <v>79</v>
      </c>
      <c r="B119" s="169">
        <v>1482</v>
      </c>
      <c r="C119" s="169">
        <v>1860</v>
      </c>
      <c r="D119" s="513">
        <v>0.6</v>
      </c>
      <c r="E119" s="513">
        <v>0.7</v>
      </c>
    </row>
    <row r="120" spans="1:5" ht="12.6" customHeight="1" x14ac:dyDescent="0.2">
      <c r="A120" s="514" t="s">
        <v>25</v>
      </c>
      <c r="B120" s="187">
        <v>9712</v>
      </c>
      <c r="C120" s="187">
        <v>11817</v>
      </c>
      <c r="D120" s="291">
        <v>3.6</v>
      </c>
      <c r="E120" s="291">
        <v>4.3</v>
      </c>
    </row>
    <row r="121" spans="1:5" ht="12.6" customHeight="1" x14ac:dyDescent="0.2">
      <c r="A121" s="514"/>
      <c r="B121" s="187"/>
      <c r="C121" s="187"/>
      <c r="D121" s="291"/>
      <c r="E121" s="291"/>
    </row>
    <row r="122" spans="1:5" s="35" customFormat="1" ht="12.6" customHeight="1" x14ac:dyDescent="0.2">
      <c r="A122" s="251">
        <v>80</v>
      </c>
      <c r="B122" s="169">
        <v>1698</v>
      </c>
      <c r="C122" s="169">
        <v>2232</v>
      </c>
      <c r="D122" s="513">
        <v>0.6</v>
      </c>
      <c r="E122" s="513">
        <v>0.8</v>
      </c>
    </row>
    <row r="123" spans="1:5" ht="12.6" customHeight="1" x14ac:dyDescent="0.2">
      <c r="A123" s="251">
        <v>81</v>
      </c>
      <c r="B123" s="169">
        <v>1829</v>
      </c>
      <c r="C123" s="169">
        <v>2269</v>
      </c>
      <c r="D123" s="513">
        <v>0.7</v>
      </c>
      <c r="E123" s="513">
        <v>0.8</v>
      </c>
    </row>
    <row r="124" spans="1:5" ht="12.6" customHeight="1" x14ac:dyDescent="0.2">
      <c r="A124" s="251">
        <v>82</v>
      </c>
      <c r="B124" s="169">
        <v>1706</v>
      </c>
      <c r="C124" s="169">
        <v>2254</v>
      </c>
      <c r="D124" s="513">
        <v>0.6</v>
      </c>
      <c r="E124" s="513">
        <v>0.8</v>
      </c>
    </row>
    <row r="125" spans="1:5" ht="12.6" customHeight="1" x14ac:dyDescent="0.2">
      <c r="A125" s="251">
        <v>83</v>
      </c>
      <c r="B125" s="169">
        <v>1655</v>
      </c>
      <c r="C125" s="169">
        <v>2186</v>
      </c>
      <c r="D125" s="513">
        <v>0.6</v>
      </c>
      <c r="E125" s="513">
        <v>0.8</v>
      </c>
    </row>
    <row r="126" spans="1:5" ht="12.6" customHeight="1" x14ac:dyDescent="0.2">
      <c r="A126" s="251">
        <v>84</v>
      </c>
      <c r="B126" s="169">
        <v>1371</v>
      </c>
      <c r="C126" s="169">
        <v>1931</v>
      </c>
      <c r="D126" s="513">
        <v>0.5</v>
      </c>
      <c r="E126" s="513">
        <v>0.7</v>
      </c>
    </row>
    <row r="127" spans="1:5" ht="12.6" customHeight="1" x14ac:dyDescent="0.2">
      <c r="A127" s="514" t="s">
        <v>26</v>
      </c>
      <c r="B127" s="187">
        <v>8259</v>
      </c>
      <c r="C127" s="187">
        <v>10872</v>
      </c>
      <c r="D127" s="291">
        <v>3.1</v>
      </c>
      <c r="E127" s="291">
        <v>4</v>
      </c>
    </row>
    <row r="128" spans="1:5" ht="12.6" customHeight="1" x14ac:dyDescent="0.2">
      <c r="A128" s="514"/>
      <c r="B128" s="187"/>
      <c r="C128" s="187"/>
      <c r="D128" s="291"/>
      <c r="E128" s="291"/>
    </row>
    <row r="129" spans="1:5" s="35" customFormat="1" ht="12.6" customHeight="1" x14ac:dyDescent="0.2">
      <c r="A129" s="251">
        <v>85</v>
      </c>
      <c r="B129" s="169">
        <v>1316</v>
      </c>
      <c r="C129" s="169">
        <v>1876</v>
      </c>
      <c r="D129" s="513">
        <v>0.5</v>
      </c>
      <c r="E129" s="513">
        <v>0.7</v>
      </c>
    </row>
    <row r="130" spans="1:5" ht="12.6" customHeight="1" x14ac:dyDescent="0.2">
      <c r="A130" s="251">
        <v>86</v>
      </c>
      <c r="B130" s="169">
        <v>1095</v>
      </c>
      <c r="C130" s="169">
        <v>1589</v>
      </c>
      <c r="D130" s="513">
        <v>0.4</v>
      </c>
      <c r="E130" s="513">
        <v>0.6</v>
      </c>
    </row>
    <row r="131" spans="1:5" ht="12.6" customHeight="1" x14ac:dyDescent="0.2">
      <c r="A131" s="251">
        <v>87</v>
      </c>
      <c r="B131" s="181">
        <v>924</v>
      </c>
      <c r="C131" s="169">
        <v>1386</v>
      </c>
      <c r="D131" s="513">
        <v>0.3</v>
      </c>
      <c r="E131" s="513">
        <v>0.5</v>
      </c>
    </row>
    <row r="132" spans="1:5" ht="12.6" customHeight="1" x14ac:dyDescent="0.2">
      <c r="A132" s="251">
        <v>88</v>
      </c>
      <c r="B132" s="181">
        <v>745</v>
      </c>
      <c r="C132" s="169">
        <v>1259</v>
      </c>
      <c r="D132" s="513">
        <v>0.3</v>
      </c>
      <c r="E132" s="513">
        <v>0.5</v>
      </c>
    </row>
    <row r="133" spans="1:5" ht="12.6" customHeight="1" x14ac:dyDescent="0.2">
      <c r="A133" s="251">
        <v>89</v>
      </c>
      <c r="B133" s="181">
        <v>579</v>
      </c>
      <c r="C133" s="169">
        <v>1098</v>
      </c>
      <c r="D133" s="513">
        <v>0.2</v>
      </c>
      <c r="E133" s="513">
        <v>0.4</v>
      </c>
    </row>
    <row r="134" spans="1:5" ht="12.6" customHeight="1" x14ac:dyDescent="0.2">
      <c r="A134" s="514" t="s">
        <v>27</v>
      </c>
      <c r="B134" s="187">
        <v>4659</v>
      </c>
      <c r="C134" s="187">
        <v>7208</v>
      </c>
      <c r="D134" s="291">
        <v>1.7</v>
      </c>
      <c r="E134" s="291">
        <v>2.6</v>
      </c>
    </row>
    <row r="135" spans="1:5" ht="12.6" customHeight="1" x14ac:dyDescent="0.2">
      <c r="A135" s="514"/>
      <c r="B135" s="187"/>
      <c r="C135" s="187"/>
      <c r="D135" s="291"/>
      <c r="E135" s="291"/>
    </row>
    <row r="136" spans="1:5" s="35" customFormat="1" ht="12.6" customHeight="1" x14ac:dyDescent="0.2">
      <c r="A136" s="251">
        <v>90</v>
      </c>
      <c r="B136" s="181">
        <v>562</v>
      </c>
      <c r="C136" s="181">
        <v>969</v>
      </c>
      <c r="D136" s="513">
        <v>0.2</v>
      </c>
      <c r="E136" s="513">
        <v>0.4</v>
      </c>
    </row>
    <row r="137" spans="1:5" ht="12.6" customHeight="1" x14ac:dyDescent="0.2">
      <c r="A137" s="251">
        <v>91</v>
      </c>
      <c r="B137" s="181">
        <v>461</v>
      </c>
      <c r="C137" s="181">
        <v>845</v>
      </c>
      <c r="D137" s="513">
        <v>0.2</v>
      </c>
      <c r="E137" s="513">
        <v>0.3</v>
      </c>
    </row>
    <row r="138" spans="1:5" ht="12.6" customHeight="1" x14ac:dyDescent="0.2">
      <c r="A138" s="251">
        <v>92</v>
      </c>
      <c r="B138" s="181">
        <v>367</v>
      </c>
      <c r="C138" s="181">
        <v>710</v>
      </c>
      <c r="D138" s="513">
        <v>0.1</v>
      </c>
      <c r="E138" s="513">
        <v>0.3</v>
      </c>
    </row>
    <row r="139" spans="1:5" ht="12.6" customHeight="1" x14ac:dyDescent="0.2">
      <c r="A139" s="251">
        <v>93</v>
      </c>
      <c r="B139" s="181">
        <v>273</v>
      </c>
      <c r="C139" s="181">
        <v>571</v>
      </c>
      <c r="D139" s="513">
        <v>0.1</v>
      </c>
      <c r="E139" s="513">
        <v>0.2</v>
      </c>
    </row>
    <row r="140" spans="1:5" ht="12.6" customHeight="1" x14ac:dyDescent="0.2">
      <c r="A140" s="251">
        <v>94</v>
      </c>
      <c r="B140" s="181">
        <v>209</v>
      </c>
      <c r="C140" s="181">
        <v>464</v>
      </c>
      <c r="D140" s="345">
        <v>0.1</v>
      </c>
      <c r="E140" s="513">
        <v>0.2</v>
      </c>
    </row>
    <row r="141" spans="1:5" ht="12.6" customHeight="1" x14ac:dyDescent="0.2">
      <c r="A141" s="514" t="s">
        <v>28</v>
      </c>
      <c r="B141" s="187">
        <v>1872</v>
      </c>
      <c r="C141" s="187">
        <v>3559</v>
      </c>
      <c r="D141" s="291">
        <v>0.7</v>
      </c>
      <c r="E141" s="291">
        <v>1.3</v>
      </c>
    </row>
    <row r="142" spans="1:5" ht="12.6" customHeight="1" x14ac:dyDescent="0.2">
      <c r="A142" s="514"/>
      <c r="B142" s="187"/>
      <c r="C142" s="187"/>
      <c r="D142" s="291"/>
      <c r="E142" s="291"/>
    </row>
    <row r="143" spans="1:5" s="35" customFormat="1" ht="12.6" customHeight="1" x14ac:dyDescent="0.2">
      <c r="A143" s="514" t="s">
        <v>29</v>
      </c>
      <c r="B143" s="324">
        <v>316</v>
      </c>
      <c r="C143" s="324">
        <v>982</v>
      </c>
      <c r="D143" s="345">
        <v>0.1</v>
      </c>
      <c r="E143" s="345">
        <v>0.4</v>
      </c>
    </row>
    <row r="144" spans="1:5" s="35" customFormat="1" ht="12.6" customHeight="1" x14ac:dyDescent="0.2">
      <c r="A144" s="514"/>
      <c r="B144" s="324"/>
      <c r="C144" s="324"/>
      <c r="D144" s="345"/>
      <c r="E144" s="345"/>
    </row>
    <row r="145" spans="1:5" ht="12.6" customHeight="1" x14ac:dyDescent="0.2">
      <c r="A145" s="518" t="s">
        <v>1028</v>
      </c>
      <c r="B145" s="517">
        <v>29</v>
      </c>
      <c r="C145" s="517">
        <v>141</v>
      </c>
      <c r="D145" s="535" t="s">
        <v>689</v>
      </c>
      <c r="E145" s="517">
        <v>0.1</v>
      </c>
    </row>
    <row r="146" spans="1:5" ht="12.6" customHeight="1" x14ac:dyDescent="0.2">
      <c r="A146" s="251"/>
      <c r="B146" s="191"/>
      <c r="C146" s="191"/>
      <c r="D146" s="252"/>
      <c r="E146" s="252"/>
    </row>
    <row r="147" spans="1:5" s="52" customFormat="1" ht="12.6" customHeight="1" x14ac:dyDescent="0.2">
      <c r="A147" s="231" t="s">
        <v>840</v>
      </c>
      <c r="B147" s="93">
        <v>268176</v>
      </c>
      <c r="C147" s="93">
        <v>272418</v>
      </c>
      <c r="D147" s="233">
        <v>100</v>
      </c>
      <c r="E147" s="233">
        <v>100</v>
      </c>
    </row>
    <row r="148" spans="1:5" ht="12.6" customHeight="1" x14ac:dyDescent="0.2">
      <c r="A148" s="254"/>
      <c r="B148" s="255"/>
      <c r="C148" s="255"/>
      <c r="D148" s="238"/>
      <c r="E148" s="238"/>
    </row>
    <row r="149" spans="1:5" s="202" customFormat="1" ht="12.6" customHeight="1" x14ac:dyDescent="0.15">
      <c r="A149" s="864" t="s">
        <v>122</v>
      </c>
      <c r="B149" s="864"/>
      <c r="C149" s="864"/>
      <c r="D149" s="864"/>
      <c r="E149" s="864"/>
    </row>
    <row r="150" spans="1:5" ht="10.35" customHeight="1" x14ac:dyDescent="0.2">
      <c r="A150" s="1041" t="s">
        <v>155</v>
      </c>
      <c r="B150" s="1041"/>
      <c r="C150" s="1041"/>
      <c r="D150" s="1041"/>
      <c r="E150" s="1041"/>
    </row>
    <row r="153" spans="1:5" x14ac:dyDescent="0.2">
      <c r="A153" s="31"/>
      <c r="B153" s="31"/>
      <c r="C153" s="31"/>
      <c r="D153" s="45"/>
    </row>
    <row r="154" spans="1:5" x14ac:dyDescent="0.2">
      <c r="A154" s="31"/>
      <c r="B154" s="31"/>
      <c r="C154" s="31"/>
      <c r="D154" s="45"/>
    </row>
    <row r="155" spans="1:5" x14ac:dyDescent="0.2">
      <c r="A155" s="31"/>
      <c r="B155" s="31"/>
      <c r="C155" s="31"/>
      <c r="D155" s="45"/>
    </row>
    <row r="156" spans="1:5" x14ac:dyDescent="0.2">
      <c r="A156" s="31"/>
      <c r="B156" s="31"/>
      <c r="C156" s="31"/>
      <c r="D156" s="45"/>
    </row>
    <row r="157" spans="1:5" x14ac:dyDescent="0.2">
      <c r="A157" s="31"/>
      <c r="B157" s="31"/>
      <c r="C157" s="31"/>
      <c r="D157" s="45"/>
    </row>
    <row r="158" spans="1:5" x14ac:dyDescent="0.2">
      <c r="A158" s="31"/>
      <c r="B158" s="31"/>
      <c r="C158" s="31"/>
      <c r="D158" s="45"/>
    </row>
    <row r="159" spans="1:5" x14ac:dyDescent="0.2">
      <c r="A159" s="31"/>
      <c r="B159" s="31"/>
      <c r="C159" s="31"/>
      <c r="D159" s="45"/>
    </row>
    <row r="160" spans="1:5" x14ac:dyDescent="0.2">
      <c r="A160" s="31"/>
      <c r="B160" s="31"/>
      <c r="C160" s="31"/>
      <c r="D160" s="45"/>
    </row>
    <row r="161" spans="1:4" x14ac:dyDescent="0.2">
      <c r="A161" s="31"/>
      <c r="B161" s="31"/>
      <c r="C161" s="31"/>
      <c r="D161" s="45"/>
    </row>
  </sheetData>
  <mergeCells count="10">
    <mergeCell ref="A150:E150"/>
    <mergeCell ref="D1:E1"/>
    <mergeCell ref="A6:E6"/>
    <mergeCell ref="B7:C7"/>
    <mergeCell ref="D7:E7"/>
    <mergeCell ref="A149:E149"/>
    <mergeCell ref="A5:E5"/>
    <mergeCell ref="A2:E2"/>
    <mergeCell ref="A3:E3"/>
    <mergeCell ref="A4:E4"/>
  </mergeCells>
  <phoneticPr fontId="23" type="noConversion"/>
  <hyperlinks>
    <hyperlink ref="D1:E1" location="'Inhaltsverzeichnis Indice'!A1" display="Inhaltsverzeichnis / Indice" xr:uid="{989AE757-B255-42CC-93C0-84191DBB3DD3}"/>
  </hyperlinks>
  <pageMargins left="0.78740157480314965" right="0.78740157480314965" top="0.98425196850393704" bottom="0.70866141732283472" header="0.51181102362204722" footer="0.51181102362204722"/>
  <pageSetup paperSize="9" orientation="portrait" r:id="rId1"/>
  <headerFooter alignWithMargins="0"/>
  <rowBreaks count="2" manualBreakCount="2">
    <brk id="58" max="16383" man="1"/>
    <brk id="107" max="16383" man="1"/>
  </rowBreaks>
  <ignoredErrors>
    <ignoredError sqref="A29" twoDigitTextYear="1"/>
  </ignoredError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6" tint="0.39997558519241921"/>
  </sheetPr>
  <dimension ref="A1:X88"/>
  <sheetViews>
    <sheetView zoomScale="120" zoomScaleNormal="120" workbookViewId="0">
      <selection sqref="A1:G1"/>
    </sheetView>
  </sheetViews>
  <sheetFormatPr baseColWidth="10" defaultColWidth="11.42578125" defaultRowHeight="12.75" x14ac:dyDescent="0.2"/>
  <cols>
    <col min="1" max="1" width="3.7109375" customWidth="1"/>
    <col min="2" max="2" width="18.7109375" customWidth="1"/>
    <col min="3" max="7" width="11.7109375" style="5" customWidth="1"/>
    <col min="8" max="11" width="11.7109375" style="16" customWidth="1"/>
  </cols>
  <sheetData>
    <row r="1" spans="1:18" ht="12.6" customHeight="1" x14ac:dyDescent="0.2">
      <c r="A1" s="739" t="s">
        <v>30</v>
      </c>
      <c r="B1" s="739"/>
      <c r="C1" s="739"/>
      <c r="D1" s="739"/>
      <c r="E1" s="739"/>
      <c r="F1" s="739"/>
      <c r="G1" s="739"/>
      <c r="H1" s="148"/>
      <c r="I1" s="148"/>
      <c r="J1" s="1042" t="s">
        <v>1329</v>
      </c>
      <c r="K1" s="1042"/>
    </row>
    <row r="2" spans="1:18" s="103" customFormat="1" ht="21" customHeight="1" x14ac:dyDescent="0.2">
      <c r="A2" s="737" t="str">
        <f>'Inhaltsverzeichnis Indice'!A55</f>
        <v>Wohnbevölkerung nach Altersklasse, Familienstand und Geschlecht - 2024</v>
      </c>
      <c r="B2" s="737"/>
      <c r="C2" s="737"/>
      <c r="D2" s="737"/>
      <c r="E2" s="737"/>
      <c r="F2" s="737"/>
      <c r="G2" s="737"/>
      <c r="H2" s="737"/>
      <c r="I2" s="737"/>
      <c r="J2" s="737"/>
      <c r="K2" s="737"/>
    </row>
    <row r="3" spans="1:18" s="25" customFormat="1" ht="12.6" customHeight="1" x14ac:dyDescent="0.2">
      <c r="A3" s="739" t="s">
        <v>226</v>
      </c>
      <c r="B3" s="739"/>
      <c r="C3" s="739"/>
      <c r="D3" s="739"/>
      <c r="E3" s="739"/>
      <c r="F3" s="739"/>
      <c r="G3" s="739"/>
      <c r="H3" s="739"/>
      <c r="I3" s="739"/>
      <c r="J3" s="739"/>
      <c r="K3" s="739"/>
    </row>
    <row r="4" spans="1:18" s="103" customFormat="1" ht="21" customHeight="1" x14ac:dyDescent="0.2">
      <c r="A4" s="737" t="str">
        <f>'Inhaltsverzeichnis Indice'!C55</f>
        <v>Popolazione residente per classe di età, stato civile e sesso - 2024</v>
      </c>
      <c r="B4" s="737"/>
      <c r="C4" s="737"/>
      <c r="D4" s="737"/>
      <c r="E4" s="737"/>
      <c r="F4" s="737"/>
      <c r="G4" s="737"/>
      <c r="H4" s="737"/>
      <c r="I4" s="737"/>
      <c r="J4" s="737"/>
      <c r="K4" s="737"/>
    </row>
    <row r="5" spans="1:18" s="25" customFormat="1" ht="12.6" customHeight="1" x14ac:dyDescent="0.2">
      <c r="A5" s="739" t="s">
        <v>1079</v>
      </c>
      <c r="B5" s="739"/>
      <c r="C5" s="739"/>
      <c r="D5" s="739"/>
      <c r="E5" s="739"/>
      <c r="F5" s="739"/>
      <c r="G5" s="739"/>
      <c r="H5" s="739"/>
      <c r="I5" s="739"/>
      <c r="J5" s="739"/>
      <c r="K5" s="739"/>
    </row>
    <row r="6" spans="1:18" ht="12.6" customHeight="1" x14ac:dyDescent="0.2">
      <c r="A6" s="795"/>
      <c r="B6" s="795"/>
      <c r="C6" s="795"/>
      <c r="D6" s="795"/>
      <c r="E6" s="795"/>
      <c r="F6" s="795"/>
      <c r="G6" s="795"/>
      <c r="H6" s="795"/>
      <c r="I6" s="795"/>
      <c r="J6" s="795"/>
      <c r="K6" s="795"/>
    </row>
    <row r="7" spans="1:18" s="54" customFormat="1" ht="12.6" customHeight="1" x14ac:dyDescent="0.15">
      <c r="A7" s="764" t="s">
        <v>1274</v>
      </c>
      <c r="B7" s="765"/>
      <c r="C7" s="962" t="s">
        <v>691</v>
      </c>
      <c r="D7" s="962"/>
      <c r="E7" s="962"/>
      <c r="F7" s="962"/>
      <c r="G7" s="962"/>
      <c r="H7" s="965" t="s">
        <v>748</v>
      </c>
      <c r="I7" s="965"/>
      <c r="J7" s="965"/>
      <c r="K7" s="1049"/>
    </row>
    <row r="8" spans="1:18" s="54" customFormat="1" ht="12.6" customHeight="1" x14ac:dyDescent="0.2">
      <c r="A8" s="766"/>
      <c r="B8" s="767"/>
      <c r="C8" s="964" t="s">
        <v>1089</v>
      </c>
      <c r="D8" s="964"/>
      <c r="E8" s="964"/>
      <c r="F8" s="964"/>
      <c r="G8" s="964"/>
      <c r="H8" s="963" t="s">
        <v>749</v>
      </c>
      <c r="I8" s="963"/>
      <c r="J8" s="963"/>
      <c r="K8" s="1048"/>
    </row>
    <row r="9" spans="1:18" s="54" customFormat="1" ht="12.6" customHeight="1" x14ac:dyDescent="0.15">
      <c r="A9" s="766"/>
      <c r="B9" s="767"/>
      <c r="C9" s="439" t="s">
        <v>1268</v>
      </c>
      <c r="D9" s="439" t="s">
        <v>1269</v>
      </c>
      <c r="E9" s="439" t="s">
        <v>1270</v>
      </c>
      <c r="F9" s="439" t="s">
        <v>1447</v>
      </c>
      <c r="G9" s="439" t="s">
        <v>684</v>
      </c>
      <c r="H9" s="439" t="s">
        <v>1268</v>
      </c>
      <c r="I9" s="439" t="s">
        <v>1269</v>
      </c>
      <c r="J9" s="439" t="s">
        <v>1270</v>
      </c>
      <c r="K9" s="519" t="s">
        <v>761</v>
      </c>
    </row>
    <row r="10" spans="1:18" s="54" customFormat="1" ht="12.6" customHeight="1" x14ac:dyDescent="0.2">
      <c r="A10" s="768"/>
      <c r="B10" s="769"/>
      <c r="C10" s="211" t="s">
        <v>1271</v>
      </c>
      <c r="D10" s="211" t="s">
        <v>1272</v>
      </c>
      <c r="E10" s="211" t="s">
        <v>1273</v>
      </c>
      <c r="F10" s="211" t="s">
        <v>1448</v>
      </c>
      <c r="G10" s="211" t="s">
        <v>685</v>
      </c>
      <c r="H10" s="211" t="s">
        <v>1271</v>
      </c>
      <c r="I10" s="211" t="s">
        <v>1272</v>
      </c>
      <c r="J10" s="211" t="s">
        <v>1273</v>
      </c>
      <c r="K10" s="520" t="s">
        <v>31</v>
      </c>
    </row>
    <row r="11" spans="1:18" ht="12.6" customHeight="1" x14ac:dyDescent="0.2">
      <c r="A11" s="795"/>
      <c r="B11" s="795"/>
      <c r="C11" s="164"/>
      <c r="D11" s="164"/>
      <c r="E11" s="164"/>
      <c r="F11" s="164"/>
      <c r="G11" s="164"/>
      <c r="H11" s="250"/>
      <c r="I11" s="250"/>
      <c r="J11" s="250"/>
      <c r="K11" s="250"/>
    </row>
    <row r="12" spans="1:18" ht="12.6" customHeight="1" x14ac:dyDescent="0.2">
      <c r="A12" s="753" t="s">
        <v>818</v>
      </c>
      <c r="B12" s="753"/>
      <c r="C12" s="753"/>
      <c r="D12" s="753"/>
      <c r="E12" s="753"/>
      <c r="F12" s="753"/>
      <c r="G12" s="753"/>
      <c r="H12" s="753"/>
      <c r="I12" s="753"/>
      <c r="J12" s="753"/>
      <c r="K12" s="753"/>
    </row>
    <row r="13" spans="1:18" ht="12.6" customHeight="1" x14ac:dyDescent="0.2">
      <c r="A13" s="795"/>
      <c r="B13" s="795"/>
      <c r="C13" s="465"/>
      <c r="D13" s="465"/>
      <c r="E13" s="465"/>
      <c r="F13" s="465"/>
      <c r="G13" s="465"/>
      <c r="H13" s="493"/>
      <c r="I13" s="493"/>
      <c r="J13" s="493"/>
      <c r="K13" s="493"/>
    </row>
    <row r="14" spans="1:18" ht="12.6" customHeight="1" x14ac:dyDescent="0.2">
      <c r="A14" s="744" t="s">
        <v>227</v>
      </c>
      <c r="B14" s="744"/>
      <c r="C14" s="292">
        <v>12649</v>
      </c>
      <c r="D14" s="292" t="s">
        <v>1339</v>
      </c>
      <c r="E14" s="292" t="s">
        <v>686</v>
      </c>
      <c r="F14" s="292" t="s">
        <v>1340</v>
      </c>
      <c r="G14" s="292">
        <v>12649</v>
      </c>
      <c r="H14" s="252">
        <v>100</v>
      </c>
      <c r="I14" s="292" t="s">
        <v>686</v>
      </c>
      <c r="J14" s="292" t="s">
        <v>686</v>
      </c>
      <c r="K14" s="292" t="s">
        <v>686</v>
      </c>
      <c r="L14" s="16"/>
      <c r="M14" s="16"/>
      <c r="N14" s="16"/>
      <c r="O14" s="16"/>
      <c r="P14" s="16"/>
      <c r="Q14" s="16"/>
      <c r="R14" s="16"/>
    </row>
    <row r="15" spans="1:18" ht="12.6" customHeight="1" x14ac:dyDescent="0.2">
      <c r="A15" s="1046" t="s">
        <v>228</v>
      </c>
      <c r="B15" s="1046"/>
      <c r="C15" s="292">
        <v>14188</v>
      </c>
      <c r="D15" s="292" t="s">
        <v>1339</v>
      </c>
      <c r="E15" s="292" t="s">
        <v>686</v>
      </c>
      <c r="F15" s="292" t="s">
        <v>1340</v>
      </c>
      <c r="G15" s="292">
        <v>14188</v>
      </c>
      <c r="H15" s="252">
        <v>100</v>
      </c>
      <c r="I15" s="292" t="s">
        <v>686</v>
      </c>
      <c r="J15" s="292" t="s">
        <v>686</v>
      </c>
      <c r="K15" s="292" t="s">
        <v>686</v>
      </c>
      <c r="L15" s="16"/>
      <c r="M15" s="16"/>
      <c r="N15" s="16"/>
      <c r="O15" s="16"/>
      <c r="P15" s="16"/>
      <c r="Q15" s="16"/>
      <c r="R15" s="16"/>
    </row>
    <row r="16" spans="1:18" ht="12.6" customHeight="1" x14ac:dyDescent="0.2">
      <c r="A16" s="1047" t="s">
        <v>229</v>
      </c>
      <c r="B16" s="1047"/>
      <c r="C16" s="292">
        <v>14664</v>
      </c>
      <c r="D16" s="292" t="s">
        <v>1339</v>
      </c>
      <c r="E16" s="292" t="s">
        <v>686</v>
      </c>
      <c r="F16" s="292" t="s">
        <v>1340</v>
      </c>
      <c r="G16" s="292">
        <v>14664</v>
      </c>
      <c r="H16" s="252">
        <v>100</v>
      </c>
      <c r="I16" s="292" t="s">
        <v>686</v>
      </c>
      <c r="J16" s="292" t="s">
        <v>686</v>
      </c>
      <c r="K16" s="292" t="s">
        <v>686</v>
      </c>
      <c r="L16" s="16"/>
      <c r="M16" s="16"/>
      <c r="N16" s="16"/>
      <c r="O16" s="16"/>
      <c r="P16" s="16"/>
      <c r="Q16" s="16"/>
      <c r="R16" s="16"/>
    </row>
    <row r="17" spans="1:21" ht="12.6" customHeight="1" x14ac:dyDescent="0.2">
      <c r="A17" s="744" t="s">
        <v>705</v>
      </c>
      <c r="B17" s="744"/>
      <c r="C17" s="292">
        <v>15313</v>
      </c>
      <c r="D17" s="292">
        <v>1</v>
      </c>
      <c r="E17" s="292" t="s">
        <v>686</v>
      </c>
      <c r="F17" s="292" t="s">
        <v>1340</v>
      </c>
      <c r="G17" s="292">
        <v>15314</v>
      </c>
      <c r="H17" s="252">
        <v>100</v>
      </c>
      <c r="I17" s="292" t="s">
        <v>689</v>
      </c>
      <c r="J17" s="292" t="s">
        <v>686</v>
      </c>
      <c r="K17" s="292" t="s">
        <v>686</v>
      </c>
      <c r="L17" s="16"/>
      <c r="M17" s="16"/>
      <c r="N17" s="16"/>
      <c r="O17" s="16"/>
      <c r="P17" s="16"/>
      <c r="Q17" s="16"/>
      <c r="R17" s="16"/>
    </row>
    <row r="18" spans="1:21" ht="12.6" customHeight="1" x14ac:dyDescent="0.2">
      <c r="A18" s="744" t="s">
        <v>706</v>
      </c>
      <c r="B18" s="744"/>
      <c r="C18" s="292">
        <v>15590</v>
      </c>
      <c r="D18" s="292">
        <v>138</v>
      </c>
      <c r="E18" s="292" t="s">
        <v>686</v>
      </c>
      <c r="F18" s="292">
        <v>2</v>
      </c>
      <c r="G18" s="292">
        <v>15730</v>
      </c>
      <c r="H18" s="252">
        <v>99.1</v>
      </c>
      <c r="I18" s="252">
        <v>0.9</v>
      </c>
      <c r="J18" s="292" t="s">
        <v>686</v>
      </c>
      <c r="K18" s="292" t="s">
        <v>689</v>
      </c>
      <c r="L18" s="16"/>
      <c r="M18" s="16"/>
      <c r="N18" s="16"/>
      <c r="O18" s="16"/>
      <c r="P18" s="16"/>
      <c r="Q18" s="16"/>
      <c r="R18" s="16"/>
    </row>
    <row r="19" spans="1:21" ht="12.6" customHeight="1" x14ac:dyDescent="0.2">
      <c r="A19" s="744" t="s">
        <v>707</v>
      </c>
      <c r="B19" s="744"/>
      <c r="C19" s="292">
        <v>15034</v>
      </c>
      <c r="D19" s="292">
        <v>1141</v>
      </c>
      <c r="E19" s="292" t="s">
        <v>686</v>
      </c>
      <c r="F19" s="292">
        <v>16</v>
      </c>
      <c r="G19" s="292">
        <v>16191</v>
      </c>
      <c r="H19" s="252">
        <v>92.9</v>
      </c>
      <c r="I19" s="252">
        <v>7</v>
      </c>
      <c r="J19" s="252" t="s">
        <v>686</v>
      </c>
      <c r="K19" s="252">
        <v>0.1</v>
      </c>
      <c r="L19" s="16"/>
      <c r="M19" s="16"/>
      <c r="N19" s="16"/>
      <c r="O19" s="16"/>
      <c r="P19" s="16"/>
      <c r="Q19" s="16"/>
      <c r="R19" s="16"/>
    </row>
    <row r="20" spans="1:21" ht="12.6" customHeight="1" x14ac:dyDescent="0.2">
      <c r="A20" s="744" t="s">
        <v>708</v>
      </c>
      <c r="B20" s="744"/>
      <c r="C20" s="292">
        <v>12398</v>
      </c>
      <c r="D20" s="292">
        <v>3757</v>
      </c>
      <c r="E20" s="292">
        <v>1</v>
      </c>
      <c r="F20" s="292">
        <v>110</v>
      </c>
      <c r="G20" s="292">
        <v>16266</v>
      </c>
      <c r="H20" s="252">
        <v>76.2</v>
      </c>
      <c r="I20" s="252">
        <v>23.1</v>
      </c>
      <c r="J20" s="252" t="s">
        <v>689</v>
      </c>
      <c r="K20" s="252">
        <v>0.7</v>
      </c>
      <c r="L20" s="16"/>
      <c r="M20" s="16"/>
      <c r="N20" s="16"/>
      <c r="O20" s="16"/>
      <c r="P20" s="16"/>
      <c r="Q20" s="16"/>
      <c r="R20" s="16"/>
    </row>
    <row r="21" spans="1:21" ht="12.6" customHeight="1" x14ac:dyDescent="0.2">
      <c r="A21" s="744" t="s">
        <v>709</v>
      </c>
      <c r="B21" s="744"/>
      <c r="C21" s="292">
        <v>9624</v>
      </c>
      <c r="D21" s="292">
        <v>6345</v>
      </c>
      <c r="E21" s="292">
        <v>7</v>
      </c>
      <c r="F21" s="292">
        <v>212</v>
      </c>
      <c r="G21" s="292">
        <v>16188</v>
      </c>
      <c r="H21" s="252">
        <v>59.5</v>
      </c>
      <c r="I21" s="252">
        <v>39.200000000000003</v>
      </c>
      <c r="J21" s="252" t="s">
        <v>689</v>
      </c>
      <c r="K21" s="252">
        <v>1.3</v>
      </c>
      <c r="L21" s="16"/>
      <c r="M21" s="16"/>
      <c r="N21" s="16"/>
      <c r="O21" s="16"/>
      <c r="P21" s="16"/>
      <c r="Q21" s="16"/>
      <c r="R21" s="16"/>
    </row>
    <row r="22" spans="1:21" ht="12.6" customHeight="1" x14ac:dyDescent="0.2">
      <c r="A22" s="744" t="s">
        <v>710</v>
      </c>
      <c r="B22" s="744"/>
      <c r="C22" s="292">
        <v>8245</v>
      </c>
      <c r="D22" s="292">
        <v>8238</v>
      </c>
      <c r="E22" s="292">
        <v>20</v>
      </c>
      <c r="F22" s="292">
        <v>345</v>
      </c>
      <c r="G22" s="292">
        <v>16848</v>
      </c>
      <c r="H22" s="252">
        <v>48.9</v>
      </c>
      <c r="I22" s="252">
        <v>48.9</v>
      </c>
      <c r="J22" s="252">
        <v>0.1</v>
      </c>
      <c r="K22" s="252">
        <v>2</v>
      </c>
      <c r="L22" s="16"/>
      <c r="M22" s="16"/>
      <c r="N22" s="16"/>
      <c r="O22" s="16"/>
      <c r="P22" s="16"/>
      <c r="Q22" s="16"/>
      <c r="R22" s="16"/>
    </row>
    <row r="23" spans="1:21" ht="12.6" customHeight="1" x14ac:dyDescent="0.2">
      <c r="A23" s="744" t="s">
        <v>784</v>
      </c>
      <c r="B23" s="744"/>
      <c r="C23" s="292">
        <v>7289</v>
      </c>
      <c r="D23" s="292">
        <v>9395</v>
      </c>
      <c r="E23" s="292">
        <v>29</v>
      </c>
      <c r="F23" s="292">
        <v>629</v>
      </c>
      <c r="G23" s="292">
        <v>17342</v>
      </c>
      <c r="H23" s="252">
        <v>42</v>
      </c>
      <c r="I23" s="252">
        <v>54.2</v>
      </c>
      <c r="J23" s="252">
        <v>0.2</v>
      </c>
      <c r="K23" s="252">
        <v>3.6</v>
      </c>
      <c r="L23" s="16"/>
      <c r="M23" s="16"/>
      <c r="N23" s="16"/>
      <c r="O23" s="16"/>
      <c r="P23" s="16"/>
      <c r="Q23" s="16"/>
      <c r="R23" s="16"/>
    </row>
    <row r="24" spans="1:21" ht="12.6" customHeight="1" x14ac:dyDescent="0.2">
      <c r="A24" s="744" t="s">
        <v>895</v>
      </c>
      <c r="B24" s="744"/>
      <c r="C24" s="292">
        <v>7384</v>
      </c>
      <c r="D24" s="292">
        <v>11739</v>
      </c>
      <c r="E24" s="292">
        <v>95</v>
      </c>
      <c r="F24" s="292">
        <v>1229</v>
      </c>
      <c r="G24" s="292">
        <v>20447</v>
      </c>
      <c r="H24" s="252">
        <v>36.1</v>
      </c>
      <c r="I24" s="252">
        <v>57.4</v>
      </c>
      <c r="J24" s="252">
        <v>0.5</v>
      </c>
      <c r="K24" s="252">
        <v>6</v>
      </c>
      <c r="L24" s="16"/>
      <c r="M24" s="16"/>
      <c r="N24" s="16"/>
      <c r="O24" s="16"/>
      <c r="P24" s="16"/>
      <c r="Q24" s="16"/>
      <c r="R24" s="16"/>
    </row>
    <row r="25" spans="1:21" ht="12.6" customHeight="1" x14ac:dyDescent="0.2">
      <c r="A25" s="744" t="s">
        <v>896</v>
      </c>
      <c r="B25" s="744"/>
      <c r="C25" s="292">
        <v>6376</v>
      </c>
      <c r="D25" s="292">
        <v>13674</v>
      </c>
      <c r="E25" s="292">
        <v>178</v>
      </c>
      <c r="F25" s="292">
        <v>1720</v>
      </c>
      <c r="G25" s="292">
        <v>21948</v>
      </c>
      <c r="H25" s="252">
        <v>29.1</v>
      </c>
      <c r="I25" s="252">
        <v>62.3</v>
      </c>
      <c r="J25" s="252">
        <v>0.8</v>
      </c>
      <c r="K25" s="252">
        <v>7.8</v>
      </c>
      <c r="L25" s="16"/>
      <c r="M25" s="16"/>
      <c r="N25" s="16"/>
      <c r="O25" s="16"/>
      <c r="P25" s="16"/>
      <c r="Q25" s="16"/>
      <c r="R25" s="16"/>
    </row>
    <row r="26" spans="1:21" ht="12.6" customHeight="1" x14ac:dyDescent="0.2">
      <c r="A26" s="744" t="s">
        <v>22</v>
      </c>
      <c r="B26" s="744"/>
      <c r="C26" s="292">
        <v>4076</v>
      </c>
      <c r="D26" s="292">
        <v>13270</v>
      </c>
      <c r="E26" s="292">
        <v>307</v>
      </c>
      <c r="F26" s="292">
        <v>1728</v>
      </c>
      <c r="G26" s="292">
        <v>19381</v>
      </c>
      <c r="H26" s="252">
        <v>21</v>
      </c>
      <c r="I26" s="252">
        <v>68.5</v>
      </c>
      <c r="J26" s="252">
        <v>1.6</v>
      </c>
      <c r="K26" s="252">
        <v>8.9</v>
      </c>
      <c r="L26" s="16"/>
      <c r="M26" s="16"/>
      <c r="N26" s="16"/>
      <c r="O26" s="16"/>
      <c r="P26" s="16"/>
      <c r="Q26" s="16"/>
      <c r="R26" s="16"/>
    </row>
    <row r="27" spans="1:21" ht="12.6" customHeight="1" x14ac:dyDescent="0.2">
      <c r="A27" s="744" t="s">
        <v>23</v>
      </c>
      <c r="B27" s="744"/>
      <c r="C27" s="292">
        <v>2392</v>
      </c>
      <c r="D27" s="292">
        <v>10814</v>
      </c>
      <c r="E27" s="292">
        <v>366</v>
      </c>
      <c r="F27" s="292">
        <v>1166</v>
      </c>
      <c r="G27" s="292">
        <v>14738</v>
      </c>
      <c r="H27" s="252">
        <v>16.2</v>
      </c>
      <c r="I27" s="252">
        <v>73.400000000000006</v>
      </c>
      <c r="J27" s="252">
        <v>2.5</v>
      </c>
      <c r="K27" s="252">
        <v>7.9</v>
      </c>
      <c r="L27" s="16"/>
      <c r="M27" s="16"/>
      <c r="N27" s="16"/>
      <c r="O27" s="16"/>
      <c r="P27" s="16"/>
      <c r="Q27" s="16"/>
      <c r="R27" s="16"/>
    </row>
    <row r="28" spans="1:21" ht="12.6" customHeight="1" x14ac:dyDescent="0.2">
      <c r="A28" s="744" t="s">
        <v>24</v>
      </c>
      <c r="B28" s="744"/>
      <c r="C28" s="292">
        <v>1554</v>
      </c>
      <c r="D28" s="292">
        <v>8623</v>
      </c>
      <c r="E28" s="292">
        <v>512</v>
      </c>
      <c r="F28" s="292">
        <v>746</v>
      </c>
      <c r="G28" s="292">
        <v>11435</v>
      </c>
      <c r="H28" s="252">
        <v>13.6</v>
      </c>
      <c r="I28" s="252">
        <v>75.400000000000006</v>
      </c>
      <c r="J28" s="252">
        <v>4.5</v>
      </c>
      <c r="K28" s="252">
        <v>6.5</v>
      </c>
      <c r="L28" s="16"/>
      <c r="M28" s="16"/>
      <c r="N28" s="16"/>
      <c r="O28" s="16"/>
      <c r="P28" s="16"/>
      <c r="Q28" s="16"/>
      <c r="R28" s="16"/>
    </row>
    <row r="29" spans="1:21" ht="12.6" customHeight="1" x14ac:dyDescent="0.2">
      <c r="A29" s="744" t="s">
        <v>25</v>
      </c>
      <c r="B29" s="744"/>
      <c r="C29" s="292">
        <v>1031</v>
      </c>
      <c r="D29" s="292">
        <v>7438</v>
      </c>
      <c r="E29" s="292">
        <v>831</v>
      </c>
      <c r="F29" s="292">
        <v>412</v>
      </c>
      <c r="G29" s="292">
        <v>9712</v>
      </c>
      <c r="H29" s="252">
        <v>10.6</v>
      </c>
      <c r="I29" s="252">
        <v>76.599999999999994</v>
      </c>
      <c r="J29" s="252">
        <v>8.6</v>
      </c>
      <c r="K29" s="252">
        <v>4.2</v>
      </c>
      <c r="L29" s="16"/>
      <c r="M29" s="16"/>
      <c r="N29" s="16"/>
      <c r="O29" s="16"/>
      <c r="P29" s="16"/>
      <c r="Q29" s="16"/>
      <c r="R29" s="16"/>
    </row>
    <row r="30" spans="1:21" ht="12.6" customHeight="1" x14ac:dyDescent="0.2">
      <c r="A30" s="744" t="s">
        <v>1275</v>
      </c>
      <c r="B30" s="744"/>
      <c r="C30" s="472">
        <v>1289</v>
      </c>
      <c r="D30" s="472">
        <v>10549</v>
      </c>
      <c r="E30" s="472">
        <v>2919</v>
      </c>
      <c r="F30" s="472">
        <v>378</v>
      </c>
      <c r="G30" s="472">
        <v>15135</v>
      </c>
      <c r="H30" s="522">
        <f>C30*100/G30</f>
        <v>8.516683184671292</v>
      </c>
      <c r="I30" s="522">
        <f>D30*100/G30</f>
        <v>69.699372315824249</v>
      </c>
      <c r="J30" s="522">
        <f>E30*100/G30</f>
        <v>19.286422200198217</v>
      </c>
      <c r="K30" s="522">
        <f>F30*100/G30</f>
        <v>2.4975222993062438</v>
      </c>
      <c r="M30" s="1045"/>
      <c r="N30" s="1045"/>
      <c r="O30" s="1045"/>
      <c r="P30" s="1045"/>
      <c r="Q30" s="1045"/>
      <c r="R30" s="1045"/>
    </row>
    <row r="31" spans="1:21" ht="12.6" customHeight="1" x14ac:dyDescent="0.25">
      <c r="A31" s="744"/>
      <c r="B31" s="744"/>
      <c r="C31" s="472"/>
      <c r="D31" s="472"/>
      <c r="E31" s="472"/>
      <c r="F31" s="472"/>
      <c r="G31" s="472"/>
      <c r="H31" s="522"/>
      <c r="I31" s="522"/>
      <c r="J31" s="522"/>
      <c r="K31" s="522"/>
      <c r="M31" s="1045"/>
      <c r="N31" s="1045"/>
      <c r="O31" s="1045"/>
      <c r="P31" s="1045"/>
      <c r="Q31" s="1045"/>
      <c r="R31" s="1045"/>
      <c r="S31" s="89"/>
      <c r="T31" s="89"/>
      <c r="U31" s="89"/>
    </row>
    <row r="32" spans="1:21" ht="12.6" customHeight="1" x14ac:dyDescent="0.2">
      <c r="A32" s="740" t="s">
        <v>840</v>
      </c>
      <c r="B32" s="740"/>
      <c r="C32" s="93">
        <v>149096</v>
      </c>
      <c r="D32" s="93">
        <v>105122</v>
      </c>
      <c r="E32" s="93">
        <v>5265</v>
      </c>
      <c r="F32" s="93">
        <v>8693</v>
      </c>
      <c r="G32" s="93">
        <v>268176</v>
      </c>
      <c r="H32" s="625">
        <f>C32*100/$G$32</f>
        <v>55.596324801622814</v>
      </c>
      <c r="I32" s="625">
        <f t="shared" ref="I32:K32" si="0">D32*100/$G$32</f>
        <v>39.198884314778354</v>
      </c>
      <c r="J32" s="625">
        <f>E32*100/$G$32</f>
        <v>1.9632629318059782</v>
      </c>
      <c r="K32" s="625">
        <f t="shared" si="0"/>
        <v>3.2415279517928526</v>
      </c>
      <c r="L32" s="624"/>
      <c r="P32" s="75"/>
      <c r="Q32" s="50"/>
      <c r="R32" s="50"/>
      <c r="S32" s="16"/>
      <c r="T32" s="16"/>
    </row>
    <row r="33" spans="1:22" ht="12.6" customHeight="1" x14ac:dyDescent="0.2">
      <c r="A33" s="795"/>
      <c r="B33" s="795"/>
      <c r="C33" s="324"/>
      <c r="D33" s="324"/>
      <c r="E33" s="324"/>
      <c r="F33" s="324"/>
      <c r="G33" s="324"/>
      <c r="H33" s="345"/>
      <c r="I33" s="345"/>
      <c r="J33" s="345"/>
      <c r="K33" s="345"/>
    </row>
    <row r="34" spans="1:22" ht="12.6" customHeight="1" x14ac:dyDescent="0.2">
      <c r="A34" s="753" t="s">
        <v>832</v>
      </c>
      <c r="B34" s="753"/>
      <c r="C34" s="753"/>
      <c r="D34" s="753"/>
      <c r="E34" s="753"/>
      <c r="F34" s="753"/>
      <c r="G34" s="753"/>
      <c r="H34" s="753"/>
      <c r="I34" s="753"/>
      <c r="J34" s="753"/>
      <c r="K34" s="753"/>
    </row>
    <row r="35" spans="1:22" ht="12.6" customHeight="1" x14ac:dyDescent="0.2">
      <c r="A35" s="795"/>
      <c r="B35" s="795"/>
      <c r="C35" s="465"/>
      <c r="D35" s="465"/>
      <c r="E35" s="465"/>
      <c r="F35" s="465"/>
      <c r="G35" s="465"/>
      <c r="H35" s="493"/>
      <c r="I35" s="493"/>
      <c r="J35" s="493"/>
      <c r="K35" s="493"/>
    </row>
    <row r="36" spans="1:22" ht="12.6" customHeight="1" x14ac:dyDescent="0.2">
      <c r="A36" s="744" t="s">
        <v>227</v>
      </c>
      <c r="B36" s="744"/>
      <c r="C36" s="292">
        <v>12123</v>
      </c>
      <c r="D36" s="333" t="s">
        <v>1340</v>
      </c>
      <c r="E36" s="333" t="s">
        <v>1340</v>
      </c>
      <c r="F36" s="333" t="s">
        <v>1340</v>
      </c>
      <c r="G36" s="292">
        <v>12123</v>
      </c>
      <c r="H36" s="286">
        <v>100</v>
      </c>
      <c r="I36" s="286" t="s">
        <v>1340</v>
      </c>
      <c r="J36" s="286" t="s">
        <v>686</v>
      </c>
      <c r="K36" s="286" t="s">
        <v>686</v>
      </c>
      <c r="M36" s="16"/>
      <c r="N36" s="16"/>
      <c r="O36" s="16"/>
      <c r="P36" s="16"/>
      <c r="Q36" s="16"/>
      <c r="R36" s="16"/>
    </row>
    <row r="37" spans="1:22" ht="12.6" customHeight="1" x14ac:dyDescent="0.2">
      <c r="A37" s="1046" t="s">
        <v>228</v>
      </c>
      <c r="B37" s="1046"/>
      <c r="C37" s="292">
        <v>13428</v>
      </c>
      <c r="D37" s="333" t="s">
        <v>1340</v>
      </c>
      <c r="E37" s="333" t="s">
        <v>1340</v>
      </c>
      <c r="F37" s="333" t="s">
        <v>1340</v>
      </c>
      <c r="G37" s="292">
        <v>13428</v>
      </c>
      <c r="H37" s="286">
        <v>100</v>
      </c>
      <c r="I37" s="286" t="s">
        <v>1340</v>
      </c>
      <c r="J37" s="286" t="s">
        <v>686</v>
      </c>
      <c r="K37" s="286" t="s">
        <v>686</v>
      </c>
      <c r="M37" s="16"/>
      <c r="N37" s="16"/>
      <c r="O37" s="16"/>
      <c r="P37" s="16"/>
      <c r="Q37" s="16"/>
      <c r="R37" s="16"/>
    </row>
    <row r="38" spans="1:22" ht="12.6" customHeight="1" x14ac:dyDescent="0.2">
      <c r="A38" s="1047" t="s">
        <v>229</v>
      </c>
      <c r="B38" s="1047"/>
      <c r="C38" s="292">
        <v>13678</v>
      </c>
      <c r="D38" s="333" t="s">
        <v>1340</v>
      </c>
      <c r="E38" s="333" t="s">
        <v>1340</v>
      </c>
      <c r="F38" s="333" t="s">
        <v>1340</v>
      </c>
      <c r="G38" s="292">
        <v>13678</v>
      </c>
      <c r="H38" s="286">
        <v>100</v>
      </c>
      <c r="I38" s="286" t="s">
        <v>1340</v>
      </c>
      <c r="J38" s="286" t="s">
        <v>686</v>
      </c>
      <c r="K38" s="286" t="s">
        <v>686</v>
      </c>
      <c r="M38" s="16"/>
      <c r="N38" s="16"/>
      <c r="O38" s="16"/>
      <c r="P38" s="16"/>
      <c r="Q38" s="16"/>
      <c r="R38" s="16"/>
    </row>
    <row r="39" spans="1:22" ht="12.6" customHeight="1" x14ac:dyDescent="0.2">
      <c r="A39" s="744" t="s">
        <v>705</v>
      </c>
      <c r="B39" s="744"/>
      <c r="C39" s="292">
        <v>13958</v>
      </c>
      <c r="D39" s="292">
        <v>21</v>
      </c>
      <c r="E39" s="333" t="s">
        <v>1340</v>
      </c>
      <c r="F39" s="333" t="s">
        <v>1340</v>
      </c>
      <c r="G39" s="292">
        <v>13979</v>
      </c>
      <c r="H39" s="286">
        <v>99.8</v>
      </c>
      <c r="I39" s="286">
        <v>0.2</v>
      </c>
      <c r="J39" s="286" t="s">
        <v>686</v>
      </c>
      <c r="K39" s="286" t="s">
        <v>686</v>
      </c>
      <c r="M39" s="16"/>
      <c r="N39" s="16"/>
      <c r="O39" s="16"/>
      <c r="P39" s="16"/>
      <c r="Q39" s="16"/>
      <c r="R39" s="16"/>
    </row>
    <row r="40" spans="1:22" ht="12.6" customHeight="1" x14ac:dyDescent="0.2">
      <c r="A40" s="744" t="s">
        <v>706</v>
      </c>
      <c r="B40" s="744"/>
      <c r="C40" s="292">
        <v>13766</v>
      </c>
      <c r="D40" s="292">
        <v>505</v>
      </c>
      <c r="E40" s="333" t="s">
        <v>1340</v>
      </c>
      <c r="F40" s="333">
        <v>10</v>
      </c>
      <c r="G40" s="292">
        <v>14281</v>
      </c>
      <c r="H40" s="286">
        <v>96.4</v>
      </c>
      <c r="I40" s="286">
        <v>3.5</v>
      </c>
      <c r="J40" s="286" t="s">
        <v>686</v>
      </c>
      <c r="K40" s="286">
        <v>0.1</v>
      </c>
      <c r="M40" s="16"/>
      <c r="N40" s="16"/>
      <c r="O40" s="16"/>
      <c r="P40" s="16"/>
      <c r="Q40" s="16"/>
      <c r="R40" s="16"/>
    </row>
    <row r="41" spans="1:22" ht="12.6" customHeight="1" x14ac:dyDescent="0.2">
      <c r="A41" s="744" t="s">
        <v>707</v>
      </c>
      <c r="B41" s="744"/>
      <c r="C41" s="292">
        <v>12221</v>
      </c>
      <c r="D41" s="292">
        <v>2447</v>
      </c>
      <c r="E41" s="278">
        <v>4</v>
      </c>
      <c r="F41" s="333">
        <v>45</v>
      </c>
      <c r="G41" s="292">
        <v>14717</v>
      </c>
      <c r="H41" s="286">
        <v>83</v>
      </c>
      <c r="I41" s="286">
        <v>16.600000000000001</v>
      </c>
      <c r="J41" s="286" t="s">
        <v>689</v>
      </c>
      <c r="K41" s="286">
        <v>0.3</v>
      </c>
      <c r="M41" s="16"/>
      <c r="N41" s="16"/>
      <c r="O41" s="16"/>
      <c r="P41" s="16"/>
      <c r="Q41" s="16"/>
      <c r="R41" s="16"/>
    </row>
    <row r="42" spans="1:22" ht="12.6" customHeight="1" x14ac:dyDescent="0.2">
      <c r="A42" s="744" t="s">
        <v>708</v>
      </c>
      <c r="B42" s="744"/>
      <c r="C42" s="292">
        <v>9242</v>
      </c>
      <c r="D42" s="292">
        <v>5774</v>
      </c>
      <c r="E42" s="278">
        <v>12</v>
      </c>
      <c r="F42" s="333">
        <v>168</v>
      </c>
      <c r="G42" s="292">
        <v>15196</v>
      </c>
      <c r="H42" s="286">
        <v>60.8</v>
      </c>
      <c r="I42" s="286">
        <v>38</v>
      </c>
      <c r="J42" s="286">
        <v>0.1</v>
      </c>
      <c r="K42" s="286">
        <v>1.1000000000000001</v>
      </c>
      <c r="M42" s="16"/>
      <c r="N42" s="16"/>
      <c r="O42" s="16"/>
      <c r="P42" s="16"/>
      <c r="Q42" s="16"/>
      <c r="R42" s="16"/>
    </row>
    <row r="43" spans="1:22" ht="12.6" customHeight="1" x14ac:dyDescent="0.2">
      <c r="A43" s="744" t="s">
        <v>709</v>
      </c>
      <c r="B43" s="744"/>
      <c r="C43" s="292">
        <v>7224</v>
      </c>
      <c r="D43" s="292">
        <v>7909</v>
      </c>
      <c r="E43" s="278">
        <v>29</v>
      </c>
      <c r="F43" s="333">
        <v>362</v>
      </c>
      <c r="G43" s="292">
        <v>15524</v>
      </c>
      <c r="H43" s="286">
        <v>46.5</v>
      </c>
      <c r="I43" s="286">
        <v>50.9</v>
      </c>
      <c r="J43" s="286">
        <v>0.2</v>
      </c>
      <c r="K43" s="286">
        <v>2.2999999999999998</v>
      </c>
      <c r="M43" s="16"/>
      <c r="N43" s="16"/>
      <c r="O43" s="16"/>
      <c r="P43" s="16"/>
      <c r="Q43" s="16"/>
      <c r="R43" s="16"/>
    </row>
    <row r="44" spans="1:22" ht="12.6" customHeight="1" x14ac:dyDescent="0.2">
      <c r="A44" s="744" t="s">
        <v>710</v>
      </c>
      <c r="B44" s="744"/>
      <c r="C44" s="292">
        <v>6435</v>
      </c>
      <c r="D44" s="292">
        <v>9596</v>
      </c>
      <c r="E44" s="278">
        <v>99</v>
      </c>
      <c r="F44" s="333">
        <v>615</v>
      </c>
      <c r="G44" s="292">
        <v>16745</v>
      </c>
      <c r="H44" s="286">
        <v>38.4</v>
      </c>
      <c r="I44" s="286">
        <v>57.3</v>
      </c>
      <c r="J44" s="286">
        <v>0.6</v>
      </c>
      <c r="K44" s="286">
        <v>3.7</v>
      </c>
      <c r="M44" s="16"/>
      <c r="N44" s="16"/>
      <c r="O44" s="16"/>
      <c r="P44" s="16"/>
      <c r="Q44" s="16"/>
      <c r="R44" s="16"/>
    </row>
    <row r="45" spans="1:22" ht="12.6" customHeight="1" x14ac:dyDescent="0.2">
      <c r="A45" s="744" t="s">
        <v>784</v>
      </c>
      <c r="B45" s="744"/>
      <c r="C45" s="292">
        <v>6164</v>
      </c>
      <c r="D45" s="292">
        <v>10464</v>
      </c>
      <c r="E45" s="292">
        <v>146</v>
      </c>
      <c r="F45" s="292">
        <v>1065</v>
      </c>
      <c r="G45" s="292">
        <v>17839</v>
      </c>
      <c r="H45" s="286">
        <v>34.6</v>
      </c>
      <c r="I45" s="286">
        <v>58.7</v>
      </c>
      <c r="J45" s="286">
        <v>0.8</v>
      </c>
      <c r="K45" s="286">
        <v>6</v>
      </c>
      <c r="M45" s="16"/>
      <c r="N45" s="16"/>
      <c r="O45" s="16"/>
      <c r="P45" s="16"/>
      <c r="Q45" s="16"/>
      <c r="R45" s="16"/>
    </row>
    <row r="46" spans="1:22" ht="12.6" customHeight="1" x14ac:dyDescent="0.2">
      <c r="A46" s="744" t="s">
        <v>895</v>
      </c>
      <c r="B46" s="744"/>
      <c r="C46" s="292">
        <v>6160</v>
      </c>
      <c r="D46" s="292">
        <v>12510</v>
      </c>
      <c r="E46" s="292">
        <v>336</v>
      </c>
      <c r="F46" s="292">
        <v>1844</v>
      </c>
      <c r="G46" s="292">
        <v>20850</v>
      </c>
      <c r="H46" s="286">
        <v>29.5</v>
      </c>
      <c r="I46" s="286">
        <v>60</v>
      </c>
      <c r="J46" s="286">
        <v>1.6</v>
      </c>
      <c r="K46" s="286">
        <v>8.8000000000000007</v>
      </c>
      <c r="M46" s="16"/>
      <c r="N46" s="16"/>
      <c r="O46" s="16"/>
      <c r="P46" s="16"/>
      <c r="Q46" s="16"/>
      <c r="R46" s="16"/>
    </row>
    <row r="47" spans="1:22" ht="12.6" customHeight="1" x14ac:dyDescent="0.25">
      <c r="A47" s="744" t="s">
        <v>896</v>
      </c>
      <c r="B47" s="744"/>
      <c r="C47" s="292">
        <v>5098</v>
      </c>
      <c r="D47" s="292">
        <v>13565</v>
      </c>
      <c r="E47" s="292">
        <v>691</v>
      </c>
      <c r="F47" s="292">
        <v>2309</v>
      </c>
      <c r="G47" s="292">
        <v>21663</v>
      </c>
      <c r="H47" s="286">
        <v>23.5</v>
      </c>
      <c r="I47" s="286">
        <v>62.6</v>
      </c>
      <c r="J47" s="286">
        <v>3.2</v>
      </c>
      <c r="K47" s="286">
        <v>10.7</v>
      </c>
      <c r="M47" s="16"/>
      <c r="N47" s="16"/>
      <c r="O47" s="16"/>
      <c r="P47" s="16"/>
      <c r="Q47" s="16"/>
      <c r="R47" s="16"/>
      <c r="S47" s="80"/>
      <c r="T47" s="80"/>
      <c r="U47" s="80"/>
      <c r="V47" s="80"/>
    </row>
    <row r="48" spans="1:22" ht="12.6" customHeight="1" x14ac:dyDescent="0.2">
      <c r="A48" s="744" t="s">
        <v>22</v>
      </c>
      <c r="B48" s="744"/>
      <c r="C48" s="292">
        <v>3662</v>
      </c>
      <c r="D48" s="292">
        <v>12785</v>
      </c>
      <c r="E48" s="292">
        <v>1151</v>
      </c>
      <c r="F48" s="292">
        <v>1936</v>
      </c>
      <c r="G48" s="292">
        <v>19534</v>
      </c>
      <c r="H48" s="286">
        <v>18.7</v>
      </c>
      <c r="I48" s="286">
        <v>65.400000000000006</v>
      </c>
      <c r="J48" s="286">
        <v>5.9</v>
      </c>
      <c r="K48" s="286">
        <v>9.9</v>
      </c>
      <c r="M48" s="16"/>
      <c r="N48" s="16"/>
      <c r="O48" s="16"/>
      <c r="P48" s="16"/>
      <c r="Q48" s="16"/>
      <c r="R48" s="16"/>
    </row>
    <row r="49" spans="1:22" ht="12.6" customHeight="1" x14ac:dyDescent="0.2">
      <c r="A49" s="744" t="s">
        <v>23</v>
      </c>
      <c r="B49" s="744"/>
      <c r="C49" s="292">
        <v>2601</v>
      </c>
      <c r="D49" s="292">
        <v>9820</v>
      </c>
      <c r="E49" s="292">
        <v>1713</v>
      </c>
      <c r="F49" s="292">
        <v>1310</v>
      </c>
      <c r="G49" s="292">
        <v>15444</v>
      </c>
      <c r="H49" s="286">
        <v>16.8</v>
      </c>
      <c r="I49" s="286">
        <v>63.6</v>
      </c>
      <c r="J49" s="286">
        <v>11.1</v>
      </c>
      <c r="K49" s="286">
        <v>8.5</v>
      </c>
      <c r="M49" s="16"/>
      <c r="N49" s="16"/>
      <c r="O49" s="16"/>
      <c r="P49" s="16"/>
      <c r="Q49" s="16"/>
      <c r="R49" s="16"/>
    </row>
    <row r="50" spans="1:22" ht="12.6" customHeight="1" x14ac:dyDescent="0.2">
      <c r="A50" s="744" t="s">
        <v>24</v>
      </c>
      <c r="B50" s="744"/>
      <c r="C50" s="292">
        <v>1682</v>
      </c>
      <c r="D50" s="292">
        <v>7741</v>
      </c>
      <c r="E50" s="292">
        <v>2516</v>
      </c>
      <c r="F50" s="333">
        <v>899</v>
      </c>
      <c r="G50" s="292">
        <v>12838</v>
      </c>
      <c r="H50" s="286">
        <v>13.1</v>
      </c>
      <c r="I50" s="286">
        <v>60.3</v>
      </c>
      <c r="J50" s="286">
        <v>19.600000000000001</v>
      </c>
      <c r="K50" s="286">
        <v>7</v>
      </c>
      <c r="M50" s="16"/>
      <c r="N50" s="16"/>
      <c r="O50" s="16"/>
      <c r="P50" s="16"/>
      <c r="Q50" s="16"/>
      <c r="R50" s="16"/>
    </row>
    <row r="51" spans="1:22" ht="12.6" customHeight="1" x14ac:dyDescent="0.2">
      <c r="A51" s="744" t="s">
        <v>25</v>
      </c>
      <c r="B51" s="744"/>
      <c r="C51" s="292">
        <v>1242</v>
      </c>
      <c r="D51" s="292">
        <v>6110</v>
      </c>
      <c r="E51" s="292">
        <v>3824</v>
      </c>
      <c r="F51" s="333">
        <v>641</v>
      </c>
      <c r="G51" s="292">
        <v>11817</v>
      </c>
      <c r="H51" s="286">
        <v>10.5</v>
      </c>
      <c r="I51" s="286">
        <v>51.7</v>
      </c>
      <c r="J51" s="286">
        <v>32.4</v>
      </c>
      <c r="K51" s="286">
        <v>5.4</v>
      </c>
      <c r="M51" s="16"/>
      <c r="N51" s="16"/>
      <c r="O51" s="16"/>
      <c r="P51" s="16"/>
      <c r="Q51" s="16"/>
      <c r="R51" s="16"/>
    </row>
    <row r="52" spans="1:22" ht="12.6" customHeight="1" x14ac:dyDescent="0.2">
      <c r="A52" s="744" t="s">
        <v>1275</v>
      </c>
      <c r="B52" s="744"/>
      <c r="C52" s="472">
        <v>2225</v>
      </c>
      <c r="D52" s="472">
        <v>6332</v>
      </c>
      <c r="E52" s="472">
        <v>13569</v>
      </c>
      <c r="F52" s="472">
        <v>636</v>
      </c>
      <c r="G52" s="472">
        <v>22762</v>
      </c>
      <c r="H52" s="522">
        <f>C52*100/$G$52</f>
        <v>9.7750637026623313</v>
      </c>
      <c r="I52" s="522">
        <f>D52*100/$G$52</f>
        <v>27.818293647306916</v>
      </c>
      <c r="J52" s="522">
        <f t="shared" ref="J52" si="1">E52*100/$G$52</f>
        <v>59.612512081539407</v>
      </c>
      <c r="K52" s="522">
        <f>F52*100/$G$52</f>
        <v>2.7941305684913451</v>
      </c>
      <c r="M52" s="155"/>
      <c r="N52" s="155"/>
      <c r="O52" s="155"/>
      <c r="P52" s="155"/>
      <c r="Q52" s="155"/>
      <c r="R52" s="155"/>
    </row>
    <row r="53" spans="1:22" ht="12.6" customHeight="1" x14ac:dyDescent="0.25">
      <c r="A53" s="795"/>
      <c r="B53" s="795"/>
      <c r="C53" s="292"/>
      <c r="D53" s="292"/>
      <c r="E53" s="292"/>
      <c r="F53" s="292"/>
      <c r="G53" s="292"/>
      <c r="H53" s="286"/>
      <c r="I53" s="286"/>
      <c r="J53" s="286"/>
      <c r="K53" s="286"/>
      <c r="M53" s="89"/>
      <c r="N53" s="89"/>
      <c r="O53" s="89"/>
      <c r="P53" s="89"/>
      <c r="Q53" s="75"/>
    </row>
    <row r="54" spans="1:22" ht="12.6" customHeight="1" x14ac:dyDescent="0.25">
      <c r="A54" s="824" t="s">
        <v>840</v>
      </c>
      <c r="B54" s="824"/>
      <c r="C54" s="93">
        <v>130909</v>
      </c>
      <c r="D54" s="93">
        <v>105579</v>
      </c>
      <c r="E54" s="93">
        <v>24090</v>
      </c>
      <c r="F54" s="93">
        <v>11840</v>
      </c>
      <c r="G54" s="93">
        <v>272418</v>
      </c>
      <c r="H54" s="352">
        <v>48.1</v>
      </c>
      <c r="I54" s="352">
        <v>38.799999999999997</v>
      </c>
      <c r="J54" s="352">
        <v>8.8000000000000007</v>
      </c>
      <c r="K54" s="352">
        <v>4.3</v>
      </c>
      <c r="N54" s="81"/>
      <c r="O54" s="80"/>
      <c r="P54" s="80"/>
      <c r="Q54" s="81"/>
      <c r="R54" s="81"/>
      <c r="S54" s="80"/>
      <c r="T54" s="80"/>
      <c r="U54" s="80"/>
      <c r="V54" s="80"/>
    </row>
    <row r="55" spans="1:22" ht="12.6" customHeight="1" x14ac:dyDescent="0.2">
      <c r="A55" s="795"/>
      <c r="B55" s="795"/>
      <c r="C55" s="178"/>
      <c r="D55" s="178"/>
      <c r="E55" s="178"/>
      <c r="F55" s="178"/>
      <c r="G55" s="178"/>
      <c r="H55" s="332"/>
      <c r="I55" s="332"/>
      <c r="J55" s="332"/>
      <c r="K55" s="332"/>
      <c r="N55" s="75"/>
      <c r="O55" s="50"/>
      <c r="P55" s="50"/>
      <c r="Q55" s="50"/>
      <c r="R55" s="50"/>
    </row>
    <row r="56" spans="1:22" ht="12.6" customHeight="1" x14ac:dyDescent="0.2">
      <c r="A56" s="753" t="s">
        <v>840</v>
      </c>
      <c r="B56" s="753"/>
      <c r="C56" s="753"/>
      <c r="D56" s="753"/>
      <c r="E56" s="753"/>
      <c r="F56" s="753"/>
      <c r="G56" s="753"/>
      <c r="H56" s="753"/>
      <c r="I56" s="753"/>
      <c r="J56" s="753"/>
      <c r="K56" s="753"/>
    </row>
    <row r="57" spans="1:22" ht="12.6" customHeight="1" x14ac:dyDescent="0.2">
      <c r="A57" s="795"/>
      <c r="B57" s="795"/>
      <c r="C57" s="465"/>
      <c r="D57" s="465"/>
      <c r="E57" s="465"/>
      <c r="F57" s="465"/>
      <c r="G57" s="465"/>
      <c r="H57" s="493"/>
      <c r="I57" s="493"/>
      <c r="J57" s="493"/>
      <c r="K57" s="493"/>
    </row>
    <row r="58" spans="1:22" ht="12.6" customHeight="1" x14ac:dyDescent="0.2">
      <c r="A58" s="744" t="s">
        <v>227</v>
      </c>
      <c r="B58" s="744"/>
      <c r="C58" s="292">
        <v>24772</v>
      </c>
      <c r="D58" s="333" t="s">
        <v>1340</v>
      </c>
      <c r="E58" s="333" t="s">
        <v>1340</v>
      </c>
      <c r="F58" s="333" t="s">
        <v>1340</v>
      </c>
      <c r="G58" s="292">
        <v>24772</v>
      </c>
      <c r="H58" s="286">
        <v>100</v>
      </c>
      <c r="I58" s="286" t="s">
        <v>686</v>
      </c>
      <c r="J58" s="286" t="s">
        <v>686</v>
      </c>
      <c r="K58" s="286" t="s">
        <v>686</v>
      </c>
      <c r="M58" s="16"/>
      <c r="N58" s="16"/>
      <c r="O58" s="16"/>
      <c r="P58" s="16"/>
      <c r="Q58" s="16"/>
      <c r="R58" s="16"/>
    </row>
    <row r="59" spans="1:22" ht="12.6" customHeight="1" x14ac:dyDescent="0.2">
      <c r="A59" s="1046" t="s">
        <v>228</v>
      </c>
      <c r="B59" s="1046"/>
      <c r="C59" s="292">
        <v>27616</v>
      </c>
      <c r="D59" s="333" t="s">
        <v>1340</v>
      </c>
      <c r="E59" s="333" t="s">
        <v>1340</v>
      </c>
      <c r="F59" s="333" t="s">
        <v>1340</v>
      </c>
      <c r="G59" s="292">
        <v>27616</v>
      </c>
      <c r="H59" s="286">
        <v>100</v>
      </c>
      <c r="I59" s="286" t="s">
        <v>686</v>
      </c>
      <c r="J59" s="286" t="s">
        <v>686</v>
      </c>
      <c r="K59" s="286" t="s">
        <v>686</v>
      </c>
      <c r="M59" s="16"/>
      <c r="N59" s="16"/>
      <c r="O59" s="16"/>
      <c r="P59" s="16"/>
      <c r="Q59" s="16"/>
      <c r="R59" s="16"/>
    </row>
    <row r="60" spans="1:22" ht="12.6" customHeight="1" x14ac:dyDescent="0.2">
      <c r="A60" s="1047" t="s">
        <v>229</v>
      </c>
      <c r="B60" s="1047"/>
      <c r="C60" s="292">
        <v>28342</v>
      </c>
      <c r="D60" s="333" t="s">
        <v>1340</v>
      </c>
      <c r="E60" s="333" t="s">
        <v>1340</v>
      </c>
      <c r="F60" s="333" t="s">
        <v>1340</v>
      </c>
      <c r="G60" s="292">
        <v>28342</v>
      </c>
      <c r="H60" s="286">
        <v>100</v>
      </c>
      <c r="I60" s="286" t="s">
        <v>686</v>
      </c>
      <c r="J60" s="286" t="s">
        <v>686</v>
      </c>
      <c r="K60" s="286" t="s">
        <v>686</v>
      </c>
      <c r="M60" s="16"/>
      <c r="N60" s="16"/>
      <c r="O60" s="16"/>
      <c r="P60" s="16"/>
      <c r="Q60" s="16"/>
      <c r="R60" s="16"/>
    </row>
    <row r="61" spans="1:22" ht="12.6" customHeight="1" x14ac:dyDescent="0.2">
      <c r="A61" s="744" t="s">
        <v>705</v>
      </c>
      <c r="B61" s="744"/>
      <c r="C61" s="292">
        <v>29271</v>
      </c>
      <c r="D61" s="333">
        <v>22</v>
      </c>
      <c r="E61" s="333" t="s">
        <v>686</v>
      </c>
      <c r="F61" s="333" t="s">
        <v>1340</v>
      </c>
      <c r="G61" s="292">
        <v>29293</v>
      </c>
      <c r="H61" s="286">
        <v>99.9</v>
      </c>
      <c r="I61" s="286">
        <v>0.1</v>
      </c>
      <c r="J61" s="286" t="s">
        <v>686</v>
      </c>
      <c r="K61" s="286" t="s">
        <v>686</v>
      </c>
      <c r="M61" s="16"/>
      <c r="N61" s="16"/>
      <c r="O61" s="16"/>
      <c r="P61" s="16"/>
      <c r="Q61" s="16"/>
      <c r="R61" s="16"/>
    </row>
    <row r="62" spans="1:22" ht="12.6" customHeight="1" x14ac:dyDescent="0.2">
      <c r="A62" s="744" t="s">
        <v>706</v>
      </c>
      <c r="B62" s="744"/>
      <c r="C62" s="292">
        <v>29356</v>
      </c>
      <c r="D62" s="333">
        <v>643</v>
      </c>
      <c r="E62" s="333" t="s">
        <v>686</v>
      </c>
      <c r="F62" s="171">
        <v>12</v>
      </c>
      <c r="G62" s="292">
        <v>30011</v>
      </c>
      <c r="H62" s="286">
        <v>97.8</v>
      </c>
      <c r="I62" s="286">
        <v>2.1</v>
      </c>
      <c r="J62" s="286" t="s">
        <v>686</v>
      </c>
      <c r="K62" s="286" t="s">
        <v>689</v>
      </c>
      <c r="M62" s="16"/>
      <c r="N62" s="16"/>
      <c r="O62" s="16"/>
      <c r="P62" s="16"/>
      <c r="Q62" s="16"/>
      <c r="R62" s="16"/>
    </row>
    <row r="63" spans="1:22" ht="12.6" customHeight="1" x14ac:dyDescent="0.2">
      <c r="A63" s="744" t="s">
        <v>707</v>
      </c>
      <c r="B63" s="744"/>
      <c r="C63" s="292">
        <v>27255</v>
      </c>
      <c r="D63" s="292">
        <v>3588</v>
      </c>
      <c r="E63" s="333">
        <v>4</v>
      </c>
      <c r="F63" s="171">
        <v>61</v>
      </c>
      <c r="G63" s="292">
        <v>30908</v>
      </c>
      <c r="H63" s="286">
        <v>88.2</v>
      </c>
      <c r="I63" s="286">
        <v>11.6</v>
      </c>
      <c r="J63" s="286" t="s">
        <v>689</v>
      </c>
      <c r="K63" s="286">
        <v>0.2</v>
      </c>
      <c r="M63" s="16"/>
      <c r="N63" s="16"/>
      <c r="O63" s="16"/>
      <c r="P63" s="16"/>
      <c r="Q63" s="16"/>
      <c r="R63" s="16"/>
    </row>
    <row r="64" spans="1:22" ht="12.6" customHeight="1" x14ac:dyDescent="0.2">
      <c r="A64" s="744" t="s">
        <v>708</v>
      </c>
      <c r="B64" s="744"/>
      <c r="C64" s="292">
        <v>21640</v>
      </c>
      <c r="D64" s="292">
        <v>9531</v>
      </c>
      <c r="E64" s="333">
        <v>13</v>
      </c>
      <c r="F64" s="171">
        <v>278</v>
      </c>
      <c r="G64" s="292">
        <v>31462</v>
      </c>
      <c r="H64" s="286">
        <v>68.8</v>
      </c>
      <c r="I64" s="286">
        <v>30.3</v>
      </c>
      <c r="J64" s="286" t="s">
        <v>689</v>
      </c>
      <c r="K64" s="286">
        <v>0.9</v>
      </c>
      <c r="M64" s="16"/>
      <c r="N64" s="16"/>
      <c r="O64" s="16"/>
      <c r="P64" s="16"/>
      <c r="Q64" s="16"/>
      <c r="R64" s="16"/>
    </row>
    <row r="65" spans="1:21" ht="12.6" customHeight="1" x14ac:dyDescent="0.2">
      <c r="A65" s="744" t="s">
        <v>709</v>
      </c>
      <c r="B65" s="744"/>
      <c r="C65" s="292">
        <v>16848</v>
      </c>
      <c r="D65" s="292">
        <v>14254</v>
      </c>
      <c r="E65" s="333">
        <v>36</v>
      </c>
      <c r="F65" s="171">
        <v>574</v>
      </c>
      <c r="G65" s="292">
        <v>31712</v>
      </c>
      <c r="H65" s="286">
        <v>53.1</v>
      </c>
      <c r="I65" s="286">
        <v>44.9</v>
      </c>
      <c r="J65" s="286">
        <v>0.1</v>
      </c>
      <c r="K65" s="286">
        <v>1.8</v>
      </c>
      <c r="M65" s="16"/>
      <c r="N65" s="16"/>
      <c r="O65" s="16"/>
      <c r="P65" s="16"/>
      <c r="Q65" s="16"/>
      <c r="R65" s="16"/>
    </row>
    <row r="66" spans="1:21" ht="12.6" customHeight="1" x14ac:dyDescent="0.2">
      <c r="A66" s="744" t="s">
        <v>710</v>
      </c>
      <c r="B66" s="744"/>
      <c r="C66" s="292">
        <v>14680</v>
      </c>
      <c r="D66" s="292">
        <v>17834</v>
      </c>
      <c r="E66" s="333">
        <v>119</v>
      </c>
      <c r="F66" s="168">
        <v>960</v>
      </c>
      <c r="G66" s="292">
        <v>33593</v>
      </c>
      <c r="H66" s="286">
        <v>43.7</v>
      </c>
      <c r="I66" s="286">
        <v>53.1</v>
      </c>
      <c r="J66" s="286">
        <v>0.4</v>
      </c>
      <c r="K66" s="286">
        <v>2.9</v>
      </c>
      <c r="M66" s="16"/>
      <c r="N66" s="16"/>
      <c r="O66" s="16"/>
      <c r="P66" s="16"/>
      <c r="Q66" s="16"/>
      <c r="R66" s="16"/>
    </row>
    <row r="67" spans="1:21" ht="12.6" customHeight="1" x14ac:dyDescent="0.2">
      <c r="A67" s="744" t="s">
        <v>784</v>
      </c>
      <c r="B67" s="744"/>
      <c r="C67" s="292">
        <v>13453</v>
      </c>
      <c r="D67" s="292">
        <v>19859</v>
      </c>
      <c r="E67" s="333">
        <v>175</v>
      </c>
      <c r="F67" s="168">
        <v>1694</v>
      </c>
      <c r="G67" s="292">
        <v>35181</v>
      </c>
      <c r="H67" s="286">
        <v>38.200000000000003</v>
      </c>
      <c r="I67" s="286">
        <v>56.4</v>
      </c>
      <c r="J67" s="286">
        <v>0.5</v>
      </c>
      <c r="K67" s="286">
        <v>4.8</v>
      </c>
      <c r="M67" s="16"/>
      <c r="N67" s="16"/>
      <c r="O67" s="16"/>
      <c r="P67" s="16"/>
      <c r="Q67" s="16"/>
      <c r="R67" s="16"/>
    </row>
    <row r="68" spans="1:21" ht="12.6" customHeight="1" x14ac:dyDescent="0.2">
      <c r="A68" s="744" t="s">
        <v>895</v>
      </c>
      <c r="B68" s="744"/>
      <c r="C68" s="292">
        <v>13544</v>
      </c>
      <c r="D68" s="292">
        <v>24249</v>
      </c>
      <c r="E68" s="333">
        <v>431</v>
      </c>
      <c r="F68" s="168">
        <v>3073</v>
      </c>
      <c r="G68" s="292">
        <v>41297</v>
      </c>
      <c r="H68" s="286">
        <v>32.799999999999997</v>
      </c>
      <c r="I68" s="286">
        <v>58.7</v>
      </c>
      <c r="J68" s="286">
        <v>1</v>
      </c>
      <c r="K68" s="286">
        <v>7.4</v>
      </c>
      <c r="M68" s="16"/>
      <c r="N68" s="16"/>
      <c r="O68" s="16"/>
      <c r="P68" s="16"/>
      <c r="Q68" s="16"/>
      <c r="R68" s="16"/>
    </row>
    <row r="69" spans="1:21" ht="12.6" customHeight="1" x14ac:dyDescent="0.2">
      <c r="A69" s="744" t="s">
        <v>896</v>
      </c>
      <c r="B69" s="744"/>
      <c r="C69" s="292">
        <v>11474</v>
      </c>
      <c r="D69" s="292">
        <v>27239</v>
      </c>
      <c r="E69" s="292">
        <v>869</v>
      </c>
      <c r="F69" s="168">
        <v>4029</v>
      </c>
      <c r="G69" s="292">
        <v>43611</v>
      </c>
      <c r="H69" s="286">
        <v>26.3</v>
      </c>
      <c r="I69" s="286">
        <v>62.5</v>
      </c>
      <c r="J69" s="286">
        <v>2</v>
      </c>
      <c r="K69" s="286">
        <v>9.1999999999999993</v>
      </c>
      <c r="M69" s="16"/>
      <c r="N69" s="16"/>
      <c r="O69" s="16"/>
      <c r="P69" s="16"/>
      <c r="Q69" s="16"/>
      <c r="R69" s="16"/>
    </row>
    <row r="70" spans="1:21" ht="12.6" customHeight="1" x14ac:dyDescent="0.2">
      <c r="A70" s="744" t="s">
        <v>22</v>
      </c>
      <c r="B70" s="744"/>
      <c r="C70" s="292">
        <v>7738</v>
      </c>
      <c r="D70" s="292">
        <v>26055</v>
      </c>
      <c r="E70" s="292">
        <v>1458</v>
      </c>
      <c r="F70" s="168">
        <v>3664</v>
      </c>
      <c r="G70" s="292">
        <v>38915</v>
      </c>
      <c r="H70" s="286">
        <v>19.899999999999999</v>
      </c>
      <c r="I70" s="286">
        <v>67</v>
      </c>
      <c r="J70" s="286">
        <v>3.7</v>
      </c>
      <c r="K70" s="286">
        <v>9.4</v>
      </c>
      <c r="M70" s="16"/>
      <c r="N70" s="16"/>
      <c r="O70" s="16"/>
      <c r="P70" s="16"/>
      <c r="Q70" s="16"/>
      <c r="R70" s="16"/>
    </row>
    <row r="71" spans="1:21" ht="12.6" customHeight="1" x14ac:dyDescent="0.2">
      <c r="A71" s="744" t="s">
        <v>23</v>
      </c>
      <c r="B71" s="744"/>
      <c r="C71" s="292">
        <v>4993</v>
      </c>
      <c r="D71" s="292">
        <v>20634</v>
      </c>
      <c r="E71" s="292">
        <v>2079</v>
      </c>
      <c r="F71" s="168">
        <v>2476</v>
      </c>
      <c r="G71" s="292">
        <v>30182</v>
      </c>
      <c r="H71" s="286">
        <v>16.5</v>
      </c>
      <c r="I71" s="286">
        <v>68.400000000000006</v>
      </c>
      <c r="J71" s="286">
        <v>6.9</v>
      </c>
      <c r="K71" s="286">
        <v>8.1999999999999993</v>
      </c>
      <c r="M71" s="16"/>
      <c r="N71" s="16"/>
      <c r="O71" s="16"/>
      <c r="P71" s="16"/>
      <c r="Q71" s="16"/>
      <c r="R71" s="16"/>
    </row>
    <row r="72" spans="1:21" ht="12.6" customHeight="1" x14ac:dyDescent="0.2">
      <c r="A72" s="744" t="s">
        <v>24</v>
      </c>
      <c r="B72" s="744"/>
      <c r="C72" s="292">
        <v>3236</v>
      </c>
      <c r="D72" s="292">
        <v>16364</v>
      </c>
      <c r="E72" s="292">
        <v>3028</v>
      </c>
      <c r="F72" s="168">
        <v>1645</v>
      </c>
      <c r="G72" s="292">
        <v>24273</v>
      </c>
      <c r="H72" s="286">
        <v>13.3</v>
      </c>
      <c r="I72" s="286">
        <v>67.400000000000006</v>
      </c>
      <c r="J72" s="286">
        <v>12.5</v>
      </c>
      <c r="K72" s="286">
        <v>6.8</v>
      </c>
      <c r="M72" s="16"/>
      <c r="N72" s="16"/>
      <c r="O72" s="16"/>
      <c r="P72" s="16"/>
      <c r="Q72" s="16"/>
      <c r="R72" s="16"/>
    </row>
    <row r="73" spans="1:21" ht="12.6" customHeight="1" x14ac:dyDescent="0.2">
      <c r="A73" s="744" t="s">
        <v>25</v>
      </c>
      <c r="B73" s="744"/>
      <c r="C73" s="292">
        <v>2273</v>
      </c>
      <c r="D73" s="292">
        <v>13548</v>
      </c>
      <c r="E73" s="292">
        <v>4655</v>
      </c>
      <c r="F73" s="168">
        <v>1053</v>
      </c>
      <c r="G73" s="292">
        <v>21529</v>
      </c>
      <c r="H73" s="286">
        <v>10.6</v>
      </c>
      <c r="I73" s="286">
        <v>62.9</v>
      </c>
      <c r="J73" s="286">
        <v>21.6</v>
      </c>
      <c r="K73" s="286">
        <v>4.9000000000000004</v>
      </c>
      <c r="M73" s="16"/>
      <c r="N73" s="16"/>
      <c r="O73" s="16"/>
      <c r="P73" s="16"/>
      <c r="Q73" s="16"/>
      <c r="R73" s="16"/>
    </row>
    <row r="74" spans="1:21" ht="12.6" customHeight="1" x14ac:dyDescent="0.25">
      <c r="A74" s="744" t="s">
        <v>1275</v>
      </c>
      <c r="B74" s="744"/>
      <c r="C74" s="472">
        <v>3514</v>
      </c>
      <c r="D74" s="472">
        <v>16881</v>
      </c>
      <c r="E74" s="472">
        <v>16488</v>
      </c>
      <c r="F74" s="472">
        <v>1014</v>
      </c>
      <c r="G74" s="472">
        <v>37897</v>
      </c>
      <c r="H74" s="523">
        <f>C74*100/$G$74</f>
        <v>9.2725017811436263</v>
      </c>
      <c r="I74" s="523">
        <f t="shared" ref="I74:K74" si="2">D74*100/$G$74</f>
        <v>44.544423041401693</v>
      </c>
      <c r="J74" s="523">
        <f t="shared" si="2"/>
        <v>43.507401641290869</v>
      </c>
      <c r="K74" s="523">
        <f t="shared" si="2"/>
        <v>2.6756735361638126</v>
      </c>
      <c r="M74" s="155"/>
      <c r="N74" s="155"/>
      <c r="O74" s="155"/>
      <c r="P74" s="155"/>
      <c r="Q74" s="155"/>
      <c r="R74" s="155"/>
      <c r="S74" s="80"/>
      <c r="T74" s="80"/>
      <c r="U74" s="80"/>
    </row>
    <row r="75" spans="1:21" ht="12.6" customHeight="1" x14ac:dyDescent="0.25">
      <c r="A75" s="795"/>
      <c r="B75" s="795"/>
      <c r="C75" s="292"/>
      <c r="D75" s="292"/>
      <c r="E75" s="292"/>
      <c r="F75" s="292"/>
      <c r="G75" s="292"/>
      <c r="H75" s="286"/>
      <c r="I75" s="286"/>
      <c r="J75" s="286"/>
      <c r="K75" s="286"/>
      <c r="M75" s="89"/>
      <c r="N75" s="89"/>
      <c r="O75" s="89"/>
      <c r="P75" s="89"/>
      <c r="Q75" s="89"/>
    </row>
    <row r="76" spans="1:21" ht="12.6" customHeight="1" x14ac:dyDescent="0.2">
      <c r="A76" s="824" t="s">
        <v>840</v>
      </c>
      <c r="B76" s="824"/>
      <c r="C76" s="93">
        <v>280005</v>
      </c>
      <c r="D76" s="93">
        <v>210701</v>
      </c>
      <c r="E76" s="232">
        <v>29355</v>
      </c>
      <c r="F76" s="93">
        <v>20533</v>
      </c>
      <c r="G76" s="93">
        <v>540594</v>
      </c>
      <c r="H76" s="352">
        <v>51.8</v>
      </c>
      <c r="I76" s="352">
        <v>39</v>
      </c>
      <c r="J76" s="352">
        <v>5.4</v>
      </c>
      <c r="K76" s="352">
        <v>3.8</v>
      </c>
      <c r="L76" s="56"/>
      <c r="M76" s="56"/>
      <c r="N76" s="56"/>
      <c r="O76" s="56"/>
    </row>
    <row r="77" spans="1:21" ht="12.6" customHeight="1" x14ac:dyDescent="0.2">
      <c r="A77" s="801"/>
      <c r="B77" s="801"/>
      <c r="C77" s="801"/>
      <c r="D77" s="255"/>
      <c r="E77" s="255"/>
      <c r="F77" s="255"/>
      <c r="G77" s="255"/>
      <c r="H77" s="238"/>
      <c r="I77" s="238"/>
      <c r="J77" s="238"/>
      <c r="K77" s="238"/>
    </row>
    <row r="78" spans="1:21" ht="12.6" customHeight="1" x14ac:dyDescent="0.2">
      <c r="A78" s="202" t="s">
        <v>1277</v>
      </c>
      <c r="B78" s="762" t="s">
        <v>1276</v>
      </c>
      <c r="C78" s="762"/>
      <c r="D78" s="762"/>
      <c r="E78" s="762"/>
      <c r="F78" s="762"/>
      <c r="G78" s="762"/>
      <c r="H78" s="762"/>
      <c r="I78" s="762"/>
      <c r="J78" s="762"/>
      <c r="K78" s="762"/>
    </row>
    <row r="79" spans="1:21" ht="10.35" customHeight="1" x14ac:dyDescent="0.2">
      <c r="A79" s="202"/>
      <c r="B79" s="760" t="s">
        <v>1281</v>
      </c>
      <c r="C79" s="760"/>
      <c r="D79" s="760"/>
      <c r="E79" s="760"/>
      <c r="F79" s="760"/>
      <c r="G79" s="760"/>
      <c r="H79" s="760"/>
      <c r="I79" s="760"/>
      <c r="J79" s="760"/>
      <c r="K79" s="760"/>
    </row>
    <row r="80" spans="1:21" ht="16.5" customHeight="1" x14ac:dyDescent="0.2">
      <c r="A80" s="202" t="s">
        <v>1278</v>
      </c>
      <c r="B80" s="762" t="s">
        <v>964</v>
      </c>
      <c r="C80" s="762"/>
      <c r="D80" s="762"/>
      <c r="E80" s="762"/>
      <c r="F80" s="762"/>
      <c r="G80" s="762"/>
      <c r="H80" s="762"/>
      <c r="I80" s="762"/>
      <c r="J80" s="762"/>
      <c r="K80" s="762"/>
    </row>
    <row r="81" spans="1:24" ht="10.35" customHeight="1" x14ac:dyDescent="0.2">
      <c r="A81" s="202"/>
      <c r="B81" s="760" t="s">
        <v>1445</v>
      </c>
      <c r="C81" s="760"/>
      <c r="D81" s="760"/>
      <c r="E81" s="760"/>
      <c r="F81" s="760"/>
      <c r="G81" s="760"/>
      <c r="H81" s="760"/>
      <c r="I81" s="760"/>
      <c r="J81" s="760"/>
      <c r="K81" s="760"/>
    </row>
    <row r="82" spans="1:24" ht="17.25" customHeight="1" x14ac:dyDescent="0.2">
      <c r="A82" s="202" t="s">
        <v>1280</v>
      </c>
      <c r="B82" s="762" t="s">
        <v>1279</v>
      </c>
      <c r="C82" s="762"/>
      <c r="D82" s="762"/>
      <c r="E82" s="762"/>
      <c r="F82" s="762"/>
      <c r="G82" s="762"/>
      <c r="H82" s="762"/>
      <c r="I82" s="762"/>
      <c r="J82" s="762"/>
      <c r="K82" s="762"/>
    </row>
    <row r="83" spans="1:24" ht="10.35" customHeight="1" x14ac:dyDescent="0.2">
      <c r="A83" s="202"/>
      <c r="B83" s="760" t="s">
        <v>1446</v>
      </c>
      <c r="C83" s="760"/>
      <c r="D83" s="760"/>
      <c r="E83" s="760"/>
      <c r="F83" s="760"/>
      <c r="G83" s="760"/>
      <c r="H83" s="760"/>
      <c r="I83" s="760"/>
      <c r="J83" s="760"/>
      <c r="K83" s="760"/>
    </row>
    <row r="84" spans="1:24" ht="17.25" customHeight="1" x14ac:dyDescent="0.2">
      <c r="A84" s="202" t="s">
        <v>1449</v>
      </c>
      <c r="B84" s="762" t="s">
        <v>1437</v>
      </c>
      <c r="C84" s="762"/>
      <c r="D84" s="762"/>
      <c r="E84" s="762"/>
      <c r="F84" s="762"/>
      <c r="G84" s="762"/>
      <c r="H84" s="762"/>
      <c r="I84" s="762"/>
      <c r="J84" s="762"/>
      <c r="K84" s="762"/>
    </row>
    <row r="85" spans="1:24" ht="10.35" customHeight="1" x14ac:dyDescent="0.2">
      <c r="A85" s="202"/>
      <c r="B85" s="760" t="s">
        <v>1450</v>
      </c>
      <c r="C85" s="760"/>
      <c r="D85" s="760"/>
      <c r="E85" s="760"/>
      <c r="F85" s="760"/>
      <c r="G85" s="760"/>
      <c r="H85" s="760"/>
      <c r="I85" s="760"/>
      <c r="J85" s="760"/>
      <c r="K85" s="760"/>
    </row>
    <row r="86" spans="1:24" ht="16.5" customHeight="1" x14ac:dyDescent="0.2">
      <c r="A86" s="762" t="s">
        <v>205</v>
      </c>
      <c r="B86" s="762"/>
      <c r="C86" s="762"/>
      <c r="D86" s="762"/>
      <c r="E86" s="762"/>
      <c r="F86" s="762"/>
      <c r="G86" s="759" t="s">
        <v>155</v>
      </c>
      <c r="H86" s="759"/>
      <c r="I86" s="759"/>
      <c r="J86" s="759"/>
      <c r="K86" s="759"/>
    </row>
    <row r="88" spans="1:24" x14ac:dyDescent="0.2">
      <c r="N88" s="75"/>
      <c r="O88" s="75"/>
      <c r="P88" s="75"/>
      <c r="Q88" s="75"/>
      <c r="R88" s="20"/>
      <c r="S88" s="20"/>
      <c r="T88" s="75"/>
      <c r="U88" s="50"/>
      <c r="V88" s="50"/>
      <c r="W88" s="50"/>
      <c r="X88" s="50"/>
    </row>
  </sheetData>
  <mergeCells count="95">
    <mergeCell ref="A1:G1"/>
    <mergeCell ref="J1:K1"/>
    <mergeCell ref="A74:B74"/>
    <mergeCell ref="A75:B75"/>
    <mergeCell ref="A76:B76"/>
    <mergeCell ref="A52:B52"/>
    <mergeCell ref="A54:B54"/>
    <mergeCell ref="A53:B53"/>
    <mergeCell ref="A65:B65"/>
    <mergeCell ref="A66:B66"/>
    <mergeCell ref="A67:B67"/>
    <mergeCell ref="A68:B68"/>
    <mergeCell ref="A69:B69"/>
    <mergeCell ref="A48:B48"/>
    <mergeCell ref="A49:B49"/>
    <mergeCell ref="A50:B50"/>
    <mergeCell ref="A40:B40"/>
    <mergeCell ref="A41:B41"/>
    <mergeCell ref="A42:B42"/>
    <mergeCell ref="A51:B51"/>
    <mergeCell ref="A55:B55"/>
    <mergeCell ref="A43:B43"/>
    <mergeCell ref="A44:B44"/>
    <mergeCell ref="A45:B45"/>
    <mergeCell ref="A46:B46"/>
    <mergeCell ref="A47:B47"/>
    <mergeCell ref="A29:B29"/>
    <mergeCell ref="A23:B23"/>
    <mergeCell ref="A24:B24"/>
    <mergeCell ref="A25:B25"/>
    <mergeCell ref="A26:B26"/>
    <mergeCell ref="A27:B27"/>
    <mergeCell ref="A19:B19"/>
    <mergeCell ref="A20:B20"/>
    <mergeCell ref="A21:B21"/>
    <mergeCell ref="A22:B22"/>
    <mergeCell ref="A28:B28"/>
    <mergeCell ref="A14:B14"/>
    <mergeCell ref="A15:B15"/>
    <mergeCell ref="A16:B16"/>
    <mergeCell ref="A17:B17"/>
    <mergeCell ref="A18:B18"/>
    <mergeCell ref="B84:K84"/>
    <mergeCell ref="A2:K2"/>
    <mergeCell ref="A3:K3"/>
    <mergeCell ref="A4:K4"/>
    <mergeCell ref="A56:K56"/>
    <mergeCell ref="A57:B57"/>
    <mergeCell ref="A5:K5"/>
    <mergeCell ref="A6:K6"/>
    <mergeCell ref="A7:B10"/>
    <mergeCell ref="A11:B11"/>
    <mergeCell ref="A12:K12"/>
    <mergeCell ref="C8:G8"/>
    <mergeCell ref="H8:K8"/>
    <mergeCell ref="C7:G7"/>
    <mergeCell ref="H7:K7"/>
    <mergeCell ref="A13:B13"/>
    <mergeCell ref="A39:B39"/>
    <mergeCell ref="G86:K86"/>
    <mergeCell ref="B82:K82"/>
    <mergeCell ref="B83:K83"/>
    <mergeCell ref="B78:K78"/>
    <mergeCell ref="A58:B58"/>
    <mergeCell ref="A59:B59"/>
    <mergeCell ref="A60:B60"/>
    <mergeCell ref="A61:B61"/>
    <mergeCell ref="A62:B62"/>
    <mergeCell ref="A77:C77"/>
    <mergeCell ref="A86:F86"/>
    <mergeCell ref="A70:B70"/>
    <mergeCell ref="A71:B71"/>
    <mergeCell ref="A72:B72"/>
    <mergeCell ref="A73:B73"/>
    <mergeCell ref="A34:K34"/>
    <mergeCell ref="A35:B35"/>
    <mergeCell ref="A36:B36"/>
    <mergeCell ref="A37:B37"/>
    <mergeCell ref="A38:B38"/>
    <mergeCell ref="B85:K85"/>
    <mergeCell ref="N30:N31"/>
    <mergeCell ref="P30:P31"/>
    <mergeCell ref="Q30:Q31"/>
    <mergeCell ref="R30:R31"/>
    <mergeCell ref="O30:O31"/>
    <mergeCell ref="M30:M31"/>
    <mergeCell ref="A32:B32"/>
    <mergeCell ref="B81:K81"/>
    <mergeCell ref="B80:K80"/>
    <mergeCell ref="B79:K79"/>
    <mergeCell ref="A63:B63"/>
    <mergeCell ref="A64:B64"/>
    <mergeCell ref="A30:B30"/>
    <mergeCell ref="A31:B31"/>
    <mergeCell ref="A33:B33"/>
  </mergeCells>
  <phoneticPr fontId="23" type="noConversion"/>
  <hyperlinks>
    <hyperlink ref="J1:K1" location="'Inhaltsverzeichnis Indice'!A1" display="Inhaltsverzeichnis / Indice" xr:uid="{3DB30004-DC18-49AA-BF2F-7E9D86676661}"/>
  </hyperlinks>
  <pageMargins left="0.59055118110236227" right="0.59055118110236227" top="0.98425196850393704" bottom="0.59055118110236227" header="0.51181102362204722" footer="0.51181102362204722"/>
  <pageSetup paperSize="9" orientation="portrait" r:id="rId1"/>
  <headerFooter alignWithMargins="0"/>
  <ignoredErrors>
    <ignoredError sqref="A16 A38" twoDigitTextYear="1"/>
  </ignoredError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6" tint="0.39997558519241921"/>
  </sheetPr>
  <dimension ref="A1:S61"/>
  <sheetViews>
    <sheetView zoomScale="120" zoomScaleNormal="120" workbookViewId="0">
      <selection sqref="A1:G1"/>
    </sheetView>
  </sheetViews>
  <sheetFormatPr baseColWidth="10" defaultColWidth="11.42578125" defaultRowHeight="12.75" x14ac:dyDescent="0.2"/>
  <cols>
    <col min="1" max="1" width="3.7109375" customWidth="1"/>
    <col min="2" max="2" width="12.7109375" customWidth="1"/>
    <col min="3" max="9" width="11.7109375" customWidth="1"/>
    <col min="10" max="10" width="20.7109375" style="70" customWidth="1"/>
  </cols>
  <sheetData>
    <row r="1" spans="1:18" ht="12.6" customHeight="1" x14ac:dyDescent="0.2">
      <c r="A1" s="739" t="s">
        <v>34</v>
      </c>
      <c r="B1" s="739"/>
      <c r="C1" s="739"/>
      <c r="D1" s="739"/>
      <c r="E1" s="739"/>
      <c r="F1" s="739"/>
      <c r="G1" s="739"/>
      <c r="H1" s="148"/>
      <c r="I1" s="148"/>
      <c r="J1" s="615" t="s">
        <v>1329</v>
      </c>
    </row>
    <row r="2" spans="1:18" s="103" customFormat="1" ht="21" customHeight="1" x14ac:dyDescent="0.2">
      <c r="A2" s="737" t="str">
        <f>'Inhaltsverzeichnis Indice'!A56</f>
        <v>Wohnbevölkerung nach Geburtsregion und großen Altersklassen - 2024</v>
      </c>
      <c r="B2" s="737"/>
      <c r="C2" s="737"/>
      <c r="D2" s="737"/>
      <c r="E2" s="737"/>
      <c r="F2" s="737"/>
      <c r="G2" s="737"/>
      <c r="H2" s="737"/>
      <c r="I2" s="737"/>
      <c r="J2" s="737"/>
    </row>
    <row r="3" spans="1:18" s="25" customFormat="1" ht="12.6" customHeight="1" x14ac:dyDescent="0.2">
      <c r="A3" s="739" t="s">
        <v>226</v>
      </c>
      <c r="B3" s="739"/>
      <c r="C3" s="739"/>
      <c r="D3" s="739"/>
      <c r="E3" s="739"/>
      <c r="F3" s="739"/>
      <c r="G3" s="739"/>
      <c r="H3" s="739"/>
      <c r="I3" s="739"/>
      <c r="J3" s="739"/>
    </row>
    <row r="4" spans="1:18" s="103" customFormat="1" ht="21" customHeight="1" x14ac:dyDescent="0.2">
      <c r="A4" s="737" t="str">
        <f>'Inhaltsverzeichnis Indice'!C56</f>
        <v>Popolazione residente per regione di nascita e grandi classi di età - 2024</v>
      </c>
      <c r="B4" s="737"/>
      <c r="C4" s="737"/>
      <c r="D4" s="737"/>
      <c r="E4" s="737"/>
      <c r="F4" s="737"/>
      <c r="G4" s="737"/>
      <c r="H4" s="737"/>
      <c r="I4" s="737"/>
      <c r="J4" s="737"/>
    </row>
    <row r="5" spans="1:18" s="25" customFormat="1" ht="12.6" customHeight="1" x14ac:dyDescent="0.2">
      <c r="A5" s="739" t="s">
        <v>1079</v>
      </c>
      <c r="B5" s="739"/>
      <c r="C5" s="739"/>
      <c r="D5" s="739"/>
      <c r="E5" s="739"/>
      <c r="F5" s="739"/>
      <c r="G5" s="739"/>
      <c r="H5" s="739"/>
      <c r="I5" s="739"/>
      <c r="J5" s="739"/>
    </row>
    <row r="6" spans="1:18" ht="12.6" customHeight="1" x14ac:dyDescent="0.2">
      <c r="A6" s="738"/>
      <c r="B6" s="738"/>
      <c r="C6" s="738"/>
      <c r="D6" s="738"/>
      <c r="E6" s="738"/>
      <c r="F6" s="738"/>
      <c r="G6" s="738"/>
      <c r="H6" s="738"/>
      <c r="I6" s="738"/>
      <c r="J6" s="738"/>
    </row>
    <row r="7" spans="1:18" s="28" customFormat="1" ht="23.1" customHeight="1" x14ac:dyDescent="0.15">
      <c r="A7" s="748" t="s">
        <v>407</v>
      </c>
      <c r="B7" s="749"/>
      <c r="C7" s="873" t="s">
        <v>1191</v>
      </c>
      <c r="D7" s="873"/>
      <c r="E7" s="873"/>
      <c r="F7" s="873"/>
      <c r="G7" s="873"/>
      <c r="H7" s="873"/>
      <c r="I7" s="873"/>
      <c r="J7" s="750" t="s">
        <v>408</v>
      </c>
    </row>
    <row r="8" spans="1:18" s="28" customFormat="1" ht="23.1" customHeight="1" x14ac:dyDescent="0.15">
      <c r="A8" s="748"/>
      <c r="B8" s="749"/>
      <c r="C8" s="524" t="s">
        <v>941</v>
      </c>
      <c r="D8" s="524" t="s">
        <v>976</v>
      </c>
      <c r="E8" s="524" t="s">
        <v>799</v>
      </c>
      <c r="F8" s="524" t="s">
        <v>977</v>
      </c>
      <c r="G8" s="524" t="s">
        <v>1282</v>
      </c>
      <c r="H8" s="524" t="s">
        <v>1283</v>
      </c>
      <c r="I8" s="524" t="s">
        <v>1284</v>
      </c>
      <c r="J8" s="750"/>
    </row>
    <row r="9" spans="1:18" s="156" customFormat="1" ht="12.6" customHeight="1" x14ac:dyDescent="0.15">
      <c r="A9" s="1050"/>
      <c r="B9" s="1050"/>
      <c r="C9" s="526"/>
      <c r="D9" s="526"/>
      <c r="E9" s="526"/>
      <c r="F9" s="526"/>
      <c r="G9" s="526"/>
      <c r="H9" s="526"/>
      <c r="I9" s="526"/>
      <c r="J9" s="182"/>
    </row>
    <row r="10" spans="1:18" ht="12.6" customHeight="1" x14ac:dyDescent="0.2">
      <c r="A10" s="753" t="s">
        <v>783</v>
      </c>
      <c r="B10" s="753"/>
      <c r="C10" s="753"/>
      <c r="D10" s="753"/>
      <c r="E10" s="753"/>
      <c r="F10" s="753"/>
      <c r="G10" s="753"/>
      <c r="H10" s="753"/>
      <c r="I10" s="753"/>
      <c r="J10" s="753"/>
    </row>
    <row r="11" spans="1:18" s="11" customFormat="1" ht="12.6" customHeight="1" x14ac:dyDescent="0.2">
      <c r="A11" s="828"/>
      <c r="B11" s="828"/>
      <c r="C11" s="279"/>
      <c r="D11" s="279"/>
      <c r="E11" s="279"/>
      <c r="F11" s="279"/>
      <c r="G11" s="279"/>
      <c r="H11" s="279"/>
      <c r="I11" s="279"/>
      <c r="J11" s="184"/>
    </row>
    <row r="12" spans="1:18" ht="12.6" customHeight="1" x14ac:dyDescent="0.25">
      <c r="A12" s="742" t="s">
        <v>712</v>
      </c>
      <c r="B12" s="742"/>
      <c r="C12" s="292">
        <v>2</v>
      </c>
      <c r="D12" s="292" t="s">
        <v>686</v>
      </c>
      <c r="E12" s="169">
        <v>4</v>
      </c>
      <c r="F12" s="169">
        <v>25</v>
      </c>
      <c r="G12" s="169">
        <v>8</v>
      </c>
      <c r="H12" s="169">
        <v>39</v>
      </c>
      <c r="I12" s="169">
        <v>37</v>
      </c>
      <c r="J12" s="182" t="s">
        <v>763</v>
      </c>
      <c r="L12" s="80"/>
      <c r="M12" s="80"/>
      <c r="N12" s="80"/>
      <c r="O12" s="80"/>
      <c r="P12" s="80"/>
      <c r="Q12" s="80"/>
      <c r="R12" s="80"/>
    </row>
    <row r="13" spans="1:18" ht="12.6" customHeight="1" x14ac:dyDescent="0.2">
      <c r="A13" s="742"/>
      <c r="B13" s="742"/>
      <c r="C13" s="292"/>
      <c r="D13" s="292"/>
      <c r="E13" s="292"/>
      <c r="F13" s="292"/>
      <c r="G13" s="292"/>
      <c r="H13" s="292"/>
      <c r="I13" s="292"/>
      <c r="J13" s="182"/>
    </row>
    <row r="14" spans="1:18" ht="12.6" customHeight="1" x14ac:dyDescent="0.25">
      <c r="A14" s="742" t="s">
        <v>931</v>
      </c>
      <c r="B14" s="742"/>
      <c r="C14" s="292">
        <v>97283</v>
      </c>
      <c r="D14" s="292">
        <v>87315</v>
      </c>
      <c r="E14" s="292">
        <v>108099</v>
      </c>
      <c r="F14" s="169">
        <v>90131</v>
      </c>
      <c r="G14" s="169">
        <v>25904</v>
      </c>
      <c r="H14" s="169">
        <v>408732</v>
      </c>
      <c r="I14" s="169">
        <v>63158</v>
      </c>
      <c r="J14" s="182" t="s">
        <v>1051</v>
      </c>
      <c r="L14" s="81"/>
      <c r="M14" s="81"/>
      <c r="N14" s="81"/>
      <c r="O14" s="81"/>
      <c r="P14" s="81"/>
      <c r="Q14" s="81"/>
      <c r="R14" s="81"/>
    </row>
    <row r="15" spans="1:18" ht="12.6" customHeight="1" x14ac:dyDescent="0.2">
      <c r="A15" s="742"/>
      <c r="B15" s="742"/>
      <c r="C15" s="178"/>
      <c r="D15" s="292"/>
      <c r="E15" s="292"/>
      <c r="F15" s="292"/>
      <c r="G15" s="292"/>
      <c r="H15" s="292"/>
      <c r="I15" s="292"/>
      <c r="J15" s="182"/>
    </row>
    <row r="16" spans="1:18" ht="12.6" customHeight="1" x14ac:dyDescent="0.2">
      <c r="A16" s="742" t="s">
        <v>36</v>
      </c>
      <c r="B16" s="742"/>
      <c r="C16" s="181">
        <v>636</v>
      </c>
      <c r="D16" s="169">
        <v>1122</v>
      </c>
      <c r="E16" s="169">
        <v>1844</v>
      </c>
      <c r="F16" s="169">
        <v>3101</v>
      </c>
      <c r="G16" s="169">
        <v>3186</v>
      </c>
      <c r="H16" s="169">
        <v>9889</v>
      </c>
      <c r="I16" s="169">
        <v>3324</v>
      </c>
      <c r="J16" s="182" t="s">
        <v>36</v>
      </c>
    </row>
    <row r="17" spans="1:10" ht="12.6" customHeight="1" x14ac:dyDescent="0.2">
      <c r="A17" s="742" t="s">
        <v>37</v>
      </c>
      <c r="B17" s="742"/>
      <c r="C17" s="181">
        <v>146</v>
      </c>
      <c r="D17" s="181">
        <v>308</v>
      </c>
      <c r="E17" s="181">
        <v>451</v>
      </c>
      <c r="F17" s="181">
        <v>234</v>
      </c>
      <c r="G17" s="181">
        <v>102</v>
      </c>
      <c r="H17" s="169">
        <v>1241</v>
      </c>
      <c r="I17" s="181">
        <v>441</v>
      </c>
      <c r="J17" s="182" t="s">
        <v>38</v>
      </c>
    </row>
    <row r="18" spans="1:10" ht="12.6" customHeight="1" x14ac:dyDescent="0.2">
      <c r="A18" s="742" t="s">
        <v>39</v>
      </c>
      <c r="B18" s="742"/>
      <c r="C18" s="181">
        <v>9</v>
      </c>
      <c r="D18" s="181">
        <v>12</v>
      </c>
      <c r="E18" s="181">
        <v>16</v>
      </c>
      <c r="F18" s="181">
        <v>7</v>
      </c>
      <c r="G18" s="181">
        <v>10</v>
      </c>
      <c r="H18" s="181">
        <v>54</v>
      </c>
      <c r="I18" s="181">
        <v>18</v>
      </c>
      <c r="J18" s="182" t="s">
        <v>40</v>
      </c>
    </row>
    <row r="19" spans="1:10" ht="12.6" customHeight="1" x14ac:dyDescent="0.2">
      <c r="A19" s="742" t="s">
        <v>41</v>
      </c>
      <c r="B19" s="742"/>
      <c r="C19" s="181">
        <v>576</v>
      </c>
      <c r="D19" s="181">
        <v>960</v>
      </c>
      <c r="E19" s="169">
        <v>1314</v>
      </c>
      <c r="F19" s="169">
        <v>1008</v>
      </c>
      <c r="G19" s="181">
        <v>604</v>
      </c>
      <c r="H19" s="169">
        <v>4462</v>
      </c>
      <c r="I19" s="169">
        <v>1747</v>
      </c>
      <c r="J19" s="182" t="s">
        <v>42</v>
      </c>
    </row>
    <row r="20" spans="1:10" ht="12.6" customHeight="1" x14ac:dyDescent="0.2">
      <c r="A20" s="742" t="s">
        <v>43</v>
      </c>
      <c r="B20" s="742"/>
      <c r="C20" s="181">
        <v>639</v>
      </c>
      <c r="D20" s="169">
        <v>1189</v>
      </c>
      <c r="E20" s="169">
        <v>1913</v>
      </c>
      <c r="F20" s="169">
        <v>2503</v>
      </c>
      <c r="G20" s="169">
        <v>2693</v>
      </c>
      <c r="H20" s="169">
        <v>8937</v>
      </c>
      <c r="I20" s="169">
        <v>4112</v>
      </c>
      <c r="J20" s="182" t="s">
        <v>44</v>
      </c>
    </row>
    <row r="21" spans="1:10" ht="12.6" customHeight="1" x14ac:dyDescent="0.2">
      <c r="A21" s="742" t="s">
        <v>45</v>
      </c>
      <c r="B21" s="742"/>
      <c r="C21" s="181">
        <v>102</v>
      </c>
      <c r="D21" s="181">
        <v>239</v>
      </c>
      <c r="E21" s="181">
        <v>389</v>
      </c>
      <c r="F21" s="181">
        <v>307</v>
      </c>
      <c r="G21" s="181">
        <v>244</v>
      </c>
      <c r="H21" s="169">
        <v>1281</v>
      </c>
      <c r="I21" s="181">
        <v>471</v>
      </c>
      <c r="J21" s="182" t="s">
        <v>46</v>
      </c>
    </row>
    <row r="22" spans="1:10" ht="12.6" customHeight="1" x14ac:dyDescent="0.2">
      <c r="A22" s="742" t="s">
        <v>47</v>
      </c>
      <c r="B22" s="742"/>
      <c r="C22" s="181">
        <v>53</v>
      </c>
      <c r="D22" s="181">
        <v>122</v>
      </c>
      <c r="E22" s="181">
        <v>237</v>
      </c>
      <c r="F22" s="181">
        <v>165</v>
      </c>
      <c r="G22" s="181">
        <v>80</v>
      </c>
      <c r="H22" s="181">
        <v>657</v>
      </c>
      <c r="I22" s="181">
        <v>221</v>
      </c>
      <c r="J22" s="182" t="s">
        <v>48</v>
      </c>
    </row>
    <row r="23" spans="1:10" ht="12.6" customHeight="1" x14ac:dyDescent="0.2">
      <c r="A23" s="742" t="s">
        <v>49</v>
      </c>
      <c r="B23" s="742"/>
      <c r="C23" s="181">
        <v>330</v>
      </c>
      <c r="D23" s="181">
        <v>442</v>
      </c>
      <c r="E23" s="181">
        <v>555</v>
      </c>
      <c r="F23" s="181">
        <v>445</v>
      </c>
      <c r="G23" s="181">
        <v>291</v>
      </c>
      <c r="H23" s="169">
        <v>2063</v>
      </c>
      <c r="I23" s="181">
        <v>795</v>
      </c>
      <c r="J23" s="182" t="s">
        <v>49</v>
      </c>
    </row>
    <row r="24" spans="1:10" ht="12.6" customHeight="1" x14ac:dyDescent="0.2">
      <c r="A24" s="742" t="s">
        <v>50</v>
      </c>
      <c r="B24" s="742"/>
      <c r="C24" s="181">
        <v>206</v>
      </c>
      <c r="D24" s="181">
        <v>263</v>
      </c>
      <c r="E24" s="181">
        <v>300</v>
      </c>
      <c r="F24" s="181">
        <v>201</v>
      </c>
      <c r="G24" s="181">
        <v>108</v>
      </c>
      <c r="H24" s="169">
        <v>1078</v>
      </c>
      <c r="I24" s="181">
        <v>384</v>
      </c>
      <c r="J24" s="182" t="s">
        <v>51</v>
      </c>
    </row>
    <row r="25" spans="1:10" ht="12.6" customHeight="1" x14ac:dyDescent="0.2">
      <c r="A25" s="742" t="s">
        <v>52</v>
      </c>
      <c r="B25" s="742"/>
      <c r="C25" s="181">
        <v>56</v>
      </c>
      <c r="D25" s="181">
        <v>91</v>
      </c>
      <c r="E25" s="181">
        <v>83</v>
      </c>
      <c r="F25" s="181">
        <v>55</v>
      </c>
      <c r="G25" s="181">
        <v>39</v>
      </c>
      <c r="H25" s="181">
        <v>324</v>
      </c>
      <c r="I25" s="181">
        <v>130</v>
      </c>
      <c r="J25" s="182" t="s">
        <v>53</v>
      </c>
    </row>
    <row r="26" spans="1:10" ht="12.6" customHeight="1" x14ac:dyDescent="0.2">
      <c r="A26" s="742" t="s">
        <v>54</v>
      </c>
      <c r="B26" s="742"/>
      <c r="C26" s="181">
        <v>91</v>
      </c>
      <c r="D26" s="181">
        <v>140</v>
      </c>
      <c r="E26" s="181">
        <v>151</v>
      </c>
      <c r="F26" s="181">
        <v>131</v>
      </c>
      <c r="G26" s="181">
        <v>86</v>
      </c>
      <c r="H26" s="181">
        <v>599</v>
      </c>
      <c r="I26" s="181">
        <v>255</v>
      </c>
      <c r="J26" s="182" t="s">
        <v>55</v>
      </c>
    </row>
    <row r="27" spans="1:10" ht="12.6" customHeight="1" x14ac:dyDescent="0.2">
      <c r="A27" s="742" t="s">
        <v>56</v>
      </c>
      <c r="B27" s="742"/>
      <c r="C27" s="181">
        <v>460</v>
      </c>
      <c r="D27" s="181">
        <v>797</v>
      </c>
      <c r="E27" s="169">
        <v>1062</v>
      </c>
      <c r="F27" s="181">
        <v>569</v>
      </c>
      <c r="G27" s="181">
        <v>221</v>
      </c>
      <c r="H27" s="169">
        <v>3109</v>
      </c>
      <c r="I27" s="169">
        <v>1139</v>
      </c>
      <c r="J27" s="182" t="s">
        <v>57</v>
      </c>
    </row>
    <row r="28" spans="1:10" ht="12.6" customHeight="1" x14ac:dyDescent="0.2">
      <c r="A28" s="742" t="s">
        <v>58</v>
      </c>
      <c r="B28" s="742"/>
      <c r="C28" s="181">
        <v>69</v>
      </c>
      <c r="D28" s="181">
        <v>192</v>
      </c>
      <c r="E28" s="181">
        <v>192</v>
      </c>
      <c r="F28" s="181">
        <v>147</v>
      </c>
      <c r="G28" s="181">
        <v>76</v>
      </c>
      <c r="H28" s="181">
        <v>676</v>
      </c>
      <c r="I28" s="181">
        <v>234</v>
      </c>
      <c r="J28" s="182" t="s">
        <v>59</v>
      </c>
    </row>
    <row r="29" spans="1:10" ht="12.6" customHeight="1" x14ac:dyDescent="0.2">
      <c r="A29" s="742" t="s">
        <v>60</v>
      </c>
      <c r="B29" s="742"/>
      <c r="C29" s="181">
        <v>17</v>
      </c>
      <c r="D29" s="181">
        <v>68</v>
      </c>
      <c r="E29" s="181">
        <v>45</v>
      </c>
      <c r="F29" s="181">
        <v>38</v>
      </c>
      <c r="G29" s="181">
        <v>25</v>
      </c>
      <c r="H29" s="181">
        <v>193</v>
      </c>
      <c r="I29" s="181">
        <v>52</v>
      </c>
      <c r="J29" s="182" t="s">
        <v>60</v>
      </c>
    </row>
    <row r="30" spans="1:10" ht="12.6" customHeight="1" x14ac:dyDescent="0.2">
      <c r="A30" s="742" t="s">
        <v>61</v>
      </c>
      <c r="B30" s="742"/>
      <c r="C30" s="181">
        <v>461</v>
      </c>
      <c r="D30" s="169">
        <v>1473</v>
      </c>
      <c r="E30" s="169">
        <v>1583</v>
      </c>
      <c r="F30" s="181">
        <v>953</v>
      </c>
      <c r="G30" s="181">
        <v>330</v>
      </c>
      <c r="H30" s="169">
        <v>4800</v>
      </c>
      <c r="I30" s="169">
        <v>1912</v>
      </c>
      <c r="J30" s="182" t="s">
        <v>62</v>
      </c>
    </row>
    <row r="31" spans="1:10" ht="12.6" customHeight="1" x14ac:dyDescent="0.2">
      <c r="A31" s="742" t="s">
        <v>63</v>
      </c>
      <c r="B31" s="742"/>
      <c r="C31" s="181">
        <v>317</v>
      </c>
      <c r="D31" s="169">
        <v>1035</v>
      </c>
      <c r="E31" s="169">
        <v>1522</v>
      </c>
      <c r="F31" s="181">
        <v>729</v>
      </c>
      <c r="G31" s="181">
        <v>287</v>
      </c>
      <c r="H31" s="169">
        <v>3890</v>
      </c>
      <c r="I31" s="169">
        <v>1569</v>
      </c>
      <c r="J31" s="182" t="s">
        <v>64</v>
      </c>
    </row>
    <row r="32" spans="1:10" ht="12.6" customHeight="1" x14ac:dyDescent="0.2">
      <c r="A32" s="742" t="s">
        <v>69</v>
      </c>
      <c r="B32" s="742"/>
      <c r="C32" s="181">
        <v>21</v>
      </c>
      <c r="D32" s="181">
        <v>108</v>
      </c>
      <c r="E32" s="181">
        <v>137</v>
      </c>
      <c r="F32" s="181">
        <v>163</v>
      </c>
      <c r="G32" s="181">
        <v>51</v>
      </c>
      <c r="H32" s="181">
        <v>480</v>
      </c>
      <c r="I32" s="181">
        <v>220</v>
      </c>
      <c r="J32" s="182" t="s">
        <v>69</v>
      </c>
    </row>
    <row r="33" spans="1:19" ht="12.6" customHeight="1" x14ac:dyDescent="0.2">
      <c r="A33" s="742" t="s">
        <v>70</v>
      </c>
      <c r="B33" s="742"/>
      <c r="C33" s="181">
        <v>127</v>
      </c>
      <c r="D33" s="181">
        <v>567</v>
      </c>
      <c r="E33" s="169">
        <v>1014</v>
      </c>
      <c r="F33" s="169">
        <v>1347</v>
      </c>
      <c r="G33" s="181">
        <v>408</v>
      </c>
      <c r="H33" s="169">
        <v>3463</v>
      </c>
      <c r="I33" s="169">
        <v>1979</v>
      </c>
      <c r="J33" s="182" t="s">
        <v>71</v>
      </c>
    </row>
    <row r="34" spans="1:19" ht="12.6" customHeight="1" x14ac:dyDescent="0.2">
      <c r="A34" s="742" t="s">
        <v>72</v>
      </c>
      <c r="B34" s="742"/>
      <c r="C34" s="181">
        <v>357</v>
      </c>
      <c r="D34" s="169">
        <v>1171</v>
      </c>
      <c r="E34" s="169">
        <v>1444</v>
      </c>
      <c r="F34" s="181">
        <v>949</v>
      </c>
      <c r="G34" s="181">
        <v>298</v>
      </c>
      <c r="H34" s="169">
        <v>4219</v>
      </c>
      <c r="I34" s="169">
        <v>1684</v>
      </c>
      <c r="J34" s="182" t="s">
        <v>73</v>
      </c>
    </row>
    <row r="35" spans="1:19" ht="12.6" customHeight="1" x14ac:dyDescent="0.2">
      <c r="A35" s="742" t="s">
        <v>74</v>
      </c>
      <c r="B35" s="742"/>
      <c r="C35" s="181">
        <v>82</v>
      </c>
      <c r="D35" s="181">
        <v>213</v>
      </c>
      <c r="E35" s="181">
        <v>467</v>
      </c>
      <c r="F35" s="181">
        <v>253</v>
      </c>
      <c r="G35" s="181">
        <v>86</v>
      </c>
      <c r="H35" s="169">
        <v>1101</v>
      </c>
      <c r="I35" s="181">
        <v>344</v>
      </c>
      <c r="J35" s="182" t="s">
        <v>75</v>
      </c>
    </row>
    <row r="36" spans="1:19" ht="12.6" customHeight="1" x14ac:dyDescent="0.2">
      <c r="A36" s="742"/>
      <c r="B36" s="742"/>
      <c r="C36" s="178"/>
      <c r="D36" s="178"/>
      <c r="E36" s="178"/>
      <c r="F36" s="178"/>
      <c r="G36" s="178"/>
      <c r="H36" s="178"/>
      <c r="I36" s="178"/>
      <c r="J36" s="182"/>
    </row>
    <row r="37" spans="1:19" ht="12.6" customHeight="1" x14ac:dyDescent="0.2">
      <c r="A37" s="742" t="s">
        <v>951</v>
      </c>
      <c r="B37" s="742"/>
      <c r="C37" s="181">
        <v>853</v>
      </c>
      <c r="D37" s="181">
        <v>851</v>
      </c>
      <c r="E37" s="169">
        <v>1317</v>
      </c>
      <c r="F37" s="169">
        <v>1475</v>
      </c>
      <c r="G37" s="169">
        <v>1037</v>
      </c>
      <c r="H37" s="169">
        <v>5533</v>
      </c>
      <c r="I37" s="181">
        <v>736</v>
      </c>
      <c r="J37" s="182" t="s">
        <v>17</v>
      </c>
    </row>
    <row r="38" spans="1:19" ht="12.6" customHeight="1" x14ac:dyDescent="0.2">
      <c r="A38" s="742" t="s">
        <v>953</v>
      </c>
      <c r="B38" s="742"/>
      <c r="C38" s="181">
        <v>195</v>
      </c>
      <c r="D38" s="181">
        <v>250</v>
      </c>
      <c r="E38" s="181">
        <v>602</v>
      </c>
      <c r="F38" s="181">
        <v>376</v>
      </c>
      <c r="G38" s="181">
        <v>49</v>
      </c>
      <c r="H38" s="169">
        <v>1472</v>
      </c>
      <c r="I38" s="181">
        <v>257</v>
      </c>
      <c r="J38" s="182" t="s">
        <v>19</v>
      </c>
    </row>
    <row r="39" spans="1:19" ht="12.6" customHeight="1" x14ac:dyDescent="0.2">
      <c r="A39" s="742" t="s">
        <v>952</v>
      </c>
      <c r="B39" s="742"/>
      <c r="C39" s="181">
        <v>795</v>
      </c>
      <c r="D39" s="169">
        <v>1596</v>
      </c>
      <c r="E39" s="169">
        <v>3029</v>
      </c>
      <c r="F39" s="169">
        <v>1947</v>
      </c>
      <c r="G39" s="181">
        <v>749</v>
      </c>
      <c r="H39" s="169">
        <v>8116</v>
      </c>
      <c r="I39" s="169">
        <v>1331</v>
      </c>
      <c r="J39" s="182" t="s">
        <v>18</v>
      </c>
    </row>
    <row r="40" spans="1:19" ht="12.6" customHeight="1" x14ac:dyDescent="0.2">
      <c r="A40" s="809" t="s">
        <v>206</v>
      </c>
      <c r="B40" s="809"/>
      <c r="C40" s="181">
        <v>654</v>
      </c>
      <c r="D40" s="169">
        <v>2371</v>
      </c>
      <c r="E40" s="169">
        <v>5533</v>
      </c>
      <c r="F40" s="169">
        <v>1290</v>
      </c>
      <c r="G40" s="181">
        <v>272</v>
      </c>
      <c r="H40" s="169">
        <v>10120</v>
      </c>
      <c r="I40" s="169">
        <v>2228</v>
      </c>
      <c r="J40" s="182" t="s">
        <v>207</v>
      </c>
    </row>
    <row r="41" spans="1:19" ht="12.6" customHeight="1" x14ac:dyDescent="0.2">
      <c r="A41" s="742" t="s">
        <v>76</v>
      </c>
      <c r="B41" s="742"/>
      <c r="C41" s="169">
        <v>2388</v>
      </c>
      <c r="D41" s="169">
        <v>8693</v>
      </c>
      <c r="E41" s="169">
        <v>9345</v>
      </c>
      <c r="F41" s="169">
        <v>3602</v>
      </c>
      <c r="G41" s="181">
        <v>313</v>
      </c>
      <c r="H41" s="169">
        <v>24341</v>
      </c>
      <c r="I41" s="169">
        <v>7434</v>
      </c>
      <c r="J41" s="182" t="s">
        <v>77</v>
      </c>
    </row>
    <row r="42" spans="1:19" ht="12.6" customHeight="1" x14ac:dyDescent="0.2">
      <c r="A42" s="809" t="s">
        <v>954</v>
      </c>
      <c r="B42" s="809"/>
      <c r="C42" s="169">
        <v>3098</v>
      </c>
      <c r="D42" s="169">
        <v>12505</v>
      </c>
      <c r="E42" s="169">
        <v>11034</v>
      </c>
      <c r="F42" s="169">
        <v>2748</v>
      </c>
      <c r="G42" s="181">
        <v>340</v>
      </c>
      <c r="H42" s="169">
        <v>29725</v>
      </c>
      <c r="I42" s="169">
        <v>11015</v>
      </c>
      <c r="J42" s="182" t="s">
        <v>20</v>
      </c>
    </row>
    <row r="43" spans="1:19" ht="12.6" customHeight="1" x14ac:dyDescent="0.2">
      <c r="A43" s="742"/>
      <c r="B43" s="742"/>
      <c r="C43" s="292"/>
      <c r="D43" s="292"/>
      <c r="E43" s="292"/>
      <c r="F43" s="292"/>
      <c r="G43" s="292"/>
      <c r="H43" s="292"/>
      <c r="I43" s="292"/>
      <c r="J43" s="182"/>
    </row>
    <row r="44" spans="1:19" s="52" customFormat="1" ht="12.6" customHeight="1" x14ac:dyDescent="0.25">
      <c r="A44" s="740" t="s">
        <v>684</v>
      </c>
      <c r="B44" s="740"/>
      <c r="C44" s="527">
        <v>110023</v>
      </c>
      <c r="D44" s="527">
        <v>124093</v>
      </c>
      <c r="E44" s="527">
        <v>153682</v>
      </c>
      <c r="F44" s="527">
        <v>114899</v>
      </c>
      <c r="G44" s="527">
        <v>37897</v>
      </c>
      <c r="H44" s="527">
        <v>540594</v>
      </c>
      <c r="I44" s="527">
        <v>107227</v>
      </c>
      <c r="J44" s="199" t="s">
        <v>685</v>
      </c>
      <c r="M44" s="81"/>
      <c r="N44" s="81"/>
      <c r="O44" s="81"/>
      <c r="P44" s="81"/>
      <c r="Q44" s="81"/>
      <c r="R44" s="81"/>
      <c r="S44" s="81"/>
    </row>
    <row r="45" spans="1:19" s="47" customFormat="1" ht="12.6" customHeight="1" x14ac:dyDescent="0.2">
      <c r="A45" s="1051"/>
      <c r="B45" s="1051"/>
      <c r="C45" s="528"/>
      <c r="D45" s="528"/>
      <c r="E45" s="528"/>
      <c r="F45" s="528"/>
      <c r="G45" s="528"/>
      <c r="H45" s="528"/>
      <c r="I45" s="528"/>
      <c r="J45" s="179"/>
    </row>
    <row r="46" spans="1:19" ht="12.6" customHeight="1" x14ac:dyDescent="0.2">
      <c r="A46" s="753" t="s">
        <v>745</v>
      </c>
      <c r="B46" s="753"/>
      <c r="C46" s="753"/>
      <c r="D46" s="753"/>
      <c r="E46" s="753"/>
      <c r="F46" s="753"/>
      <c r="G46" s="753"/>
      <c r="H46" s="753"/>
      <c r="I46" s="753"/>
      <c r="J46" s="753"/>
    </row>
    <row r="47" spans="1:19" s="11" customFormat="1" ht="12.6" customHeight="1" x14ac:dyDescent="0.2">
      <c r="A47" s="828"/>
      <c r="B47" s="828"/>
      <c r="C47" s="279"/>
      <c r="D47" s="279"/>
      <c r="E47" s="279"/>
      <c r="F47" s="279"/>
      <c r="G47" s="279"/>
      <c r="H47" s="279"/>
      <c r="I47" s="279"/>
      <c r="J47" s="184"/>
    </row>
    <row r="48" spans="1:19" ht="12.6" customHeight="1" x14ac:dyDescent="0.25">
      <c r="A48" s="742" t="s">
        <v>931</v>
      </c>
      <c r="B48" s="742"/>
      <c r="C48" s="513">
        <v>88.4</v>
      </c>
      <c r="D48" s="513">
        <v>70.400000000000006</v>
      </c>
      <c r="E48" s="513">
        <v>70.3</v>
      </c>
      <c r="F48" s="513">
        <v>78.400000000000006</v>
      </c>
      <c r="G48" s="513">
        <v>68.400000000000006</v>
      </c>
      <c r="H48" s="513">
        <v>75.599999999999994</v>
      </c>
      <c r="I48" s="513">
        <v>58.9</v>
      </c>
      <c r="J48" s="297" t="s">
        <v>1051</v>
      </c>
      <c r="M48" s="80"/>
      <c r="N48" s="80"/>
      <c r="O48" s="80"/>
      <c r="P48" s="80"/>
      <c r="Q48" s="80"/>
      <c r="R48" s="80"/>
      <c r="S48" s="80"/>
    </row>
    <row r="49" spans="1:18" ht="12.6" customHeight="1" x14ac:dyDescent="0.2">
      <c r="A49" s="742"/>
      <c r="B49" s="742"/>
      <c r="C49" s="513"/>
      <c r="D49" s="513"/>
      <c r="E49" s="513"/>
      <c r="F49" s="513"/>
      <c r="G49" s="513"/>
      <c r="H49" s="513"/>
      <c r="I49" s="513"/>
      <c r="J49" s="182"/>
    </row>
    <row r="50" spans="1:18" ht="12.6" customHeight="1" x14ac:dyDescent="0.2">
      <c r="A50" s="742" t="s">
        <v>948</v>
      </c>
      <c r="B50" s="742"/>
      <c r="C50" s="513">
        <v>2.2999999999999998</v>
      </c>
      <c r="D50" s="513">
        <v>3.5</v>
      </c>
      <c r="E50" s="513">
        <v>4.4000000000000004</v>
      </c>
      <c r="F50" s="513">
        <v>6.8</v>
      </c>
      <c r="G50" s="513">
        <v>19</v>
      </c>
      <c r="H50" s="513">
        <v>5.3</v>
      </c>
      <c r="I50" s="513">
        <v>10.4</v>
      </c>
      <c r="J50" s="182" t="s">
        <v>958</v>
      </c>
      <c r="K50" s="88"/>
      <c r="L50" s="88"/>
      <c r="M50" s="88"/>
      <c r="N50" s="88"/>
      <c r="O50" s="88"/>
      <c r="P50" s="88"/>
      <c r="Q50" s="88"/>
      <c r="R50" s="88"/>
    </row>
    <row r="51" spans="1:18" ht="12.6" customHeight="1" x14ac:dyDescent="0.2">
      <c r="A51" s="1052" t="s">
        <v>1094</v>
      </c>
      <c r="B51" s="1052"/>
      <c r="C51" s="529">
        <v>0.6</v>
      </c>
      <c r="D51" s="529">
        <v>0.9</v>
      </c>
      <c r="E51" s="529">
        <v>1.2</v>
      </c>
      <c r="F51" s="529">
        <v>2.7</v>
      </c>
      <c r="G51" s="529">
        <v>8.4</v>
      </c>
      <c r="H51" s="529">
        <v>1.8</v>
      </c>
      <c r="I51" s="529">
        <v>3.1</v>
      </c>
      <c r="J51" s="488" t="s">
        <v>1095</v>
      </c>
    </row>
    <row r="52" spans="1:18" ht="12.6" customHeight="1" x14ac:dyDescent="0.2">
      <c r="A52" s="1053" t="s">
        <v>1456</v>
      </c>
      <c r="B52" s="1053"/>
      <c r="C52" s="529">
        <v>0.6</v>
      </c>
      <c r="D52" s="529">
        <v>1</v>
      </c>
      <c r="E52" s="529">
        <v>1.2</v>
      </c>
      <c r="F52" s="529">
        <v>2.2000000000000002</v>
      </c>
      <c r="G52" s="529">
        <v>7.1</v>
      </c>
      <c r="H52" s="529">
        <v>1.7</v>
      </c>
      <c r="I52" s="529">
        <v>3.8</v>
      </c>
      <c r="J52" s="690" t="s">
        <v>1457</v>
      </c>
    </row>
    <row r="53" spans="1:18" ht="12.6" customHeight="1" x14ac:dyDescent="0.2">
      <c r="A53" s="742" t="s">
        <v>949</v>
      </c>
      <c r="B53" s="742"/>
      <c r="C53" s="513">
        <v>0.7</v>
      </c>
      <c r="D53" s="513">
        <v>1</v>
      </c>
      <c r="E53" s="513">
        <v>1</v>
      </c>
      <c r="F53" s="513">
        <v>0.8</v>
      </c>
      <c r="G53" s="513">
        <v>1.2</v>
      </c>
      <c r="H53" s="513">
        <v>0.9</v>
      </c>
      <c r="I53" s="513">
        <v>1.8</v>
      </c>
      <c r="J53" s="182" t="s">
        <v>959</v>
      </c>
    </row>
    <row r="54" spans="1:18" ht="12.6" customHeight="1" x14ac:dyDescent="0.2">
      <c r="A54" s="742" t="s">
        <v>950</v>
      </c>
      <c r="B54" s="742"/>
      <c r="C54" s="513">
        <v>1.3</v>
      </c>
      <c r="D54" s="513">
        <v>3.9</v>
      </c>
      <c r="E54" s="513">
        <v>4.2</v>
      </c>
      <c r="F54" s="513">
        <v>4</v>
      </c>
      <c r="G54" s="513">
        <v>4.0999999999999996</v>
      </c>
      <c r="H54" s="513">
        <v>3.5</v>
      </c>
      <c r="I54" s="513">
        <v>7.5</v>
      </c>
      <c r="J54" s="182" t="s">
        <v>960</v>
      </c>
    </row>
    <row r="55" spans="1:18" ht="12.6" customHeight="1" x14ac:dyDescent="0.2">
      <c r="A55" s="742" t="s">
        <v>933</v>
      </c>
      <c r="B55" s="742"/>
      <c r="C55" s="513">
        <v>7.3</v>
      </c>
      <c r="D55" s="513">
        <v>21.2</v>
      </c>
      <c r="E55" s="513">
        <v>20.100000000000001</v>
      </c>
      <c r="F55" s="513">
        <v>10</v>
      </c>
      <c r="G55" s="513">
        <v>7.3</v>
      </c>
      <c r="H55" s="513">
        <v>14.7</v>
      </c>
      <c r="I55" s="513">
        <v>21.5</v>
      </c>
      <c r="J55" s="182" t="s">
        <v>937</v>
      </c>
    </row>
    <row r="56" spans="1:18" ht="12.6" customHeight="1" x14ac:dyDescent="0.2">
      <c r="A56" s="1054"/>
      <c r="B56" s="1054"/>
      <c r="C56" s="1054"/>
      <c r="D56" s="252"/>
      <c r="E56" s="252"/>
      <c r="F56" s="250"/>
      <c r="G56" s="250"/>
      <c r="H56" s="252"/>
      <c r="I56" s="252"/>
      <c r="J56" s="182"/>
    </row>
    <row r="57" spans="1:18" s="52" customFormat="1" ht="12.6" customHeight="1" x14ac:dyDescent="0.2">
      <c r="A57" s="877" t="s">
        <v>684</v>
      </c>
      <c r="B57" s="877"/>
      <c r="C57" s="530">
        <v>100</v>
      </c>
      <c r="D57" s="530">
        <v>100</v>
      </c>
      <c r="E57" s="530">
        <v>100</v>
      </c>
      <c r="F57" s="530">
        <v>100</v>
      </c>
      <c r="G57" s="530">
        <v>100</v>
      </c>
      <c r="H57" s="530">
        <v>100</v>
      </c>
      <c r="I57" s="530">
        <v>100</v>
      </c>
      <c r="J57" s="199" t="s">
        <v>685</v>
      </c>
    </row>
    <row r="58" spans="1:18" ht="12.6" customHeight="1" x14ac:dyDescent="0.2">
      <c r="A58" s="825"/>
      <c r="B58" s="825"/>
      <c r="C58" s="531"/>
      <c r="D58" s="531"/>
      <c r="E58" s="531"/>
      <c r="F58" s="532"/>
      <c r="G58" s="532"/>
      <c r="H58" s="531"/>
      <c r="I58" s="531"/>
      <c r="J58" s="294"/>
    </row>
    <row r="59" spans="1:18" s="202" customFormat="1" ht="12.6" customHeight="1" x14ac:dyDescent="0.15">
      <c r="A59" s="242" t="s">
        <v>1192</v>
      </c>
      <c r="B59" s="780" t="s">
        <v>1254</v>
      </c>
      <c r="C59" s="780"/>
      <c r="D59" s="780"/>
      <c r="E59" s="242"/>
      <c r="F59" s="242"/>
      <c r="G59" s="242"/>
      <c r="H59" s="242"/>
      <c r="I59" s="242"/>
      <c r="J59" s="525"/>
    </row>
    <row r="60" spans="1:18" s="202" customFormat="1" ht="10.35" customHeight="1" x14ac:dyDescent="0.15">
      <c r="A60" s="263"/>
      <c r="B60" s="760" t="s">
        <v>1255</v>
      </c>
      <c r="C60" s="760"/>
      <c r="D60" s="760"/>
      <c r="E60" s="263"/>
      <c r="F60" s="263"/>
      <c r="G60" s="263"/>
      <c r="H60" s="263"/>
      <c r="I60" s="263"/>
      <c r="J60" s="327"/>
    </row>
    <row r="61" spans="1:18" s="202" customFormat="1" ht="16.5" customHeight="1" x14ac:dyDescent="0.15">
      <c r="A61" s="762" t="s">
        <v>860</v>
      </c>
      <c r="B61" s="762"/>
      <c r="C61" s="762"/>
      <c r="D61" s="762"/>
      <c r="E61" s="762"/>
      <c r="F61" s="762"/>
      <c r="H61" s="759" t="s">
        <v>155</v>
      </c>
      <c r="I61" s="759"/>
      <c r="J61" s="759"/>
    </row>
  </sheetData>
  <mergeCells count="63">
    <mergeCell ref="H61:J61"/>
    <mergeCell ref="A1:G1"/>
    <mergeCell ref="A57:B57"/>
    <mergeCell ref="A58:B58"/>
    <mergeCell ref="B59:D59"/>
    <mergeCell ref="B60:D60"/>
    <mergeCell ref="A11:B11"/>
    <mergeCell ref="A52:B52"/>
    <mergeCell ref="A53:B53"/>
    <mergeCell ref="A54:B54"/>
    <mergeCell ref="A55:B55"/>
    <mergeCell ref="A56:C56"/>
    <mergeCell ref="A47:B47"/>
    <mergeCell ref="A48:B48"/>
    <mergeCell ref="A49:B49"/>
    <mergeCell ref="A50:B50"/>
    <mergeCell ref="A51:B51"/>
    <mergeCell ref="A37:B37"/>
    <mergeCell ref="A38:B38"/>
    <mergeCell ref="A39:B39"/>
    <mergeCell ref="A40:B40"/>
    <mergeCell ref="A41:B41"/>
    <mergeCell ref="A32:B32"/>
    <mergeCell ref="A33:B33"/>
    <mergeCell ref="A34:B34"/>
    <mergeCell ref="A35:B35"/>
    <mergeCell ref="A36:B36"/>
    <mergeCell ref="A27:B27"/>
    <mergeCell ref="A28:B28"/>
    <mergeCell ref="A29:B29"/>
    <mergeCell ref="A30:B30"/>
    <mergeCell ref="A31:B31"/>
    <mergeCell ref="A22:B22"/>
    <mergeCell ref="A23:B23"/>
    <mergeCell ref="A24:B24"/>
    <mergeCell ref="A25:B25"/>
    <mergeCell ref="A26:B26"/>
    <mergeCell ref="A17:B17"/>
    <mergeCell ref="A18:B18"/>
    <mergeCell ref="A19:B19"/>
    <mergeCell ref="A20:B20"/>
    <mergeCell ref="A21:B21"/>
    <mergeCell ref="A9:B9"/>
    <mergeCell ref="C7:I7"/>
    <mergeCell ref="J7:J8"/>
    <mergeCell ref="A7:B8"/>
    <mergeCell ref="A61:F61"/>
    <mergeCell ref="A45:B45"/>
    <mergeCell ref="A46:J46"/>
    <mergeCell ref="A42:B42"/>
    <mergeCell ref="A44:B44"/>
    <mergeCell ref="A43:B43"/>
    <mergeCell ref="A10:J10"/>
    <mergeCell ref="A12:B12"/>
    <mergeCell ref="A13:B13"/>
    <mergeCell ref="A14:B14"/>
    <mergeCell ref="A15:B15"/>
    <mergeCell ref="A16:B16"/>
    <mergeCell ref="A2:J2"/>
    <mergeCell ref="A3:J3"/>
    <mergeCell ref="A4:J4"/>
    <mergeCell ref="A5:J5"/>
    <mergeCell ref="A6:J6"/>
  </mergeCells>
  <phoneticPr fontId="23" type="noConversion"/>
  <hyperlinks>
    <hyperlink ref="J1" location="'Inhaltsverzeichnis Indice'!A1" display="Inhaltsverzeichnis / Indice" xr:uid="{87DC7C40-277A-48B1-B7FB-98C8DBD76611}"/>
  </hyperlinks>
  <pageMargins left="0.59055118110236227" right="0.59055118110236227" top="0.98425196850393704" bottom="0.78740157480314965" header="0.51181102362204722"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39997558519241921"/>
  </sheetPr>
  <dimension ref="A1:AK74"/>
  <sheetViews>
    <sheetView zoomScale="120" zoomScaleNormal="120" workbookViewId="0">
      <selection activeCell="Q1" sqref="Q1:V1"/>
    </sheetView>
  </sheetViews>
  <sheetFormatPr baseColWidth="10" defaultColWidth="11.42578125" defaultRowHeight="12.75" x14ac:dyDescent="0.2"/>
  <cols>
    <col min="1" max="1" width="3.7109375" customWidth="1"/>
    <col min="2" max="2" width="5.7109375" style="24" customWidth="1"/>
    <col min="3" max="5" width="9.5703125" style="5" customWidth="1"/>
    <col min="6" max="6" width="5.7109375" style="20" customWidth="1"/>
    <col min="7" max="7" width="5.85546875" style="5" customWidth="1"/>
    <col min="8" max="8" width="7.7109375" style="5" customWidth="1"/>
    <col min="9" max="9" width="4.7109375" style="5" customWidth="1"/>
    <col min="10" max="10" width="5.28515625" style="20" customWidth="1"/>
    <col min="11" max="11" width="5.28515625" style="5" customWidth="1"/>
    <col min="12" max="13" width="9.5703125" style="5" customWidth="1"/>
    <col min="14" max="16" width="9.5703125" style="16" customWidth="1"/>
    <col min="17" max="17" width="6.7109375" style="20" customWidth="1"/>
    <col min="18" max="18" width="3.7109375" style="16" customWidth="1"/>
    <col min="19" max="19" width="8.28515625" style="16" customWidth="1"/>
    <col min="20" max="20" width="3.7109375" style="16" customWidth="1"/>
    <col min="21" max="21" width="6.7109375" style="20" customWidth="1"/>
    <col min="22" max="22" width="3.7109375" style="16" customWidth="1"/>
    <col min="23" max="23" width="59.85546875" customWidth="1"/>
  </cols>
  <sheetData>
    <row r="1" spans="1:24" s="25" customFormat="1" ht="12.6" customHeight="1" x14ac:dyDescent="0.2">
      <c r="A1" s="37" t="s">
        <v>156</v>
      </c>
      <c r="B1" s="37"/>
      <c r="C1" s="37"/>
      <c r="D1" s="37"/>
      <c r="E1" s="37"/>
      <c r="F1" s="37"/>
      <c r="G1" s="37"/>
      <c r="H1" s="37"/>
      <c r="I1" s="37"/>
      <c r="J1" s="37"/>
      <c r="K1" s="37"/>
      <c r="L1" s="37"/>
      <c r="M1" s="37"/>
      <c r="N1" s="37"/>
      <c r="O1" s="37"/>
      <c r="P1" s="37"/>
      <c r="Q1" s="770" t="s">
        <v>1329</v>
      </c>
      <c r="R1" s="770"/>
      <c r="S1" s="770"/>
      <c r="T1" s="770"/>
      <c r="U1" s="770"/>
      <c r="V1" s="770"/>
    </row>
    <row r="2" spans="1:24" s="103" customFormat="1" ht="21" customHeight="1" x14ac:dyDescent="0.2">
      <c r="A2" s="771" t="str">
        <f>'Inhaltsverzeichnis Indice'!A9</f>
        <v>Entwicklung der Wohnbevölkerung - 1970-2024</v>
      </c>
      <c r="B2" s="771"/>
      <c r="C2" s="771"/>
      <c r="D2" s="771"/>
      <c r="E2" s="771"/>
      <c r="F2" s="771"/>
      <c r="G2" s="771"/>
      <c r="H2" s="771"/>
      <c r="I2" s="771"/>
      <c r="J2" s="771"/>
      <c r="K2" s="771"/>
      <c r="L2" s="771"/>
      <c r="M2" s="771"/>
      <c r="N2" s="771"/>
      <c r="O2" s="771"/>
      <c r="P2" s="771"/>
      <c r="Q2" s="771"/>
      <c r="R2" s="771"/>
      <c r="S2" s="771"/>
      <c r="T2" s="771"/>
      <c r="U2" s="771"/>
      <c r="V2" s="771"/>
      <c r="W2" s="157"/>
      <c r="X2" s="157"/>
    </row>
    <row r="3" spans="1:24" s="103" customFormat="1" ht="21" customHeight="1" x14ac:dyDescent="0.2">
      <c r="A3" s="771" t="str">
        <f>'Inhaltsverzeichnis Indice'!C9</f>
        <v>Stato e movimento della popolazione residente - 1970-2024</v>
      </c>
      <c r="B3" s="771"/>
      <c r="C3" s="771"/>
      <c r="D3" s="771"/>
      <c r="E3" s="771"/>
      <c r="F3" s="771"/>
      <c r="G3" s="771"/>
      <c r="H3" s="771"/>
      <c r="I3" s="771"/>
      <c r="J3" s="771"/>
      <c r="K3" s="771"/>
      <c r="L3" s="771"/>
      <c r="M3" s="771"/>
      <c r="N3" s="771"/>
      <c r="O3" s="771"/>
      <c r="P3" s="771"/>
      <c r="Q3" s="771"/>
      <c r="R3" s="771"/>
      <c r="S3" s="771"/>
      <c r="T3" s="771"/>
      <c r="U3" s="771"/>
      <c r="V3" s="771"/>
      <c r="W3" s="157"/>
      <c r="X3" s="157"/>
    </row>
    <row r="4" spans="1:24" ht="12.6" customHeight="1" x14ac:dyDescent="0.2">
      <c r="A4" s="773"/>
      <c r="B4" s="773"/>
      <c r="C4" s="773"/>
      <c r="D4" s="773"/>
      <c r="E4" s="773"/>
      <c r="F4" s="773"/>
      <c r="G4" s="773"/>
      <c r="H4" s="773"/>
      <c r="I4" s="773"/>
      <c r="J4" s="773"/>
      <c r="K4" s="773"/>
      <c r="L4" s="773"/>
      <c r="M4" s="773"/>
      <c r="N4" s="773"/>
      <c r="O4" s="773"/>
      <c r="P4" s="773"/>
      <c r="Q4" s="773"/>
      <c r="R4" s="773"/>
      <c r="S4" s="773"/>
      <c r="T4" s="773"/>
      <c r="U4" s="773"/>
      <c r="V4" s="773"/>
    </row>
    <row r="5" spans="1:24" ht="21" customHeight="1" x14ac:dyDescent="0.2">
      <c r="A5" s="764" t="s">
        <v>1166</v>
      </c>
      <c r="B5" s="765"/>
      <c r="C5" s="775" t="s">
        <v>1156</v>
      </c>
      <c r="D5" s="776"/>
      <c r="E5" s="776"/>
      <c r="F5" s="776"/>
      <c r="G5" s="776"/>
      <c r="H5" s="776"/>
      <c r="I5" s="776"/>
      <c r="J5" s="776"/>
      <c r="K5" s="776"/>
      <c r="L5" s="776"/>
      <c r="M5" s="777"/>
      <c r="N5" s="774" t="s">
        <v>1157</v>
      </c>
      <c r="O5" s="774"/>
      <c r="P5" s="774"/>
      <c r="Q5" s="774"/>
      <c r="R5" s="774"/>
      <c r="S5" s="774"/>
      <c r="T5" s="774"/>
      <c r="U5" s="774"/>
      <c r="V5" s="774"/>
    </row>
    <row r="6" spans="1:24" s="202" customFormat="1" ht="23.1" customHeight="1" x14ac:dyDescent="0.15">
      <c r="A6" s="766"/>
      <c r="B6" s="767"/>
      <c r="C6" s="715" t="s">
        <v>1146</v>
      </c>
      <c r="D6" s="713" t="s">
        <v>680</v>
      </c>
      <c r="E6" s="713" t="s">
        <v>682</v>
      </c>
      <c r="F6" s="757" t="s">
        <v>911</v>
      </c>
      <c r="G6" s="757"/>
      <c r="H6" s="757" t="s">
        <v>1147</v>
      </c>
      <c r="I6" s="757"/>
      <c r="J6" s="757" t="s">
        <v>1148</v>
      </c>
      <c r="K6" s="757"/>
      <c r="L6" s="758" t="s">
        <v>1149</v>
      </c>
      <c r="M6" s="758"/>
      <c r="N6" s="713" t="s">
        <v>1146</v>
      </c>
      <c r="O6" s="714" t="s">
        <v>680</v>
      </c>
      <c r="P6" s="714" t="s">
        <v>682</v>
      </c>
      <c r="Q6" s="757" t="s">
        <v>1150</v>
      </c>
      <c r="R6" s="757"/>
      <c r="S6" s="757" t="s">
        <v>1151</v>
      </c>
      <c r="T6" s="757"/>
      <c r="U6" s="757" t="s">
        <v>1148</v>
      </c>
      <c r="V6" s="772"/>
    </row>
    <row r="7" spans="1:24" s="202" customFormat="1" ht="22.5" customHeight="1" x14ac:dyDescent="0.15">
      <c r="A7" s="768"/>
      <c r="B7" s="769"/>
      <c r="C7" s="716" t="s">
        <v>679</v>
      </c>
      <c r="D7" s="211" t="s">
        <v>681</v>
      </c>
      <c r="E7" s="211" t="s">
        <v>683</v>
      </c>
      <c r="F7" s="756" t="s">
        <v>1152</v>
      </c>
      <c r="G7" s="756"/>
      <c r="H7" s="756" t="s">
        <v>1153</v>
      </c>
      <c r="I7" s="756"/>
      <c r="J7" s="756" t="s">
        <v>1154</v>
      </c>
      <c r="K7" s="756"/>
      <c r="L7" s="211" t="s">
        <v>975</v>
      </c>
      <c r="M7" s="214" t="s">
        <v>1155</v>
      </c>
      <c r="N7" s="215" t="s">
        <v>679</v>
      </c>
      <c r="O7" s="215" t="s">
        <v>681</v>
      </c>
      <c r="P7" s="215" t="s">
        <v>683</v>
      </c>
      <c r="Q7" s="756" t="s">
        <v>1152</v>
      </c>
      <c r="R7" s="756"/>
      <c r="S7" s="756" t="s">
        <v>1153</v>
      </c>
      <c r="T7" s="756"/>
      <c r="U7" s="754" t="s">
        <v>1154</v>
      </c>
      <c r="V7" s="755"/>
    </row>
    <row r="8" spans="1:24" ht="12.6" customHeight="1" x14ac:dyDescent="0.2">
      <c r="A8" s="744"/>
      <c r="B8" s="744"/>
      <c r="C8" s="216"/>
      <c r="D8" s="216"/>
      <c r="E8" s="216"/>
      <c r="F8" s="217"/>
      <c r="G8" s="216"/>
      <c r="H8" s="216"/>
      <c r="I8" s="216"/>
      <c r="J8" s="217"/>
      <c r="K8" s="216"/>
      <c r="L8" s="216"/>
      <c r="M8" s="216"/>
      <c r="N8" s="218"/>
      <c r="O8" s="218"/>
      <c r="P8" s="218"/>
      <c r="Q8" s="217"/>
      <c r="R8" s="218"/>
      <c r="S8" s="218"/>
      <c r="T8" s="218"/>
      <c r="U8" s="217"/>
      <c r="V8" s="218"/>
    </row>
    <row r="9" spans="1:24" s="52" customFormat="1" ht="12.6" customHeight="1" x14ac:dyDescent="0.2">
      <c r="A9" s="753" t="s">
        <v>783</v>
      </c>
      <c r="B9" s="753"/>
      <c r="C9" s="753"/>
      <c r="D9" s="753"/>
      <c r="E9" s="753"/>
      <c r="F9" s="753"/>
      <c r="G9" s="753"/>
      <c r="H9" s="753"/>
      <c r="I9" s="753"/>
      <c r="J9" s="753"/>
      <c r="K9" s="753"/>
      <c r="L9" s="753"/>
      <c r="M9" s="753"/>
      <c r="N9" s="753" t="s">
        <v>1049</v>
      </c>
      <c r="O9" s="753"/>
      <c r="P9" s="753"/>
      <c r="Q9" s="753"/>
      <c r="R9" s="753"/>
      <c r="S9" s="753"/>
      <c r="T9" s="753"/>
      <c r="U9" s="753"/>
      <c r="V9" s="753"/>
    </row>
    <row r="10" spans="1:24" ht="12.6" customHeight="1" x14ac:dyDescent="0.2">
      <c r="A10" s="742"/>
      <c r="B10" s="742"/>
      <c r="C10" s="219"/>
      <c r="D10" s="219"/>
      <c r="E10" s="219"/>
      <c r="F10" s="220"/>
      <c r="G10" s="219"/>
      <c r="H10" s="219"/>
      <c r="I10" s="219"/>
      <c r="J10" s="220"/>
      <c r="K10" s="219"/>
      <c r="L10" s="219"/>
      <c r="M10" s="219"/>
      <c r="N10" s="221"/>
      <c r="O10" s="221"/>
      <c r="P10" s="221"/>
      <c r="Q10" s="220"/>
      <c r="R10" s="221"/>
      <c r="S10" s="221"/>
      <c r="T10" s="221"/>
      <c r="U10" s="220"/>
      <c r="V10" s="221"/>
    </row>
    <row r="11" spans="1:24" s="57" customFormat="1" x14ac:dyDescent="0.2">
      <c r="A11" s="752">
        <v>1970</v>
      </c>
      <c r="B11" s="752"/>
      <c r="C11" s="691">
        <v>8320</v>
      </c>
      <c r="D11" s="691">
        <v>3627</v>
      </c>
      <c r="E11" s="691">
        <v>4693</v>
      </c>
      <c r="F11" s="171" t="s">
        <v>686</v>
      </c>
      <c r="G11" s="691">
        <v>1198</v>
      </c>
      <c r="H11" s="691"/>
      <c r="I11" s="691"/>
      <c r="J11" s="171" t="s">
        <v>687</v>
      </c>
      <c r="K11" s="691">
        <v>3495</v>
      </c>
      <c r="L11" s="691">
        <v>410904</v>
      </c>
      <c r="M11" s="692">
        <v>208262</v>
      </c>
      <c r="N11" s="693">
        <v>20.3</v>
      </c>
      <c r="O11" s="693">
        <v>8.9</v>
      </c>
      <c r="P11" s="693">
        <v>11.5</v>
      </c>
      <c r="Q11" s="260" t="s">
        <v>686</v>
      </c>
      <c r="R11" s="693">
        <v>2.9</v>
      </c>
      <c r="S11" s="693"/>
      <c r="T11" s="693"/>
      <c r="U11" s="260" t="s">
        <v>687</v>
      </c>
      <c r="V11" s="693">
        <v>8.6</v>
      </c>
    </row>
    <row r="12" spans="1:24" s="57" customFormat="1" x14ac:dyDescent="0.2">
      <c r="A12" s="752">
        <v>1971</v>
      </c>
      <c r="B12" s="752"/>
      <c r="C12" s="691">
        <v>8034</v>
      </c>
      <c r="D12" s="691">
        <v>3449</v>
      </c>
      <c r="E12" s="691">
        <v>4585</v>
      </c>
      <c r="F12" s="171" t="s">
        <v>686</v>
      </c>
      <c r="G12" s="691">
        <v>943</v>
      </c>
      <c r="H12" s="691"/>
      <c r="I12" s="691"/>
      <c r="J12" s="171" t="s">
        <v>687</v>
      </c>
      <c r="K12" s="691">
        <v>3642</v>
      </c>
      <c r="L12" s="691">
        <v>414546</v>
      </c>
      <c r="M12" s="692">
        <v>209967</v>
      </c>
      <c r="N12" s="693">
        <v>19.5</v>
      </c>
      <c r="O12" s="693">
        <v>8.4</v>
      </c>
      <c r="P12" s="693">
        <v>11.1</v>
      </c>
      <c r="Q12" s="260" t="s">
        <v>686</v>
      </c>
      <c r="R12" s="693">
        <v>2.2999999999999998</v>
      </c>
      <c r="S12" s="693"/>
      <c r="T12" s="693"/>
      <c r="U12" s="260" t="s">
        <v>687</v>
      </c>
      <c r="V12" s="693">
        <v>8.9</v>
      </c>
    </row>
    <row r="13" spans="1:24" s="57" customFormat="1" x14ac:dyDescent="0.2">
      <c r="A13" s="752">
        <v>1972</v>
      </c>
      <c r="B13" s="752"/>
      <c r="C13" s="691">
        <v>7722</v>
      </c>
      <c r="D13" s="691">
        <v>3600</v>
      </c>
      <c r="E13" s="691">
        <v>4122</v>
      </c>
      <c r="F13" s="171" t="s">
        <v>686</v>
      </c>
      <c r="G13" s="691">
        <v>855</v>
      </c>
      <c r="H13" s="691"/>
      <c r="I13" s="691"/>
      <c r="J13" s="171" t="s">
        <v>687</v>
      </c>
      <c r="K13" s="691">
        <v>3267</v>
      </c>
      <c r="L13" s="691">
        <v>417813</v>
      </c>
      <c r="M13" s="692">
        <v>211715</v>
      </c>
      <c r="N13" s="693">
        <v>18.600000000000001</v>
      </c>
      <c r="O13" s="693">
        <v>8.6999999999999993</v>
      </c>
      <c r="P13" s="693">
        <v>9.9</v>
      </c>
      <c r="Q13" s="260" t="s">
        <v>686</v>
      </c>
      <c r="R13" s="693">
        <v>2.1</v>
      </c>
      <c r="S13" s="693"/>
      <c r="T13" s="693"/>
      <c r="U13" s="260" t="s">
        <v>687</v>
      </c>
      <c r="V13" s="693">
        <v>7.9</v>
      </c>
    </row>
    <row r="14" spans="1:24" s="57" customFormat="1" x14ac:dyDescent="0.2">
      <c r="A14" s="752">
        <v>1973</v>
      </c>
      <c r="B14" s="752"/>
      <c r="C14" s="691">
        <v>7307</v>
      </c>
      <c r="D14" s="691">
        <v>3702</v>
      </c>
      <c r="E14" s="691">
        <v>3605</v>
      </c>
      <c r="F14" s="171" t="s">
        <v>686</v>
      </c>
      <c r="G14" s="691">
        <v>864</v>
      </c>
      <c r="H14" s="691"/>
      <c r="I14" s="691"/>
      <c r="J14" s="171" t="s">
        <v>687</v>
      </c>
      <c r="K14" s="691">
        <v>2741</v>
      </c>
      <c r="L14" s="691">
        <v>420554</v>
      </c>
      <c r="M14" s="692">
        <v>213223</v>
      </c>
      <c r="N14" s="693">
        <v>17.399999999999999</v>
      </c>
      <c r="O14" s="693">
        <v>8.8000000000000007</v>
      </c>
      <c r="P14" s="693">
        <v>8.6</v>
      </c>
      <c r="Q14" s="260" t="s">
        <v>686</v>
      </c>
      <c r="R14" s="693">
        <v>2.1</v>
      </c>
      <c r="S14" s="693"/>
      <c r="T14" s="693"/>
      <c r="U14" s="260" t="s">
        <v>687</v>
      </c>
      <c r="V14" s="693">
        <v>6.6</v>
      </c>
    </row>
    <row r="15" spans="1:24" s="57" customFormat="1" x14ac:dyDescent="0.2">
      <c r="A15" s="752">
        <v>1974</v>
      </c>
      <c r="B15" s="752"/>
      <c r="C15" s="691">
        <v>7075</v>
      </c>
      <c r="D15" s="691">
        <v>3599</v>
      </c>
      <c r="E15" s="691">
        <v>3476</v>
      </c>
      <c r="F15" s="171" t="s">
        <v>686</v>
      </c>
      <c r="G15" s="691">
        <v>888</v>
      </c>
      <c r="H15" s="691"/>
      <c r="I15" s="691"/>
      <c r="J15" s="171" t="s">
        <v>687</v>
      </c>
      <c r="K15" s="691">
        <v>2588</v>
      </c>
      <c r="L15" s="691">
        <v>423142</v>
      </c>
      <c r="M15" s="692">
        <v>214582</v>
      </c>
      <c r="N15" s="693">
        <v>16.8</v>
      </c>
      <c r="O15" s="693">
        <v>8.5</v>
      </c>
      <c r="P15" s="693">
        <v>8.1999999999999993</v>
      </c>
      <c r="Q15" s="260" t="s">
        <v>686</v>
      </c>
      <c r="R15" s="693">
        <v>2.1</v>
      </c>
      <c r="S15" s="693"/>
      <c r="T15" s="693"/>
      <c r="U15" s="260" t="s">
        <v>687</v>
      </c>
      <c r="V15" s="693">
        <v>6.2</v>
      </c>
    </row>
    <row r="16" spans="1:24" s="57" customFormat="1" x14ac:dyDescent="0.2">
      <c r="A16" s="752">
        <v>1975</v>
      </c>
      <c r="B16" s="752"/>
      <c r="C16" s="691">
        <v>6475</v>
      </c>
      <c r="D16" s="691">
        <v>3694</v>
      </c>
      <c r="E16" s="691">
        <v>2781</v>
      </c>
      <c r="F16" s="171" t="s">
        <v>686</v>
      </c>
      <c r="G16" s="691">
        <v>914</v>
      </c>
      <c r="H16" s="691"/>
      <c r="I16" s="691"/>
      <c r="J16" s="171" t="s">
        <v>687</v>
      </c>
      <c r="K16" s="691">
        <v>1867</v>
      </c>
      <c r="L16" s="691">
        <v>425009</v>
      </c>
      <c r="M16" s="692">
        <v>215575</v>
      </c>
      <c r="N16" s="693">
        <v>15.3</v>
      </c>
      <c r="O16" s="693">
        <v>8.6999999999999993</v>
      </c>
      <c r="P16" s="693">
        <v>6.6</v>
      </c>
      <c r="Q16" s="260" t="s">
        <v>686</v>
      </c>
      <c r="R16" s="693">
        <v>2.2000000000000002</v>
      </c>
      <c r="S16" s="693"/>
      <c r="T16" s="693"/>
      <c r="U16" s="260" t="s">
        <v>687</v>
      </c>
      <c r="V16" s="693">
        <v>4.4000000000000004</v>
      </c>
    </row>
    <row r="17" spans="1:22" s="57" customFormat="1" x14ac:dyDescent="0.2">
      <c r="A17" s="752">
        <v>1976</v>
      </c>
      <c r="B17" s="752"/>
      <c r="C17" s="691">
        <v>6014</v>
      </c>
      <c r="D17" s="691">
        <v>3708</v>
      </c>
      <c r="E17" s="691">
        <v>2306</v>
      </c>
      <c r="F17" s="171" t="s">
        <v>686</v>
      </c>
      <c r="G17" s="691">
        <v>949</v>
      </c>
      <c r="H17" s="691"/>
      <c r="I17" s="691"/>
      <c r="J17" s="171" t="s">
        <v>687</v>
      </c>
      <c r="K17" s="691">
        <v>1357</v>
      </c>
      <c r="L17" s="691">
        <v>426366</v>
      </c>
      <c r="M17" s="692">
        <v>216457</v>
      </c>
      <c r="N17" s="693">
        <v>14.1</v>
      </c>
      <c r="O17" s="693">
        <v>8.6999999999999993</v>
      </c>
      <c r="P17" s="693">
        <v>5.4</v>
      </c>
      <c r="Q17" s="260" t="s">
        <v>686</v>
      </c>
      <c r="R17" s="693">
        <v>2.2000000000000002</v>
      </c>
      <c r="S17" s="693"/>
      <c r="T17" s="693"/>
      <c r="U17" s="260" t="s">
        <v>687</v>
      </c>
      <c r="V17" s="693">
        <v>3.2</v>
      </c>
    </row>
    <row r="18" spans="1:22" s="57" customFormat="1" x14ac:dyDescent="0.2">
      <c r="A18" s="752">
        <v>1977</v>
      </c>
      <c r="B18" s="752"/>
      <c r="C18" s="691">
        <v>5722</v>
      </c>
      <c r="D18" s="691">
        <v>3716</v>
      </c>
      <c r="E18" s="691">
        <v>2006</v>
      </c>
      <c r="F18" s="171" t="s">
        <v>686</v>
      </c>
      <c r="G18" s="691">
        <v>972</v>
      </c>
      <c r="H18" s="691"/>
      <c r="I18" s="691"/>
      <c r="J18" s="171" t="s">
        <v>687</v>
      </c>
      <c r="K18" s="691">
        <v>1034</v>
      </c>
      <c r="L18" s="691">
        <v>427400</v>
      </c>
      <c r="M18" s="692">
        <v>217194</v>
      </c>
      <c r="N18" s="693">
        <v>13.4</v>
      </c>
      <c r="O18" s="693">
        <v>8.6999999999999993</v>
      </c>
      <c r="P18" s="693">
        <v>4.7</v>
      </c>
      <c r="Q18" s="260" t="s">
        <v>686</v>
      </c>
      <c r="R18" s="693">
        <v>2.2999999999999998</v>
      </c>
      <c r="S18" s="693"/>
      <c r="T18" s="693"/>
      <c r="U18" s="260" t="s">
        <v>687</v>
      </c>
      <c r="V18" s="693">
        <v>2.4</v>
      </c>
    </row>
    <row r="19" spans="1:22" s="57" customFormat="1" x14ac:dyDescent="0.2">
      <c r="A19" s="752">
        <v>1978</v>
      </c>
      <c r="B19" s="752"/>
      <c r="C19" s="691">
        <v>5579</v>
      </c>
      <c r="D19" s="691">
        <v>3606</v>
      </c>
      <c r="E19" s="691">
        <v>1973</v>
      </c>
      <c r="F19" s="171" t="s">
        <v>686</v>
      </c>
      <c r="G19" s="691">
        <v>997</v>
      </c>
      <c r="H19" s="691"/>
      <c r="I19" s="691"/>
      <c r="J19" s="171" t="s">
        <v>687</v>
      </c>
      <c r="K19" s="691">
        <v>976</v>
      </c>
      <c r="L19" s="691">
        <v>428376</v>
      </c>
      <c r="M19" s="692">
        <v>217748</v>
      </c>
      <c r="N19" s="693">
        <v>13</v>
      </c>
      <c r="O19" s="693">
        <v>8.4</v>
      </c>
      <c r="P19" s="693">
        <v>4.5999999999999996</v>
      </c>
      <c r="Q19" s="260" t="s">
        <v>686</v>
      </c>
      <c r="R19" s="693">
        <v>2.2999999999999998</v>
      </c>
      <c r="S19" s="693"/>
      <c r="T19" s="693"/>
      <c r="U19" s="260" t="s">
        <v>687</v>
      </c>
      <c r="V19" s="693">
        <v>2.2999999999999998</v>
      </c>
    </row>
    <row r="20" spans="1:22" s="57" customFormat="1" x14ac:dyDescent="0.2">
      <c r="A20" s="752">
        <v>1979</v>
      </c>
      <c r="B20" s="752"/>
      <c r="C20" s="691">
        <v>5442</v>
      </c>
      <c r="D20" s="691">
        <v>3759</v>
      </c>
      <c r="E20" s="691">
        <v>1683</v>
      </c>
      <c r="F20" s="171" t="s">
        <v>686</v>
      </c>
      <c r="G20" s="691">
        <v>1009</v>
      </c>
      <c r="H20" s="691"/>
      <c r="I20" s="691"/>
      <c r="J20" s="171" t="s">
        <v>687</v>
      </c>
      <c r="K20" s="691">
        <v>674</v>
      </c>
      <c r="L20" s="691">
        <v>429050</v>
      </c>
      <c r="M20" s="692">
        <v>218320</v>
      </c>
      <c r="N20" s="693">
        <v>12.7</v>
      </c>
      <c r="O20" s="693">
        <v>8.8000000000000007</v>
      </c>
      <c r="P20" s="693">
        <v>3.9</v>
      </c>
      <c r="Q20" s="260" t="s">
        <v>686</v>
      </c>
      <c r="R20" s="693">
        <v>2.4</v>
      </c>
      <c r="S20" s="693"/>
      <c r="T20" s="693"/>
      <c r="U20" s="260" t="s">
        <v>687</v>
      </c>
      <c r="V20" s="693">
        <v>1.6</v>
      </c>
    </row>
    <row r="21" spans="1:22" s="57" customFormat="1" x14ac:dyDescent="0.2">
      <c r="A21" s="752">
        <v>1980</v>
      </c>
      <c r="B21" s="752"/>
      <c r="C21" s="691">
        <v>5483</v>
      </c>
      <c r="D21" s="691">
        <v>3751</v>
      </c>
      <c r="E21" s="691">
        <v>1732</v>
      </c>
      <c r="F21" s="171" t="s">
        <v>686</v>
      </c>
      <c r="G21" s="691">
        <v>1034</v>
      </c>
      <c r="H21" s="691"/>
      <c r="I21" s="691"/>
      <c r="J21" s="171" t="s">
        <v>687</v>
      </c>
      <c r="K21" s="691">
        <v>698</v>
      </c>
      <c r="L21" s="691">
        <v>429748</v>
      </c>
      <c r="M21" s="692">
        <v>218799</v>
      </c>
      <c r="N21" s="693">
        <v>12.8</v>
      </c>
      <c r="O21" s="693">
        <v>8.6999999999999993</v>
      </c>
      <c r="P21" s="693">
        <v>4</v>
      </c>
      <c r="Q21" s="260" t="s">
        <v>686</v>
      </c>
      <c r="R21" s="693">
        <v>2.4</v>
      </c>
      <c r="S21" s="693"/>
      <c r="T21" s="693"/>
      <c r="U21" s="260" t="s">
        <v>687</v>
      </c>
      <c r="V21" s="693">
        <v>1.6</v>
      </c>
    </row>
    <row r="22" spans="1:22" s="57" customFormat="1" x14ac:dyDescent="0.2">
      <c r="A22" s="752">
        <v>1981</v>
      </c>
      <c r="B22" s="752"/>
      <c r="C22" s="691">
        <v>5397</v>
      </c>
      <c r="D22" s="691">
        <v>3659</v>
      </c>
      <c r="E22" s="691">
        <v>1738</v>
      </c>
      <c r="F22" s="171" t="s">
        <v>686</v>
      </c>
      <c r="G22" s="691">
        <v>1075</v>
      </c>
      <c r="H22" s="691"/>
      <c r="I22" s="691"/>
      <c r="J22" s="171" t="s">
        <v>687</v>
      </c>
      <c r="K22" s="691">
        <v>663</v>
      </c>
      <c r="L22" s="691">
        <v>430411</v>
      </c>
      <c r="M22" s="692">
        <v>219280</v>
      </c>
      <c r="N22" s="693">
        <v>12.5</v>
      </c>
      <c r="O22" s="693">
        <v>8.5</v>
      </c>
      <c r="P22" s="693">
        <v>4</v>
      </c>
      <c r="Q22" s="260" t="s">
        <v>686</v>
      </c>
      <c r="R22" s="693">
        <v>2.5</v>
      </c>
      <c r="S22" s="693"/>
      <c r="T22" s="693"/>
      <c r="U22" s="260" t="s">
        <v>687</v>
      </c>
      <c r="V22" s="693">
        <v>1.5</v>
      </c>
    </row>
    <row r="23" spans="1:22" s="57" customFormat="1" x14ac:dyDescent="0.2">
      <c r="A23" s="752">
        <v>1982</v>
      </c>
      <c r="B23" s="752"/>
      <c r="C23" s="691">
        <v>5540</v>
      </c>
      <c r="D23" s="691">
        <v>3703</v>
      </c>
      <c r="E23" s="691">
        <v>1837</v>
      </c>
      <c r="F23" s="171" t="s">
        <v>686</v>
      </c>
      <c r="G23" s="691">
        <v>1032</v>
      </c>
      <c r="H23" s="691"/>
      <c r="I23" s="691"/>
      <c r="J23" s="171" t="s">
        <v>687</v>
      </c>
      <c r="K23" s="691">
        <v>805</v>
      </c>
      <c r="L23" s="691">
        <v>431216</v>
      </c>
      <c r="M23" s="692">
        <v>219695</v>
      </c>
      <c r="N23" s="693">
        <v>12.9</v>
      </c>
      <c r="O23" s="693">
        <v>8.6</v>
      </c>
      <c r="P23" s="693">
        <v>4.3</v>
      </c>
      <c r="Q23" s="260" t="s">
        <v>686</v>
      </c>
      <c r="R23" s="693">
        <v>2.4</v>
      </c>
      <c r="S23" s="693"/>
      <c r="T23" s="693"/>
      <c r="U23" s="260" t="s">
        <v>687</v>
      </c>
      <c r="V23" s="693">
        <v>1.9</v>
      </c>
    </row>
    <row r="24" spans="1:22" s="57" customFormat="1" x14ac:dyDescent="0.2">
      <c r="A24" s="752">
        <v>1983</v>
      </c>
      <c r="B24" s="752"/>
      <c r="C24" s="691">
        <v>5176</v>
      </c>
      <c r="D24" s="691">
        <v>3666</v>
      </c>
      <c r="E24" s="691">
        <v>1510</v>
      </c>
      <c r="F24" s="171" t="s">
        <v>686</v>
      </c>
      <c r="G24" s="691">
        <v>1059</v>
      </c>
      <c r="H24" s="691"/>
      <c r="I24" s="691"/>
      <c r="J24" s="171" t="s">
        <v>687</v>
      </c>
      <c r="K24" s="691">
        <v>451</v>
      </c>
      <c r="L24" s="691">
        <v>431667</v>
      </c>
      <c r="M24" s="692">
        <v>219969</v>
      </c>
      <c r="N24" s="693">
        <v>12</v>
      </c>
      <c r="O24" s="693">
        <v>8.5</v>
      </c>
      <c r="P24" s="693">
        <v>3.5</v>
      </c>
      <c r="Q24" s="260" t="s">
        <v>686</v>
      </c>
      <c r="R24" s="693">
        <v>2.5</v>
      </c>
      <c r="S24" s="693"/>
      <c r="T24" s="693"/>
      <c r="U24" s="260" t="s">
        <v>687</v>
      </c>
      <c r="V24" s="693">
        <v>1</v>
      </c>
    </row>
    <row r="25" spans="1:22" s="57" customFormat="1" x14ac:dyDescent="0.2">
      <c r="A25" s="752">
        <v>1984</v>
      </c>
      <c r="B25" s="752"/>
      <c r="C25" s="691">
        <v>5098</v>
      </c>
      <c r="D25" s="691">
        <v>3714</v>
      </c>
      <c r="E25" s="691">
        <v>1384</v>
      </c>
      <c r="F25" s="171" t="s">
        <v>686</v>
      </c>
      <c r="G25" s="691">
        <v>814</v>
      </c>
      <c r="H25" s="691"/>
      <c r="I25" s="691"/>
      <c r="J25" s="171" t="s">
        <v>687</v>
      </c>
      <c r="K25" s="691">
        <v>570</v>
      </c>
      <c r="L25" s="691">
        <v>432237</v>
      </c>
      <c r="M25" s="692">
        <v>220217</v>
      </c>
      <c r="N25" s="693">
        <v>11.8</v>
      </c>
      <c r="O25" s="693">
        <v>8.6</v>
      </c>
      <c r="P25" s="693">
        <v>3.2</v>
      </c>
      <c r="Q25" s="260" t="s">
        <v>686</v>
      </c>
      <c r="R25" s="693">
        <v>1.9</v>
      </c>
      <c r="S25" s="693"/>
      <c r="T25" s="693"/>
      <c r="U25" s="260" t="s">
        <v>687</v>
      </c>
      <c r="V25" s="693">
        <v>1.3</v>
      </c>
    </row>
    <row r="26" spans="1:22" s="57" customFormat="1" x14ac:dyDescent="0.2">
      <c r="A26" s="752">
        <v>1985</v>
      </c>
      <c r="B26" s="752"/>
      <c r="C26" s="691">
        <v>5088</v>
      </c>
      <c r="D26" s="691">
        <v>3667</v>
      </c>
      <c r="E26" s="691">
        <v>1421</v>
      </c>
      <c r="F26" s="171" t="s">
        <v>686</v>
      </c>
      <c r="G26" s="691">
        <v>778</v>
      </c>
      <c r="H26" s="691"/>
      <c r="I26" s="691"/>
      <c r="J26" s="171" t="s">
        <v>687</v>
      </c>
      <c r="K26" s="691">
        <v>643</v>
      </c>
      <c r="L26" s="691">
        <v>432880</v>
      </c>
      <c r="M26" s="692">
        <v>220538</v>
      </c>
      <c r="N26" s="693">
        <v>11.8</v>
      </c>
      <c r="O26" s="693">
        <v>8.5</v>
      </c>
      <c r="P26" s="693">
        <v>3.3</v>
      </c>
      <c r="Q26" s="260" t="s">
        <v>686</v>
      </c>
      <c r="R26" s="693">
        <v>1.8</v>
      </c>
      <c r="S26" s="693"/>
      <c r="T26" s="693"/>
      <c r="U26" s="260" t="s">
        <v>687</v>
      </c>
      <c r="V26" s="693">
        <v>1.5</v>
      </c>
    </row>
    <row r="27" spans="1:22" s="57" customFormat="1" x14ac:dyDescent="0.2">
      <c r="A27" s="752">
        <v>1986</v>
      </c>
      <c r="B27" s="752"/>
      <c r="C27" s="691">
        <v>4946</v>
      </c>
      <c r="D27" s="691">
        <v>3701</v>
      </c>
      <c r="E27" s="691">
        <v>1245</v>
      </c>
      <c r="F27" s="171" t="s">
        <v>686</v>
      </c>
      <c r="G27" s="691">
        <v>559</v>
      </c>
      <c r="H27" s="691"/>
      <c r="I27" s="691"/>
      <c r="J27" s="171" t="s">
        <v>687</v>
      </c>
      <c r="K27" s="691">
        <v>686</v>
      </c>
      <c r="L27" s="691">
        <v>433566</v>
      </c>
      <c r="M27" s="692">
        <v>220862</v>
      </c>
      <c r="N27" s="693">
        <v>11.4</v>
      </c>
      <c r="O27" s="693">
        <v>8.5</v>
      </c>
      <c r="P27" s="693">
        <v>2.9</v>
      </c>
      <c r="Q27" s="260" t="s">
        <v>686</v>
      </c>
      <c r="R27" s="693">
        <v>1.3</v>
      </c>
      <c r="S27" s="693"/>
      <c r="T27" s="693"/>
      <c r="U27" s="260" t="s">
        <v>687</v>
      </c>
      <c r="V27" s="693">
        <v>1.6</v>
      </c>
    </row>
    <row r="28" spans="1:22" s="57" customFormat="1" x14ac:dyDescent="0.2">
      <c r="A28" s="752">
        <v>1987</v>
      </c>
      <c r="B28" s="752"/>
      <c r="C28" s="691">
        <v>4927</v>
      </c>
      <c r="D28" s="691">
        <v>3484</v>
      </c>
      <c r="E28" s="691">
        <v>1443</v>
      </c>
      <c r="F28" s="171" t="s">
        <v>686</v>
      </c>
      <c r="G28" s="691">
        <v>510</v>
      </c>
      <c r="H28" s="691"/>
      <c r="I28" s="691"/>
      <c r="J28" s="171" t="s">
        <v>687</v>
      </c>
      <c r="K28" s="691">
        <v>933</v>
      </c>
      <c r="L28" s="691">
        <v>434499</v>
      </c>
      <c r="M28" s="692">
        <v>221415</v>
      </c>
      <c r="N28" s="693">
        <v>11.4</v>
      </c>
      <c r="O28" s="693">
        <v>8</v>
      </c>
      <c r="P28" s="693">
        <v>3.3</v>
      </c>
      <c r="Q28" s="260" t="s">
        <v>686</v>
      </c>
      <c r="R28" s="693">
        <v>1.2</v>
      </c>
      <c r="S28" s="693"/>
      <c r="T28" s="693"/>
      <c r="U28" s="260" t="s">
        <v>687</v>
      </c>
      <c r="V28" s="693">
        <v>2.2000000000000002</v>
      </c>
    </row>
    <row r="29" spans="1:22" s="57" customFormat="1" x14ac:dyDescent="0.2">
      <c r="A29" s="752">
        <v>1988</v>
      </c>
      <c r="B29" s="752"/>
      <c r="C29" s="691">
        <v>5112</v>
      </c>
      <c r="D29" s="691">
        <v>3496</v>
      </c>
      <c r="E29" s="691">
        <v>1616</v>
      </c>
      <c r="F29" s="171" t="s">
        <v>686</v>
      </c>
      <c r="G29" s="691">
        <v>230</v>
      </c>
      <c r="H29" s="691"/>
      <c r="I29" s="691"/>
      <c r="J29" s="171" t="s">
        <v>687</v>
      </c>
      <c r="K29" s="691">
        <v>1386</v>
      </c>
      <c r="L29" s="691">
        <v>435885</v>
      </c>
      <c r="M29" s="692">
        <v>222019</v>
      </c>
      <c r="N29" s="693">
        <v>11.7</v>
      </c>
      <c r="O29" s="693">
        <v>8</v>
      </c>
      <c r="P29" s="693">
        <v>3.7</v>
      </c>
      <c r="Q29" s="260" t="s">
        <v>686</v>
      </c>
      <c r="R29" s="693">
        <v>0.5</v>
      </c>
      <c r="S29" s="693"/>
      <c r="T29" s="693"/>
      <c r="U29" s="260" t="s">
        <v>687</v>
      </c>
      <c r="V29" s="693">
        <v>3.2</v>
      </c>
    </row>
    <row r="30" spans="1:22" s="57" customFormat="1" x14ac:dyDescent="0.2">
      <c r="A30" s="752">
        <v>1989</v>
      </c>
      <c r="B30" s="752"/>
      <c r="C30" s="691">
        <v>5217</v>
      </c>
      <c r="D30" s="691">
        <v>3506</v>
      </c>
      <c r="E30" s="691">
        <v>1711</v>
      </c>
      <c r="F30" s="171" t="s">
        <v>686</v>
      </c>
      <c r="G30" s="691">
        <v>170</v>
      </c>
      <c r="H30" s="691"/>
      <c r="I30" s="691"/>
      <c r="J30" s="171" t="s">
        <v>687</v>
      </c>
      <c r="K30" s="691">
        <v>1541</v>
      </c>
      <c r="L30" s="691">
        <v>437426</v>
      </c>
      <c r="M30" s="692">
        <v>222755</v>
      </c>
      <c r="N30" s="693">
        <v>11.9</v>
      </c>
      <c r="O30" s="693">
        <v>8</v>
      </c>
      <c r="P30" s="693">
        <v>3.9</v>
      </c>
      <c r="Q30" s="260" t="s">
        <v>686</v>
      </c>
      <c r="R30" s="693">
        <v>0.4</v>
      </c>
      <c r="S30" s="693"/>
      <c r="T30" s="693"/>
      <c r="U30" s="260" t="s">
        <v>687</v>
      </c>
      <c r="V30" s="693">
        <v>3.5</v>
      </c>
    </row>
    <row r="31" spans="1:22" s="57" customFormat="1" x14ac:dyDescent="0.2">
      <c r="A31" s="752">
        <v>1990</v>
      </c>
      <c r="B31" s="752"/>
      <c r="C31" s="691">
        <v>5236</v>
      </c>
      <c r="D31" s="691">
        <v>3556</v>
      </c>
      <c r="E31" s="691">
        <v>1680</v>
      </c>
      <c r="F31" s="171" t="s">
        <v>686</v>
      </c>
      <c r="G31" s="691">
        <v>190</v>
      </c>
      <c r="H31" s="691"/>
      <c r="I31" s="691"/>
      <c r="J31" s="171" t="s">
        <v>687</v>
      </c>
      <c r="K31" s="691">
        <v>1490</v>
      </c>
      <c r="L31" s="691">
        <v>438916</v>
      </c>
      <c r="M31" s="692">
        <v>223565</v>
      </c>
      <c r="N31" s="693">
        <v>11.9</v>
      </c>
      <c r="O31" s="693">
        <v>8.1</v>
      </c>
      <c r="P31" s="693">
        <v>3.8</v>
      </c>
      <c r="Q31" s="260" t="s">
        <v>686</v>
      </c>
      <c r="R31" s="693">
        <v>0.4</v>
      </c>
      <c r="S31" s="693"/>
      <c r="T31" s="693"/>
      <c r="U31" s="260" t="s">
        <v>687</v>
      </c>
      <c r="V31" s="693">
        <v>3.4</v>
      </c>
    </row>
    <row r="32" spans="1:22" s="57" customFormat="1" x14ac:dyDescent="0.2">
      <c r="A32" s="752">
        <v>1991</v>
      </c>
      <c r="B32" s="752"/>
      <c r="C32" s="691">
        <v>5318</v>
      </c>
      <c r="D32" s="691">
        <v>3481</v>
      </c>
      <c r="E32" s="691">
        <v>1837</v>
      </c>
      <c r="F32" s="171" t="s">
        <v>686</v>
      </c>
      <c r="G32" s="691">
        <v>115</v>
      </c>
      <c r="H32" s="691"/>
      <c r="I32" s="691"/>
      <c r="J32" s="171" t="s">
        <v>687</v>
      </c>
      <c r="K32" s="691">
        <v>1722</v>
      </c>
      <c r="L32" s="691">
        <v>440638</v>
      </c>
      <c r="M32" s="692">
        <v>224462</v>
      </c>
      <c r="N32" s="693">
        <v>12.1</v>
      </c>
      <c r="O32" s="693">
        <v>7.9</v>
      </c>
      <c r="P32" s="693">
        <v>4.2</v>
      </c>
      <c r="Q32" s="260" t="s">
        <v>686</v>
      </c>
      <c r="R32" s="693">
        <v>0.3</v>
      </c>
      <c r="S32" s="693"/>
      <c r="T32" s="693"/>
      <c r="U32" s="260" t="s">
        <v>687</v>
      </c>
      <c r="V32" s="693">
        <v>3.9</v>
      </c>
    </row>
    <row r="33" spans="1:24" s="57" customFormat="1" x14ac:dyDescent="0.2">
      <c r="A33" s="752">
        <v>1992</v>
      </c>
      <c r="B33" s="752"/>
      <c r="C33" s="691">
        <v>5381</v>
      </c>
      <c r="D33" s="691">
        <v>3571</v>
      </c>
      <c r="E33" s="691">
        <v>1810</v>
      </c>
      <c r="F33" s="171" t="s">
        <v>687</v>
      </c>
      <c r="G33" s="691">
        <v>8</v>
      </c>
      <c r="H33" s="691"/>
      <c r="I33" s="691"/>
      <c r="J33" s="171" t="s">
        <v>687</v>
      </c>
      <c r="K33" s="691">
        <v>1818</v>
      </c>
      <c r="L33" s="691">
        <v>442456</v>
      </c>
      <c r="M33" s="692">
        <v>225343</v>
      </c>
      <c r="N33" s="693">
        <v>12.2</v>
      </c>
      <c r="O33" s="693">
        <v>8.1</v>
      </c>
      <c r="P33" s="693">
        <v>4.0999999999999996</v>
      </c>
      <c r="Q33" s="260"/>
      <c r="R33" s="260" t="s">
        <v>689</v>
      </c>
      <c r="S33" s="693"/>
      <c r="T33" s="693"/>
      <c r="U33" s="260" t="s">
        <v>687</v>
      </c>
      <c r="V33" s="693">
        <v>4.0999999999999996</v>
      </c>
    </row>
    <row r="34" spans="1:24" s="57" customFormat="1" x14ac:dyDescent="0.2">
      <c r="A34" s="752">
        <v>1993</v>
      </c>
      <c r="B34" s="752"/>
      <c r="C34" s="691">
        <v>5194</v>
      </c>
      <c r="D34" s="691">
        <v>3598</v>
      </c>
      <c r="E34" s="691">
        <v>1596</v>
      </c>
      <c r="F34" s="171" t="s">
        <v>687</v>
      </c>
      <c r="G34" s="691">
        <v>283</v>
      </c>
      <c r="H34" s="691"/>
      <c r="I34" s="691"/>
      <c r="J34" s="171" t="s">
        <v>687</v>
      </c>
      <c r="K34" s="691">
        <v>1879</v>
      </c>
      <c r="L34" s="691">
        <v>444335</v>
      </c>
      <c r="M34" s="692">
        <v>226269</v>
      </c>
      <c r="N34" s="693">
        <v>11.7</v>
      </c>
      <c r="O34" s="693">
        <v>8.1</v>
      </c>
      <c r="P34" s="693">
        <v>3.6</v>
      </c>
      <c r="Q34" s="260" t="s">
        <v>687</v>
      </c>
      <c r="R34" s="693">
        <v>0.6</v>
      </c>
      <c r="S34" s="693"/>
      <c r="T34" s="693"/>
      <c r="U34" s="260" t="s">
        <v>687</v>
      </c>
      <c r="V34" s="693">
        <v>4.2</v>
      </c>
    </row>
    <row r="35" spans="1:24" s="57" customFormat="1" x14ac:dyDescent="0.2">
      <c r="A35" s="752">
        <v>1994</v>
      </c>
      <c r="B35" s="752"/>
      <c r="C35" s="691">
        <v>5213</v>
      </c>
      <c r="D35" s="691">
        <v>3641</v>
      </c>
      <c r="E35" s="691">
        <v>1572</v>
      </c>
      <c r="F35" s="171" t="s">
        <v>687</v>
      </c>
      <c r="G35" s="691">
        <v>295</v>
      </c>
      <c r="H35" s="691"/>
      <c r="I35" s="691"/>
      <c r="J35" s="171" t="s">
        <v>687</v>
      </c>
      <c r="K35" s="691">
        <v>1867</v>
      </c>
      <c r="L35" s="691">
        <v>446202</v>
      </c>
      <c r="M35" s="692">
        <v>227122</v>
      </c>
      <c r="N35" s="693">
        <v>11.7</v>
      </c>
      <c r="O35" s="693">
        <v>8.1999999999999993</v>
      </c>
      <c r="P35" s="693">
        <v>3.5</v>
      </c>
      <c r="Q35" s="260" t="s">
        <v>687</v>
      </c>
      <c r="R35" s="693">
        <v>0.7</v>
      </c>
      <c r="S35" s="693"/>
      <c r="T35" s="693"/>
      <c r="U35" s="260" t="s">
        <v>687</v>
      </c>
      <c r="V35" s="693">
        <v>4.2</v>
      </c>
    </row>
    <row r="36" spans="1:24" s="57" customFormat="1" x14ac:dyDescent="0.2">
      <c r="A36" s="752">
        <v>1995</v>
      </c>
      <c r="B36" s="752"/>
      <c r="C36" s="691">
        <v>5189</v>
      </c>
      <c r="D36" s="691">
        <v>3489</v>
      </c>
      <c r="E36" s="691">
        <v>1700</v>
      </c>
      <c r="F36" s="171" t="s">
        <v>687</v>
      </c>
      <c r="G36" s="691">
        <v>472</v>
      </c>
      <c r="H36" s="691"/>
      <c r="I36" s="691"/>
      <c r="J36" s="171" t="s">
        <v>687</v>
      </c>
      <c r="K36" s="691">
        <v>2172</v>
      </c>
      <c r="L36" s="691">
        <v>448374</v>
      </c>
      <c r="M36" s="692">
        <v>228161</v>
      </c>
      <c r="N36" s="693">
        <v>11.6</v>
      </c>
      <c r="O36" s="693">
        <v>7.8</v>
      </c>
      <c r="P36" s="693">
        <v>3.8</v>
      </c>
      <c r="Q36" s="260" t="s">
        <v>687</v>
      </c>
      <c r="R36" s="693">
        <v>1.1000000000000001</v>
      </c>
      <c r="S36" s="693"/>
      <c r="T36" s="693"/>
      <c r="U36" s="260" t="s">
        <v>687</v>
      </c>
      <c r="V36" s="693">
        <v>4.9000000000000004</v>
      </c>
    </row>
    <row r="37" spans="1:24" s="57" customFormat="1" x14ac:dyDescent="0.2">
      <c r="A37" s="752">
        <v>1996</v>
      </c>
      <c r="B37" s="752"/>
      <c r="C37" s="691">
        <v>5419</v>
      </c>
      <c r="D37" s="691">
        <v>3679</v>
      </c>
      <c r="E37" s="691">
        <v>1740</v>
      </c>
      <c r="F37" s="171" t="s">
        <v>687</v>
      </c>
      <c r="G37" s="691">
        <v>567</v>
      </c>
      <c r="H37" s="691"/>
      <c r="I37" s="691"/>
      <c r="J37" s="171" t="s">
        <v>687</v>
      </c>
      <c r="K37" s="691">
        <v>2307</v>
      </c>
      <c r="L37" s="691">
        <v>450681</v>
      </c>
      <c r="M37" s="692">
        <v>229364</v>
      </c>
      <c r="N37" s="693">
        <v>12.1</v>
      </c>
      <c r="O37" s="693">
        <v>8.1999999999999993</v>
      </c>
      <c r="P37" s="693">
        <v>3.9</v>
      </c>
      <c r="Q37" s="260" t="s">
        <v>687</v>
      </c>
      <c r="R37" s="693">
        <v>1.3</v>
      </c>
      <c r="S37" s="693"/>
      <c r="T37" s="693"/>
      <c r="U37" s="260" t="s">
        <v>687</v>
      </c>
      <c r="V37" s="693">
        <v>5.0999999999999996</v>
      </c>
    </row>
    <row r="38" spans="1:24" s="57" customFormat="1" x14ac:dyDescent="0.2">
      <c r="A38" s="752">
        <v>1997</v>
      </c>
      <c r="B38" s="752"/>
      <c r="C38" s="691">
        <v>5607</v>
      </c>
      <c r="D38" s="691">
        <v>3564</v>
      </c>
      <c r="E38" s="691">
        <v>2043</v>
      </c>
      <c r="F38" s="171" t="s">
        <v>687</v>
      </c>
      <c r="G38" s="691">
        <v>824</v>
      </c>
      <c r="H38" s="691"/>
      <c r="I38" s="691"/>
      <c r="J38" s="171" t="s">
        <v>687</v>
      </c>
      <c r="K38" s="691">
        <v>2867</v>
      </c>
      <c r="L38" s="691">
        <v>453548</v>
      </c>
      <c r="M38" s="692">
        <v>230649</v>
      </c>
      <c r="N38" s="693">
        <v>12.4</v>
      </c>
      <c r="O38" s="693">
        <v>7.9</v>
      </c>
      <c r="P38" s="693">
        <v>4.5</v>
      </c>
      <c r="Q38" s="260" t="s">
        <v>687</v>
      </c>
      <c r="R38" s="693">
        <v>1.8</v>
      </c>
      <c r="S38" s="693"/>
      <c r="T38" s="693"/>
      <c r="U38" s="260" t="s">
        <v>687</v>
      </c>
      <c r="V38" s="693">
        <v>6.4</v>
      </c>
    </row>
    <row r="39" spans="1:24" s="57" customFormat="1" x14ac:dyDescent="0.2">
      <c r="A39" s="752">
        <v>1998</v>
      </c>
      <c r="B39" s="752"/>
      <c r="C39" s="691">
        <v>5442</v>
      </c>
      <c r="D39" s="691">
        <v>3760</v>
      </c>
      <c r="E39" s="691">
        <v>1682</v>
      </c>
      <c r="F39" s="171" t="s">
        <v>687</v>
      </c>
      <c r="G39" s="691">
        <v>626</v>
      </c>
      <c r="H39" s="691"/>
      <c r="I39" s="691"/>
      <c r="J39" s="171" t="s">
        <v>687</v>
      </c>
      <c r="K39" s="691">
        <v>2308</v>
      </c>
      <c r="L39" s="691">
        <v>455856</v>
      </c>
      <c r="M39" s="692">
        <v>231807</v>
      </c>
      <c r="N39" s="693">
        <v>12</v>
      </c>
      <c r="O39" s="693">
        <v>8.3000000000000007</v>
      </c>
      <c r="P39" s="693">
        <v>3.7</v>
      </c>
      <c r="Q39" s="260" t="s">
        <v>687</v>
      </c>
      <c r="R39" s="693">
        <v>1.4</v>
      </c>
      <c r="S39" s="693"/>
      <c r="T39" s="693"/>
      <c r="U39" s="260" t="s">
        <v>687</v>
      </c>
      <c r="V39" s="693">
        <v>5.0999999999999996</v>
      </c>
    </row>
    <row r="40" spans="1:24" s="57" customFormat="1" x14ac:dyDescent="0.2">
      <c r="A40" s="752">
        <v>1999</v>
      </c>
      <c r="B40" s="752"/>
      <c r="C40" s="691">
        <v>5592</v>
      </c>
      <c r="D40" s="691">
        <v>3766</v>
      </c>
      <c r="E40" s="691">
        <v>1826</v>
      </c>
      <c r="F40" s="171" t="s">
        <v>687</v>
      </c>
      <c r="G40" s="691">
        <v>869</v>
      </c>
      <c r="H40" s="691"/>
      <c r="I40" s="691"/>
      <c r="J40" s="171" t="s">
        <v>687</v>
      </c>
      <c r="K40" s="691">
        <v>2695</v>
      </c>
      <c r="L40" s="691">
        <v>458551</v>
      </c>
      <c r="M40" s="692">
        <v>223092</v>
      </c>
      <c r="N40" s="693">
        <v>12.2</v>
      </c>
      <c r="O40" s="693">
        <v>8.1999999999999993</v>
      </c>
      <c r="P40" s="693">
        <v>4</v>
      </c>
      <c r="Q40" s="260" t="s">
        <v>687</v>
      </c>
      <c r="R40" s="693">
        <v>1.9</v>
      </c>
      <c r="S40" s="693"/>
      <c r="T40" s="693"/>
      <c r="U40" s="260" t="s">
        <v>687</v>
      </c>
      <c r="V40" s="693">
        <v>5.9</v>
      </c>
    </row>
    <row r="41" spans="1:24" s="57" customFormat="1" x14ac:dyDescent="0.2">
      <c r="A41" s="752">
        <v>2000</v>
      </c>
      <c r="B41" s="752"/>
      <c r="C41" s="691">
        <v>5426</v>
      </c>
      <c r="D41" s="691">
        <v>3653</v>
      </c>
      <c r="E41" s="691">
        <v>1773</v>
      </c>
      <c r="F41" s="171" t="s">
        <v>687</v>
      </c>
      <c r="G41" s="691">
        <v>777</v>
      </c>
      <c r="H41" s="691"/>
      <c r="I41" s="691"/>
      <c r="J41" s="171" t="s">
        <v>687</v>
      </c>
      <c r="K41" s="691">
        <v>2550</v>
      </c>
      <c r="L41" s="691">
        <v>461101</v>
      </c>
      <c r="M41" s="694">
        <v>234343</v>
      </c>
      <c r="N41" s="693">
        <v>11.8</v>
      </c>
      <c r="O41" s="693">
        <v>7.9</v>
      </c>
      <c r="P41" s="693">
        <v>3.9</v>
      </c>
      <c r="Q41" s="260" t="s">
        <v>687</v>
      </c>
      <c r="R41" s="693">
        <v>1.7</v>
      </c>
      <c r="S41" s="693"/>
      <c r="T41" s="693"/>
      <c r="U41" s="260" t="s">
        <v>687</v>
      </c>
      <c r="V41" s="693">
        <v>5.6</v>
      </c>
    </row>
    <row r="42" spans="1:24" s="57" customFormat="1" x14ac:dyDescent="0.2">
      <c r="A42" s="752">
        <v>2001</v>
      </c>
      <c r="B42" s="752"/>
      <c r="C42" s="691">
        <v>5469</v>
      </c>
      <c r="D42" s="691">
        <v>3604</v>
      </c>
      <c r="E42" s="691">
        <v>1865</v>
      </c>
      <c r="F42" s="171" t="s">
        <v>686</v>
      </c>
      <c r="G42" s="691">
        <v>82</v>
      </c>
      <c r="H42" s="691"/>
      <c r="I42" s="691"/>
      <c r="J42" s="171" t="s">
        <v>687</v>
      </c>
      <c r="K42" s="691">
        <v>1783</v>
      </c>
      <c r="L42" s="691">
        <v>462884</v>
      </c>
      <c r="M42" s="694">
        <v>235106</v>
      </c>
      <c r="N42" s="693">
        <v>11.837854510625172</v>
      </c>
      <c r="O42" s="693">
        <v>7.8009924403534683</v>
      </c>
      <c r="P42" s="693">
        <v>4.0368620702717042</v>
      </c>
      <c r="Q42" s="260" t="s">
        <v>686</v>
      </c>
      <c r="R42" s="693">
        <v>0.17749205885376929</v>
      </c>
      <c r="S42" s="693"/>
      <c r="T42" s="693"/>
      <c r="U42" s="260" t="s">
        <v>687</v>
      </c>
      <c r="V42" s="695">
        <v>3.8593700114179343</v>
      </c>
      <c r="X42" s="92"/>
    </row>
    <row r="43" spans="1:24" s="57" customFormat="1" x14ac:dyDescent="0.2">
      <c r="A43" s="752">
        <v>2002</v>
      </c>
      <c r="B43" s="752"/>
      <c r="C43" s="691">
        <v>5208</v>
      </c>
      <c r="D43" s="691">
        <v>3657</v>
      </c>
      <c r="E43" s="691">
        <v>1551</v>
      </c>
      <c r="F43" s="171" t="s">
        <v>687</v>
      </c>
      <c r="G43" s="691">
        <v>2170</v>
      </c>
      <c r="H43" s="691"/>
      <c r="I43" s="691"/>
      <c r="J43" s="171" t="s">
        <v>687</v>
      </c>
      <c r="K43" s="691">
        <v>3721</v>
      </c>
      <c r="L43" s="691">
        <v>466605</v>
      </c>
      <c r="M43" s="694">
        <v>236910</v>
      </c>
      <c r="N43" s="696">
        <v>11.2</v>
      </c>
      <c r="O43" s="696">
        <v>7.9</v>
      </c>
      <c r="P43" s="696">
        <v>3.3</v>
      </c>
      <c r="Q43" s="260" t="s">
        <v>687</v>
      </c>
      <c r="R43" s="696">
        <v>4.7</v>
      </c>
      <c r="S43" s="693"/>
      <c r="T43" s="693"/>
      <c r="U43" s="260" t="s">
        <v>687</v>
      </c>
      <c r="V43" s="696">
        <v>8</v>
      </c>
    </row>
    <row r="44" spans="1:24" s="57" customFormat="1" x14ac:dyDescent="0.2">
      <c r="A44" s="752">
        <v>2003</v>
      </c>
      <c r="B44" s="752"/>
      <c r="C44" s="691">
        <v>5388</v>
      </c>
      <c r="D44" s="691">
        <v>3939</v>
      </c>
      <c r="E44" s="691">
        <v>1449</v>
      </c>
      <c r="F44" s="171" t="s">
        <v>687</v>
      </c>
      <c r="G44" s="691">
        <v>2309</v>
      </c>
      <c r="H44" s="691"/>
      <c r="I44" s="691"/>
      <c r="J44" s="171" t="s">
        <v>687</v>
      </c>
      <c r="K44" s="691">
        <v>3758</v>
      </c>
      <c r="L44" s="691">
        <v>470363</v>
      </c>
      <c r="M44" s="694">
        <v>238570</v>
      </c>
      <c r="N44" s="696">
        <v>11.5</v>
      </c>
      <c r="O44" s="696">
        <v>8.4</v>
      </c>
      <c r="P44" s="696">
        <v>3.1</v>
      </c>
      <c r="Q44" s="260" t="s">
        <v>687</v>
      </c>
      <c r="R44" s="696">
        <v>4.9000000000000004</v>
      </c>
      <c r="S44" s="693"/>
      <c r="T44" s="693"/>
      <c r="U44" s="260" t="s">
        <v>687</v>
      </c>
      <c r="V44" s="696">
        <v>8</v>
      </c>
    </row>
    <row r="45" spans="1:24" s="57" customFormat="1" x14ac:dyDescent="0.2">
      <c r="A45" s="752">
        <v>2004</v>
      </c>
      <c r="B45" s="752"/>
      <c r="C45" s="691">
        <v>5450</v>
      </c>
      <c r="D45" s="691">
        <v>3761</v>
      </c>
      <c r="E45" s="691">
        <v>1689</v>
      </c>
      <c r="F45" s="171" t="s">
        <v>687</v>
      </c>
      <c r="G45" s="691">
        <v>3124</v>
      </c>
      <c r="H45" s="691"/>
      <c r="I45" s="691"/>
      <c r="J45" s="171" t="s">
        <v>687</v>
      </c>
      <c r="K45" s="691">
        <v>4813</v>
      </c>
      <c r="L45" s="691">
        <v>475176</v>
      </c>
      <c r="M45" s="694">
        <v>240816</v>
      </c>
      <c r="N45" s="696">
        <v>11.5</v>
      </c>
      <c r="O45" s="696">
        <v>8</v>
      </c>
      <c r="P45" s="696">
        <v>3.6</v>
      </c>
      <c r="Q45" s="260" t="s">
        <v>687</v>
      </c>
      <c r="R45" s="696">
        <v>6.6</v>
      </c>
      <c r="S45" s="693"/>
      <c r="T45" s="693"/>
      <c r="U45" s="260" t="s">
        <v>687</v>
      </c>
      <c r="V45" s="696">
        <v>10.199999999999999</v>
      </c>
    </row>
    <row r="46" spans="1:24" s="57" customFormat="1" x14ac:dyDescent="0.2">
      <c r="A46" s="752">
        <v>2005</v>
      </c>
      <c r="B46" s="752"/>
      <c r="C46" s="691">
        <v>5525</v>
      </c>
      <c r="D46" s="691">
        <v>3799</v>
      </c>
      <c r="E46" s="691">
        <v>1726</v>
      </c>
      <c r="F46" s="171" t="s">
        <v>687</v>
      </c>
      <c r="G46" s="691">
        <v>3501</v>
      </c>
      <c r="H46" s="691"/>
      <c r="I46" s="691"/>
      <c r="J46" s="171" t="s">
        <v>687</v>
      </c>
      <c r="K46" s="691">
        <v>5227</v>
      </c>
      <c r="L46" s="691">
        <v>480403</v>
      </c>
      <c r="M46" s="694">
        <v>243347</v>
      </c>
      <c r="N46" s="696">
        <v>11.6</v>
      </c>
      <c r="O46" s="696">
        <v>8</v>
      </c>
      <c r="P46" s="696">
        <v>3.6</v>
      </c>
      <c r="Q46" s="260" t="s">
        <v>687</v>
      </c>
      <c r="R46" s="696">
        <v>7.3</v>
      </c>
      <c r="S46" s="693"/>
      <c r="T46" s="693"/>
      <c r="U46" s="260" t="s">
        <v>687</v>
      </c>
      <c r="V46" s="696">
        <v>10.9</v>
      </c>
    </row>
    <row r="47" spans="1:24" s="57" customFormat="1" x14ac:dyDescent="0.2">
      <c r="A47" s="752">
        <v>2006</v>
      </c>
      <c r="B47" s="752"/>
      <c r="C47" s="691">
        <v>5409</v>
      </c>
      <c r="D47" s="691">
        <v>3707</v>
      </c>
      <c r="E47" s="691">
        <v>1702</v>
      </c>
      <c r="F47" s="171" t="s">
        <v>687</v>
      </c>
      <c r="G47" s="691">
        <v>3091</v>
      </c>
      <c r="H47" s="691"/>
      <c r="I47" s="691"/>
      <c r="J47" s="171" t="s">
        <v>687</v>
      </c>
      <c r="K47" s="691">
        <v>4793</v>
      </c>
      <c r="L47" s="691">
        <v>485196</v>
      </c>
      <c r="M47" s="694">
        <v>245745</v>
      </c>
      <c r="N47" s="696">
        <v>11.2</v>
      </c>
      <c r="O47" s="696">
        <v>7.7</v>
      </c>
      <c r="P47" s="696">
        <v>3.5</v>
      </c>
      <c r="Q47" s="260" t="s">
        <v>687</v>
      </c>
      <c r="R47" s="696">
        <v>6.4</v>
      </c>
      <c r="S47" s="693"/>
      <c r="T47" s="693"/>
      <c r="U47" s="260" t="s">
        <v>687</v>
      </c>
      <c r="V47" s="696">
        <v>9.9</v>
      </c>
    </row>
    <row r="48" spans="1:24" s="57" customFormat="1" x14ac:dyDescent="0.2">
      <c r="A48" s="752">
        <v>2007</v>
      </c>
      <c r="B48" s="752"/>
      <c r="C48" s="691">
        <v>5502</v>
      </c>
      <c r="D48" s="691">
        <v>3705</v>
      </c>
      <c r="E48" s="691">
        <v>1797</v>
      </c>
      <c r="F48" s="171" t="s">
        <v>687</v>
      </c>
      <c r="G48" s="691">
        <v>4345</v>
      </c>
      <c r="H48" s="691"/>
      <c r="I48" s="691"/>
      <c r="J48" s="171" t="s">
        <v>687</v>
      </c>
      <c r="K48" s="691">
        <v>6142</v>
      </c>
      <c r="L48" s="691">
        <v>491338</v>
      </c>
      <c r="M48" s="694">
        <v>249124</v>
      </c>
      <c r="N48" s="696">
        <v>11.3</v>
      </c>
      <c r="O48" s="696">
        <v>7.6</v>
      </c>
      <c r="P48" s="696">
        <v>3.7</v>
      </c>
      <c r="Q48" s="260" t="s">
        <v>687</v>
      </c>
      <c r="R48" s="696">
        <v>8.9</v>
      </c>
      <c r="S48" s="693"/>
      <c r="T48" s="693"/>
      <c r="U48" s="260" t="s">
        <v>687</v>
      </c>
      <c r="V48" s="696">
        <v>12.6</v>
      </c>
    </row>
    <row r="49" spans="1:37" s="57" customFormat="1" x14ac:dyDescent="0.2">
      <c r="A49" s="752">
        <v>2008</v>
      </c>
      <c r="B49" s="752"/>
      <c r="C49" s="691">
        <v>5462</v>
      </c>
      <c r="D49" s="691">
        <v>3863</v>
      </c>
      <c r="E49" s="691">
        <v>1599</v>
      </c>
      <c r="F49" s="171" t="s">
        <v>687</v>
      </c>
      <c r="G49" s="691">
        <v>3142</v>
      </c>
      <c r="H49" s="691"/>
      <c r="I49" s="691"/>
      <c r="J49" s="171" t="s">
        <v>687</v>
      </c>
      <c r="K49" s="691">
        <v>4741</v>
      </c>
      <c r="L49" s="691">
        <v>496079</v>
      </c>
      <c r="M49" s="694">
        <v>251710</v>
      </c>
      <c r="N49" s="696">
        <v>11.1</v>
      </c>
      <c r="O49" s="696">
        <v>7.8</v>
      </c>
      <c r="P49" s="696">
        <v>3.2</v>
      </c>
      <c r="Q49" s="260" t="s">
        <v>687</v>
      </c>
      <c r="R49" s="696">
        <v>6.4</v>
      </c>
      <c r="S49" s="693"/>
      <c r="T49" s="693"/>
      <c r="U49" s="260" t="s">
        <v>687</v>
      </c>
      <c r="V49" s="696">
        <v>9.6</v>
      </c>
    </row>
    <row r="50" spans="1:37" s="57" customFormat="1" x14ac:dyDescent="0.2">
      <c r="A50" s="752">
        <v>2009</v>
      </c>
      <c r="B50" s="752"/>
      <c r="C50" s="691">
        <v>5232</v>
      </c>
      <c r="D50" s="691">
        <v>3799</v>
      </c>
      <c r="E50" s="691">
        <v>1433</v>
      </c>
      <c r="F50" s="171" t="s">
        <v>687</v>
      </c>
      <c r="G50" s="691">
        <v>2938</v>
      </c>
      <c r="H50" s="691"/>
      <c r="I50" s="691"/>
      <c r="J50" s="171" t="s">
        <v>687</v>
      </c>
      <c r="K50" s="691">
        <v>4371</v>
      </c>
      <c r="L50" s="691">
        <v>500450</v>
      </c>
      <c r="M50" s="694">
        <v>254156</v>
      </c>
      <c r="N50" s="696">
        <v>10.5</v>
      </c>
      <c r="O50" s="696">
        <v>7.6</v>
      </c>
      <c r="P50" s="696">
        <v>2.9</v>
      </c>
      <c r="Q50" s="260" t="s">
        <v>687</v>
      </c>
      <c r="R50" s="696">
        <v>5.9</v>
      </c>
      <c r="S50" s="693"/>
      <c r="T50" s="693"/>
      <c r="U50" s="260" t="s">
        <v>687</v>
      </c>
      <c r="V50" s="696">
        <v>8.8000000000000007</v>
      </c>
    </row>
    <row r="51" spans="1:37" s="57" customFormat="1" x14ac:dyDescent="0.2">
      <c r="A51" s="752">
        <v>2010</v>
      </c>
      <c r="B51" s="752"/>
      <c r="C51" s="691">
        <v>5381</v>
      </c>
      <c r="D51" s="691">
        <v>3873</v>
      </c>
      <c r="E51" s="691">
        <v>1508</v>
      </c>
      <c r="F51" s="171" t="s">
        <v>687</v>
      </c>
      <c r="G51" s="691">
        <v>2448</v>
      </c>
      <c r="H51" s="691"/>
      <c r="I51" s="691"/>
      <c r="J51" s="171" t="s">
        <v>687</v>
      </c>
      <c r="K51" s="691">
        <v>3956</v>
      </c>
      <c r="L51" s="691">
        <v>504406</v>
      </c>
      <c r="M51" s="694">
        <v>256143</v>
      </c>
      <c r="N51" s="696">
        <v>10.7</v>
      </c>
      <c r="O51" s="696">
        <v>7.7</v>
      </c>
      <c r="P51" s="696">
        <v>3</v>
      </c>
      <c r="Q51" s="260" t="s">
        <v>687</v>
      </c>
      <c r="R51" s="696">
        <v>4.9000000000000004</v>
      </c>
      <c r="S51" s="693"/>
      <c r="T51" s="693"/>
      <c r="U51" s="260" t="s">
        <v>687</v>
      </c>
      <c r="V51" s="696">
        <v>7.9</v>
      </c>
    </row>
    <row r="52" spans="1:37" s="57" customFormat="1" x14ac:dyDescent="0.2">
      <c r="A52" s="752">
        <v>2011</v>
      </c>
      <c r="B52" s="752"/>
      <c r="C52" s="691">
        <v>5270</v>
      </c>
      <c r="D52" s="691">
        <v>3898</v>
      </c>
      <c r="E52" s="691">
        <v>1372</v>
      </c>
      <c r="F52" s="171" t="s">
        <v>687</v>
      </c>
      <c r="G52" s="691">
        <v>2211</v>
      </c>
      <c r="H52" s="691"/>
      <c r="I52" s="691"/>
      <c r="J52" s="171" t="s">
        <v>687</v>
      </c>
      <c r="K52" s="691">
        <v>3583</v>
      </c>
      <c r="L52" s="691">
        <v>507989</v>
      </c>
      <c r="M52" s="694">
        <v>257983</v>
      </c>
      <c r="N52" s="696">
        <v>10.4</v>
      </c>
      <c r="O52" s="696">
        <v>7.7</v>
      </c>
      <c r="P52" s="696">
        <v>2.7</v>
      </c>
      <c r="Q52" s="260" t="s">
        <v>687</v>
      </c>
      <c r="R52" s="696">
        <v>4.4000000000000004</v>
      </c>
      <c r="S52" s="693"/>
      <c r="T52" s="693"/>
      <c r="U52" s="260" t="s">
        <v>687</v>
      </c>
      <c r="V52" s="696">
        <v>7.1</v>
      </c>
    </row>
    <row r="53" spans="1:37" s="57" customFormat="1" x14ac:dyDescent="0.2">
      <c r="A53" s="752">
        <v>2012</v>
      </c>
      <c r="B53" s="752"/>
      <c r="C53" s="691">
        <v>5414</v>
      </c>
      <c r="D53" s="691">
        <v>4178</v>
      </c>
      <c r="E53" s="691">
        <v>1236</v>
      </c>
      <c r="F53" s="171" t="s">
        <v>687</v>
      </c>
      <c r="G53" s="691">
        <v>2394</v>
      </c>
      <c r="H53" s="691"/>
      <c r="I53" s="691"/>
      <c r="J53" s="171" t="s">
        <v>687</v>
      </c>
      <c r="K53" s="691">
        <v>3630</v>
      </c>
      <c r="L53" s="691">
        <v>511619</v>
      </c>
      <c r="M53" s="694">
        <v>259689</v>
      </c>
      <c r="N53" s="696">
        <v>10.6</v>
      </c>
      <c r="O53" s="696">
        <v>8.1999999999999993</v>
      </c>
      <c r="P53" s="696">
        <v>2.4</v>
      </c>
      <c r="Q53" s="260" t="s">
        <v>687</v>
      </c>
      <c r="R53" s="696">
        <v>4.7</v>
      </c>
      <c r="S53" s="693"/>
      <c r="T53" s="693"/>
      <c r="U53" s="260" t="s">
        <v>687</v>
      </c>
      <c r="V53" s="696">
        <v>7.1</v>
      </c>
    </row>
    <row r="54" spans="1:37" s="57" customFormat="1" x14ac:dyDescent="0.2">
      <c r="A54" s="752">
        <v>2013</v>
      </c>
      <c r="B54" s="752"/>
      <c r="C54" s="691">
        <v>5281</v>
      </c>
      <c r="D54" s="691">
        <v>4050</v>
      </c>
      <c r="E54" s="691">
        <v>1231</v>
      </c>
      <c r="F54" s="171" t="s">
        <v>687</v>
      </c>
      <c r="G54" s="691">
        <v>2539</v>
      </c>
      <c r="H54" s="691"/>
      <c r="I54" s="691"/>
      <c r="J54" s="171" t="s">
        <v>687</v>
      </c>
      <c r="K54" s="691">
        <v>3770</v>
      </c>
      <c r="L54" s="691">
        <v>515389</v>
      </c>
      <c r="M54" s="694">
        <v>261374</v>
      </c>
      <c r="N54" s="696">
        <v>10.3</v>
      </c>
      <c r="O54" s="696">
        <v>7.9</v>
      </c>
      <c r="P54" s="696">
        <v>2.4</v>
      </c>
      <c r="Q54" s="260" t="s">
        <v>687</v>
      </c>
      <c r="R54" s="696">
        <v>4.9000000000000004</v>
      </c>
      <c r="S54" s="693"/>
      <c r="T54" s="693"/>
      <c r="U54" s="260" t="s">
        <v>687</v>
      </c>
      <c r="V54" s="696">
        <v>7.3</v>
      </c>
    </row>
    <row r="55" spans="1:37" s="57" customFormat="1" x14ac:dyDescent="0.2">
      <c r="A55" s="752">
        <v>2014</v>
      </c>
      <c r="B55" s="752"/>
      <c r="C55" s="691">
        <v>5517</v>
      </c>
      <c r="D55" s="691">
        <v>4121</v>
      </c>
      <c r="E55" s="691">
        <v>1396</v>
      </c>
      <c r="F55" s="168" t="s">
        <v>687</v>
      </c>
      <c r="G55" s="691">
        <v>1209</v>
      </c>
      <c r="H55" s="691"/>
      <c r="I55" s="691"/>
      <c r="J55" s="168" t="s">
        <v>687</v>
      </c>
      <c r="K55" s="691">
        <v>2605</v>
      </c>
      <c r="L55" s="691">
        <v>517994</v>
      </c>
      <c r="M55" s="694">
        <v>262599</v>
      </c>
      <c r="N55" s="696">
        <v>10.7</v>
      </c>
      <c r="O55" s="696">
        <v>8</v>
      </c>
      <c r="P55" s="696">
        <v>2.7</v>
      </c>
      <c r="Q55" s="432" t="s">
        <v>687</v>
      </c>
      <c r="R55" s="696">
        <v>2.2999999999999998</v>
      </c>
      <c r="S55" s="693"/>
      <c r="T55" s="693"/>
      <c r="U55" s="432" t="s">
        <v>687</v>
      </c>
      <c r="V55" s="696">
        <v>5</v>
      </c>
    </row>
    <row r="56" spans="1:37" s="57" customFormat="1" x14ac:dyDescent="0.2">
      <c r="A56" s="752">
        <v>2015</v>
      </c>
      <c r="B56" s="752"/>
      <c r="C56" s="168">
        <v>5337</v>
      </c>
      <c r="D56" s="168">
        <v>4357</v>
      </c>
      <c r="E56" s="168">
        <v>980</v>
      </c>
      <c r="F56" s="171" t="s">
        <v>687</v>
      </c>
      <c r="G56" s="168">
        <v>1278</v>
      </c>
      <c r="H56" s="168"/>
      <c r="I56" s="168"/>
      <c r="J56" s="171" t="s">
        <v>687</v>
      </c>
      <c r="K56" s="168">
        <v>2258</v>
      </c>
      <c r="L56" s="168">
        <v>520252</v>
      </c>
      <c r="M56" s="308">
        <v>263711</v>
      </c>
      <c r="N56" s="696">
        <v>10.3</v>
      </c>
      <c r="O56" s="696">
        <v>8.4</v>
      </c>
      <c r="P56" s="696">
        <v>1.9</v>
      </c>
      <c r="Q56" s="260" t="s">
        <v>687</v>
      </c>
      <c r="R56" s="696">
        <v>2.5</v>
      </c>
      <c r="S56" s="260"/>
      <c r="T56" s="260"/>
      <c r="U56" s="260" t="s">
        <v>687</v>
      </c>
      <c r="V56" s="696">
        <v>4.3</v>
      </c>
    </row>
    <row r="57" spans="1:37" s="57" customFormat="1" x14ac:dyDescent="0.2">
      <c r="A57" s="752">
        <v>2016</v>
      </c>
      <c r="B57" s="752"/>
      <c r="C57" s="380">
        <v>5447</v>
      </c>
      <c r="D57" s="380">
        <v>4249</v>
      </c>
      <c r="E57" s="380">
        <v>1198</v>
      </c>
      <c r="F57" s="171" t="s">
        <v>687</v>
      </c>
      <c r="G57" s="380">
        <v>2004</v>
      </c>
      <c r="H57" s="380"/>
      <c r="I57" s="380"/>
      <c r="J57" s="171" t="s">
        <v>687</v>
      </c>
      <c r="K57" s="380">
        <v>3202</v>
      </c>
      <c r="L57" s="380">
        <v>523454</v>
      </c>
      <c r="M57" s="697">
        <v>264959</v>
      </c>
      <c r="N57" s="696">
        <v>10.4</v>
      </c>
      <c r="O57" s="696">
        <v>8.1</v>
      </c>
      <c r="P57" s="696">
        <v>2.2999999999999998</v>
      </c>
      <c r="Q57" s="260" t="s">
        <v>687</v>
      </c>
      <c r="R57" s="696">
        <v>3.8</v>
      </c>
      <c r="S57" s="272"/>
      <c r="T57" s="272"/>
      <c r="U57" s="260" t="s">
        <v>687</v>
      </c>
      <c r="V57" s="696">
        <v>6.1</v>
      </c>
    </row>
    <row r="58" spans="1:37" s="57" customFormat="1" x14ac:dyDescent="0.2">
      <c r="A58" s="752">
        <v>2017</v>
      </c>
      <c r="B58" s="752"/>
      <c r="C58" s="380">
        <v>5351</v>
      </c>
      <c r="D58" s="380">
        <v>4395</v>
      </c>
      <c r="E58" s="380">
        <v>956</v>
      </c>
      <c r="F58" s="171" t="s">
        <v>687</v>
      </c>
      <c r="G58" s="380">
        <v>2362</v>
      </c>
      <c r="H58" s="380"/>
      <c r="I58" s="380"/>
      <c r="J58" s="171" t="s">
        <v>687</v>
      </c>
      <c r="K58" s="380">
        <v>3318</v>
      </c>
      <c r="L58" s="380">
        <v>526772</v>
      </c>
      <c r="M58" s="697">
        <v>266442</v>
      </c>
      <c r="N58" s="696">
        <v>10.199999999999999</v>
      </c>
      <c r="O58" s="696">
        <v>8.4</v>
      </c>
      <c r="P58" s="696">
        <v>1.8</v>
      </c>
      <c r="Q58" s="260" t="s">
        <v>687</v>
      </c>
      <c r="R58" s="696">
        <v>4.5</v>
      </c>
      <c r="S58" s="272"/>
      <c r="T58" s="272"/>
      <c r="U58" s="260" t="s">
        <v>687</v>
      </c>
      <c r="V58" s="696">
        <v>6.3</v>
      </c>
    </row>
    <row r="59" spans="1:37" s="57" customFormat="1" x14ac:dyDescent="0.2">
      <c r="A59" s="752">
        <v>2018</v>
      </c>
      <c r="B59" s="752"/>
      <c r="C59" s="380">
        <v>5284</v>
      </c>
      <c r="D59" s="380">
        <v>4397</v>
      </c>
      <c r="E59" s="380">
        <v>887</v>
      </c>
      <c r="F59" s="472" t="s">
        <v>687</v>
      </c>
      <c r="G59" s="380">
        <v>2654</v>
      </c>
      <c r="H59" s="472"/>
      <c r="I59" s="380"/>
      <c r="J59" s="171" t="s">
        <v>687</v>
      </c>
      <c r="K59" s="380">
        <v>3541</v>
      </c>
      <c r="L59" s="380">
        <v>530313</v>
      </c>
      <c r="M59" s="697">
        <v>267942</v>
      </c>
      <c r="N59" s="696">
        <v>10</v>
      </c>
      <c r="O59" s="272">
        <v>8.3000000000000007</v>
      </c>
      <c r="P59" s="272">
        <v>1.7</v>
      </c>
      <c r="Q59" s="260" t="s">
        <v>687</v>
      </c>
      <c r="R59" s="696">
        <v>5</v>
      </c>
      <c r="S59" s="720"/>
      <c r="T59" s="272"/>
      <c r="U59" s="260" t="s">
        <v>687</v>
      </c>
      <c r="V59" s="696">
        <v>6.7</v>
      </c>
    </row>
    <row r="60" spans="1:37" s="57" customFormat="1" x14ac:dyDescent="0.2">
      <c r="A60" s="752">
        <v>2019</v>
      </c>
      <c r="B60" s="752"/>
      <c r="C60" s="380">
        <v>5234</v>
      </c>
      <c r="D60" s="380">
        <v>4454</v>
      </c>
      <c r="E60" s="380">
        <v>780</v>
      </c>
      <c r="F60" s="171" t="s">
        <v>687</v>
      </c>
      <c r="G60" s="380">
        <v>1363</v>
      </c>
      <c r="H60" s="472" t="s">
        <v>687</v>
      </c>
      <c r="I60" s="380">
        <v>188</v>
      </c>
      <c r="J60" s="171" t="s">
        <v>687</v>
      </c>
      <c r="K60" s="380">
        <v>2331</v>
      </c>
      <c r="L60" s="380">
        <v>532644</v>
      </c>
      <c r="M60" s="697">
        <v>269052</v>
      </c>
      <c r="N60" s="594">
        <v>9.8000000000000007</v>
      </c>
      <c r="O60" s="272">
        <v>8.4</v>
      </c>
      <c r="P60" s="272">
        <v>1.5</v>
      </c>
      <c r="Q60" s="260" t="s">
        <v>687</v>
      </c>
      <c r="R60" s="272">
        <v>2.6</v>
      </c>
      <c r="S60" s="720" t="s">
        <v>687</v>
      </c>
      <c r="T60" s="272">
        <v>0.4</v>
      </c>
      <c r="U60" s="260" t="s">
        <v>687</v>
      </c>
      <c r="V60" s="272">
        <v>4.4000000000000004</v>
      </c>
      <c r="W60" s="639"/>
      <c r="X60" s="138"/>
      <c r="Y60" s="138"/>
      <c r="Z60" s="137"/>
      <c r="AA60" s="137"/>
      <c r="AB60" s="137"/>
      <c r="AC60" s="138"/>
      <c r="AD60" s="138"/>
      <c r="AE60" s="138"/>
      <c r="AF60" s="137"/>
      <c r="AG60" s="137"/>
      <c r="AH60" s="137"/>
      <c r="AI60" s="137"/>
      <c r="AJ60" s="137"/>
      <c r="AK60" s="137"/>
    </row>
    <row r="61" spans="1:37" s="60" customFormat="1" x14ac:dyDescent="0.2">
      <c r="A61" s="752">
        <v>2020</v>
      </c>
      <c r="B61" s="752"/>
      <c r="C61" s="380">
        <v>5191</v>
      </c>
      <c r="D61" s="380">
        <v>5447</v>
      </c>
      <c r="E61" s="380">
        <v>-256</v>
      </c>
      <c r="F61" s="171" t="s">
        <v>687</v>
      </c>
      <c r="G61" s="380">
        <v>1134</v>
      </c>
      <c r="H61" s="472" t="s">
        <v>687</v>
      </c>
      <c r="I61" s="380">
        <v>1390</v>
      </c>
      <c r="J61" s="171" t="s">
        <v>687</v>
      </c>
      <c r="K61" s="380">
        <v>2268</v>
      </c>
      <c r="L61" s="380">
        <v>534912</v>
      </c>
      <c r="M61" s="697">
        <v>269467</v>
      </c>
      <c r="N61" s="272">
        <v>9.6999999999999993</v>
      </c>
      <c r="O61" s="272">
        <v>10.199999999999999</v>
      </c>
      <c r="P61" s="272">
        <v>-0.5</v>
      </c>
      <c r="Q61" s="260" t="s">
        <v>687</v>
      </c>
      <c r="R61" s="594">
        <v>2.1</v>
      </c>
      <c r="S61" s="720" t="s">
        <v>687</v>
      </c>
      <c r="T61" s="272">
        <v>2.6</v>
      </c>
      <c r="U61" s="260" t="s">
        <v>687</v>
      </c>
      <c r="V61" s="272">
        <v>4.2</v>
      </c>
      <c r="W61" s="639"/>
      <c r="X61" s="138"/>
      <c r="Y61" s="138"/>
      <c r="Z61" s="137"/>
      <c r="AA61" s="138"/>
      <c r="AB61" s="138"/>
      <c r="AC61" s="138"/>
      <c r="AD61" s="138"/>
      <c r="AE61" s="138"/>
      <c r="AF61" s="137"/>
      <c r="AG61" s="137"/>
      <c r="AH61" s="137"/>
      <c r="AI61" s="137"/>
      <c r="AJ61" s="137"/>
      <c r="AK61" s="137"/>
    </row>
    <row r="62" spans="1:37" s="60" customFormat="1" x14ac:dyDescent="0.2">
      <c r="A62" s="752">
        <v>2021</v>
      </c>
      <c r="B62" s="752"/>
      <c r="C62" s="380">
        <v>5173</v>
      </c>
      <c r="D62" s="380">
        <v>4980</v>
      </c>
      <c r="E62" s="380">
        <v>193</v>
      </c>
      <c r="F62" s="171" t="s">
        <v>687</v>
      </c>
      <c r="G62" s="380">
        <v>1290</v>
      </c>
      <c r="H62" s="472" t="s">
        <v>686</v>
      </c>
      <c r="I62" s="380">
        <v>3779</v>
      </c>
      <c r="J62" s="171" t="s">
        <v>686</v>
      </c>
      <c r="K62" s="380">
        <v>2296</v>
      </c>
      <c r="L62" s="380">
        <v>532616</v>
      </c>
      <c r="M62" s="697">
        <v>268487</v>
      </c>
      <c r="N62" s="272">
        <v>9.6999999999999993</v>
      </c>
      <c r="O62" s="272">
        <v>9.3000000000000007</v>
      </c>
      <c r="P62" s="272">
        <v>0.4</v>
      </c>
      <c r="Q62" s="260" t="s">
        <v>687</v>
      </c>
      <c r="R62" s="594">
        <v>2.4</v>
      </c>
      <c r="S62" s="720" t="s">
        <v>686</v>
      </c>
      <c r="T62" s="272">
        <v>7.1</v>
      </c>
      <c r="U62" s="260" t="s">
        <v>686</v>
      </c>
      <c r="V62" s="272">
        <v>4.3</v>
      </c>
      <c r="W62" s="639"/>
      <c r="X62" s="138"/>
      <c r="Y62" s="138"/>
      <c r="Z62" s="137"/>
      <c r="AA62" s="137"/>
      <c r="AB62" s="138"/>
      <c r="AC62" s="138"/>
      <c r="AD62" s="138"/>
      <c r="AE62" s="138"/>
      <c r="AF62" s="137"/>
      <c r="AG62" s="137"/>
      <c r="AH62" s="137"/>
      <c r="AI62" s="137"/>
      <c r="AJ62" s="137"/>
      <c r="AK62" s="137"/>
    </row>
    <row r="63" spans="1:37" s="60" customFormat="1" x14ac:dyDescent="0.2">
      <c r="A63" s="752">
        <v>2022</v>
      </c>
      <c r="B63" s="752"/>
      <c r="C63" s="380">
        <v>4912</v>
      </c>
      <c r="D63" s="380">
        <v>5221</v>
      </c>
      <c r="E63" s="380">
        <v>-309</v>
      </c>
      <c r="F63" s="472" t="s">
        <v>687</v>
      </c>
      <c r="G63" s="472">
        <v>1699</v>
      </c>
      <c r="H63" s="472" t="s">
        <v>687</v>
      </c>
      <c r="I63" s="472">
        <v>141</v>
      </c>
      <c r="J63" s="472" t="s">
        <v>687</v>
      </c>
      <c r="K63" s="380">
        <v>1531</v>
      </c>
      <c r="L63" s="380">
        <v>534147</v>
      </c>
      <c r="M63" s="697">
        <v>269399</v>
      </c>
      <c r="N63" s="272">
        <v>9.1999999999999993</v>
      </c>
      <c r="O63" s="272">
        <v>9.8000000000000007</v>
      </c>
      <c r="P63" s="272">
        <v>-0.6</v>
      </c>
      <c r="Q63" s="720" t="s">
        <v>687</v>
      </c>
      <c r="R63" s="720">
        <v>3.2</v>
      </c>
      <c r="S63" s="720" t="s">
        <v>687</v>
      </c>
      <c r="T63" s="720">
        <v>0.3</v>
      </c>
      <c r="U63" s="720" t="s">
        <v>687</v>
      </c>
      <c r="V63" s="272">
        <v>2.9</v>
      </c>
      <c r="X63" s="138"/>
      <c r="Y63" s="138"/>
      <c r="Z63" s="137"/>
      <c r="AA63" s="138"/>
      <c r="AB63" s="137"/>
      <c r="AC63" s="138"/>
      <c r="AD63" s="138"/>
      <c r="AE63" s="138"/>
      <c r="AF63" s="137"/>
      <c r="AG63" s="137"/>
      <c r="AH63" s="137"/>
      <c r="AI63" s="137"/>
      <c r="AJ63" s="137"/>
      <c r="AK63" s="137"/>
    </row>
    <row r="64" spans="1:37" s="60" customFormat="1" x14ac:dyDescent="0.2">
      <c r="A64" s="752">
        <v>2023</v>
      </c>
      <c r="B64" s="752"/>
      <c r="C64" s="380">
        <v>4695</v>
      </c>
      <c r="D64" s="380">
        <v>4563</v>
      </c>
      <c r="E64" s="380">
        <v>132</v>
      </c>
      <c r="F64" s="472" t="s">
        <v>687</v>
      </c>
      <c r="G64" s="472">
        <v>2546</v>
      </c>
      <c r="H64" s="472" t="s">
        <v>687</v>
      </c>
      <c r="I64" s="472">
        <v>708</v>
      </c>
      <c r="J64" s="472" t="s">
        <v>687</v>
      </c>
      <c r="K64" s="380">
        <v>3386</v>
      </c>
      <c r="L64" s="380">
        <v>537533</v>
      </c>
      <c r="M64" s="697">
        <v>270907</v>
      </c>
      <c r="N64" s="272">
        <v>8.8000000000000007</v>
      </c>
      <c r="O64" s="272">
        <v>8.5</v>
      </c>
      <c r="P64" s="272">
        <v>0.2</v>
      </c>
      <c r="Q64" s="720" t="s">
        <v>687</v>
      </c>
      <c r="R64" s="720">
        <v>4.8</v>
      </c>
      <c r="S64" s="720" t="s">
        <v>687</v>
      </c>
      <c r="T64" s="720">
        <v>1.3</v>
      </c>
      <c r="U64" s="720" t="s">
        <v>687</v>
      </c>
      <c r="V64" s="272">
        <v>6.3</v>
      </c>
      <c r="W64" s="639"/>
      <c r="X64" s="138"/>
      <c r="Y64" s="138"/>
      <c r="Z64" s="137"/>
      <c r="AA64" s="138"/>
      <c r="AB64" s="137"/>
      <c r="AC64" s="138"/>
      <c r="AD64" s="138"/>
      <c r="AE64" s="138"/>
      <c r="AF64" s="137"/>
      <c r="AG64" s="137"/>
      <c r="AH64" s="137"/>
      <c r="AI64" s="137"/>
      <c r="AJ64" s="137"/>
      <c r="AK64" s="137"/>
    </row>
    <row r="65" spans="1:37" s="60" customFormat="1" x14ac:dyDescent="0.2">
      <c r="A65" s="763">
        <v>2024</v>
      </c>
      <c r="B65" s="763"/>
      <c r="C65" s="700">
        <v>4537</v>
      </c>
      <c r="D65" s="700">
        <v>4552</v>
      </c>
      <c r="E65" s="700">
        <v>-15</v>
      </c>
      <c r="F65" s="700" t="s">
        <v>687</v>
      </c>
      <c r="G65" s="700">
        <v>1909</v>
      </c>
      <c r="H65" s="701" t="s">
        <v>687</v>
      </c>
      <c r="I65" s="700">
        <v>252</v>
      </c>
      <c r="J65" s="700" t="s">
        <v>687</v>
      </c>
      <c r="K65" s="700">
        <v>2146</v>
      </c>
      <c r="L65" s="700">
        <v>539679</v>
      </c>
      <c r="M65" s="702">
        <v>271629</v>
      </c>
      <c r="N65" s="703">
        <v>8.4</v>
      </c>
      <c r="O65" s="703">
        <v>8.5</v>
      </c>
      <c r="P65" s="703" t="s">
        <v>689</v>
      </c>
      <c r="Q65" s="703" t="s">
        <v>687</v>
      </c>
      <c r="R65" s="703">
        <v>3.5</v>
      </c>
      <c r="S65" s="703" t="s">
        <v>687</v>
      </c>
      <c r="T65" s="703">
        <v>0.5</v>
      </c>
      <c r="U65" s="703" t="s">
        <v>687</v>
      </c>
      <c r="V65" s="703">
        <v>4</v>
      </c>
      <c r="W65" s="653"/>
      <c r="X65" s="138"/>
      <c r="Y65" s="138"/>
      <c r="Z65" s="137"/>
      <c r="AA65" s="138"/>
      <c r="AB65" s="137"/>
      <c r="AC65" s="138"/>
      <c r="AD65" s="138"/>
      <c r="AE65" s="138"/>
      <c r="AF65" s="137"/>
      <c r="AG65" s="137"/>
      <c r="AH65" s="137"/>
      <c r="AI65" s="137"/>
      <c r="AJ65" s="137"/>
      <c r="AK65" s="137"/>
    </row>
    <row r="66" spans="1:37" ht="12.6" customHeight="1" x14ac:dyDescent="0.2">
      <c r="A66" s="761"/>
      <c r="B66" s="761"/>
      <c r="C66" s="234"/>
      <c r="D66" s="234"/>
      <c r="E66" s="234"/>
      <c r="F66" s="235"/>
      <c r="G66" s="234"/>
      <c r="H66" s="234"/>
      <c r="I66" s="234"/>
      <c r="J66" s="235"/>
      <c r="K66" s="234"/>
      <c r="L66" s="234"/>
      <c r="M66" s="236"/>
      <c r="N66" s="237"/>
      <c r="O66" s="238"/>
      <c r="P66" s="238"/>
      <c r="Q66" s="239"/>
      <c r="R66" s="240"/>
      <c r="S66" s="240"/>
      <c r="T66" s="240"/>
      <c r="U66" s="239"/>
      <c r="V66" s="240"/>
    </row>
    <row r="67" spans="1:37" ht="12.6" customHeight="1" x14ac:dyDescent="0.2">
      <c r="A67" s="242" t="s">
        <v>688</v>
      </c>
      <c r="B67" s="762" t="s">
        <v>1090</v>
      </c>
      <c r="C67" s="762"/>
      <c r="D67" s="762"/>
      <c r="E67" s="762"/>
      <c r="F67" s="762"/>
      <c r="G67" s="762"/>
      <c r="H67" s="762"/>
      <c r="I67" s="762"/>
      <c r="J67" s="762"/>
      <c r="K67" s="762"/>
      <c r="L67" s="762"/>
      <c r="M67" s="762"/>
      <c r="N67" s="762"/>
      <c r="O67" s="762"/>
      <c r="P67" s="762"/>
      <c r="Q67" s="762"/>
      <c r="R67" s="762"/>
      <c r="S67" s="762"/>
      <c r="T67" s="762"/>
      <c r="U67" s="762"/>
      <c r="V67" s="762"/>
    </row>
    <row r="68" spans="1:37" ht="10.15" customHeight="1" x14ac:dyDescent="0.2">
      <c r="A68" s="241"/>
      <c r="B68" s="760" t="s">
        <v>987</v>
      </c>
      <c r="C68" s="760"/>
      <c r="D68" s="760"/>
      <c r="E68" s="760"/>
      <c r="F68" s="760"/>
      <c r="G68" s="760"/>
      <c r="H68" s="760"/>
      <c r="I68" s="760"/>
      <c r="J68" s="760"/>
      <c r="K68" s="760"/>
      <c r="L68" s="760"/>
      <c r="M68" s="760"/>
      <c r="N68" s="760"/>
      <c r="O68" s="760"/>
      <c r="P68" s="760"/>
      <c r="Q68" s="760"/>
      <c r="R68" s="760"/>
      <c r="S68" s="760"/>
      <c r="T68" s="760"/>
      <c r="U68" s="760"/>
      <c r="V68" s="760"/>
    </row>
    <row r="69" spans="1:37" ht="16.5" customHeight="1" x14ac:dyDescent="0.2">
      <c r="A69" s="762" t="s">
        <v>920</v>
      </c>
      <c r="B69" s="762"/>
      <c r="C69" s="762"/>
      <c r="D69" s="762"/>
      <c r="E69" s="762"/>
      <c r="F69" s="762"/>
      <c r="G69" s="762"/>
      <c r="H69" s="762"/>
      <c r="I69" s="762"/>
      <c r="J69" s="762"/>
      <c r="K69" s="762"/>
      <c r="L69" s="762"/>
      <c r="M69" s="762"/>
      <c r="N69" s="759" t="s">
        <v>700</v>
      </c>
      <c r="O69" s="759"/>
      <c r="P69" s="759"/>
      <c r="Q69" s="759"/>
      <c r="R69" s="759"/>
      <c r="S69" s="759"/>
      <c r="T69" s="759"/>
      <c r="U69" s="759"/>
      <c r="V69" s="759"/>
      <c r="W69" s="88"/>
      <c r="X69" s="88"/>
      <c r="Y69" s="88"/>
      <c r="Z69" s="88"/>
      <c r="AA69" s="88"/>
    </row>
    <row r="70" spans="1:37" x14ac:dyDescent="0.2">
      <c r="A70" s="13"/>
      <c r="B70" s="38"/>
      <c r="C70" s="6"/>
      <c r="D70" s="6"/>
      <c r="E70" s="6"/>
      <c r="F70" s="4"/>
      <c r="G70" s="6"/>
      <c r="H70" s="6"/>
      <c r="I70" s="6"/>
      <c r="J70" s="4"/>
      <c r="K70" s="6"/>
      <c r="M70" s="6"/>
    </row>
    <row r="72" spans="1:37" x14ac:dyDescent="0.2">
      <c r="L72" s="6"/>
    </row>
    <row r="73" spans="1:37" x14ac:dyDescent="0.2">
      <c r="L73" s="6"/>
    </row>
    <row r="74" spans="1:37" x14ac:dyDescent="0.2">
      <c r="L74" s="6"/>
    </row>
  </sheetData>
  <mergeCells count="84">
    <mergeCell ref="A53:B53"/>
    <mergeCell ref="A52:B52"/>
    <mergeCell ref="A51:B51"/>
    <mergeCell ref="A46:B46"/>
    <mergeCell ref="A45:B45"/>
    <mergeCell ref="Q1:V1"/>
    <mergeCell ref="S6:T6"/>
    <mergeCell ref="S7:T7"/>
    <mergeCell ref="H6:I6"/>
    <mergeCell ref="H7:I7"/>
    <mergeCell ref="Q7:R7"/>
    <mergeCell ref="A2:V2"/>
    <mergeCell ref="A3:V3"/>
    <mergeCell ref="Q6:R6"/>
    <mergeCell ref="U6:V6"/>
    <mergeCell ref="A4:V4"/>
    <mergeCell ref="N5:V5"/>
    <mergeCell ref="C5:M5"/>
    <mergeCell ref="A39:B39"/>
    <mergeCell ref="A17:B17"/>
    <mergeCell ref="A18:B18"/>
    <mergeCell ref="A19:B19"/>
    <mergeCell ref="A23:B23"/>
    <mergeCell ref="A20:B20"/>
    <mergeCell ref="A32:B32"/>
    <mergeCell ref="A27:B27"/>
    <mergeCell ref="A34:B34"/>
    <mergeCell ref="A65:B65"/>
    <mergeCell ref="A30:B30"/>
    <mergeCell ref="A50:B50"/>
    <mergeCell ref="A44:B44"/>
    <mergeCell ref="A48:B48"/>
    <mergeCell ref="A49:B49"/>
    <mergeCell ref="A43:B43"/>
    <mergeCell ref="A42:B42"/>
    <mergeCell ref="A35:B35"/>
    <mergeCell ref="A31:B31"/>
    <mergeCell ref="A47:B47"/>
    <mergeCell ref="A41:B41"/>
    <mergeCell ref="A38:B38"/>
    <mergeCell ref="A37:B37"/>
    <mergeCell ref="A40:B40"/>
    <mergeCell ref="A36:B36"/>
    <mergeCell ref="N69:V69"/>
    <mergeCell ref="B68:V68"/>
    <mergeCell ref="A54:B54"/>
    <mergeCell ref="A66:B66"/>
    <mergeCell ref="A58:B58"/>
    <mergeCell ref="A55:B55"/>
    <mergeCell ref="A69:M69"/>
    <mergeCell ref="A57:B57"/>
    <mergeCell ref="B67:V67"/>
    <mergeCell ref="A61:B61"/>
    <mergeCell ref="A56:B56"/>
    <mergeCell ref="A59:B59"/>
    <mergeCell ref="A60:B60"/>
    <mergeCell ref="A63:B63"/>
    <mergeCell ref="A64:B64"/>
    <mergeCell ref="A62:B62"/>
    <mergeCell ref="U7:V7"/>
    <mergeCell ref="J7:K7"/>
    <mergeCell ref="J6:K6"/>
    <mergeCell ref="L6:M6"/>
    <mergeCell ref="A13:B13"/>
    <mergeCell ref="A12:B12"/>
    <mergeCell ref="A11:B11"/>
    <mergeCell ref="A8:B8"/>
    <mergeCell ref="A10:B10"/>
    <mergeCell ref="F7:G7"/>
    <mergeCell ref="F6:G6"/>
    <mergeCell ref="A5:B7"/>
    <mergeCell ref="A25:B25"/>
    <mergeCell ref="A26:B26"/>
    <mergeCell ref="A33:B33"/>
    <mergeCell ref="N9:V9"/>
    <mergeCell ref="A9:M9"/>
    <mergeCell ref="A16:B16"/>
    <mergeCell ref="A15:B15"/>
    <mergeCell ref="A21:B21"/>
    <mergeCell ref="A28:B28"/>
    <mergeCell ref="A29:B29"/>
    <mergeCell ref="A14:B14"/>
    <mergeCell ref="A24:B24"/>
    <mergeCell ref="A22:B22"/>
  </mergeCells>
  <phoneticPr fontId="23" type="noConversion"/>
  <hyperlinks>
    <hyperlink ref="Q1:V1" location="'Inhaltsverzeichnis Indice'!A1" display="Inhaltsverzeichnis / Indice" xr:uid="{802B83F0-7EE1-4C74-ACA3-A17D01AD7F1A}"/>
  </hyperlinks>
  <pageMargins left="0.59055118110236227" right="0.59055118110236227" top="0.98425196850393704" bottom="0.98425196850393704" header="0.51181102362204722" footer="0.51181102362204722"/>
  <pageSetup paperSize="9" orientation="landscape" r:id="rId1"/>
  <headerFooter alignWithMargins="0"/>
  <rowBreaks count="2" manualBreakCount="2">
    <brk id="25" max="16383" man="1"/>
    <brk id="70" max="16383"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6" tint="0.39997558519241921"/>
  </sheetPr>
  <dimension ref="A1:R75"/>
  <sheetViews>
    <sheetView zoomScale="120" zoomScaleNormal="120" workbookViewId="0">
      <selection sqref="A1:I1"/>
    </sheetView>
  </sheetViews>
  <sheetFormatPr baseColWidth="10" defaultColWidth="11.42578125" defaultRowHeight="12.75" x14ac:dyDescent="0.2"/>
  <cols>
    <col min="1" max="1" width="28.7109375" customWidth="1"/>
    <col min="2" max="16" width="7.7109375" style="5" customWidth="1"/>
    <col min="17" max="17" width="25.7109375" style="70" customWidth="1"/>
  </cols>
  <sheetData>
    <row r="1" spans="1:18" ht="12.6" customHeight="1" x14ac:dyDescent="0.2">
      <c r="A1" s="1055" t="s">
        <v>78</v>
      </c>
      <c r="B1" s="1055"/>
      <c r="C1" s="1055"/>
      <c r="D1" s="1055"/>
      <c r="E1" s="1055"/>
      <c r="F1" s="1055"/>
      <c r="G1" s="1055"/>
      <c r="H1" s="1055"/>
      <c r="I1" s="1055"/>
      <c r="P1" s="770" t="s">
        <v>1329</v>
      </c>
      <c r="Q1" s="770"/>
      <c r="R1" s="20"/>
    </row>
    <row r="2" spans="1:18" s="103" customFormat="1" ht="21" customHeight="1" x14ac:dyDescent="0.2">
      <c r="A2" s="771" t="str">
        <f>'Inhaltsverzeichnis Indice'!A57</f>
        <v>Ausländische Wohnbevölkerung nach Staatsbürgerschaft, Geschlecht und Altersklasse - 2024</v>
      </c>
      <c r="B2" s="771"/>
      <c r="C2" s="771"/>
      <c r="D2" s="771"/>
      <c r="E2" s="771"/>
      <c r="F2" s="771"/>
      <c r="G2" s="771"/>
      <c r="H2" s="771"/>
      <c r="I2" s="771"/>
      <c r="J2" s="771"/>
      <c r="K2" s="771"/>
      <c r="L2" s="771"/>
      <c r="M2" s="771"/>
      <c r="N2" s="771"/>
      <c r="O2" s="771"/>
      <c r="P2" s="771"/>
      <c r="Q2" s="771"/>
    </row>
    <row r="3" spans="1:18" s="25" customFormat="1" ht="12.6" customHeight="1" x14ac:dyDescent="0.2">
      <c r="A3" s="739" t="s">
        <v>226</v>
      </c>
      <c r="B3" s="739"/>
      <c r="C3" s="739"/>
      <c r="D3" s="739"/>
      <c r="E3" s="739"/>
      <c r="F3" s="739"/>
      <c r="G3" s="739"/>
      <c r="H3" s="739"/>
      <c r="I3" s="739"/>
      <c r="J3" s="739"/>
      <c r="K3" s="739"/>
      <c r="L3" s="739"/>
      <c r="M3" s="739"/>
      <c r="N3" s="739"/>
      <c r="O3" s="739"/>
      <c r="P3" s="739"/>
      <c r="Q3" s="739"/>
    </row>
    <row r="4" spans="1:18" s="103" customFormat="1" ht="21" customHeight="1" x14ac:dyDescent="0.2">
      <c r="A4" s="771" t="str">
        <f>'Inhaltsverzeichnis Indice'!C57</f>
        <v>Popolazione straniera residente per cittadinanza, sesso e classe di età - 2024</v>
      </c>
      <c r="B4" s="771"/>
      <c r="C4" s="771"/>
      <c r="D4" s="771"/>
      <c r="E4" s="771"/>
      <c r="F4" s="771"/>
      <c r="G4" s="771"/>
      <c r="H4" s="771"/>
      <c r="I4" s="771"/>
      <c r="J4" s="771"/>
      <c r="K4" s="771"/>
      <c r="L4" s="771"/>
      <c r="M4" s="771"/>
      <c r="N4" s="771"/>
      <c r="O4" s="771"/>
      <c r="P4" s="771"/>
      <c r="Q4" s="771"/>
    </row>
    <row r="5" spans="1:18" s="25" customFormat="1" ht="12.6" customHeight="1" x14ac:dyDescent="0.2">
      <c r="A5" s="739" t="s">
        <v>1079</v>
      </c>
      <c r="B5" s="739"/>
      <c r="C5" s="739"/>
      <c r="D5" s="739"/>
      <c r="E5" s="739"/>
      <c r="F5" s="739"/>
      <c r="G5" s="739"/>
      <c r="H5" s="739"/>
      <c r="I5" s="739"/>
      <c r="J5" s="739"/>
      <c r="K5" s="739"/>
      <c r="L5" s="739"/>
      <c r="M5" s="739"/>
      <c r="N5" s="739"/>
      <c r="O5" s="739"/>
      <c r="P5" s="739"/>
      <c r="Q5" s="739"/>
    </row>
    <row r="6" spans="1:18" ht="12.6" customHeight="1" x14ac:dyDescent="0.2">
      <c r="A6" s="842"/>
      <c r="B6" s="842"/>
      <c r="C6" s="842"/>
      <c r="D6" s="842"/>
      <c r="E6" s="842"/>
      <c r="F6" s="842"/>
      <c r="G6" s="842"/>
      <c r="H6" s="842"/>
      <c r="I6" s="842"/>
      <c r="J6" s="842"/>
      <c r="K6" s="842"/>
      <c r="L6" s="842"/>
      <c r="M6" s="842"/>
      <c r="N6" s="842"/>
      <c r="O6" s="842"/>
      <c r="P6" s="842"/>
      <c r="Q6" s="842"/>
    </row>
    <row r="7" spans="1:18" ht="23.1" customHeight="1" x14ac:dyDescent="0.2">
      <c r="A7" s="854" t="s">
        <v>79</v>
      </c>
      <c r="B7" s="741" t="s">
        <v>1266</v>
      </c>
      <c r="C7" s="741"/>
      <c r="D7" s="741"/>
      <c r="E7" s="741"/>
      <c r="F7" s="741"/>
      <c r="G7" s="741" t="s">
        <v>1267</v>
      </c>
      <c r="H7" s="741"/>
      <c r="I7" s="741"/>
      <c r="J7" s="741"/>
      <c r="K7" s="741"/>
      <c r="L7" s="741" t="s">
        <v>975</v>
      </c>
      <c r="M7" s="741"/>
      <c r="N7" s="741"/>
      <c r="O7" s="741"/>
      <c r="P7" s="741"/>
      <c r="Q7" s="846" t="s">
        <v>123</v>
      </c>
    </row>
    <row r="8" spans="1:18" ht="23.1" customHeight="1" x14ac:dyDescent="0.2">
      <c r="A8" s="858"/>
      <c r="B8" s="462" t="s">
        <v>80</v>
      </c>
      <c r="C8" s="462" t="s">
        <v>81</v>
      </c>
      <c r="D8" s="462" t="s">
        <v>799</v>
      </c>
      <c r="E8" s="462" t="s">
        <v>35</v>
      </c>
      <c r="F8" s="462" t="s">
        <v>975</v>
      </c>
      <c r="G8" s="462" t="s">
        <v>80</v>
      </c>
      <c r="H8" s="462" t="s">
        <v>81</v>
      </c>
      <c r="I8" s="462" t="s">
        <v>799</v>
      </c>
      <c r="J8" s="462" t="s">
        <v>35</v>
      </c>
      <c r="K8" s="462" t="s">
        <v>975</v>
      </c>
      <c r="L8" s="462" t="s">
        <v>80</v>
      </c>
      <c r="M8" s="462" t="s">
        <v>81</v>
      </c>
      <c r="N8" s="462" t="s">
        <v>799</v>
      </c>
      <c r="O8" s="462" t="s">
        <v>35</v>
      </c>
      <c r="P8" s="462" t="s">
        <v>975</v>
      </c>
      <c r="Q8" s="848"/>
    </row>
    <row r="9" spans="1:18" ht="12.6" customHeight="1" x14ac:dyDescent="0.2">
      <c r="A9" s="162"/>
      <c r="B9" s="164"/>
      <c r="C9" s="164"/>
      <c r="D9" s="164"/>
      <c r="E9" s="164"/>
      <c r="F9" s="164"/>
      <c r="G9" s="164"/>
      <c r="H9" s="164"/>
      <c r="I9" s="164"/>
      <c r="J9" s="191"/>
      <c r="K9" s="191"/>
      <c r="L9" s="191"/>
      <c r="M9" s="191"/>
      <c r="N9" s="191"/>
      <c r="O9" s="191"/>
      <c r="P9" s="191"/>
      <c r="Q9" s="184"/>
    </row>
    <row r="10" spans="1:18" ht="12.6" customHeight="1" x14ac:dyDescent="0.2">
      <c r="A10" s="251" t="s">
        <v>82</v>
      </c>
      <c r="B10" s="181">
        <v>53</v>
      </c>
      <c r="C10" s="181">
        <v>80</v>
      </c>
      <c r="D10" s="181">
        <v>140</v>
      </c>
      <c r="E10" s="181">
        <v>18</v>
      </c>
      <c r="F10" s="181">
        <v>291</v>
      </c>
      <c r="G10" s="181">
        <v>50</v>
      </c>
      <c r="H10" s="181">
        <v>73</v>
      </c>
      <c r="I10" s="181">
        <v>120</v>
      </c>
      <c r="J10" s="181">
        <v>108</v>
      </c>
      <c r="K10" s="181">
        <v>351</v>
      </c>
      <c r="L10" s="181">
        <v>103</v>
      </c>
      <c r="M10" s="181">
        <v>153</v>
      </c>
      <c r="N10" s="181">
        <v>260</v>
      </c>
      <c r="O10" s="181">
        <v>126</v>
      </c>
      <c r="P10" s="181">
        <v>642</v>
      </c>
      <c r="Q10" s="182" t="s">
        <v>124</v>
      </c>
    </row>
    <row r="11" spans="1:18" ht="12.6" customHeight="1" x14ac:dyDescent="0.2">
      <c r="A11" s="251" t="s">
        <v>952</v>
      </c>
      <c r="B11" s="181">
        <v>166</v>
      </c>
      <c r="C11" s="181">
        <v>455</v>
      </c>
      <c r="D11" s="181">
        <v>717</v>
      </c>
      <c r="E11" s="181">
        <v>769</v>
      </c>
      <c r="F11" s="169">
        <v>2107</v>
      </c>
      <c r="G11" s="181">
        <v>155</v>
      </c>
      <c r="H11" s="181">
        <v>618</v>
      </c>
      <c r="I11" s="169">
        <v>1278</v>
      </c>
      <c r="J11" s="181">
        <v>860</v>
      </c>
      <c r="K11" s="169">
        <v>2911</v>
      </c>
      <c r="L11" s="181">
        <v>321</v>
      </c>
      <c r="M11" s="169">
        <v>1073</v>
      </c>
      <c r="N11" s="169">
        <v>1995</v>
      </c>
      <c r="O11" s="169">
        <v>1629</v>
      </c>
      <c r="P11" s="169">
        <v>5018</v>
      </c>
      <c r="Q11" s="182" t="s">
        <v>18</v>
      </c>
    </row>
    <row r="12" spans="1:18" ht="12.6" customHeight="1" x14ac:dyDescent="0.2">
      <c r="A12" s="251" t="s">
        <v>83</v>
      </c>
      <c r="B12" s="181">
        <v>44</v>
      </c>
      <c r="C12" s="181">
        <v>32</v>
      </c>
      <c r="D12" s="181">
        <v>68</v>
      </c>
      <c r="E12" s="181">
        <v>40</v>
      </c>
      <c r="F12" s="181">
        <v>184</v>
      </c>
      <c r="G12" s="181">
        <v>38</v>
      </c>
      <c r="H12" s="181">
        <v>59</v>
      </c>
      <c r="I12" s="181">
        <v>110</v>
      </c>
      <c r="J12" s="181">
        <v>65</v>
      </c>
      <c r="K12" s="181">
        <v>272</v>
      </c>
      <c r="L12" s="181">
        <v>82</v>
      </c>
      <c r="M12" s="181">
        <v>91</v>
      </c>
      <c r="N12" s="181">
        <v>178</v>
      </c>
      <c r="O12" s="181">
        <v>105</v>
      </c>
      <c r="P12" s="181">
        <v>456</v>
      </c>
      <c r="Q12" s="182" t="s">
        <v>125</v>
      </c>
    </row>
    <row r="13" spans="1:18" ht="12.6" customHeight="1" x14ac:dyDescent="0.2">
      <c r="A13" s="251" t="s">
        <v>951</v>
      </c>
      <c r="B13" s="181">
        <v>29</v>
      </c>
      <c r="C13" s="181">
        <v>131</v>
      </c>
      <c r="D13" s="181">
        <v>219</v>
      </c>
      <c r="E13" s="181">
        <v>186</v>
      </c>
      <c r="F13" s="181">
        <v>565</v>
      </c>
      <c r="G13" s="181">
        <v>30</v>
      </c>
      <c r="H13" s="181">
        <v>243</v>
      </c>
      <c r="I13" s="181">
        <v>608</v>
      </c>
      <c r="J13" s="181">
        <v>300</v>
      </c>
      <c r="K13" s="169">
        <v>1181</v>
      </c>
      <c r="L13" s="181">
        <v>59</v>
      </c>
      <c r="M13" s="181">
        <v>374</v>
      </c>
      <c r="N13" s="181">
        <v>827</v>
      </c>
      <c r="O13" s="181">
        <v>486</v>
      </c>
      <c r="P13" s="169">
        <v>1746</v>
      </c>
      <c r="Q13" s="182" t="s">
        <v>17</v>
      </c>
    </row>
    <row r="14" spans="1:18" ht="12.6" customHeight="1" x14ac:dyDescent="0.2">
      <c r="A14" s="251" t="s">
        <v>84</v>
      </c>
      <c r="B14" s="181">
        <v>51</v>
      </c>
      <c r="C14" s="181">
        <v>65</v>
      </c>
      <c r="D14" s="181">
        <v>147</v>
      </c>
      <c r="E14" s="181">
        <v>30</v>
      </c>
      <c r="F14" s="181">
        <v>293</v>
      </c>
      <c r="G14" s="181">
        <v>48</v>
      </c>
      <c r="H14" s="181">
        <v>138</v>
      </c>
      <c r="I14" s="181">
        <v>376</v>
      </c>
      <c r="J14" s="181">
        <v>97</v>
      </c>
      <c r="K14" s="181">
        <v>659</v>
      </c>
      <c r="L14" s="181">
        <v>99</v>
      </c>
      <c r="M14" s="181">
        <v>203</v>
      </c>
      <c r="N14" s="181">
        <v>523</v>
      </c>
      <c r="O14" s="181">
        <v>127</v>
      </c>
      <c r="P14" s="169">
        <v>952</v>
      </c>
      <c r="Q14" s="182" t="s">
        <v>126</v>
      </c>
    </row>
    <row r="15" spans="1:18" ht="12.6" customHeight="1" x14ac:dyDescent="0.2">
      <c r="A15" s="251" t="s">
        <v>85</v>
      </c>
      <c r="B15" s="181">
        <v>339</v>
      </c>
      <c r="C15" s="181">
        <v>519</v>
      </c>
      <c r="D15" s="181">
        <v>472</v>
      </c>
      <c r="E15" s="181">
        <v>73</v>
      </c>
      <c r="F15" s="169">
        <v>1403</v>
      </c>
      <c r="G15" s="181">
        <v>309</v>
      </c>
      <c r="H15" s="181">
        <v>655</v>
      </c>
      <c r="I15" s="181">
        <v>930</v>
      </c>
      <c r="J15" s="181">
        <v>315</v>
      </c>
      <c r="K15" s="169">
        <v>2209</v>
      </c>
      <c r="L15" s="181">
        <v>648</v>
      </c>
      <c r="M15" s="169">
        <v>1174</v>
      </c>
      <c r="N15" s="169">
        <v>1402</v>
      </c>
      <c r="O15" s="181">
        <v>388</v>
      </c>
      <c r="P15" s="169">
        <v>3612</v>
      </c>
      <c r="Q15" s="182" t="s">
        <v>127</v>
      </c>
    </row>
    <row r="16" spans="1:18" ht="12.6" customHeight="1" x14ac:dyDescent="0.2">
      <c r="A16" s="251" t="s">
        <v>1012</v>
      </c>
      <c r="B16" s="181">
        <v>160</v>
      </c>
      <c r="C16" s="181">
        <v>119</v>
      </c>
      <c r="D16" s="181">
        <v>309</v>
      </c>
      <c r="E16" s="181">
        <v>16</v>
      </c>
      <c r="F16" s="181">
        <v>604</v>
      </c>
      <c r="G16" s="181">
        <v>122</v>
      </c>
      <c r="H16" s="181">
        <v>293</v>
      </c>
      <c r="I16" s="181">
        <v>898</v>
      </c>
      <c r="J16" s="181">
        <v>61</v>
      </c>
      <c r="K16" s="169">
        <v>1374</v>
      </c>
      <c r="L16" s="181">
        <v>282</v>
      </c>
      <c r="M16" s="169">
        <v>412</v>
      </c>
      <c r="N16" s="169">
        <v>1207</v>
      </c>
      <c r="O16" s="181">
        <v>77</v>
      </c>
      <c r="P16" s="169">
        <v>1978</v>
      </c>
      <c r="Q16" s="182" t="s">
        <v>128</v>
      </c>
    </row>
    <row r="17" spans="1:17" s="46" customFormat="1" ht="12.6" customHeight="1" x14ac:dyDescent="0.2">
      <c r="A17" s="251" t="s">
        <v>65</v>
      </c>
      <c r="B17" s="181">
        <v>16</v>
      </c>
      <c r="C17" s="181">
        <v>50</v>
      </c>
      <c r="D17" s="181">
        <v>37</v>
      </c>
      <c r="E17" s="181">
        <v>7</v>
      </c>
      <c r="F17" s="181">
        <v>110</v>
      </c>
      <c r="G17" s="181">
        <v>10</v>
      </c>
      <c r="H17" s="181">
        <v>51</v>
      </c>
      <c r="I17" s="181">
        <v>51</v>
      </c>
      <c r="J17" s="181">
        <v>15</v>
      </c>
      <c r="K17" s="181">
        <v>127</v>
      </c>
      <c r="L17" s="181">
        <v>26</v>
      </c>
      <c r="M17" s="181">
        <v>101</v>
      </c>
      <c r="N17" s="181">
        <v>88</v>
      </c>
      <c r="O17" s="181">
        <v>22</v>
      </c>
      <c r="P17" s="181">
        <v>237</v>
      </c>
      <c r="Q17" s="182" t="s">
        <v>66</v>
      </c>
    </row>
    <row r="18" spans="1:17" ht="12.6" customHeight="1" x14ac:dyDescent="0.2">
      <c r="A18" s="251" t="s">
        <v>86</v>
      </c>
      <c r="B18" s="181">
        <v>25</v>
      </c>
      <c r="C18" s="181">
        <v>18</v>
      </c>
      <c r="D18" s="181">
        <v>47</v>
      </c>
      <c r="E18" s="181">
        <v>9</v>
      </c>
      <c r="F18" s="181">
        <v>99</v>
      </c>
      <c r="G18" s="181">
        <v>18</v>
      </c>
      <c r="H18" s="181">
        <v>50</v>
      </c>
      <c r="I18" s="181">
        <v>171</v>
      </c>
      <c r="J18" s="181">
        <v>18</v>
      </c>
      <c r="K18" s="181">
        <v>257</v>
      </c>
      <c r="L18" s="181">
        <v>43</v>
      </c>
      <c r="M18" s="181">
        <v>68</v>
      </c>
      <c r="N18" s="181">
        <v>218</v>
      </c>
      <c r="O18" s="181">
        <v>27</v>
      </c>
      <c r="P18" s="181">
        <v>356</v>
      </c>
      <c r="Q18" s="182" t="s">
        <v>1023</v>
      </c>
    </row>
    <row r="19" spans="1:17" ht="12.6" customHeight="1" x14ac:dyDescent="0.2">
      <c r="A19" s="251" t="s">
        <v>87</v>
      </c>
      <c r="B19" s="181">
        <v>68</v>
      </c>
      <c r="C19" s="181">
        <v>73</v>
      </c>
      <c r="D19" s="181">
        <v>228</v>
      </c>
      <c r="E19" s="181">
        <v>15</v>
      </c>
      <c r="F19" s="181">
        <v>384</v>
      </c>
      <c r="G19" s="181">
        <v>76</v>
      </c>
      <c r="H19" s="181">
        <v>125</v>
      </c>
      <c r="I19" s="181">
        <v>355</v>
      </c>
      <c r="J19" s="181">
        <v>39</v>
      </c>
      <c r="K19" s="181">
        <v>595</v>
      </c>
      <c r="L19" s="181">
        <v>144</v>
      </c>
      <c r="M19" s="181">
        <v>198</v>
      </c>
      <c r="N19" s="181">
        <v>583</v>
      </c>
      <c r="O19" s="181">
        <v>54</v>
      </c>
      <c r="P19" s="169">
        <v>979</v>
      </c>
      <c r="Q19" s="182" t="s">
        <v>129</v>
      </c>
    </row>
    <row r="20" spans="1:17" ht="12.6" customHeight="1" x14ac:dyDescent="0.2">
      <c r="A20" s="251" t="s">
        <v>206</v>
      </c>
      <c r="B20" s="181">
        <v>37</v>
      </c>
      <c r="C20" s="181">
        <v>109</v>
      </c>
      <c r="D20" s="181">
        <v>145</v>
      </c>
      <c r="E20" s="181">
        <v>81</v>
      </c>
      <c r="F20" s="181">
        <v>372</v>
      </c>
      <c r="G20" s="181">
        <v>34</v>
      </c>
      <c r="H20" s="181">
        <v>145</v>
      </c>
      <c r="I20" s="181">
        <v>203</v>
      </c>
      <c r="J20" s="181">
        <v>50</v>
      </c>
      <c r="K20" s="181">
        <v>432</v>
      </c>
      <c r="L20" s="181">
        <v>71</v>
      </c>
      <c r="M20" s="181">
        <v>254</v>
      </c>
      <c r="N20" s="181">
        <v>348</v>
      </c>
      <c r="O20" s="181">
        <v>131</v>
      </c>
      <c r="P20" s="181">
        <v>804</v>
      </c>
      <c r="Q20" s="182" t="s">
        <v>130</v>
      </c>
    </row>
    <row r="21" spans="1:17" ht="12.6" customHeight="1" x14ac:dyDescent="0.2">
      <c r="A21" s="514" t="s">
        <v>982</v>
      </c>
      <c r="B21" s="187">
        <v>988</v>
      </c>
      <c r="C21" s="187">
        <v>1651</v>
      </c>
      <c r="D21" s="187">
        <v>2529</v>
      </c>
      <c r="E21" s="187">
        <v>1244</v>
      </c>
      <c r="F21" s="187">
        <v>6412</v>
      </c>
      <c r="G21" s="187">
        <v>890</v>
      </c>
      <c r="H21" s="187">
        <v>2450</v>
      </c>
      <c r="I21" s="187">
        <v>5100</v>
      </c>
      <c r="J21" s="187">
        <v>1928</v>
      </c>
      <c r="K21" s="187">
        <v>10368</v>
      </c>
      <c r="L21" s="187">
        <v>1878</v>
      </c>
      <c r="M21" s="187">
        <v>4101</v>
      </c>
      <c r="N21" s="187">
        <v>7629</v>
      </c>
      <c r="O21" s="187">
        <v>3172</v>
      </c>
      <c r="P21" s="187">
        <v>16780</v>
      </c>
      <c r="Q21" s="189" t="s">
        <v>985</v>
      </c>
    </row>
    <row r="22" spans="1:17" ht="12.6" customHeight="1" x14ac:dyDescent="0.2">
      <c r="A22" s="251"/>
      <c r="B22" s="191"/>
      <c r="C22" s="191"/>
      <c r="D22" s="191"/>
      <c r="E22" s="191"/>
      <c r="F22" s="191"/>
      <c r="G22" s="191"/>
      <c r="H22" s="191"/>
      <c r="I22" s="191"/>
      <c r="J22" s="191"/>
      <c r="K22" s="191"/>
      <c r="L22" s="191"/>
      <c r="M22" s="191"/>
      <c r="N22" s="191"/>
      <c r="O22" s="191"/>
      <c r="P22" s="191"/>
      <c r="Q22" s="182"/>
    </row>
    <row r="23" spans="1:17" ht="12.6" customHeight="1" x14ac:dyDescent="0.2">
      <c r="A23" s="251" t="s">
        <v>88</v>
      </c>
      <c r="B23" s="181">
        <v>911</v>
      </c>
      <c r="C23" s="169">
        <v>1537</v>
      </c>
      <c r="D23" s="181">
        <v>975</v>
      </c>
      <c r="E23" s="181">
        <v>397</v>
      </c>
      <c r="F23" s="169">
        <v>3820</v>
      </c>
      <c r="G23" s="181">
        <v>882</v>
      </c>
      <c r="H23" s="169">
        <v>1321</v>
      </c>
      <c r="I23" s="181">
        <v>720</v>
      </c>
      <c r="J23" s="181">
        <v>483</v>
      </c>
      <c r="K23" s="169">
        <v>3406</v>
      </c>
      <c r="L23" s="169">
        <v>1793</v>
      </c>
      <c r="M23" s="169">
        <v>2858</v>
      </c>
      <c r="N23" s="169">
        <v>1695</v>
      </c>
      <c r="O23" s="181">
        <v>880</v>
      </c>
      <c r="P23" s="169">
        <v>7226</v>
      </c>
      <c r="Q23" s="182" t="s">
        <v>131</v>
      </c>
    </row>
    <row r="24" spans="1:17" ht="12.6" customHeight="1" x14ac:dyDescent="0.2">
      <c r="A24" s="251" t="s">
        <v>89</v>
      </c>
      <c r="B24" s="181">
        <v>20</v>
      </c>
      <c r="C24" s="181">
        <v>60</v>
      </c>
      <c r="D24" s="181">
        <v>89</v>
      </c>
      <c r="E24" s="181">
        <v>28</v>
      </c>
      <c r="F24" s="181">
        <v>197</v>
      </c>
      <c r="G24" s="181">
        <v>26</v>
      </c>
      <c r="H24" s="181">
        <v>53</v>
      </c>
      <c r="I24" s="181">
        <v>81</v>
      </c>
      <c r="J24" s="181">
        <v>29</v>
      </c>
      <c r="K24" s="181">
        <v>189</v>
      </c>
      <c r="L24" s="181">
        <v>46</v>
      </c>
      <c r="M24" s="181">
        <v>113</v>
      </c>
      <c r="N24" s="181">
        <v>170</v>
      </c>
      <c r="O24" s="181">
        <v>57</v>
      </c>
      <c r="P24" s="181">
        <v>386</v>
      </c>
      <c r="Q24" s="182" t="s">
        <v>132</v>
      </c>
    </row>
    <row r="25" spans="1:17" ht="12.6" customHeight="1" x14ac:dyDescent="0.2">
      <c r="A25" s="251" t="s">
        <v>90</v>
      </c>
      <c r="B25" s="181">
        <v>352</v>
      </c>
      <c r="C25" s="181">
        <v>681</v>
      </c>
      <c r="D25" s="181">
        <v>300</v>
      </c>
      <c r="E25" s="181">
        <v>63</v>
      </c>
      <c r="F25" s="169">
        <v>1396</v>
      </c>
      <c r="G25" s="181">
        <v>317</v>
      </c>
      <c r="H25" s="181">
        <v>542</v>
      </c>
      <c r="I25" s="181">
        <v>270</v>
      </c>
      <c r="J25" s="181">
        <v>117</v>
      </c>
      <c r="K25" s="169">
        <v>1246</v>
      </c>
      <c r="L25" s="181">
        <v>669</v>
      </c>
      <c r="M25" s="169">
        <v>1223</v>
      </c>
      <c r="N25" s="181">
        <v>570</v>
      </c>
      <c r="O25" s="181">
        <v>180</v>
      </c>
      <c r="P25" s="169">
        <v>2642</v>
      </c>
      <c r="Q25" s="182" t="s">
        <v>90</v>
      </c>
    </row>
    <row r="26" spans="1:17" ht="12.6" customHeight="1" x14ac:dyDescent="0.2">
      <c r="A26" s="251" t="s">
        <v>91</v>
      </c>
      <c r="B26" s="181">
        <v>47</v>
      </c>
      <c r="C26" s="181">
        <v>69</v>
      </c>
      <c r="D26" s="181">
        <v>60</v>
      </c>
      <c r="E26" s="181">
        <v>17</v>
      </c>
      <c r="F26" s="169">
        <v>193</v>
      </c>
      <c r="G26" s="181">
        <v>63</v>
      </c>
      <c r="H26" s="181">
        <v>130</v>
      </c>
      <c r="I26" s="181">
        <v>152</v>
      </c>
      <c r="J26" s="181">
        <v>108</v>
      </c>
      <c r="K26" s="169">
        <v>453</v>
      </c>
      <c r="L26" s="181">
        <v>110</v>
      </c>
      <c r="M26" s="169">
        <v>199</v>
      </c>
      <c r="N26" s="181">
        <v>212</v>
      </c>
      <c r="O26" s="181">
        <v>125</v>
      </c>
      <c r="P26" s="169">
        <v>646</v>
      </c>
      <c r="Q26" s="182" t="s">
        <v>133</v>
      </c>
    </row>
    <row r="27" spans="1:17" ht="12.6" customHeight="1" x14ac:dyDescent="0.2">
      <c r="A27" s="251" t="s">
        <v>983</v>
      </c>
      <c r="B27" s="181">
        <v>203</v>
      </c>
      <c r="C27" s="181">
        <v>321</v>
      </c>
      <c r="D27" s="181">
        <v>208</v>
      </c>
      <c r="E27" s="181">
        <v>85</v>
      </c>
      <c r="F27" s="169">
        <v>817</v>
      </c>
      <c r="G27" s="181">
        <v>181</v>
      </c>
      <c r="H27" s="181">
        <v>342</v>
      </c>
      <c r="I27" s="181">
        <v>270</v>
      </c>
      <c r="J27" s="181">
        <v>119</v>
      </c>
      <c r="K27" s="169">
        <v>912</v>
      </c>
      <c r="L27" s="181">
        <v>384</v>
      </c>
      <c r="M27" s="181">
        <v>663</v>
      </c>
      <c r="N27" s="181">
        <v>478</v>
      </c>
      <c r="O27" s="181">
        <v>204</v>
      </c>
      <c r="P27" s="169">
        <v>1729</v>
      </c>
      <c r="Q27" s="182" t="s">
        <v>986</v>
      </c>
    </row>
    <row r="28" spans="1:17" ht="12.6" customHeight="1" x14ac:dyDescent="0.2">
      <c r="A28" s="251" t="s">
        <v>92</v>
      </c>
      <c r="B28" s="181">
        <v>29</v>
      </c>
      <c r="C28" s="181">
        <v>38</v>
      </c>
      <c r="D28" s="181">
        <v>19</v>
      </c>
      <c r="E28" s="181">
        <v>7</v>
      </c>
      <c r="F28" s="181">
        <v>93</v>
      </c>
      <c r="G28" s="181">
        <v>21</v>
      </c>
      <c r="H28" s="181">
        <v>84</v>
      </c>
      <c r="I28" s="181">
        <v>92</v>
      </c>
      <c r="J28" s="181">
        <v>71</v>
      </c>
      <c r="K28" s="181">
        <v>268</v>
      </c>
      <c r="L28" s="181">
        <v>50</v>
      </c>
      <c r="M28" s="181">
        <v>122</v>
      </c>
      <c r="N28" s="181">
        <v>111</v>
      </c>
      <c r="O28" s="181">
        <v>78</v>
      </c>
      <c r="P28" s="169">
        <v>361</v>
      </c>
      <c r="Q28" s="182" t="s">
        <v>134</v>
      </c>
    </row>
    <row r="29" spans="1:17" ht="12.6" customHeight="1" x14ac:dyDescent="0.2">
      <c r="A29" s="251" t="s">
        <v>953</v>
      </c>
      <c r="B29" s="181">
        <v>5</v>
      </c>
      <c r="C29" s="181">
        <v>16</v>
      </c>
      <c r="D29" s="181">
        <v>23</v>
      </c>
      <c r="E29" s="181">
        <v>35</v>
      </c>
      <c r="F29" s="181">
        <v>79</v>
      </c>
      <c r="G29" s="181">
        <v>5</v>
      </c>
      <c r="H29" s="181">
        <v>30</v>
      </c>
      <c r="I29" s="181">
        <v>72</v>
      </c>
      <c r="J29" s="181">
        <v>52</v>
      </c>
      <c r="K29" s="181">
        <v>159</v>
      </c>
      <c r="L29" s="181">
        <v>10</v>
      </c>
      <c r="M29" s="181">
        <v>46</v>
      </c>
      <c r="N29" s="181">
        <v>95</v>
      </c>
      <c r="O29" s="181">
        <v>87</v>
      </c>
      <c r="P29" s="181">
        <v>238</v>
      </c>
      <c r="Q29" s="182" t="s">
        <v>19</v>
      </c>
    </row>
    <row r="30" spans="1:17" ht="12.6" customHeight="1" x14ac:dyDescent="0.2">
      <c r="A30" s="251" t="s">
        <v>93</v>
      </c>
      <c r="B30" s="181">
        <v>62</v>
      </c>
      <c r="C30" s="181">
        <v>93</v>
      </c>
      <c r="D30" s="181">
        <v>125</v>
      </c>
      <c r="E30" s="181">
        <v>43</v>
      </c>
      <c r="F30" s="181">
        <v>323</v>
      </c>
      <c r="G30" s="181">
        <v>52</v>
      </c>
      <c r="H30" s="181">
        <v>94</v>
      </c>
      <c r="I30" s="181">
        <v>166</v>
      </c>
      <c r="J30" s="181">
        <v>53</v>
      </c>
      <c r="K30" s="181">
        <v>365</v>
      </c>
      <c r="L30" s="181">
        <v>114</v>
      </c>
      <c r="M30" s="181">
        <v>187</v>
      </c>
      <c r="N30" s="181">
        <v>291</v>
      </c>
      <c r="O30" s="181">
        <v>96</v>
      </c>
      <c r="P30" s="181">
        <v>688</v>
      </c>
      <c r="Q30" s="182" t="s">
        <v>135</v>
      </c>
    </row>
    <row r="31" spans="1:17" ht="12.6" customHeight="1" x14ac:dyDescent="0.2">
      <c r="A31" s="251" t="s">
        <v>94</v>
      </c>
      <c r="B31" s="181">
        <v>198</v>
      </c>
      <c r="C31" s="181">
        <v>231</v>
      </c>
      <c r="D31" s="181">
        <v>159</v>
      </c>
      <c r="E31" s="181">
        <v>60</v>
      </c>
      <c r="F31" s="181">
        <v>648</v>
      </c>
      <c r="G31" s="181">
        <v>188</v>
      </c>
      <c r="H31" s="181">
        <v>370</v>
      </c>
      <c r="I31" s="181">
        <v>672</v>
      </c>
      <c r="J31" s="181">
        <v>732</v>
      </c>
      <c r="K31" s="169">
        <v>1962</v>
      </c>
      <c r="L31" s="181">
        <v>386</v>
      </c>
      <c r="M31" s="181">
        <v>601</v>
      </c>
      <c r="N31" s="181">
        <v>831</v>
      </c>
      <c r="O31" s="181">
        <v>792</v>
      </c>
      <c r="P31" s="169">
        <v>2610</v>
      </c>
      <c r="Q31" s="182" t="s">
        <v>136</v>
      </c>
    </row>
    <row r="32" spans="1:17" ht="12.6" customHeight="1" x14ac:dyDescent="0.2">
      <c r="A32" s="251" t="s">
        <v>67</v>
      </c>
      <c r="B32" s="181">
        <v>3</v>
      </c>
      <c r="C32" s="181">
        <v>27</v>
      </c>
      <c r="D32" s="181">
        <v>29</v>
      </c>
      <c r="E32" s="181">
        <v>25</v>
      </c>
      <c r="F32" s="181">
        <v>84</v>
      </c>
      <c r="G32" s="181">
        <v>4</v>
      </c>
      <c r="H32" s="181">
        <v>20</v>
      </c>
      <c r="I32" s="181">
        <v>37</v>
      </c>
      <c r="J32" s="181">
        <v>28</v>
      </c>
      <c r="K32" s="169">
        <v>89</v>
      </c>
      <c r="L32" s="181">
        <v>7</v>
      </c>
      <c r="M32" s="181">
        <v>47</v>
      </c>
      <c r="N32" s="181">
        <v>66</v>
      </c>
      <c r="O32" s="181">
        <v>53</v>
      </c>
      <c r="P32" s="169">
        <v>173</v>
      </c>
      <c r="Q32" s="182" t="s">
        <v>68</v>
      </c>
    </row>
    <row r="33" spans="1:17" ht="12.6" customHeight="1" x14ac:dyDescent="0.2">
      <c r="A33" s="251" t="s">
        <v>95</v>
      </c>
      <c r="B33" s="181">
        <v>6</v>
      </c>
      <c r="C33" s="181">
        <v>10</v>
      </c>
      <c r="D33" s="181">
        <v>13</v>
      </c>
      <c r="E33" s="181">
        <v>5</v>
      </c>
      <c r="F33" s="181">
        <v>34</v>
      </c>
      <c r="G33" s="181">
        <v>13</v>
      </c>
      <c r="H33" s="181">
        <v>40</v>
      </c>
      <c r="I33" s="181">
        <v>42</v>
      </c>
      <c r="J33" s="181">
        <v>28</v>
      </c>
      <c r="K33" s="181">
        <v>123</v>
      </c>
      <c r="L33" s="181">
        <v>19</v>
      </c>
      <c r="M33" s="181">
        <v>50</v>
      </c>
      <c r="N33" s="181">
        <v>55</v>
      </c>
      <c r="O33" s="181">
        <v>33</v>
      </c>
      <c r="P33" s="181">
        <v>157</v>
      </c>
      <c r="Q33" s="182" t="s">
        <v>77</v>
      </c>
    </row>
    <row r="34" spans="1:17" s="35" customFormat="1" ht="12.6" customHeight="1" x14ac:dyDescent="0.2">
      <c r="A34" s="533" t="s">
        <v>409</v>
      </c>
      <c r="B34" s="187">
        <v>1836</v>
      </c>
      <c r="C34" s="187">
        <v>3083</v>
      </c>
      <c r="D34" s="187">
        <v>2000</v>
      </c>
      <c r="E34" s="290">
        <v>765</v>
      </c>
      <c r="F34" s="187">
        <v>7684</v>
      </c>
      <c r="G34" s="187">
        <v>1752</v>
      </c>
      <c r="H34" s="187">
        <v>3026</v>
      </c>
      <c r="I34" s="187">
        <v>2574</v>
      </c>
      <c r="J34" s="187">
        <v>1820</v>
      </c>
      <c r="K34" s="187">
        <v>9172</v>
      </c>
      <c r="L34" s="187">
        <v>3588</v>
      </c>
      <c r="M34" s="187">
        <v>6109</v>
      </c>
      <c r="N34" s="187">
        <v>4574</v>
      </c>
      <c r="O34" s="187">
        <v>2585</v>
      </c>
      <c r="P34" s="187">
        <v>16856</v>
      </c>
      <c r="Q34" s="534" t="s">
        <v>1285</v>
      </c>
    </row>
    <row r="35" spans="1:17" ht="12.6" customHeight="1" x14ac:dyDescent="0.2">
      <c r="A35" s="251"/>
      <c r="B35" s="292"/>
      <c r="C35" s="292"/>
      <c r="D35" s="292"/>
      <c r="E35" s="292"/>
      <c r="F35" s="292"/>
      <c r="G35" s="292"/>
      <c r="H35" s="292"/>
      <c r="I35" s="292"/>
      <c r="J35" s="292"/>
      <c r="K35" s="292"/>
      <c r="L35" s="292"/>
      <c r="M35" s="292"/>
      <c r="N35" s="292"/>
      <c r="O35" s="292"/>
      <c r="P35" s="292"/>
      <c r="Q35" s="182"/>
    </row>
    <row r="36" spans="1:17" ht="12.6" customHeight="1" x14ac:dyDescent="0.2">
      <c r="A36" s="251" t="s">
        <v>96</v>
      </c>
      <c r="B36" s="181">
        <v>34</v>
      </c>
      <c r="C36" s="181">
        <v>64</v>
      </c>
      <c r="D36" s="181">
        <v>42</v>
      </c>
      <c r="E36" s="181">
        <v>9</v>
      </c>
      <c r="F36" s="181">
        <v>149</v>
      </c>
      <c r="G36" s="181">
        <v>32</v>
      </c>
      <c r="H36" s="181">
        <v>44</v>
      </c>
      <c r="I36" s="181">
        <v>18</v>
      </c>
      <c r="J36" s="181">
        <v>4</v>
      </c>
      <c r="K36" s="181">
        <v>98</v>
      </c>
      <c r="L36" s="181">
        <v>66</v>
      </c>
      <c r="M36" s="181">
        <v>108</v>
      </c>
      <c r="N36" s="181">
        <v>60</v>
      </c>
      <c r="O36" s="181">
        <v>13</v>
      </c>
      <c r="P36" s="181">
        <v>247</v>
      </c>
      <c r="Q36" s="182" t="s">
        <v>137</v>
      </c>
    </row>
    <row r="37" spans="1:17" ht="12.6" customHeight="1" x14ac:dyDescent="0.2">
      <c r="A37" s="251" t="s">
        <v>967</v>
      </c>
      <c r="B37" s="181">
        <v>25</v>
      </c>
      <c r="C37" s="181">
        <v>30</v>
      </c>
      <c r="D37" s="181">
        <v>47</v>
      </c>
      <c r="E37" s="181">
        <v>15</v>
      </c>
      <c r="F37" s="181">
        <v>117</v>
      </c>
      <c r="G37" s="181">
        <v>18</v>
      </c>
      <c r="H37" s="181">
        <v>18</v>
      </c>
      <c r="I37" s="181">
        <v>18</v>
      </c>
      <c r="J37" s="181">
        <v>3</v>
      </c>
      <c r="K37" s="181">
        <v>57</v>
      </c>
      <c r="L37" s="181">
        <v>43</v>
      </c>
      <c r="M37" s="181">
        <v>48</v>
      </c>
      <c r="N37" s="181">
        <v>65</v>
      </c>
      <c r="O37" s="181">
        <v>18</v>
      </c>
      <c r="P37" s="181">
        <v>174</v>
      </c>
      <c r="Q37" s="182" t="s">
        <v>969</v>
      </c>
    </row>
    <row r="38" spans="1:17" ht="12.6" customHeight="1" x14ac:dyDescent="0.2">
      <c r="A38" s="251" t="s">
        <v>859</v>
      </c>
      <c r="B38" s="367">
        <v>6</v>
      </c>
      <c r="C38" s="181">
        <v>239</v>
      </c>
      <c r="D38" s="181">
        <v>19</v>
      </c>
      <c r="E38" s="367" t="s">
        <v>686</v>
      </c>
      <c r="F38" s="181">
        <v>264</v>
      </c>
      <c r="G38" s="181">
        <v>5</v>
      </c>
      <c r="H38" s="181">
        <v>11</v>
      </c>
      <c r="I38" s="367">
        <v>1</v>
      </c>
      <c r="J38" s="367" t="s">
        <v>686</v>
      </c>
      <c r="K38" s="181">
        <v>17</v>
      </c>
      <c r="L38" s="181">
        <v>11</v>
      </c>
      <c r="M38" s="181">
        <v>250</v>
      </c>
      <c r="N38" s="181">
        <v>20</v>
      </c>
      <c r="O38" s="367" t="s">
        <v>686</v>
      </c>
      <c r="P38" s="181">
        <v>281</v>
      </c>
      <c r="Q38" s="182" t="s">
        <v>859</v>
      </c>
    </row>
    <row r="39" spans="1:17" ht="12.6" customHeight="1" x14ac:dyDescent="0.2">
      <c r="A39" s="251" t="s">
        <v>97</v>
      </c>
      <c r="B39" s="181">
        <v>27</v>
      </c>
      <c r="C39" s="181">
        <v>89</v>
      </c>
      <c r="D39" s="181">
        <v>44</v>
      </c>
      <c r="E39" s="181">
        <v>2</v>
      </c>
      <c r="F39" s="181">
        <v>162</v>
      </c>
      <c r="G39" s="181">
        <v>24</v>
      </c>
      <c r="H39" s="181">
        <v>24</v>
      </c>
      <c r="I39" s="181">
        <v>31</v>
      </c>
      <c r="J39" s="181">
        <v>5</v>
      </c>
      <c r="K39" s="181">
        <v>84</v>
      </c>
      <c r="L39" s="181">
        <v>51</v>
      </c>
      <c r="M39" s="181">
        <v>113</v>
      </c>
      <c r="N39" s="181">
        <v>75</v>
      </c>
      <c r="O39" s="181">
        <v>7</v>
      </c>
      <c r="P39" s="181">
        <v>246</v>
      </c>
      <c r="Q39" s="182" t="s">
        <v>97</v>
      </c>
    </row>
    <row r="40" spans="1:17" ht="12.6" customHeight="1" x14ac:dyDescent="0.2">
      <c r="A40" s="251" t="s">
        <v>968</v>
      </c>
      <c r="B40" s="181">
        <v>11</v>
      </c>
      <c r="C40" s="181">
        <v>124</v>
      </c>
      <c r="D40" s="181">
        <v>15</v>
      </c>
      <c r="E40" s="367" t="s">
        <v>686</v>
      </c>
      <c r="F40" s="181">
        <v>150</v>
      </c>
      <c r="G40" s="181">
        <v>14</v>
      </c>
      <c r="H40" s="181">
        <v>7</v>
      </c>
      <c r="I40" s="181">
        <v>1</v>
      </c>
      <c r="J40" s="367">
        <v>1</v>
      </c>
      <c r="K40" s="181">
        <v>23</v>
      </c>
      <c r="L40" s="181">
        <v>25</v>
      </c>
      <c r="M40" s="181">
        <v>131</v>
      </c>
      <c r="N40" s="181">
        <v>16</v>
      </c>
      <c r="O40" s="367">
        <v>1</v>
      </c>
      <c r="P40" s="181">
        <v>173</v>
      </c>
      <c r="Q40" s="182" t="s">
        <v>970</v>
      </c>
    </row>
    <row r="41" spans="1:17" ht="12.6" customHeight="1" x14ac:dyDescent="0.2">
      <c r="A41" s="251" t="s">
        <v>984</v>
      </c>
      <c r="B41" s="181">
        <v>493</v>
      </c>
      <c r="C41" s="181">
        <v>593</v>
      </c>
      <c r="D41" s="181">
        <v>595</v>
      </c>
      <c r="E41" s="181">
        <v>185</v>
      </c>
      <c r="F41" s="169">
        <v>1866</v>
      </c>
      <c r="G41" s="181">
        <v>410</v>
      </c>
      <c r="H41" s="181">
        <v>575</v>
      </c>
      <c r="I41" s="181">
        <v>440</v>
      </c>
      <c r="J41" s="181">
        <v>213</v>
      </c>
      <c r="K41" s="169">
        <v>1638</v>
      </c>
      <c r="L41" s="169">
        <v>903</v>
      </c>
      <c r="M41" s="169">
        <v>1168</v>
      </c>
      <c r="N41" s="169">
        <v>1035</v>
      </c>
      <c r="O41" s="181">
        <v>398</v>
      </c>
      <c r="P41" s="169">
        <v>3504</v>
      </c>
      <c r="Q41" s="182" t="s">
        <v>971</v>
      </c>
    </row>
    <row r="42" spans="1:17" ht="12.6" customHeight="1" x14ac:dyDescent="0.2">
      <c r="A42" s="251" t="s">
        <v>138</v>
      </c>
      <c r="B42" s="181">
        <v>192</v>
      </c>
      <c r="C42" s="181">
        <v>328</v>
      </c>
      <c r="D42" s="181">
        <v>89</v>
      </c>
      <c r="E42" s="367">
        <v>1</v>
      </c>
      <c r="F42" s="181">
        <v>610</v>
      </c>
      <c r="G42" s="181">
        <v>191</v>
      </c>
      <c r="H42" s="181">
        <v>271</v>
      </c>
      <c r="I42" s="181">
        <v>44</v>
      </c>
      <c r="J42" s="181">
        <v>3</v>
      </c>
      <c r="K42" s="181">
        <v>509</v>
      </c>
      <c r="L42" s="181">
        <v>383</v>
      </c>
      <c r="M42" s="181">
        <v>599</v>
      </c>
      <c r="N42" s="181">
        <v>133</v>
      </c>
      <c r="O42" s="181">
        <v>4</v>
      </c>
      <c r="P42" s="169">
        <v>1119</v>
      </c>
      <c r="Q42" s="182" t="s">
        <v>138</v>
      </c>
    </row>
    <row r="43" spans="1:17" ht="12.6" customHeight="1" x14ac:dyDescent="0.2">
      <c r="A43" s="251" t="s">
        <v>98</v>
      </c>
      <c r="B43" s="181">
        <v>43</v>
      </c>
      <c r="C43" s="181">
        <v>213</v>
      </c>
      <c r="D43" s="181">
        <v>130</v>
      </c>
      <c r="E43" s="181">
        <v>19</v>
      </c>
      <c r="F43" s="181">
        <v>405</v>
      </c>
      <c r="G43" s="181">
        <v>35</v>
      </c>
      <c r="H43" s="181">
        <v>45</v>
      </c>
      <c r="I43" s="181">
        <v>32</v>
      </c>
      <c r="J43" s="181">
        <v>5</v>
      </c>
      <c r="K43" s="181">
        <v>117</v>
      </c>
      <c r="L43" s="181">
        <v>78</v>
      </c>
      <c r="M43" s="181">
        <v>258</v>
      </c>
      <c r="N43" s="181">
        <v>162</v>
      </c>
      <c r="O43" s="181">
        <v>24</v>
      </c>
      <c r="P43" s="181">
        <v>522</v>
      </c>
      <c r="Q43" s="182" t="s">
        <v>98</v>
      </c>
    </row>
    <row r="44" spans="1:17" ht="12.6" customHeight="1" x14ac:dyDescent="0.2">
      <c r="A44" s="251" t="s">
        <v>99</v>
      </c>
      <c r="B44" s="181">
        <v>134</v>
      </c>
      <c r="C44" s="181">
        <v>188</v>
      </c>
      <c r="D44" s="181">
        <v>229</v>
      </c>
      <c r="E44" s="181">
        <v>77</v>
      </c>
      <c r="F44" s="181">
        <v>628</v>
      </c>
      <c r="G44" s="181">
        <v>122</v>
      </c>
      <c r="H44" s="181">
        <v>138</v>
      </c>
      <c r="I44" s="181">
        <v>108</v>
      </c>
      <c r="J44" s="181">
        <v>15</v>
      </c>
      <c r="K44" s="181">
        <v>383</v>
      </c>
      <c r="L44" s="181">
        <v>256</v>
      </c>
      <c r="M44" s="181">
        <v>326</v>
      </c>
      <c r="N44" s="181">
        <v>337</v>
      </c>
      <c r="O44" s="181">
        <v>92</v>
      </c>
      <c r="P44" s="169">
        <v>1011</v>
      </c>
      <c r="Q44" s="182" t="s">
        <v>139</v>
      </c>
    </row>
    <row r="45" spans="1:17" s="35" customFormat="1" ht="12.6" customHeight="1" x14ac:dyDescent="0.2">
      <c r="A45" s="251" t="s">
        <v>100</v>
      </c>
      <c r="B45" s="181">
        <v>52</v>
      </c>
      <c r="C45" s="181">
        <v>307</v>
      </c>
      <c r="D45" s="181">
        <v>74</v>
      </c>
      <c r="E45" s="181">
        <v>6</v>
      </c>
      <c r="F45" s="181">
        <v>439</v>
      </c>
      <c r="G45" s="181">
        <v>50</v>
      </c>
      <c r="H45" s="181">
        <v>101</v>
      </c>
      <c r="I45" s="181">
        <v>40</v>
      </c>
      <c r="J45" s="181">
        <v>9</v>
      </c>
      <c r="K45" s="181">
        <v>200</v>
      </c>
      <c r="L45" s="181">
        <v>102</v>
      </c>
      <c r="M45" s="181">
        <v>408</v>
      </c>
      <c r="N45" s="181">
        <v>114</v>
      </c>
      <c r="O45" s="181">
        <v>15</v>
      </c>
      <c r="P45" s="181">
        <v>639</v>
      </c>
      <c r="Q45" s="182" t="s">
        <v>140</v>
      </c>
    </row>
    <row r="46" spans="1:17" ht="12.6" customHeight="1" x14ac:dyDescent="0.2">
      <c r="A46" s="514" t="s">
        <v>101</v>
      </c>
      <c r="B46" s="535">
        <v>1017</v>
      </c>
      <c r="C46" s="535">
        <v>2175</v>
      </c>
      <c r="D46" s="535">
        <v>1284</v>
      </c>
      <c r="E46" s="535">
        <v>314</v>
      </c>
      <c r="F46" s="535">
        <v>4790</v>
      </c>
      <c r="G46" s="535">
        <v>901</v>
      </c>
      <c r="H46" s="535">
        <v>1234</v>
      </c>
      <c r="I46" s="535">
        <v>733</v>
      </c>
      <c r="J46" s="535">
        <v>258</v>
      </c>
      <c r="K46" s="535">
        <v>3126</v>
      </c>
      <c r="L46" s="535">
        <v>1918</v>
      </c>
      <c r="M46" s="535">
        <v>3409</v>
      </c>
      <c r="N46" s="535">
        <v>2017</v>
      </c>
      <c r="O46" s="535">
        <v>572</v>
      </c>
      <c r="P46" s="535">
        <v>7916</v>
      </c>
      <c r="Q46" s="536" t="s">
        <v>190</v>
      </c>
    </row>
    <row r="47" spans="1:17" ht="12.6" customHeight="1" x14ac:dyDescent="0.2">
      <c r="A47" s="251"/>
      <c r="B47" s="292"/>
      <c r="C47" s="292"/>
      <c r="D47" s="292"/>
      <c r="E47" s="292"/>
      <c r="F47" s="292"/>
      <c r="G47" s="292"/>
      <c r="H47" s="292"/>
      <c r="I47" s="292"/>
      <c r="J47" s="292"/>
      <c r="K47" s="292"/>
      <c r="L47" s="292"/>
      <c r="M47" s="292"/>
      <c r="N47" s="292"/>
      <c r="O47" s="292"/>
      <c r="P47" s="292"/>
      <c r="Q47" s="182"/>
    </row>
    <row r="48" spans="1:17" ht="12.6" customHeight="1" x14ac:dyDescent="0.2">
      <c r="A48" s="251" t="s">
        <v>102</v>
      </c>
      <c r="B48" s="181">
        <v>51</v>
      </c>
      <c r="C48" s="181">
        <v>304</v>
      </c>
      <c r="D48" s="181">
        <v>38</v>
      </c>
      <c r="E48" s="181">
        <v>6</v>
      </c>
      <c r="F48" s="181">
        <v>399</v>
      </c>
      <c r="G48" s="181">
        <v>68</v>
      </c>
      <c r="H48" s="181">
        <v>91</v>
      </c>
      <c r="I48" s="181">
        <v>16</v>
      </c>
      <c r="J48" s="181">
        <v>3</v>
      </c>
      <c r="K48" s="181">
        <v>178</v>
      </c>
      <c r="L48" s="181">
        <v>119</v>
      </c>
      <c r="M48" s="181">
        <v>395</v>
      </c>
      <c r="N48" s="181">
        <v>54</v>
      </c>
      <c r="O48" s="181">
        <v>9</v>
      </c>
      <c r="P48" s="181">
        <v>577</v>
      </c>
      <c r="Q48" s="182" t="s">
        <v>102</v>
      </c>
    </row>
    <row r="49" spans="1:17" ht="12.6" customHeight="1" x14ac:dyDescent="0.2">
      <c r="A49" s="251" t="s">
        <v>103</v>
      </c>
      <c r="B49" s="181">
        <v>148</v>
      </c>
      <c r="C49" s="181">
        <v>474</v>
      </c>
      <c r="D49" s="181">
        <v>300</v>
      </c>
      <c r="E49" s="181">
        <v>19</v>
      </c>
      <c r="F49" s="181">
        <v>941</v>
      </c>
      <c r="G49" s="181">
        <v>160</v>
      </c>
      <c r="H49" s="181">
        <v>270</v>
      </c>
      <c r="I49" s="181">
        <v>92</v>
      </c>
      <c r="J49" s="181">
        <v>28</v>
      </c>
      <c r="K49" s="181">
        <v>550</v>
      </c>
      <c r="L49" s="181">
        <v>308</v>
      </c>
      <c r="M49" s="181">
        <v>744</v>
      </c>
      <c r="N49" s="181">
        <v>392</v>
      </c>
      <c r="O49" s="181">
        <v>47</v>
      </c>
      <c r="P49" s="169">
        <v>1491</v>
      </c>
      <c r="Q49" s="182" t="s">
        <v>103</v>
      </c>
    </row>
    <row r="50" spans="1:17" ht="12.6" customHeight="1" x14ac:dyDescent="0.2">
      <c r="A50" s="251" t="s">
        <v>104</v>
      </c>
      <c r="B50" s="181">
        <v>157</v>
      </c>
      <c r="C50" s="181">
        <v>213</v>
      </c>
      <c r="D50" s="181">
        <v>209</v>
      </c>
      <c r="E50" s="181">
        <v>37</v>
      </c>
      <c r="F50" s="181">
        <v>616</v>
      </c>
      <c r="G50" s="181">
        <v>154</v>
      </c>
      <c r="H50" s="181">
        <v>210</v>
      </c>
      <c r="I50" s="181">
        <v>247</v>
      </c>
      <c r="J50" s="181">
        <v>55</v>
      </c>
      <c r="K50" s="181">
        <v>666</v>
      </c>
      <c r="L50" s="181">
        <v>311</v>
      </c>
      <c r="M50" s="181">
        <v>423</v>
      </c>
      <c r="N50" s="181">
        <v>456</v>
      </c>
      <c r="O50" s="181">
        <v>92</v>
      </c>
      <c r="P50" s="169">
        <v>1282</v>
      </c>
      <c r="Q50" s="182" t="s">
        <v>141</v>
      </c>
    </row>
    <row r="51" spans="1:17" ht="12.6" customHeight="1" x14ac:dyDescent="0.2">
      <c r="A51" s="251" t="s">
        <v>105</v>
      </c>
      <c r="B51" s="181">
        <v>162</v>
      </c>
      <c r="C51" s="181">
        <v>573</v>
      </c>
      <c r="D51" s="181">
        <v>382</v>
      </c>
      <c r="E51" s="181">
        <v>67</v>
      </c>
      <c r="F51" s="169">
        <v>1184</v>
      </c>
      <c r="G51" s="181">
        <v>122</v>
      </c>
      <c r="H51" s="181">
        <v>282</v>
      </c>
      <c r="I51" s="181">
        <v>175</v>
      </c>
      <c r="J51" s="181">
        <v>42</v>
      </c>
      <c r="K51" s="181">
        <v>621</v>
      </c>
      <c r="L51" s="181">
        <v>284</v>
      </c>
      <c r="M51" s="181">
        <v>855</v>
      </c>
      <c r="N51" s="181">
        <v>557</v>
      </c>
      <c r="O51" s="181">
        <v>109</v>
      </c>
      <c r="P51" s="169">
        <v>1805</v>
      </c>
      <c r="Q51" s="182" t="s">
        <v>142</v>
      </c>
    </row>
    <row r="52" spans="1:17" ht="12.6" customHeight="1" x14ac:dyDescent="0.2">
      <c r="A52" s="251" t="s">
        <v>106</v>
      </c>
      <c r="B52" s="181">
        <v>37</v>
      </c>
      <c r="C52" s="181">
        <v>95</v>
      </c>
      <c r="D52" s="181">
        <v>75</v>
      </c>
      <c r="E52" s="181">
        <v>19</v>
      </c>
      <c r="F52" s="181">
        <v>226</v>
      </c>
      <c r="G52" s="181">
        <v>31</v>
      </c>
      <c r="H52" s="181">
        <v>100</v>
      </c>
      <c r="I52" s="181">
        <v>73</v>
      </c>
      <c r="J52" s="181">
        <v>15</v>
      </c>
      <c r="K52" s="181">
        <v>219</v>
      </c>
      <c r="L52" s="181">
        <v>68</v>
      </c>
      <c r="M52" s="181">
        <v>195</v>
      </c>
      <c r="N52" s="181">
        <v>148</v>
      </c>
      <c r="O52" s="181">
        <v>34</v>
      </c>
      <c r="P52" s="181">
        <v>445</v>
      </c>
      <c r="Q52" s="182" t="s">
        <v>106</v>
      </c>
    </row>
    <row r="53" spans="1:17" ht="12.6" customHeight="1" x14ac:dyDescent="0.2">
      <c r="A53" s="251" t="s">
        <v>1425</v>
      </c>
      <c r="B53" s="181">
        <v>122</v>
      </c>
      <c r="C53" s="181">
        <v>237</v>
      </c>
      <c r="D53" s="181">
        <v>168</v>
      </c>
      <c r="E53" s="181">
        <v>9</v>
      </c>
      <c r="F53" s="181">
        <v>536</v>
      </c>
      <c r="G53" s="181">
        <v>141</v>
      </c>
      <c r="H53" s="181">
        <v>137</v>
      </c>
      <c r="I53" s="181">
        <v>68</v>
      </c>
      <c r="J53" s="181">
        <v>11</v>
      </c>
      <c r="K53" s="181">
        <v>357</v>
      </c>
      <c r="L53" s="181">
        <v>263</v>
      </c>
      <c r="M53" s="181">
        <v>374</v>
      </c>
      <c r="N53" s="181">
        <v>236</v>
      </c>
      <c r="O53" s="181">
        <v>20</v>
      </c>
      <c r="P53" s="181">
        <v>893</v>
      </c>
      <c r="Q53" s="182" t="s">
        <v>107</v>
      </c>
    </row>
    <row r="54" spans="1:17" ht="12.6" customHeight="1" x14ac:dyDescent="0.2">
      <c r="A54" s="251" t="s">
        <v>108</v>
      </c>
      <c r="B54" s="181">
        <v>482</v>
      </c>
      <c r="C54" s="169">
        <v>1492</v>
      </c>
      <c r="D54" s="181">
        <v>614</v>
      </c>
      <c r="E54" s="181">
        <v>103</v>
      </c>
      <c r="F54" s="169">
        <v>2691</v>
      </c>
      <c r="G54" s="181">
        <v>505</v>
      </c>
      <c r="H54" s="181">
        <v>675</v>
      </c>
      <c r="I54" s="181">
        <v>345</v>
      </c>
      <c r="J54" s="181">
        <v>75</v>
      </c>
      <c r="K54" s="169">
        <v>1600</v>
      </c>
      <c r="L54" s="169">
        <v>987</v>
      </c>
      <c r="M54" s="169">
        <v>2167</v>
      </c>
      <c r="N54" s="181">
        <v>959</v>
      </c>
      <c r="O54" s="181">
        <v>178</v>
      </c>
      <c r="P54" s="169">
        <v>4291</v>
      </c>
      <c r="Q54" s="182" t="s">
        <v>108</v>
      </c>
    </row>
    <row r="55" spans="1:17" ht="12.6" customHeight="1" x14ac:dyDescent="0.2">
      <c r="A55" s="251" t="s">
        <v>109</v>
      </c>
      <c r="B55" s="181">
        <v>12</v>
      </c>
      <c r="C55" s="181">
        <v>23</v>
      </c>
      <c r="D55" s="181">
        <v>29</v>
      </c>
      <c r="E55" s="181">
        <v>5</v>
      </c>
      <c r="F55" s="181">
        <v>69</v>
      </c>
      <c r="G55" s="181">
        <v>15</v>
      </c>
      <c r="H55" s="181">
        <v>39</v>
      </c>
      <c r="I55" s="181">
        <v>50</v>
      </c>
      <c r="J55" s="181">
        <v>18</v>
      </c>
      <c r="K55" s="181">
        <v>122</v>
      </c>
      <c r="L55" s="181">
        <v>27</v>
      </c>
      <c r="M55" s="181">
        <v>62</v>
      </c>
      <c r="N55" s="181">
        <v>79</v>
      </c>
      <c r="O55" s="181">
        <v>23</v>
      </c>
      <c r="P55" s="181">
        <v>191</v>
      </c>
      <c r="Q55" s="182" t="s">
        <v>143</v>
      </c>
    </row>
    <row r="56" spans="1:17" ht="12.6" customHeight="1" x14ac:dyDescent="0.2">
      <c r="A56" s="251" t="s">
        <v>110</v>
      </c>
      <c r="B56" s="181">
        <v>6</v>
      </c>
      <c r="C56" s="181">
        <v>10</v>
      </c>
      <c r="D56" s="367">
        <v>1</v>
      </c>
      <c r="E56" s="367" t="s">
        <v>686</v>
      </c>
      <c r="F56" s="181">
        <v>17</v>
      </c>
      <c r="G56" s="181">
        <v>9</v>
      </c>
      <c r="H56" s="181">
        <v>52</v>
      </c>
      <c r="I56" s="181">
        <v>96</v>
      </c>
      <c r="J56" s="181">
        <v>2</v>
      </c>
      <c r="K56" s="181">
        <v>159</v>
      </c>
      <c r="L56" s="181">
        <v>15</v>
      </c>
      <c r="M56" s="181">
        <v>62</v>
      </c>
      <c r="N56" s="181">
        <v>97</v>
      </c>
      <c r="O56" s="181">
        <v>2</v>
      </c>
      <c r="P56" s="181">
        <v>176</v>
      </c>
      <c r="Q56" s="182" t="s">
        <v>144</v>
      </c>
    </row>
    <row r="57" spans="1:17" ht="12.6" customHeight="1" x14ac:dyDescent="0.2">
      <c r="A57" s="251" t="s">
        <v>111</v>
      </c>
      <c r="B57" s="181">
        <v>59</v>
      </c>
      <c r="C57" s="181">
        <v>137</v>
      </c>
      <c r="D57" s="181">
        <v>75</v>
      </c>
      <c r="E57" s="181">
        <v>7</v>
      </c>
      <c r="F57" s="181">
        <v>278</v>
      </c>
      <c r="G57" s="181">
        <v>54</v>
      </c>
      <c r="H57" s="181">
        <v>99</v>
      </c>
      <c r="I57" s="181">
        <v>46</v>
      </c>
      <c r="J57" s="181">
        <v>6</v>
      </c>
      <c r="K57" s="181">
        <v>205</v>
      </c>
      <c r="L57" s="181">
        <v>113</v>
      </c>
      <c r="M57" s="181">
        <v>236</v>
      </c>
      <c r="N57" s="181">
        <v>121</v>
      </c>
      <c r="O57" s="181">
        <v>13</v>
      </c>
      <c r="P57" s="181">
        <v>483</v>
      </c>
      <c r="Q57" s="182" t="s">
        <v>145</v>
      </c>
    </row>
    <row r="58" spans="1:17" s="35" customFormat="1" ht="12.6" customHeight="1" x14ac:dyDescent="0.2">
      <c r="A58" s="251" t="s">
        <v>112</v>
      </c>
      <c r="B58" s="181">
        <v>83</v>
      </c>
      <c r="C58" s="181">
        <v>134</v>
      </c>
      <c r="D58" s="181">
        <v>98</v>
      </c>
      <c r="E58" s="181">
        <v>17</v>
      </c>
      <c r="F58" s="181">
        <v>332</v>
      </c>
      <c r="G58" s="181">
        <v>71</v>
      </c>
      <c r="H58" s="181">
        <v>145</v>
      </c>
      <c r="I58" s="181">
        <v>284</v>
      </c>
      <c r="J58" s="181">
        <v>98</v>
      </c>
      <c r="K58" s="181">
        <v>598</v>
      </c>
      <c r="L58" s="181">
        <v>154</v>
      </c>
      <c r="M58" s="181">
        <v>279</v>
      </c>
      <c r="N58" s="181">
        <v>382</v>
      </c>
      <c r="O58" s="181">
        <v>115</v>
      </c>
      <c r="P58" s="181">
        <v>930</v>
      </c>
      <c r="Q58" s="182" t="s">
        <v>146</v>
      </c>
    </row>
    <row r="59" spans="1:17" ht="12.6" customHeight="1" x14ac:dyDescent="0.2">
      <c r="A59" s="533" t="s">
        <v>113</v>
      </c>
      <c r="B59" s="187">
        <v>1319</v>
      </c>
      <c r="C59" s="187">
        <v>3692</v>
      </c>
      <c r="D59" s="187">
        <v>1989</v>
      </c>
      <c r="E59" s="290">
        <v>289</v>
      </c>
      <c r="F59" s="187">
        <v>7289</v>
      </c>
      <c r="G59" s="187">
        <v>1330</v>
      </c>
      <c r="H59" s="187">
        <v>2100</v>
      </c>
      <c r="I59" s="187">
        <v>1492</v>
      </c>
      <c r="J59" s="290">
        <v>353</v>
      </c>
      <c r="K59" s="187">
        <v>5275</v>
      </c>
      <c r="L59" s="187">
        <v>2649</v>
      </c>
      <c r="M59" s="187">
        <v>5792</v>
      </c>
      <c r="N59" s="187">
        <v>3481</v>
      </c>
      <c r="O59" s="290">
        <v>642</v>
      </c>
      <c r="P59" s="187">
        <v>12564</v>
      </c>
      <c r="Q59" s="536" t="s">
        <v>189</v>
      </c>
    </row>
    <row r="60" spans="1:17" ht="12.6" customHeight="1" x14ac:dyDescent="0.2">
      <c r="A60" s="251"/>
      <c r="B60" s="292"/>
      <c r="C60" s="292"/>
      <c r="D60" s="292"/>
      <c r="E60" s="292"/>
      <c r="F60" s="292"/>
      <c r="G60" s="292"/>
      <c r="H60" s="292"/>
      <c r="I60" s="292"/>
      <c r="J60" s="292"/>
      <c r="K60" s="292"/>
      <c r="L60" s="292"/>
      <c r="M60" s="292"/>
      <c r="N60" s="292"/>
      <c r="O60" s="292"/>
      <c r="P60" s="292"/>
      <c r="Q60" s="182"/>
    </row>
    <row r="61" spans="1:17" ht="12.6" customHeight="1" x14ac:dyDescent="0.2">
      <c r="A61" s="251" t="s">
        <v>114</v>
      </c>
      <c r="B61" s="367">
        <v>6</v>
      </c>
      <c r="C61" s="367">
        <v>30</v>
      </c>
      <c r="D61" s="367">
        <v>16</v>
      </c>
      <c r="E61" s="367">
        <v>3</v>
      </c>
      <c r="F61" s="367">
        <v>55</v>
      </c>
      <c r="G61" s="367">
        <v>9</v>
      </c>
      <c r="H61" s="367">
        <v>74</v>
      </c>
      <c r="I61" s="367">
        <v>83</v>
      </c>
      <c r="J61" s="367">
        <v>22</v>
      </c>
      <c r="K61" s="367">
        <v>188</v>
      </c>
      <c r="L61" s="367">
        <v>15</v>
      </c>
      <c r="M61" s="367">
        <v>104</v>
      </c>
      <c r="N61" s="367">
        <v>99</v>
      </c>
      <c r="O61" s="367">
        <v>25</v>
      </c>
      <c r="P61" s="367">
        <v>243</v>
      </c>
      <c r="Q61" s="182" t="s">
        <v>147</v>
      </c>
    </row>
    <row r="62" spans="1:17" ht="12.6" customHeight="1" x14ac:dyDescent="0.2">
      <c r="A62" s="251" t="s">
        <v>115</v>
      </c>
      <c r="B62" s="367">
        <v>34</v>
      </c>
      <c r="C62" s="367">
        <v>48</v>
      </c>
      <c r="D62" s="367">
        <v>29</v>
      </c>
      <c r="E62" s="367" t="s">
        <v>686</v>
      </c>
      <c r="F62" s="367">
        <v>111</v>
      </c>
      <c r="G62" s="367">
        <v>31</v>
      </c>
      <c r="H62" s="367">
        <v>69</v>
      </c>
      <c r="I62" s="367">
        <v>52</v>
      </c>
      <c r="J62" s="367">
        <v>16</v>
      </c>
      <c r="K62" s="367">
        <v>168</v>
      </c>
      <c r="L62" s="367">
        <v>65</v>
      </c>
      <c r="M62" s="367">
        <v>117</v>
      </c>
      <c r="N62" s="367">
        <v>81</v>
      </c>
      <c r="O62" s="367">
        <v>16</v>
      </c>
      <c r="P62" s="367">
        <v>279</v>
      </c>
      <c r="Q62" s="182" t="s">
        <v>148</v>
      </c>
    </row>
    <row r="63" spans="1:17" ht="12.6" customHeight="1" x14ac:dyDescent="0.2">
      <c r="A63" s="251" t="s">
        <v>116</v>
      </c>
      <c r="B63" s="367">
        <v>28</v>
      </c>
      <c r="C63" s="367">
        <v>79</v>
      </c>
      <c r="D63" s="367">
        <v>46</v>
      </c>
      <c r="E63" s="367">
        <v>7</v>
      </c>
      <c r="F63" s="367">
        <v>160</v>
      </c>
      <c r="G63" s="367">
        <v>27</v>
      </c>
      <c r="H63" s="367">
        <v>97</v>
      </c>
      <c r="I63" s="367">
        <v>85</v>
      </c>
      <c r="J63" s="367">
        <v>27</v>
      </c>
      <c r="K63" s="367">
        <v>236</v>
      </c>
      <c r="L63" s="367">
        <v>55</v>
      </c>
      <c r="M63" s="367">
        <v>176</v>
      </c>
      <c r="N63" s="367">
        <v>131</v>
      </c>
      <c r="O63" s="367">
        <v>34</v>
      </c>
      <c r="P63" s="367">
        <v>396</v>
      </c>
      <c r="Q63" s="182" t="s">
        <v>149</v>
      </c>
    </row>
    <row r="64" spans="1:17" ht="12.6" customHeight="1" x14ac:dyDescent="0.2">
      <c r="A64" s="251" t="s">
        <v>117</v>
      </c>
      <c r="B64" s="367">
        <v>11</v>
      </c>
      <c r="C64" s="367">
        <v>42</v>
      </c>
      <c r="D64" s="367">
        <v>22</v>
      </c>
      <c r="E64" s="367">
        <v>10</v>
      </c>
      <c r="F64" s="367">
        <v>85</v>
      </c>
      <c r="G64" s="367">
        <v>8</v>
      </c>
      <c r="H64" s="367">
        <v>57</v>
      </c>
      <c r="I64" s="367">
        <v>72</v>
      </c>
      <c r="J64" s="367">
        <v>24</v>
      </c>
      <c r="K64" s="367">
        <v>161</v>
      </c>
      <c r="L64" s="367">
        <v>19</v>
      </c>
      <c r="M64" s="367">
        <v>99</v>
      </c>
      <c r="N64" s="367">
        <v>94</v>
      </c>
      <c r="O64" s="367">
        <v>34</v>
      </c>
      <c r="P64" s="367">
        <v>246</v>
      </c>
      <c r="Q64" s="182" t="s">
        <v>150</v>
      </c>
    </row>
    <row r="65" spans="1:17" ht="12.6" customHeight="1" x14ac:dyDescent="0.2">
      <c r="A65" s="251" t="s">
        <v>118</v>
      </c>
      <c r="B65" s="367">
        <v>126</v>
      </c>
      <c r="C65" s="367">
        <v>197</v>
      </c>
      <c r="D65" s="367">
        <v>183</v>
      </c>
      <c r="E65" s="367">
        <v>41</v>
      </c>
      <c r="F65" s="367">
        <v>547</v>
      </c>
      <c r="G65" s="367">
        <v>127</v>
      </c>
      <c r="H65" s="367">
        <v>239</v>
      </c>
      <c r="I65" s="367">
        <v>262</v>
      </c>
      <c r="J65" s="367">
        <v>60</v>
      </c>
      <c r="K65" s="367">
        <v>688</v>
      </c>
      <c r="L65" s="367">
        <v>253</v>
      </c>
      <c r="M65" s="367">
        <v>436</v>
      </c>
      <c r="N65" s="367">
        <v>445</v>
      </c>
      <c r="O65" s="367">
        <v>101</v>
      </c>
      <c r="P65" s="368">
        <v>1235</v>
      </c>
      <c r="Q65" s="182" t="s">
        <v>151</v>
      </c>
    </row>
    <row r="66" spans="1:17" s="35" customFormat="1" ht="12.6" customHeight="1" x14ac:dyDescent="0.2">
      <c r="A66" s="348" t="s">
        <v>119</v>
      </c>
      <c r="B66" s="367">
        <v>23</v>
      </c>
      <c r="C66" s="367">
        <v>115</v>
      </c>
      <c r="D66" s="367">
        <v>59</v>
      </c>
      <c r="E66" s="367">
        <v>28</v>
      </c>
      <c r="F66" s="367">
        <v>225</v>
      </c>
      <c r="G66" s="367">
        <v>33</v>
      </c>
      <c r="H66" s="367">
        <v>167</v>
      </c>
      <c r="I66" s="367">
        <v>143</v>
      </c>
      <c r="J66" s="367">
        <v>50</v>
      </c>
      <c r="K66" s="367">
        <v>393</v>
      </c>
      <c r="L66" s="367">
        <v>56</v>
      </c>
      <c r="M66" s="367">
        <v>282</v>
      </c>
      <c r="N66" s="367">
        <v>202</v>
      </c>
      <c r="O66" s="367">
        <v>78</v>
      </c>
      <c r="P66" s="367">
        <v>618</v>
      </c>
      <c r="Q66" s="182" t="s">
        <v>152</v>
      </c>
    </row>
    <row r="67" spans="1:17" ht="12.6" customHeight="1" x14ac:dyDescent="0.2">
      <c r="A67" s="514" t="s">
        <v>120</v>
      </c>
      <c r="B67" s="289">
        <v>228</v>
      </c>
      <c r="C67" s="289">
        <v>511</v>
      </c>
      <c r="D67" s="289">
        <v>355</v>
      </c>
      <c r="E67" s="289">
        <v>89</v>
      </c>
      <c r="F67" s="288">
        <v>1183</v>
      </c>
      <c r="G67" s="289">
        <v>235</v>
      </c>
      <c r="H67" s="289">
        <v>703</v>
      </c>
      <c r="I67" s="289">
        <v>697</v>
      </c>
      <c r="J67" s="289">
        <v>199</v>
      </c>
      <c r="K67" s="288">
        <v>1834</v>
      </c>
      <c r="L67" s="289">
        <v>463</v>
      </c>
      <c r="M67" s="288">
        <v>1214</v>
      </c>
      <c r="N67" s="288">
        <v>1052</v>
      </c>
      <c r="O67" s="289">
        <v>288</v>
      </c>
      <c r="P67" s="288">
        <v>3017</v>
      </c>
      <c r="Q67" s="536" t="s">
        <v>191</v>
      </c>
    </row>
    <row r="68" spans="1:17" s="35" customFormat="1" ht="12.6" customHeight="1" x14ac:dyDescent="0.2">
      <c r="A68" s="251"/>
      <c r="B68" s="292"/>
      <c r="C68" s="292"/>
      <c r="D68" s="292"/>
      <c r="E68" s="292"/>
      <c r="F68" s="292"/>
      <c r="G68" s="292"/>
      <c r="H68" s="292"/>
      <c r="I68" s="292"/>
      <c r="J68" s="292"/>
      <c r="K68" s="292"/>
      <c r="L68" s="292"/>
      <c r="M68" s="292"/>
      <c r="N68" s="292"/>
      <c r="O68" s="292"/>
      <c r="P68" s="292"/>
      <c r="Q68" s="182"/>
    </row>
    <row r="69" spans="1:17" ht="12.6" customHeight="1" x14ac:dyDescent="0.2">
      <c r="A69" s="514" t="s">
        <v>1286</v>
      </c>
      <c r="B69" s="289" t="s">
        <v>686</v>
      </c>
      <c r="C69" s="289">
        <v>4</v>
      </c>
      <c r="D69" s="289">
        <v>3</v>
      </c>
      <c r="E69" s="289">
        <v>4</v>
      </c>
      <c r="F69" s="289">
        <v>11</v>
      </c>
      <c r="G69" s="289">
        <v>1</v>
      </c>
      <c r="H69" s="289">
        <v>6</v>
      </c>
      <c r="I69" s="289">
        <v>3</v>
      </c>
      <c r="J69" s="289">
        <v>3</v>
      </c>
      <c r="K69" s="289">
        <v>13</v>
      </c>
      <c r="L69" s="289">
        <v>1</v>
      </c>
      <c r="M69" s="289">
        <v>10</v>
      </c>
      <c r="N69" s="289">
        <v>6</v>
      </c>
      <c r="O69" s="289">
        <v>7</v>
      </c>
      <c r="P69" s="289">
        <v>24</v>
      </c>
      <c r="Q69" s="534" t="s">
        <v>1287</v>
      </c>
    </row>
    <row r="70" spans="1:17" s="35" customFormat="1" ht="12.6" customHeight="1" x14ac:dyDescent="0.2">
      <c r="A70" s="251"/>
      <c r="B70" s="292"/>
      <c r="C70" s="292"/>
      <c r="D70" s="292"/>
      <c r="E70" s="292"/>
      <c r="F70" s="292"/>
      <c r="G70" s="292"/>
      <c r="H70" s="292"/>
      <c r="I70" s="292"/>
      <c r="J70" s="292"/>
      <c r="K70" s="292"/>
      <c r="L70" s="292"/>
      <c r="M70" s="292"/>
      <c r="N70" s="292"/>
      <c r="O70" s="292"/>
      <c r="P70" s="292"/>
      <c r="Q70" s="182"/>
    </row>
    <row r="71" spans="1:17" ht="12.6" customHeight="1" x14ac:dyDescent="0.2">
      <c r="A71" s="514" t="s">
        <v>121</v>
      </c>
      <c r="B71" s="289" t="s">
        <v>686</v>
      </c>
      <c r="C71" s="289" t="s">
        <v>686</v>
      </c>
      <c r="D71" s="289">
        <v>4</v>
      </c>
      <c r="E71" s="289">
        <v>1</v>
      </c>
      <c r="F71" s="289">
        <v>5</v>
      </c>
      <c r="G71" s="289" t="s">
        <v>686</v>
      </c>
      <c r="H71" s="289" t="s">
        <v>686</v>
      </c>
      <c r="I71" s="289" t="s">
        <v>686</v>
      </c>
      <c r="J71" s="289" t="s">
        <v>686</v>
      </c>
      <c r="K71" s="289" t="s">
        <v>686</v>
      </c>
      <c r="L71" s="289" t="s">
        <v>686</v>
      </c>
      <c r="M71" s="289" t="s">
        <v>686</v>
      </c>
      <c r="N71" s="289">
        <v>4</v>
      </c>
      <c r="O71" s="289">
        <v>1</v>
      </c>
      <c r="P71" s="289">
        <v>5</v>
      </c>
      <c r="Q71" s="536" t="s">
        <v>192</v>
      </c>
    </row>
    <row r="72" spans="1:17" ht="12.6" customHeight="1" x14ac:dyDescent="0.2">
      <c r="A72" s="251"/>
      <c r="B72" s="535"/>
      <c r="C72" s="535"/>
      <c r="D72" s="535"/>
      <c r="E72" s="535"/>
      <c r="F72" s="535"/>
      <c r="G72" s="535"/>
      <c r="H72" s="535"/>
      <c r="I72" s="535"/>
      <c r="J72" s="535"/>
      <c r="K72" s="535"/>
      <c r="L72" s="535"/>
      <c r="M72" s="535"/>
      <c r="N72" s="535"/>
      <c r="O72" s="535"/>
      <c r="P72" s="535"/>
      <c r="Q72" s="182"/>
    </row>
    <row r="73" spans="1:17" s="52" customFormat="1" ht="12.6" customHeight="1" x14ac:dyDescent="0.2">
      <c r="A73" s="231" t="s">
        <v>684</v>
      </c>
      <c r="B73" s="527">
        <v>5388</v>
      </c>
      <c r="C73" s="527">
        <v>11116</v>
      </c>
      <c r="D73" s="527">
        <v>8164</v>
      </c>
      <c r="E73" s="527">
        <v>2706</v>
      </c>
      <c r="F73" s="527">
        <v>27374</v>
      </c>
      <c r="G73" s="527">
        <v>5109</v>
      </c>
      <c r="H73" s="527">
        <v>9519</v>
      </c>
      <c r="I73" s="527">
        <v>10599</v>
      </c>
      <c r="J73" s="527">
        <v>4561</v>
      </c>
      <c r="K73" s="527">
        <v>29788</v>
      </c>
      <c r="L73" s="527">
        <v>10497</v>
      </c>
      <c r="M73" s="527">
        <v>20635</v>
      </c>
      <c r="N73" s="527">
        <v>18763</v>
      </c>
      <c r="O73" s="527">
        <v>7267</v>
      </c>
      <c r="P73" s="527">
        <v>57162</v>
      </c>
      <c r="Q73" s="199" t="s">
        <v>685</v>
      </c>
    </row>
    <row r="74" spans="1:17" ht="12.6" customHeight="1" x14ac:dyDescent="0.2">
      <c r="A74" s="293"/>
      <c r="B74" s="537"/>
      <c r="C74" s="537"/>
      <c r="D74" s="537"/>
      <c r="E74" s="537"/>
      <c r="F74" s="537"/>
      <c r="G74" s="537"/>
      <c r="H74" s="537"/>
      <c r="I74" s="537"/>
      <c r="J74" s="234"/>
      <c r="K74" s="195"/>
      <c r="L74" s="195"/>
      <c r="M74" s="195"/>
      <c r="N74" s="195"/>
      <c r="O74" s="195"/>
      <c r="P74" s="195"/>
      <c r="Q74" s="294"/>
    </row>
    <row r="75" spans="1:17" s="202" customFormat="1" ht="16.5" customHeight="1" x14ac:dyDescent="0.15">
      <c r="A75" s="762" t="s">
        <v>122</v>
      </c>
      <c r="B75" s="762"/>
      <c r="C75" s="762"/>
      <c r="D75" s="762"/>
      <c r="E75" s="762"/>
      <c r="F75" s="762"/>
      <c r="G75" s="762"/>
      <c r="H75" s="762"/>
      <c r="I75" s="762"/>
      <c r="J75" s="476"/>
      <c r="K75" s="476"/>
      <c r="L75" s="476"/>
      <c r="M75" s="865" t="s">
        <v>155</v>
      </c>
      <c r="N75" s="865"/>
      <c r="O75" s="865"/>
      <c r="P75" s="865"/>
      <c r="Q75" s="865"/>
    </row>
  </sheetData>
  <mergeCells count="14">
    <mergeCell ref="A6:Q6"/>
    <mergeCell ref="A5:Q5"/>
    <mergeCell ref="A3:Q3"/>
    <mergeCell ref="P1:Q1"/>
    <mergeCell ref="A1:I1"/>
    <mergeCell ref="A2:Q2"/>
    <mergeCell ref="A4:Q4"/>
    <mergeCell ref="L7:P7"/>
    <mergeCell ref="G7:K7"/>
    <mergeCell ref="A75:I75"/>
    <mergeCell ref="B7:F7"/>
    <mergeCell ref="M75:Q75"/>
    <mergeCell ref="Q7:Q8"/>
    <mergeCell ref="A7:A8"/>
  </mergeCells>
  <phoneticPr fontId="23" type="noConversion"/>
  <hyperlinks>
    <hyperlink ref="P1:Q1" location="'Inhaltsverzeichnis Indice'!A1" display="Inhaltsverzeichnis / Indice" xr:uid="{50DB77EE-A00C-4147-A3FF-7AD64E9C7881}"/>
  </hyperlinks>
  <pageMargins left="0.39370078740157483" right="0.39370078740157483" top="0.98425196850393704" bottom="0.78740157480314965" header="0.51181102362204722" footer="0.51181102362204722"/>
  <pageSetup paperSize="9" orientation="landscape" r:id="rId1"/>
  <headerFooter alignWithMargins="0"/>
  <rowBreaks count="2" manualBreakCount="2">
    <brk id="36" max="16383" man="1"/>
    <brk id="59"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theme="6" tint="0.39997558519241921"/>
  </sheetPr>
  <dimension ref="A1:V673"/>
  <sheetViews>
    <sheetView zoomScale="120" zoomScaleNormal="120" workbookViewId="0">
      <selection sqref="A1:K1"/>
    </sheetView>
  </sheetViews>
  <sheetFormatPr baseColWidth="10" defaultColWidth="11.42578125" defaultRowHeight="12.75" x14ac:dyDescent="0.2"/>
  <cols>
    <col min="1" max="1" width="4.28515625" style="75" customWidth="1"/>
    <col min="2" max="2" width="20.7109375" style="5" customWidth="1"/>
    <col min="3" max="20" width="7.85546875" style="5" customWidth="1"/>
    <col min="21" max="21" width="25.7109375" style="538" customWidth="1"/>
    <col min="22" max="16384" width="11.42578125" style="5"/>
  </cols>
  <sheetData>
    <row r="1" spans="1:22" ht="12.6" customHeight="1" x14ac:dyDescent="0.2">
      <c r="A1" s="1065" t="s">
        <v>183</v>
      </c>
      <c r="B1" s="1065"/>
      <c r="C1" s="1065"/>
      <c r="D1" s="1065"/>
      <c r="E1" s="1065"/>
      <c r="F1" s="1065"/>
      <c r="G1" s="1065"/>
      <c r="H1" s="1065"/>
      <c r="I1" s="1065"/>
      <c r="J1" s="1065"/>
      <c r="K1" s="1065"/>
      <c r="U1" s="710" t="s">
        <v>1329</v>
      </c>
      <c r="V1" s="75"/>
    </row>
    <row r="2" spans="1:22" s="159" customFormat="1" ht="21" customHeight="1" x14ac:dyDescent="0.2">
      <c r="A2" s="1066" t="str">
        <f>'Inhaltsverzeichnis Indice'!A58</f>
        <v>Wohnbevölkerung nach Altersklasse und Geschlecht in den Gemeinden und Bezirken - 2024</v>
      </c>
      <c r="B2" s="1066"/>
      <c r="C2" s="1066"/>
      <c r="D2" s="1066"/>
      <c r="E2" s="1066"/>
      <c r="F2" s="1066"/>
      <c r="G2" s="1066"/>
      <c r="H2" s="1066"/>
      <c r="I2" s="1066"/>
      <c r="J2" s="1066"/>
      <c r="K2" s="1066"/>
      <c r="L2" s="1066"/>
      <c r="M2" s="1066"/>
      <c r="N2" s="1066"/>
      <c r="O2" s="1066"/>
      <c r="P2" s="1066"/>
      <c r="Q2" s="1066"/>
      <c r="R2" s="1066"/>
      <c r="S2" s="1066"/>
      <c r="T2" s="1066"/>
      <c r="U2" s="1066"/>
    </row>
    <row r="3" spans="1:22" s="73" customFormat="1" ht="12.6" customHeight="1" x14ac:dyDescent="0.2">
      <c r="A3" s="1067" t="s">
        <v>226</v>
      </c>
      <c r="B3" s="1067"/>
      <c r="C3" s="1067"/>
      <c r="D3" s="1067"/>
      <c r="E3" s="1067"/>
      <c r="F3" s="1067"/>
      <c r="G3" s="1067"/>
      <c r="H3" s="1067"/>
      <c r="I3" s="1067"/>
      <c r="J3" s="1067"/>
      <c r="K3" s="1067"/>
      <c r="L3" s="1067"/>
      <c r="M3" s="1067"/>
      <c r="N3" s="1067"/>
      <c r="O3" s="1067"/>
      <c r="P3" s="1067"/>
      <c r="Q3" s="1067"/>
      <c r="R3" s="1067"/>
      <c r="S3" s="1067"/>
      <c r="T3" s="1067"/>
      <c r="U3" s="1067"/>
    </row>
    <row r="4" spans="1:22" s="159" customFormat="1" ht="21" customHeight="1" x14ac:dyDescent="0.2">
      <c r="A4" s="1066" t="str">
        <f>'Inhaltsverzeichnis Indice'!C58</f>
        <v>Popolazione residente per classe di età e sesso nei comuni e nei comprensori - 2024</v>
      </c>
      <c r="B4" s="1066"/>
      <c r="C4" s="1066"/>
      <c r="D4" s="1066"/>
      <c r="E4" s="1066"/>
      <c r="F4" s="1066"/>
      <c r="G4" s="1066"/>
      <c r="H4" s="1066"/>
      <c r="I4" s="1066"/>
      <c r="J4" s="1066"/>
      <c r="K4" s="1066"/>
      <c r="L4" s="1066"/>
      <c r="M4" s="1066"/>
      <c r="N4" s="1066"/>
      <c r="O4" s="1066"/>
      <c r="P4" s="1066"/>
      <c r="Q4" s="1066"/>
      <c r="R4" s="1066"/>
      <c r="S4" s="1066"/>
      <c r="T4" s="1066"/>
      <c r="U4" s="1066"/>
    </row>
    <row r="5" spans="1:22" s="73" customFormat="1" ht="12.6" customHeight="1" x14ac:dyDescent="0.2">
      <c r="A5" s="1067" t="s">
        <v>1079</v>
      </c>
      <c r="B5" s="1067"/>
      <c r="C5" s="1067"/>
      <c r="D5" s="1067"/>
      <c r="E5" s="1067"/>
      <c r="F5" s="1067"/>
      <c r="G5" s="1067"/>
      <c r="H5" s="1067"/>
      <c r="I5" s="1067"/>
      <c r="J5" s="1067"/>
      <c r="K5" s="1067"/>
      <c r="L5" s="1067"/>
      <c r="M5" s="1067"/>
      <c r="N5" s="1067"/>
      <c r="O5" s="1067"/>
      <c r="P5" s="1067"/>
      <c r="Q5" s="1067"/>
      <c r="R5" s="1067"/>
      <c r="S5" s="1067"/>
      <c r="T5" s="1067"/>
      <c r="U5" s="1067"/>
    </row>
    <row r="6" spans="1:22" ht="12.6" customHeight="1" x14ac:dyDescent="0.2">
      <c r="A6" s="1068"/>
      <c r="B6" s="1068"/>
      <c r="C6" s="1068"/>
      <c r="D6" s="1068"/>
      <c r="E6" s="1068"/>
      <c r="F6" s="1068"/>
      <c r="G6" s="1068"/>
      <c r="H6" s="1068"/>
      <c r="I6" s="1068"/>
      <c r="J6" s="1068"/>
      <c r="K6" s="1068"/>
      <c r="L6" s="1068"/>
      <c r="M6" s="1068"/>
      <c r="N6" s="1068"/>
      <c r="O6" s="1068"/>
      <c r="P6" s="1068"/>
      <c r="Q6" s="1068"/>
      <c r="R6" s="1068"/>
      <c r="S6" s="1068"/>
      <c r="T6" s="1068"/>
      <c r="U6" s="1068"/>
    </row>
    <row r="7" spans="1:22" s="44" customFormat="1" ht="23.1" customHeight="1" x14ac:dyDescent="0.15">
      <c r="A7" s="1069" t="s">
        <v>1080</v>
      </c>
      <c r="B7" s="1070"/>
      <c r="C7" s="968" t="s">
        <v>1191</v>
      </c>
      <c r="D7" s="968"/>
      <c r="E7" s="968"/>
      <c r="F7" s="968"/>
      <c r="G7" s="968"/>
      <c r="H7" s="968"/>
      <c r="I7" s="968"/>
      <c r="J7" s="968"/>
      <c r="K7" s="968"/>
      <c r="L7" s="968"/>
      <c r="M7" s="968"/>
      <c r="N7" s="968"/>
      <c r="O7" s="968"/>
      <c r="P7" s="968"/>
      <c r="Q7" s="968"/>
      <c r="R7" s="968"/>
      <c r="S7" s="968"/>
      <c r="T7" s="968"/>
      <c r="U7" s="1073" t="s">
        <v>1081</v>
      </c>
    </row>
    <row r="8" spans="1:22" s="44" customFormat="1" ht="23.1" customHeight="1" x14ac:dyDescent="0.15">
      <c r="A8" s="1071"/>
      <c r="B8" s="1072"/>
      <c r="C8" s="453" t="s">
        <v>227</v>
      </c>
      <c r="D8" s="453" t="s">
        <v>228</v>
      </c>
      <c r="E8" s="453" t="s">
        <v>229</v>
      </c>
      <c r="F8" s="453" t="s">
        <v>705</v>
      </c>
      <c r="G8" s="453" t="s">
        <v>706</v>
      </c>
      <c r="H8" s="453" t="s">
        <v>707</v>
      </c>
      <c r="I8" s="453" t="s">
        <v>708</v>
      </c>
      <c r="J8" s="453" t="s">
        <v>709</v>
      </c>
      <c r="K8" s="453" t="s">
        <v>710</v>
      </c>
      <c r="L8" s="453" t="s">
        <v>784</v>
      </c>
      <c r="M8" s="453" t="s">
        <v>895</v>
      </c>
      <c r="N8" s="453" t="s">
        <v>896</v>
      </c>
      <c r="O8" s="453" t="s">
        <v>22</v>
      </c>
      <c r="P8" s="453" t="s">
        <v>23</v>
      </c>
      <c r="Q8" s="453" t="s">
        <v>24</v>
      </c>
      <c r="R8" s="453" t="s">
        <v>25</v>
      </c>
      <c r="S8" s="453" t="s">
        <v>961</v>
      </c>
      <c r="T8" s="453" t="s">
        <v>975</v>
      </c>
      <c r="U8" s="1074"/>
    </row>
    <row r="9" spans="1:22" ht="12.6" customHeight="1" x14ac:dyDescent="0.2">
      <c r="A9" s="1075"/>
      <c r="B9" s="1075"/>
      <c r="C9" s="178"/>
      <c r="D9" s="178"/>
      <c r="E9" s="178"/>
      <c r="F9" s="178"/>
      <c r="G9" s="178"/>
      <c r="H9" s="178"/>
      <c r="I9" s="178"/>
      <c r="J9" s="178"/>
      <c r="K9" s="178"/>
      <c r="L9" s="178"/>
      <c r="M9" s="178"/>
      <c r="N9" s="178"/>
      <c r="O9" s="178"/>
      <c r="P9" s="178"/>
      <c r="Q9" s="178"/>
      <c r="R9" s="178"/>
      <c r="S9" s="164"/>
      <c r="T9" s="164"/>
      <c r="U9" s="539"/>
    </row>
    <row r="10" spans="1:22" ht="12.6" customHeight="1" x14ac:dyDescent="0.2">
      <c r="A10" s="808" t="s">
        <v>818</v>
      </c>
      <c r="B10" s="808"/>
      <c r="C10" s="808"/>
      <c r="D10" s="808"/>
      <c r="E10" s="808"/>
      <c r="F10" s="808"/>
      <c r="G10" s="808"/>
      <c r="H10" s="808"/>
      <c r="I10" s="808"/>
      <c r="J10" s="808"/>
      <c r="K10" s="808"/>
      <c r="L10" s="808"/>
      <c r="M10" s="808"/>
      <c r="N10" s="808"/>
      <c r="O10" s="808"/>
      <c r="P10" s="808"/>
      <c r="Q10" s="808"/>
      <c r="R10" s="808"/>
      <c r="S10" s="808"/>
      <c r="T10" s="808"/>
      <c r="U10" s="192"/>
    </row>
    <row r="11" spans="1:22" x14ac:dyDescent="0.2">
      <c r="A11" s="1076"/>
      <c r="B11" s="1076"/>
      <c r="C11" s="465"/>
      <c r="D11" s="465"/>
      <c r="E11" s="465"/>
      <c r="F11" s="465"/>
      <c r="G11" s="465"/>
      <c r="H11" s="465"/>
      <c r="I11" s="465"/>
      <c r="J11" s="465"/>
      <c r="K11" s="465"/>
      <c r="L11" s="465"/>
      <c r="M11" s="465"/>
      <c r="N11" s="465"/>
      <c r="O11" s="465"/>
      <c r="P11" s="465"/>
      <c r="Q11" s="465"/>
      <c r="R11" s="465"/>
      <c r="S11" s="465"/>
      <c r="T11" s="465"/>
      <c r="U11" s="192"/>
    </row>
    <row r="12" spans="1:22" ht="12.6" customHeight="1" x14ac:dyDescent="0.2">
      <c r="A12" s="216" t="s">
        <v>292</v>
      </c>
      <c r="B12" s="216" t="s">
        <v>233</v>
      </c>
      <c r="C12" s="178">
        <v>38</v>
      </c>
      <c r="D12" s="178">
        <v>57</v>
      </c>
      <c r="E12" s="178">
        <v>46</v>
      </c>
      <c r="F12" s="178">
        <v>40</v>
      </c>
      <c r="G12" s="178">
        <v>74</v>
      </c>
      <c r="H12" s="178">
        <v>52</v>
      </c>
      <c r="I12" s="178">
        <v>43</v>
      </c>
      <c r="J12" s="178">
        <v>48</v>
      </c>
      <c r="K12" s="178">
        <v>37</v>
      </c>
      <c r="L12" s="178">
        <v>51</v>
      </c>
      <c r="M12" s="178">
        <v>72</v>
      </c>
      <c r="N12" s="178">
        <v>55</v>
      </c>
      <c r="O12" s="178">
        <v>66</v>
      </c>
      <c r="P12" s="178">
        <v>39</v>
      </c>
      <c r="Q12" s="178">
        <v>38</v>
      </c>
      <c r="R12" s="178">
        <v>28</v>
      </c>
      <c r="S12" s="178">
        <v>38</v>
      </c>
      <c r="T12" s="178">
        <v>822</v>
      </c>
      <c r="U12" s="539" t="s">
        <v>234</v>
      </c>
    </row>
    <row r="13" spans="1:22" ht="12.6" customHeight="1" x14ac:dyDescent="0.2">
      <c r="A13" s="216" t="s">
        <v>293</v>
      </c>
      <c r="B13" s="216" t="s">
        <v>235</v>
      </c>
      <c r="C13" s="178">
        <v>20</v>
      </c>
      <c r="D13" s="178">
        <v>22</v>
      </c>
      <c r="E13" s="178">
        <v>50</v>
      </c>
      <c r="F13" s="178">
        <v>27</v>
      </c>
      <c r="G13" s="178">
        <v>27</v>
      </c>
      <c r="H13" s="178">
        <v>27</v>
      </c>
      <c r="I13" s="178">
        <v>27</v>
      </c>
      <c r="J13" s="178">
        <v>30</v>
      </c>
      <c r="K13" s="178">
        <v>35</v>
      </c>
      <c r="L13" s="178">
        <v>40</v>
      </c>
      <c r="M13" s="178">
        <v>45</v>
      </c>
      <c r="N13" s="178">
        <v>48</v>
      </c>
      <c r="O13" s="178">
        <v>41</v>
      </c>
      <c r="P13" s="178">
        <v>25</v>
      </c>
      <c r="Q13" s="178">
        <v>24</v>
      </c>
      <c r="R13" s="178">
        <v>17</v>
      </c>
      <c r="S13" s="178">
        <v>25</v>
      </c>
      <c r="T13" s="178">
        <v>530</v>
      </c>
      <c r="U13" s="539" t="s">
        <v>236</v>
      </c>
    </row>
    <row r="14" spans="1:22" ht="12.6" customHeight="1" x14ac:dyDescent="0.2">
      <c r="A14" s="216" t="s">
        <v>294</v>
      </c>
      <c r="B14" s="216" t="s">
        <v>237</v>
      </c>
      <c r="C14" s="178">
        <v>4</v>
      </c>
      <c r="D14" s="178">
        <v>12</v>
      </c>
      <c r="E14" s="178">
        <v>8</v>
      </c>
      <c r="F14" s="178">
        <v>15</v>
      </c>
      <c r="G14" s="178">
        <v>11</v>
      </c>
      <c r="H14" s="178">
        <v>10</v>
      </c>
      <c r="I14" s="178">
        <v>14</v>
      </c>
      <c r="J14" s="178">
        <v>12</v>
      </c>
      <c r="K14" s="178">
        <v>11</v>
      </c>
      <c r="L14" s="178">
        <v>11</v>
      </c>
      <c r="M14" s="178">
        <v>13</v>
      </c>
      <c r="N14" s="178">
        <v>10</v>
      </c>
      <c r="O14" s="178">
        <v>23</v>
      </c>
      <c r="P14" s="178">
        <v>14</v>
      </c>
      <c r="Q14" s="178">
        <v>11</v>
      </c>
      <c r="R14" s="178">
        <v>11</v>
      </c>
      <c r="S14" s="178">
        <v>13</v>
      </c>
      <c r="T14" s="178">
        <v>203</v>
      </c>
      <c r="U14" s="539" t="s">
        <v>238</v>
      </c>
    </row>
    <row r="15" spans="1:22" ht="12.6" customHeight="1" x14ac:dyDescent="0.2">
      <c r="A15" s="216" t="s">
        <v>295</v>
      </c>
      <c r="B15" s="216" t="s">
        <v>1100</v>
      </c>
      <c r="C15" s="178">
        <v>342</v>
      </c>
      <c r="D15" s="178">
        <v>385</v>
      </c>
      <c r="E15" s="178">
        <v>416</v>
      </c>
      <c r="F15" s="178">
        <v>436</v>
      </c>
      <c r="G15" s="178">
        <v>409</v>
      </c>
      <c r="H15" s="178">
        <v>415</v>
      </c>
      <c r="I15" s="178">
        <v>420</v>
      </c>
      <c r="J15" s="178">
        <v>475</v>
      </c>
      <c r="K15" s="178">
        <v>447</v>
      </c>
      <c r="L15" s="178">
        <v>484</v>
      </c>
      <c r="M15" s="178">
        <v>560</v>
      </c>
      <c r="N15" s="178">
        <v>608</v>
      </c>
      <c r="O15" s="178">
        <v>571</v>
      </c>
      <c r="P15" s="178">
        <v>443</v>
      </c>
      <c r="Q15" s="178">
        <v>327</v>
      </c>
      <c r="R15" s="178">
        <v>267</v>
      </c>
      <c r="S15" s="178">
        <v>432</v>
      </c>
      <c r="T15" s="178">
        <v>7437</v>
      </c>
      <c r="U15" s="539" t="s">
        <v>1108</v>
      </c>
    </row>
    <row r="16" spans="1:22" ht="12.6" customHeight="1" x14ac:dyDescent="0.2">
      <c r="A16" s="216" t="s">
        <v>296</v>
      </c>
      <c r="B16" s="216" t="s">
        <v>240</v>
      </c>
      <c r="C16" s="178">
        <v>20</v>
      </c>
      <c r="D16" s="178">
        <v>21</v>
      </c>
      <c r="E16" s="178">
        <v>22</v>
      </c>
      <c r="F16" s="178">
        <v>19</v>
      </c>
      <c r="G16" s="178">
        <v>20</v>
      </c>
      <c r="H16" s="178">
        <v>26</v>
      </c>
      <c r="I16" s="178">
        <v>28</v>
      </c>
      <c r="J16" s="178">
        <v>20</v>
      </c>
      <c r="K16" s="178">
        <v>24</v>
      </c>
      <c r="L16" s="178">
        <v>30</v>
      </c>
      <c r="M16" s="178">
        <v>52</v>
      </c>
      <c r="N16" s="178">
        <v>31</v>
      </c>
      <c r="O16" s="178">
        <v>36</v>
      </c>
      <c r="P16" s="178">
        <v>21</v>
      </c>
      <c r="Q16" s="178">
        <v>17</v>
      </c>
      <c r="R16" s="178">
        <v>14</v>
      </c>
      <c r="S16" s="178">
        <v>22</v>
      </c>
      <c r="T16" s="178">
        <v>423</v>
      </c>
      <c r="U16" s="539" t="s">
        <v>241</v>
      </c>
    </row>
    <row r="17" spans="1:21" ht="12.6" customHeight="1" x14ac:dyDescent="0.2">
      <c r="A17" s="216" t="s">
        <v>297</v>
      </c>
      <c r="B17" s="216" t="s">
        <v>242</v>
      </c>
      <c r="C17" s="178">
        <v>71</v>
      </c>
      <c r="D17" s="178">
        <v>79</v>
      </c>
      <c r="E17" s="178">
        <v>97</v>
      </c>
      <c r="F17" s="178">
        <v>123</v>
      </c>
      <c r="G17" s="178">
        <v>115</v>
      </c>
      <c r="H17" s="178">
        <v>111</v>
      </c>
      <c r="I17" s="178">
        <v>98</v>
      </c>
      <c r="J17" s="178">
        <v>87</v>
      </c>
      <c r="K17" s="178">
        <v>97</v>
      </c>
      <c r="L17" s="178">
        <v>113</v>
      </c>
      <c r="M17" s="178">
        <v>144</v>
      </c>
      <c r="N17" s="178">
        <v>144</v>
      </c>
      <c r="O17" s="178">
        <v>137</v>
      </c>
      <c r="P17" s="178">
        <v>101</v>
      </c>
      <c r="Q17" s="178">
        <v>52</v>
      </c>
      <c r="R17" s="178">
        <v>71</v>
      </c>
      <c r="S17" s="178">
        <v>92</v>
      </c>
      <c r="T17" s="178">
        <v>1732</v>
      </c>
      <c r="U17" s="539" t="s">
        <v>243</v>
      </c>
    </row>
    <row r="18" spans="1:21" ht="12.6" customHeight="1" x14ac:dyDescent="0.2">
      <c r="A18" s="216" t="s">
        <v>298</v>
      </c>
      <c r="B18" s="216" t="s">
        <v>244</v>
      </c>
      <c r="C18" s="178">
        <v>51</v>
      </c>
      <c r="D18" s="178">
        <v>46</v>
      </c>
      <c r="E18" s="178">
        <v>56</v>
      </c>
      <c r="F18" s="178">
        <v>50</v>
      </c>
      <c r="G18" s="178">
        <v>52</v>
      </c>
      <c r="H18" s="178">
        <v>46</v>
      </c>
      <c r="I18" s="178">
        <v>61</v>
      </c>
      <c r="J18" s="178">
        <v>56</v>
      </c>
      <c r="K18" s="178">
        <v>54</v>
      </c>
      <c r="L18" s="178">
        <v>54</v>
      </c>
      <c r="M18" s="178">
        <v>73</v>
      </c>
      <c r="N18" s="178">
        <v>62</v>
      </c>
      <c r="O18" s="178">
        <v>69</v>
      </c>
      <c r="P18" s="178">
        <v>43</v>
      </c>
      <c r="Q18" s="178">
        <v>34</v>
      </c>
      <c r="R18" s="178">
        <v>29</v>
      </c>
      <c r="S18" s="178">
        <v>47</v>
      </c>
      <c r="T18" s="178">
        <v>883</v>
      </c>
      <c r="U18" s="539" t="s">
        <v>245</v>
      </c>
    </row>
    <row r="19" spans="1:21" ht="12.6" customHeight="1" x14ac:dyDescent="0.2">
      <c r="A19" s="216" t="s">
        <v>299</v>
      </c>
      <c r="B19" s="216" t="s">
        <v>246</v>
      </c>
      <c r="C19" s="178">
        <v>2087</v>
      </c>
      <c r="D19" s="178">
        <v>2513</v>
      </c>
      <c r="E19" s="178">
        <v>2679</v>
      </c>
      <c r="F19" s="178">
        <v>2897</v>
      </c>
      <c r="G19" s="178">
        <v>3083</v>
      </c>
      <c r="H19" s="178">
        <v>3113</v>
      </c>
      <c r="I19" s="178">
        <v>3263</v>
      </c>
      <c r="J19" s="178">
        <v>3109</v>
      </c>
      <c r="K19" s="178">
        <v>3112</v>
      </c>
      <c r="L19" s="178">
        <v>3331</v>
      </c>
      <c r="M19" s="178">
        <v>3958</v>
      </c>
      <c r="N19" s="178">
        <v>4093</v>
      </c>
      <c r="O19" s="178">
        <v>3524</v>
      </c>
      <c r="P19" s="178">
        <v>2778</v>
      </c>
      <c r="Q19" s="178">
        <v>2194</v>
      </c>
      <c r="R19" s="178">
        <v>2249</v>
      </c>
      <c r="S19" s="178">
        <v>3687</v>
      </c>
      <c r="T19" s="178">
        <v>51670</v>
      </c>
      <c r="U19" s="539" t="s">
        <v>247</v>
      </c>
    </row>
    <row r="20" spans="1:21" ht="12.6" customHeight="1" x14ac:dyDescent="0.2">
      <c r="A20" s="216" t="s">
        <v>300</v>
      </c>
      <c r="B20" s="216" t="s">
        <v>248</v>
      </c>
      <c r="C20" s="178">
        <v>20</v>
      </c>
      <c r="D20" s="178">
        <v>15</v>
      </c>
      <c r="E20" s="178">
        <v>21</v>
      </c>
      <c r="F20" s="178">
        <v>15</v>
      </c>
      <c r="G20" s="178">
        <v>15</v>
      </c>
      <c r="H20" s="178">
        <v>17</v>
      </c>
      <c r="I20" s="178">
        <v>25</v>
      </c>
      <c r="J20" s="178">
        <v>23</v>
      </c>
      <c r="K20" s="178">
        <v>21</v>
      </c>
      <c r="L20" s="178">
        <v>22</v>
      </c>
      <c r="M20" s="178">
        <v>20</v>
      </c>
      <c r="N20" s="178">
        <v>43</v>
      </c>
      <c r="O20" s="178">
        <v>28</v>
      </c>
      <c r="P20" s="178">
        <v>22</v>
      </c>
      <c r="Q20" s="178">
        <v>18</v>
      </c>
      <c r="R20" s="178">
        <v>7</v>
      </c>
      <c r="S20" s="178">
        <v>16</v>
      </c>
      <c r="T20" s="178">
        <v>348</v>
      </c>
      <c r="U20" s="539" t="s">
        <v>249</v>
      </c>
    </row>
    <row r="21" spans="1:21" ht="12.6" customHeight="1" x14ac:dyDescent="0.2">
      <c r="A21" s="216" t="s">
        <v>301</v>
      </c>
      <c r="B21" s="216" t="s">
        <v>250</v>
      </c>
      <c r="C21" s="178">
        <v>62</v>
      </c>
      <c r="D21" s="178">
        <v>61</v>
      </c>
      <c r="E21" s="178">
        <v>60</v>
      </c>
      <c r="F21" s="178">
        <v>62</v>
      </c>
      <c r="G21" s="178">
        <v>82</v>
      </c>
      <c r="H21" s="178">
        <v>80</v>
      </c>
      <c r="I21" s="178">
        <v>104</v>
      </c>
      <c r="J21" s="178">
        <v>97</v>
      </c>
      <c r="K21" s="178">
        <v>82</v>
      </c>
      <c r="L21" s="178">
        <v>94</v>
      </c>
      <c r="M21" s="178">
        <v>85</v>
      </c>
      <c r="N21" s="178">
        <v>85</v>
      </c>
      <c r="O21" s="178">
        <v>79</v>
      </c>
      <c r="P21" s="178">
        <v>70</v>
      </c>
      <c r="Q21" s="178">
        <v>51</v>
      </c>
      <c r="R21" s="178">
        <v>38</v>
      </c>
      <c r="S21" s="178">
        <v>70</v>
      </c>
      <c r="T21" s="178">
        <v>1262</v>
      </c>
      <c r="U21" s="539" t="s">
        <v>251</v>
      </c>
    </row>
    <row r="22" spans="1:21" ht="12.6" customHeight="1" x14ac:dyDescent="0.2">
      <c r="A22" s="216" t="s">
        <v>302</v>
      </c>
      <c r="B22" s="216" t="s">
        <v>252</v>
      </c>
      <c r="C22" s="178">
        <v>518</v>
      </c>
      <c r="D22" s="178">
        <v>652</v>
      </c>
      <c r="E22" s="178">
        <v>650</v>
      </c>
      <c r="F22" s="178">
        <v>680</v>
      </c>
      <c r="G22" s="178">
        <v>683</v>
      </c>
      <c r="H22" s="178">
        <v>721</v>
      </c>
      <c r="I22" s="178">
        <v>698</v>
      </c>
      <c r="J22" s="178">
        <v>722</v>
      </c>
      <c r="K22" s="178">
        <v>706</v>
      </c>
      <c r="L22" s="178">
        <v>764</v>
      </c>
      <c r="M22" s="178">
        <v>828</v>
      </c>
      <c r="N22" s="178">
        <v>909</v>
      </c>
      <c r="O22" s="178">
        <v>746</v>
      </c>
      <c r="P22" s="178">
        <v>603</v>
      </c>
      <c r="Q22" s="178">
        <v>453</v>
      </c>
      <c r="R22" s="178">
        <v>354</v>
      </c>
      <c r="S22" s="178">
        <v>644</v>
      </c>
      <c r="T22" s="178">
        <v>11331</v>
      </c>
      <c r="U22" s="539" t="s">
        <v>253</v>
      </c>
    </row>
    <row r="23" spans="1:21" ht="12.6" customHeight="1" x14ac:dyDescent="0.2">
      <c r="A23" s="216" t="s">
        <v>303</v>
      </c>
      <c r="B23" s="216" t="s">
        <v>254</v>
      </c>
      <c r="C23" s="178">
        <v>50</v>
      </c>
      <c r="D23" s="178">
        <v>79</v>
      </c>
      <c r="E23" s="178">
        <v>84</v>
      </c>
      <c r="F23" s="178">
        <v>59</v>
      </c>
      <c r="G23" s="178">
        <v>90</v>
      </c>
      <c r="H23" s="178">
        <v>76</v>
      </c>
      <c r="I23" s="178">
        <v>94</v>
      </c>
      <c r="J23" s="178">
        <v>93</v>
      </c>
      <c r="K23" s="178">
        <v>70</v>
      </c>
      <c r="L23" s="178">
        <v>90</v>
      </c>
      <c r="M23" s="178">
        <v>112</v>
      </c>
      <c r="N23" s="178">
        <v>105</v>
      </c>
      <c r="O23" s="178">
        <v>104</v>
      </c>
      <c r="P23" s="178">
        <v>86</v>
      </c>
      <c r="Q23" s="178">
        <v>64</v>
      </c>
      <c r="R23" s="178">
        <v>50</v>
      </c>
      <c r="S23" s="178">
        <v>88</v>
      </c>
      <c r="T23" s="178">
        <v>1394</v>
      </c>
      <c r="U23" s="539" t="s">
        <v>255</v>
      </c>
    </row>
    <row r="24" spans="1:21" ht="12.6" customHeight="1" x14ac:dyDescent="0.2">
      <c r="A24" s="216" t="s">
        <v>304</v>
      </c>
      <c r="B24" s="216" t="s">
        <v>256</v>
      </c>
      <c r="C24" s="178">
        <v>406</v>
      </c>
      <c r="D24" s="178">
        <v>462</v>
      </c>
      <c r="E24" s="178">
        <v>457</v>
      </c>
      <c r="F24" s="178">
        <v>517</v>
      </c>
      <c r="G24" s="178">
        <v>508</v>
      </c>
      <c r="H24" s="178">
        <v>515</v>
      </c>
      <c r="I24" s="178">
        <v>488</v>
      </c>
      <c r="J24" s="178">
        <v>492</v>
      </c>
      <c r="K24" s="178">
        <v>541</v>
      </c>
      <c r="L24" s="178">
        <v>593</v>
      </c>
      <c r="M24" s="178">
        <v>657</v>
      </c>
      <c r="N24" s="178">
        <v>671</v>
      </c>
      <c r="O24" s="178">
        <v>634</v>
      </c>
      <c r="P24" s="178">
        <v>426</v>
      </c>
      <c r="Q24" s="178">
        <v>349</v>
      </c>
      <c r="R24" s="178">
        <v>348</v>
      </c>
      <c r="S24" s="178">
        <v>469</v>
      </c>
      <c r="T24" s="178">
        <v>8533</v>
      </c>
      <c r="U24" s="539" t="s">
        <v>257</v>
      </c>
    </row>
    <row r="25" spans="1:21" ht="12.6" customHeight="1" x14ac:dyDescent="0.2">
      <c r="A25" s="216" t="s">
        <v>305</v>
      </c>
      <c r="B25" s="216" t="s">
        <v>258</v>
      </c>
      <c r="C25" s="178">
        <v>2</v>
      </c>
      <c r="D25" s="178">
        <v>8</v>
      </c>
      <c r="E25" s="178">
        <v>7</v>
      </c>
      <c r="F25" s="178">
        <v>16</v>
      </c>
      <c r="G25" s="178">
        <v>15</v>
      </c>
      <c r="H25" s="178">
        <v>11</v>
      </c>
      <c r="I25" s="178">
        <v>14</v>
      </c>
      <c r="J25" s="178">
        <v>2</v>
      </c>
      <c r="K25" s="178">
        <v>10</v>
      </c>
      <c r="L25" s="178">
        <v>10</v>
      </c>
      <c r="M25" s="178">
        <v>21</v>
      </c>
      <c r="N25" s="178">
        <v>20</v>
      </c>
      <c r="O25" s="178">
        <v>17</v>
      </c>
      <c r="P25" s="178">
        <v>7</v>
      </c>
      <c r="Q25" s="178">
        <v>5</v>
      </c>
      <c r="R25" s="178">
        <v>8</v>
      </c>
      <c r="S25" s="178">
        <v>14</v>
      </c>
      <c r="T25" s="178">
        <v>187</v>
      </c>
      <c r="U25" s="539" t="s">
        <v>259</v>
      </c>
    </row>
    <row r="26" spans="1:21" ht="12.6" customHeight="1" x14ac:dyDescent="0.2">
      <c r="A26" s="216" t="s">
        <v>306</v>
      </c>
      <c r="B26" s="216" t="s">
        <v>1101</v>
      </c>
      <c r="C26" s="178">
        <v>200</v>
      </c>
      <c r="D26" s="178">
        <v>202</v>
      </c>
      <c r="E26" s="178">
        <v>231</v>
      </c>
      <c r="F26" s="178">
        <v>233</v>
      </c>
      <c r="G26" s="178">
        <v>210</v>
      </c>
      <c r="H26" s="178">
        <v>233</v>
      </c>
      <c r="I26" s="178">
        <v>228</v>
      </c>
      <c r="J26" s="178">
        <v>271</v>
      </c>
      <c r="K26" s="178">
        <v>279</v>
      </c>
      <c r="L26" s="178">
        <v>245</v>
      </c>
      <c r="M26" s="178">
        <v>302</v>
      </c>
      <c r="N26" s="178">
        <v>306</v>
      </c>
      <c r="O26" s="178">
        <v>301</v>
      </c>
      <c r="P26" s="178">
        <v>262</v>
      </c>
      <c r="Q26" s="178">
        <v>174</v>
      </c>
      <c r="R26" s="178">
        <v>147</v>
      </c>
      <c r="S26" s="178">
        <v>213</v>
      </c>
      <c r="T26" s="178">
        <v>4037</v>
      </c>
      <c r="U26" s="539" t="s">
        <v>1109</v>
      </c>
    </row>
    <row r="27" spans="1:21" ht="12.6" customHeight="1" x14ac:dyDescent="0.2">
      <c r="A27" s="216" t="s">
        <v>307</v>
      </c>
      <c r="B27" s="216" t="s">
        <v>261</v>
      </c>
      <c r="C27" s="178">
        <v>81</v>
      </c>
      <c r="D27" s="178">
        <v>63</v>
      </c>
      <c r="E27" s="178">
        <v>75</v>
      </c>
      <c r="F27" s="178">
        <v>94</v>
      </c>
      <c r="G27" s="178">
        <v>89</v>
      </c>
      <c r="H27" s="178">
        <v>85</v>
      </c>
      <c r="I27" s="178">
        <v>89</v>
      </c>
      <c r="J27" s="178">
        <v>92</v>
      </c>
      <c r="K27" s="178">
        <v>98</v>
      </c>
      <c r="L27" s="178">
        <v>85</v>
      </c>
      <c r="M27" s="178">
        <v>110</v>
      </c>
      <c r="N27" s="178">
        <v>102</v>
      </c>
      <c r="O27" s="178">
        <v>115</v>
      </c>
      <c r="P27" s="178">
        <v>84</v>
      </c>
      <c r="Q27" s="178">
        <v>69</v>
      </c>
      <c r="R27" s="178">
        <v>43</v>
      </c>
      <c r="S27" s="178">
        <v>60</v>
      </c>
      <c r="T27" s="178">
        <v>1434</v>
      </c>
      <c r="U27" s="539" t="s">
        <v>262</v>
      </c>
    </row>
    <row r="28" spans="1:21" ht="12.6" customHeight="1" x14ac:dyDescent="0.2">
      <c r="A28" s="216" t="s">
        <v>308</v>
      </c>
      <c r="B28" s="216" t="s">
        <v>263</v>
      </c>
      <c r="C28" s="178">
        <v>156</v>
      </c>
      <c r="D28" s="178">
        <v>138</v>
      </c>
      <c r="E28" s="178">
        <v>134</v>
      </c>
      <c r="F28" s="178">
        <v>196</v>
      </c>
      <c r="G28" s="178">
        <v>183</v>
      </c>
      <c r="H28" s="178">
        <v>174</v>
      </c>
      <c r="I28" s="178">
        <v>174</v>
      </c>
      <c r="J28" s="178">
        <v>161</v>
      </c>
      <c r="K28" s="178">
        <v>196</v>
      </c>
      <c r="L28" s="178">
        <v>213</v>
      </c>
      <c r="M28" s="178">
        <v>251</v>
      </c>
      <c r="N28" s="178">
        <v>254</v>
      </c>
      <c r="O28" s="178">
        <v>213</v>
      </c>
      <c r="P28" s="178">
        <v>132</v>
      </c>
      <c r="Q28" s="178">
        <v>106</v>
      </c>
      <c r="R28" s="178">
        <v>102</v>
      </c>
      <c r="S28" s="178">
        <v>127</v>
      </c>
      <c r="T28" s="178">
        <v>2910</v>
      </c>
      <c r="U28" s="539" t="s">
        <v>264</v>
      </c>
    </row>
    <row r="29" spans="1:21" ht="12.6" customHeight="1" x14ac:dyDescent="0.2">
      <c r="A29" s="216" t="s">
        <v>309</v>
      </c>
      <c r="B29" s="216" t="s">
        <v>265</v>
      </c>
      <c r="C29" s="178">
        <v>48</v>
      </c>
      <c r="D29" s="178">
        <v>67</v>
      </c>
      <c r="E29" s="178">
        <v>74</v>
      </c>
      <c r="F29" s="178">
        <v>65</v>
      </c>
      <c r="G29" s="178">
        <v>62</v>
      </c>
      <c r="H29" s="178">
        <v>86</v>
      </c>
      <c r="I29" s="178">
        <v>68</v>
      </c>
      <c r="J29" s="178">
        <v>78</v>
      </c>
      <c r="K29" s="178">
        <v>66</v>
      </c>
      <c r="L29" s="178">
        <v>84</v>
      </c>
      <c r="M29" s="178">
        <v>83</v>
      </c>
      <c r="N29" s="178">
        <v>92</v>
      </c>
      <c r="O29" s="178">
        <v>88</v>
      </c>
      <c r="P29" s="178">
        <v>79</v>
      </c>
      <c r="Q29" s="178">
        <v>51</v>
      </c>
      <c r="R29" s="178">
        <v>51</v>
      </c>
      <c r="S29" s="178">
        <v>72</v>
      </c>
      <c r="T29" s="178">
        <v>1214</v>
      </c>
      <c r="U29" s="539" t="s">
        <v>266</v>
      </c>
    </row>
    <row r="30" spans="1:21" ht="12.6" customHeight="1" x14ac:dyDescent="0.2">
      <c r="A30" s="216" t="s">
        <v>310</v>
      </c>
      <c r="B30" s="216" t="s">
        <v>267</v>
      </c>
      <c r="C30" s="178">
        <v>141</v>
      </c>
      <c r="D30" s="178">
        <v>181</v>
      </c>
      <c r="E30" s="178">
        <v>192</v>
      </c>
      <c r="F30" s="178">
        <v>234</v>
      </c>
      <c r="G30" s="178">
        <v>225</v>
      </c>
      <c r="H30" s="178">
        <v>239</v>
      </c>
      <c r="I30" s="178">
        <v>209</v>
      </c>
      <c r="J30" s="178">
        <v>195</v>
      </c>
      <c r="K30" s="178">
        <v>232</v>
      </c>
      <c r="L30" s="178">
        <v>232</v>
      </c>
      <c r="M30" s="178">
        <v>283</v>
      </c>
      <c r="N30" s="178">
        <v>301</v>
      </c>
      <c r="O30" s="178">
        <v>226</v>
      </c>
      <c r="P30" s="178">
        <v>207</v>
      </c>
      <c r="Q30" s="178">
        <v>152</v>
      </c>
      <c r="R30" s="178">
        <v>105</v>
      </c>
      <c r="S30" s="178">
        <v>212</v>
      </c>
      <c r="T30" s="178">
        <v>3566</v>
      </c>
      <c r="U30" s="539" t="s">
        <v>268</v>
      </c>
    </row>
    <row r="31" spans="1:21" ht="12.6" customHeight="1" x14ac:dyDescent="0.2">
      <c r="A31" s="216" t="s">
        <v>311</v>
      </c>
      <c r="B31" s="216" t="s">
        <v>269</v>
      </c>
      <c r="C31" s="178">
        <v>38</v>
      </c>
      <c r="D31" s="178">
        <v>49</v>
      </c>
      <c r="E31" s="178">
        <v>57</v>
      </c>
      <c r="F31" s="178">
        <v>34</v>
      </c>
      <c r="G31" s="178">
        <v>32</v>
      </c>
      <c r="H31" s="178">
        <v>36</v>
      </c>
      <c r="I31" s="178">
        <v>51</v>
      </c>
      <c r="J31" s="178">
        <v>30</v>
      </c>
      <c r="K31" s="178">
        <v>55</v>
      </c>
      <c r="L31" s="178">
        <v>51</v>
      </c>
      <c r="M31" s="178">
        <v>57</v>
      </c>
      <c r="N31" s="178">
        <v>66</v>
      </c>
      <c r="O31" s="178">
        <v>74</v>
      </c>
      <c r="P31" s="178">
        <v>42</v>
      </c>
      <c r="Q31" s="178">
        <v>35</v>
      </c>
      <c r="R31" s="178">
        <v>17</v>
      </c>
      <c r="S31" s="178">
        <v>54</v>
      </c>
      <c r="T31" s="178">
        <v>778</v>
      </c>
      <c r="U31" s="539" t="s">
        <v>270</v>
      </c>
    </row>
    <row r="32" spans="1:21" ht="12.6" customHeight="1" x14ac:dyDescent="0.2">
      <c r="A32" s="216" t="s">
        <v>312</v>
      </c>
      <c r="B32" s="216" t="s">
        <v>271</v>
      </c>
      <c r="C32" s="178">
        <v>67</v>
      </c>
      <c r="D32" s="178">
        <v>76</v>
      </c>
      <c r="E32" s="178">
        <v>99</v>
      </c>
      <c r="F32" s="178">
        <v>72</v>
      </c>
      <c r="G32" s="178">
        <v>92</v>
      </c>
      <c r="H32" s="178">
        <v>100</v>
      </c>
      <c r="I32" s="178">
        <v>98</v>
      </c>
      <c r="J32" s="178">
        <v>94</v>
      </c>
      <c r="K32" s="178">
        <v>95</v>
      </c>
      <c r="L32" s="178">
        <v>98</v>
      </c>
      <c r="M32" s="178">
        <v>125</v>
      </c>
      <c r="N32" s="178">
        <v>142</v>
      </c>
      <c r="O32" s="178">
        <v>122</v>
      </c>
      <c r="P32" s="178">
        <v>83</v>
      </c>
      <c r="Q32" s="178">
        <v>54</v>
      </c>
      <c r="R32" s="178">
        <v>51</v>
      </c>
      <c r="S32" s="178">
        <v>87</v>
      </c>
      <c r="T32" s="178">
        <v>1555</v>
      </c>
      <c r="U32" s="539" t="s">
        <v>272</v>
      </c>
    </row>
    <row r="33" spans="1:21" ht="12.6" customHeight="1" x14ac:dyDescent="0.2">
      <c r="A33" s="216" t="s">
        <v>313</v>
      </c>
      <c r="B33" s="216" t="s">
        <v>273</v>
      </c>
      <c r="C33" s="178">
        <v>118</v>
      </c>
      <c r="D33" s="178">
        <v>146</v>
      </c>
      <c r="E33" s="178">
        <v>142</v>
      </c>
      <c r="F33" s="178">
        <v>160</v>
      </c>
      <c r="G33" s="178">
        <v>165</v>
      </c>
      <c r="H33" s="178">
        <v>148</v>
      </c>
      <c r="I33" s="178">
        <v>152</v>
      </c>
      <c r="J33" s="178">
        <v>139</v>
      </c>
      <c r="K33" s="178">
        <v>160</v>
      </c>
      <c r="L33" s="178">
        <v>180</v>
      </c>
      <c r="M33" s="178">
        <v>192</v>
      </c>
      <c r="N33" s="178">
        <v>242</v>
      </c>
      <c r="O33" s="178">
        <v>192</v>
      </c>
      <c r="P33" s="178">
        <v>136</v>
      </c>
      <c r="Q33" s="178">
        <v>128</v>
      </c>
      <c r="R33" s="178">
        <v>98</v>
      </c>
      <c r="S33" s="178">
        <v>133</v>
      </c>
      <c r="T33" s="178">
        <v>2631</v>
      </c>
      <c r="U33" s="539" t="s">
        <v>274</v>
      </c>
    </row>
    <row r="34" spans="1:21" ht="12.6" customHeight="1" x14ac:dyDescent="0.2">
      <c r="A34" s="216" t="s">
        <v>314</v>
      </c>
      <c r="B34" s="216" t="s">
        <v>275</v>
      </c>
      <c r="C34" s="178">
        <v>86</v>
      </c>
      <c r="D34" s="178">
        <v>71</v>
      </c>
      <c r="E34" s="178">
        <v>96</v>
      </c>
      <c r="F34" s="178">
        <v>122</v>
      </c>
      <c r="G34" s="178">
        <v>97</v>
      </c>
      <c r="H34" s="178">
        <v>112</v>
      </c>
      <c r="I34" s="178">
        <v>99</v>
      </c>
      <c r="J34" s="178">
        <v>99</v>
      </c>
      <c r="K34" s="178">
        <v>120</v>
      </c>
      <c r="L34" s="178">
        <v>118</v>
      </c>
      <c r="M34" s="178">
        <v>135</v>
      </c>
      <c r="N34" s="178">
        <v>150</v>
      </c>
      <c r="O34" s="178">
        <v>142</v>
      </c>
      <c r="P34" s="178">
        <v>90</v>
      </c>
      <c r="Q34" s="178">
        <v>70</v>
      </c>
      <c r="R34" s="178">
        <v>34</v>
      </c>
      <c r="S34" s="178">
        <v>74</v>
      </c>
      <c r="T34" s="178">
        <v>1715</v>
      </c>
      <c r="U34" s="539" t="s">
        <v>697</v>
      </c>
    </row>
    <row r="35" spans="1:21" ht="12.6" customHeight="1" x14ac:dyDescent="0.2">
      <c r="A35" s="216" t="s">
        <v>315</v>
      </c>
      <c r="B35" s="216" t="s">
        <v>1102</v>
      </c>
      <c r="C35" s="178">
        <v>37</v>
      </c>
      <c r="D35" s="178">
        <v>39</v>
      </c>
      <c r="E35" s="178">
        <v>64</v>
      </c>
      <c r="F35" s="178">
        <v>58</v>
      </c>
      <c r="G35" s="178">
        <v>74</v>
      </c>
      <c r="H35" s="178">
        <v>78</v>
      </c>
      <c r="I35" s="178">
        <v>83</v>
      </c>
      <c r="J35" s="178">
        <v>57</v>
      </c>
      <c r="K35" s="178">
        <v>68</v>
      </c>
      <c r="L35" s="178">
        <v>60</v>
      </c>
      <c r="M35" s="178">
        <v>65</v>
      </c>
      <c r="N35" s="178">
        <v>121</v>
      </c>
      <c r="O35" s="178">
        <v>94</v>
      </c>
      <c r="P35" s="178">
        <v>68</v>
      </c>
      <c r="Q35" s="178">
        <v>53</v>
      </c>
      <c r="R35" s="178">
        <v>34</v>
      </c>
      <c r="S35" s="178">
        <v>37</v>
      </c>
      <c r="T35" s="178">
        <v>1090</v>
      </c>
      <c r="U35" s="539" t="s">
        <v>1110</v>
      </c>
    </row>
    <row r="36" spans="1:21" ht="12.6" customHeight="1" x14ac:dyDescent="0.2">
      <c r="A36" s="216" t="s">
        <v>316</v>
      </c>
      <c r="B36" s="216" t="s">
        <v>1103</v>
      </c>
      <c r="C36" s="178">
        <v>18</v>
      </c>
      <c r="D36" s="178">
        <v>20</v>
      </c>
      <c r="E36" s="178">
        <v>10</v>
      </c>
      <c r="F36" s="178">
        <v>21</v>
      </c>
      <c r="G36" s="178">
        <v>15</v>
      </c>
      <c r="H36" s="178">
        <v>15</v>
      </c>
      <c r="I36" s="178">
        <v>21</v>
      </c>
      <c r="J36" s="178">
        <v>30</v>
      </c>
      <c r="K36" s="178">
        <v>28</v>
      </c>
      <c r="L36" s="178">
        <v>15</v>
      </c>
      <c r="M36" s="178">
        <v>22</v>
      </c>
      <c r="N36" s="178">
        <v>17</v>
      </c>
      <c r="O36" s="178">
        <v>34</v>
      </c>
      <c r="P36" s="178">
        <v>24</v>
      </c>
      <c r="Q36" s="178">
        <v>17</v>
      </c>
      <c r="R36" s="178">
        <v>9</v>
      </c>
      <c r="S36" s="178">
        <v>21</v>
      </c>
      <c r="T36" s="178">
        <v>337</v>
      </c>
      <c r="U36" s="539" t="s">
        <v>1111</v>
      </c>
    </row>
    <row r="37" spans="1:21" ht="12.6" customHeight="1" x14ac:dyDescent="0.2">
      <c r="A37" s="216" t="s">
        <v>317</v>
      </c>
      <c r="B37" s="216" t="s">
        <v>279</v>
      </c>
      <c r="C37" s="178">
        <v>27</v>
      </c>
      <c r="D37" s="178">
        <v>34</v>
      </c>
      <c r="E37" s="178">
        <v>42</v>
      </c>
      <c r="F37" s="178">
        <v>36</v>
      </c>
      <c r="G37" s="178">
        <v>33</v>
      </c>
      <c r="H37" s="178">
        <v>39</v>
      </c>
      <c r="I37" s="178">
        <v>34</v>
      </c>
      <c r="J37" s="178">
        <v>30</v>
      </c>
      <c r="K37" s="178">
        <v>41</v>
      </c>
      <c r="L37" s="178">
        <v>60</v>
      </c>
      <c r="M37" s="178">
        <v>43</v>
      </c>
      <c r="N37" s="178">
        <v>71</v>
      </c>
      <c r="O37" s="178">
        <v>53</v>
      </c>
      <c r="P37" s="178">
        <v>39</v>
      </c>
      <c r="Q37" s="178">
        <v>25</v>
      </c>
      <c r="R37" s="178">
        <v>23</v>
      </c>
      <c r="S37" s="178">
        <v>40</v>
      </c>
      <c r="T37" s="178">
        <v>670</v>
      </c>
      <c r="U37" s="539" t="s">
        <v>280</v>
      </c>
    </row>
    <row r="38" spans="1:21" ht="12.6" customHeight="1" x14ac:dyDescent="0.2">
      <c r="A38" s="216" t="s">
        <v>318</v>
      </c>
      <c r="B38" s="216" t="s">
        <v>281</v>
      </c>
      <c r="C38" s="178">
        <v>57</v>
      </c>
      <c r="D38" s="178">
        <v>58</v>
      </c>
      <c r="E38" s="178">
        <v>77</v>
      </c>
      <c r="F38" s="178">
        <v>80</v>
      </c>
      <c r="G38" s="178">
        <v>61</v>
      </c>
      <c r="H38" s="178">
        <v>73</v>
      </c>
      <c r="I38" s="178">
        <v>82</v>
      </c>
      <c r="J38" s="178">
        <v>74</v>
      </c>
      <c r="K38" s="178">
        <v>83</v>
      </c>
      <c r="L38" s="178">
        <v>73</v>
      </c>
      <c r="M38" s="178">
        <v>94</v>
      </c>
      <c r="N38" s="178">
        <v>98</v>
      </c>
      <c r="O38" s="178">
        <v>93</v>
      </c>
      <c r="P38" s="178">
        <v>67</v>
      </c>
      <c r="Q38" s="178">
        <v>53</v>
      </c>
      <c r="R38" s="178">
        <v>35</v>
      </c>
      <c r="S38" s="178">
        <v>67</v>
      </c>
      <c r="T38" s="178">
        <v>1225</v>
      </c>
      <c r="U38" s="539" t="s">
        <v>282</v>
      </c>
    </row>
    <row r="39" spans="1:21" ht="12.6" customHeight="1" x14ac:dyDescent="0.2">
      <c r="A39" s="216" t="s">
        <v>319</v>
      </c>
      <c r="B39" s="216" t="s">
        <v>283</v>
      </c>
      <c r="C39" s="178">
        <v>70</v>
      </c>
      <c r="D39" s="178">
        <v>88</v>
      </c>
      <c r="E39" s="178">
        <v>91</v>
      </c>
      <c r="F39" s="178">
        <v>105</v>
      </c>
      <c r="G39" s="178">
        <v>104</v>
      </c>
      <c r="H39" s="178">
        <v>97</v>
      </c>
      <c r="I39" s="178">
        <v>99</v>
      </c>
      <c r="J39" s="178">
        <v>106</v>
      </c>
      <c r="K39" s="178">
        <v>92</v>
      </c>
      <c r="L39" s="178">
        <v>114</v>
      </c>
      <c r="M39" s="178">
        <v>138</v>
      </c>
      <c r="N39" s="178">
        <v>148</v>
      </c>
      <c r="O39" s="178">
        <v>133</v>
      </c>
      <c r="P39" s="178">
        <v>104</v>
      </c>
      <c r="Q39" s="178">
        <v>83</v>
      </c>
      <c r="R39" s="178">
        <v>57</v>
      </c>
      <c r="S39" s="178">
        <v>84</v>
      </c>
      <c r="T39" s="178">
        <v>1713</v>
      </c>
      <c r="U39" s="539" t="s">
        <v>284</v>
      </c>
    </row>
    <row r="40" spans="1:21" ht="12.6" customHeight="1" x14ac:dyDescent="0.2">
      <c r="A40" s="216" t="s">
        <v>320</v>
      </c>
      <c r="B40" s="216" t="s">
        <v>285</v>
      </c>
      <c r="C40" s="178">
        <v>109</v>
      </c>
      <c r="D40" s="178">
        <v>142</v>
      </c>
      <c r="E40" s="178">
        <v>172</v>
      </c>
      <c r="F40" s="178">
        <v>168</v>
      </c>
      <c r="G40" s="178">
        <v>167</v>
      </c>
      <c r="H40" s="178">
        <v>122</v>
      </c>
      <c r="I40" s="178">
        <v>118</v>
      </c>
      <c r="J40" s="178">
        <v>165</v>
      </c>
      <c r="K40" s="178">
        <v>172</v>
      </c>
      <c r="L40" s="178">
        <v>197</v>
      </c>
      <c r="M40" s="178">
        <v>201</v>
      </c>
      <c r="N40" s="178">
        <v>240</v>
      </c>
      <c r="O40" s="178">
        <v>218</v>
      </c>
      <c r="P40" s="178">
        <v>171</v>
      </c>
      <c r="Q40" s="178">
        <v>118</v>
      </c>
      <c r="R40" s="178">
        <v>85</v>
      </c>
      <c r="S40" s="178">
        <v>157</v>
      </c>
      <c r="T40" s="178">
        <v>2722</v>
      </c>
      <c r="U40" s="539" t="s">
        <v>286</v>
      </c>
    </row>
    <row r="41" spans="1:21" ht="12.6" customHeight="1" x14ac:dyDescent="0.2">
      <c r="A41" s="216" t="s">
        <v>321</v>
      </c>
      <c r="B41" s="216" t="s">
        <v>287</v>
      </c>
      <c r="C41" s="178">
        <v>96</v>
      </c>
      <c r="D41" s="178">
        <v>93</v>
      </c>
      <c r="E41" s="178">
        <v>86</v>
      </c>
      <c r="F41" s="178">
        <v>95</v>
      </c>
      <c r="G41" s="178">
        <v>86</v>
      </c>
      <c r="H41" s="178">
        <v>100</v>
      </c>
      <c r="I41" s="178">
        <v>90</v>
      </c>
      <c r="J41" s="178">
        <v>99</v>
      </c>
      <c r="K41" s="178">
        <v>100</v>
      </c>
      <c r="L41" s="178">
        <v>105</v>
      </c>
      <c r="M41" s="178">
        <v>131</v>
      </c>
      <c r="N41" s="178">
        <v>130</v>
      </c>
      <c r="O41" s="178">
        <v>131</v>
      </c>
      <c r="P41" s="178">
        <v>91</v>
      </c>
      <c r="Q41" s="178">
        <v>67</v>
      </c>
      <c r="R41" s="178">
        <v>41</v>
      </c>
      <c r="S41" s="178">
        <v>62</v>
      </c>
      <c r="T41" s="178">
        <v>1603</v>
      </c>
      <c r="U41" s="539" t="s">
        <v>288</v>
      </c>
    </row>
    <row r="42" spans="1:21" ht="12.6" customHeight="1" x14ac:dyDescent="0.2">
      <c r="A42" s="216" t="s">
        <v>322</v>
      </c>
      <c r="B42" s="216" t="s">
        <v>289</v>
      </c>
      <c r="C42" s="178">
        <v>106</v>
      </c>
      <c r="D42" s="178">
        <v>105</v>
      </c>
      <c r="E42" s="178">
        <v>97</v>
      </c>
      <c r="F42" s="178">
        <v>114</v>
      </c>
      <c r="G42" s="178">
        <v>97</v>
      </c>
      <c r="H42" s="178">
        <v>119</v>
      </c>
      <c r="I42" s="178">
        <v>108</v>
      </c>
      <c r="J42" s="178">
        <v>112</v>
      </c>
      <c r="K42" s="178">
        <v>121</v>
      </c>
      <c r="L42" s="178">
        <v>121</v>
      </c>
      <c r="M42" s="178">
        <v>159</v>
      </c>
      <c r="N42" s="178">
        <v>159</v>
      </c>
      <c r="O42" s="178">
        <v>123</v>
      </c>
      <c r="P42" s="178">
        <v>91</v>
      </c>
      <c r="Q42" s="178">
        <v>82</v>
      </c>
      <c r="R42" s="178">
        <v>48</v>
      </c>
      <c r="S42" s="178">
        <v>87</v>
      </c>
      <c r="T42" s="178">
        <v>1849</v>
      </c>
      <c r="U42" s="539" t="s">
        <v>290</v>
      </c>
    </row>
    <row r="43" spans="1:21" ht="12.6" customHeight="1" x14ac:dyDescent="0.2">
      <c r="A43" s="216" t="s">
        <v>323</v>
      </c>
      <c r="B43" s="216" t="s">
        <v>291</v>
      </c>
      <c r="C43" s="178">
        <v>35</v>
      </c>
      <c r="D43" s="178">
        <v>39</v>
      </c>
      <c r="E43" s="178">
        <v>36</v>
      </c>
      <c r="F43" s="178">
        <v>31</v>
      </c>
      <c r="G43" s="178">
        <v>37</v>
      </c>
      <c r="H43" s="178">
        <v>30</v>
      </c>
      <c r="I43" s="178">
        <v>39</v>
      </c>
      <c r="J43" s="178">
        <v>41</v>
      </c>
      <c r="K43" s="178">
        <v>34</v>
      </c>
      <c r="L43" s="178">
        <v>43</v>
      </c>
      <c r="M43" s="178">
        <v>38</v>
      </c>
      <c r="N43" s="178">
        <v>48</v>
      </c>
      <c r="O43" s="178">
        <v>42</v>
      </c>
      <c r="P43" s="178">
        <v>25</v>
      </c>
      <c r="Q43" s="178">
        <v>27</v>
      </c>
      <c r="R43" s="178">
        <v>14</v>
      </c>
      <c r="S43" s="178">
        <v>17</v>
      </c>
      <c r="T43" s="178">
        <v>576</v>
      </c>
      <c r="U43" s="539" t="s">
        <v>511</v>
      </c>
    </row>
    <row r="44" spans="1:21" ht="12.6" customHeight="1" x14ac:dyDescent="0.2">
      <c r="A44" s="216" t="s">
        <v>324</v>
      </c>
      <c r="B44" s="216" t="s">
        <v>512</v>
      </c>
      <c r="C44" s="178">
        <v>56</v>
      </c>
      <c r="D44" s="178">
        <v>72</v>
      </c>
      <c r="E44" s="178">
        <v>69</v>
      </c>
      <c r="F44" s="178">
        <v>88</v>
      </c>
      <c r="G44" s="178">
        <v>84</v>
      </c>
      <c r="H44" s="178">
        <v>87</v>
      </c>
      <c r="I44" s="178">
        <v>72</v>
      </c>
      <c r="J44" s="178">
        <v>68</v>
      </c>
      <c r="K44" s="178">
        <v>79</v>
      </c>
      <c r="L44" s="178">
        <v>74</v>
      </c>
      <c r="M44" s="178">
        <v>91</v>
      </c>
      <c r="N44" s="178">
        <v>123</v>
      </c>
      <c r="O44" s="178">
        <v>124</v>
      </c>
      <c r="P44" s="178">
        <v>53</v>
      </c>
      <c r="Q44" s="178">
        <v>51</v>
      </c>
      <c r="R44" s="178">
        <v>37</v>
      </c>
      <c r="S44" s="178">
        <v>69</v>
      </c>
      <c r="T44" s="178">
        <v>1297</v>
      </c>
      <c r="U44" s="539" t="s">
        <v>513</v>
      </c>
    </row>
    <row r="45" spans="1:21" ht="12.6" customHeight="1" x14ac:dyDescent="0.2">
      <c r="A45" s="216" t="s">
        <v>325</v>
      </c>
      <c r="B45" s="216" t="s">
        <v>514</v>
      </c>
      <c r="C45" s="178">
        <v>68</v>
      </c>
      <c r="D45" s="178">
        <v>83</v>
      </c>
      <c r="E45" s="178">
        <v>106</v>
      </c>
      <c r="F45" s="178">
        <v>116</v>
      </c>
      <c r="G45" s="178">
        <v>89</v>
      </c>
      <c r="H45" s="178">
        <v>96</v>
      </c>
      <c r="I45" s="178">
        <v>99</v>
      </c>
      <c r="J45" s="178">
        <v>80</v>
      </c>
      <c r="K45" s="178">
        <v>120</v>
      </c>
      <c r="L45" s="178">
        <v>102</v>
      </c>
      <c r="M45" s="178">
        <v>156</v>
      </c>
      <c r="N45" s="178">
        <v>141</v>
      </c>
      <c r="O45" s="178">
        <v>113</v>
      </c>
      <c r="P45" s="178">
        <v>87</v>
      </c>
      <c r="Q45" s="178">
        <v>74</v>
      </c>
      <c r="R45" s="178">
        <v>64</v>
      </c>
      <c r="S45" s="178">
        <v>89</v>
      </c>
      <c r="T45" s="178">
        <v>1683</v>
      </c>
      <c r="U45" s="539" t="s">
        <v>514</v>
      </c>
    </row>
    <row r="46" spans="1:21" ht="12.6" customHeight="1" x14ac:dyDescent="0.2">
      <c r="A46" s="216" t="s">
        <v>326</v>
      </c>
      <c r="B46" s="216" t="s">
        <v>515</v>
      </c>
      <c r="C46" s="178">
        <v>46</v>
      </c>
      <c r="D46" s="178">
        <v>46</v>
      </c>
      <c r="E46" s="178">
        <v>43</v>
      </c>
      <c r="F46" s="178">
        <v>50</v>
      </c>
      <c r="G46" s="178">
        <v>31</v>
      </c>
      <c r="H46" s="178">
        <v>47</v>
      </c>
      <c r="I46" s="178">
        <v>45</v>
      </c>
      <c r="J46" s="178">
        <v>56</v>
      </c>
      <c r="K46" s="178">
        <v>58</v>
      </c>
      <c r="L46" s="178">
        <v>42</v>
      </c>
      <c r="M46" s="178">
        <v>67</v>
      </c>
      <c r="N46" s="178">
        <v>81</v>
      </c>
      <c r="O46" s="178">
        <v>74</v>
      </c>
      <c r="P46" s="178">
        <v>57</v>
      </c>
      <c r="Q46" s="178">
        <v>37</v>
      </c>
      <c r="R46" s="178">
        <v>31</v>
      </c>
      <c r="S46" s="178">
        <v>40</v>
      </c>
      <c r="T46" s="178">
        <v>851</v>
      </c>
      <c r="U46" s="539" t="s">
        <v>516</v>
      </c>
    </row>
    <row r="47" spans="1:21" ht="12.6" customHeight="1" x14ac:dyDescent="0.2">
      <c r="A47" s="216" t="s">
        <v>327</v>
      </c>
      <c r="B47" s="216" t="s">
        <v>517</v>
      </c>
      <c r="C47" s="178">
        <v>22</v>
      </c>
      <c r="D47" s="178">
        <v>25</v>
      </c>
      <c r="E47" s="178">
        <v>29</v>
      </c>
      <c r="F47" s="178">
        <v>27</v>
      </c>
      <c r="G47" s="178">
        <v>21</v>
      </c>
      <c r="H47" s="178">
        <v>35</v>
      </c>
      <c r="I47" s="178">
        <v>25</v>
      </c>
      <c r="J47" s="178">
        <v>20</v>
      </c>
      <c r="K47" s="178">
        <v>38</v>
      </c>
      <c r="L47" s="178">
        <v>34</v>
      </c>
      <c r="M47" s="178">
        <v>24</v>
      </c>
      <c r="N47" s="178">
        <v>22</v>
      </c>
      <c r="O47" s="178">
        <v>29</v>
      </c>
      <c r="P47" s="178">
        <v>31</v>
      </c>
      <c r="Q47" s="178">
        <v>32</v>
      </c>
      <c r="R47" s="178">
        <v>33</v>
      </c>
      <c r="S47" s="178">
        <v>19</v>
      </c>
      <c r="T47" s="178">
        <v>466</v>
      </c>
      <c r="U47" s="539" t="s">
        <v>518</v>
      </c>
    </row>
    <row r="48" spans="1:21" ht="12.6" customHeight="1" x14ac:dyDescent="0.2">
      <c r="A48" s="216" t="s">
        <v>328</v>
      </c>
      <c r="B48" s="216" t="s">
        <v>519</v>
      </c>
      <c r="C48" s="178">
        <v>146</v>
      </c>
      <c r="D48" s="178">
        <v>149</v>
      </c>
      <c r="E48" s="178">
        <v>132</v>
      </c>
      <c r="F48" s="178">
        <v>124</v>
      </c>
      <c r="G48" s="178">
        <v>147</v>
      </c>
      <c r="H48" s="178">
        <v>173</v>
      </c>
      <c r="I48" s="178">
        <v>150</v>
      </c>
      <c r="J48" s="178">
        <v>191</v>
      </c>
      <c r="K48" s="178">
        <v>167</v>
      </c>
      <c r="L48" s="178">
        <v>170</v>
      </c>
      <c r="M48" s="178">
        <v>175</v>
      </c>
      <c r="N48" s="178">
        <v>212</v>
      </c>
      <c r="O48" s="178">
        <v>215</v>
      </c>
      <c r="P48" s="178">
        <v>160</v>
      </c>
      <c r="Q48" s="178">
        <v>125</v>
      </c>
      <c r="R48" s="178">
        <v>64</v>
      </c>
      <c r="S48" s="178">
        <v>124</v>
      </c>
      <c r="T48" s="178">
        <v>2624</v>
      </c>
      <c r="U48" s="539" t="s">
        <v>520</v>
      </c>
    </row>
    <row r="49" spans="1:21" ht="12.6" customHeight="1" x14ac:dyDescent="0.2">
      <c r="A49" s="216" t="s">
        <v>329</v>
      </c>
      <c r="B49" s="216" t="s">
        <v>521</v>
      </c>
      <c r="C49" s="178">
        <v>99</v>
      </c>
      <c r="D49" s="178">
        <v>110</v>
      </c>
      <c r="E49" s="178">
        <v>120</v>
      </c>
      <c r="F49" s="178">
        <v>125</v>
      </c>
      <c r="G49" s="178">
        <v>135</v>
      </c>
      <c r="H49" s="178">
        <v>147</v>
      </c>
      <c r="I49" s="178">
        <v>143</v>
      </c>
      <c r="J49" s="178">
        <v>142</v>
      </c>
      <c r="K49" s="178">
        <v>137</v>
      </c>
      <c r="L49" s="178">
        <v>160</v>
      </c>
      <c r="M49" s="178">
        <v>204</v>
      </c>
      <c r="N49" s="178">
        <v>208</v>
      </c>
      <c r="O49" s="178">
        <v>178</v>
      </c>
      <c r="P49" s="178">
        <v>154</v>
      </c>
      <c r="Q49" s="178">
        <v>109</v>
      </c>
      <c r="R49" s="178">
        <v>96</v>
      </c>
      <c r="S49" s="178">
        <v>128</v>
      </c>
      <c r="T49" s="178">
        <v>2395</v>
      </c>
      <c r="U49" s="539" t="s">
        <v>522</v>
      </c>
    </row>
    <row r="50" spans="1:21" ht="12.6" customHeight="1" x14ac:dyDescent="0.2">
      <c r="A50" s="216" t="s">
        <v>330</v>
      </c>
      <c r="B50" s="216" t="s">
        <v>523</v>
      </c>
      <c r="C50" s="178">
        <v>72</v>
      </c>
      <c r="D50" s="178">
        <v>75</v>
      </c>
      <c r="E50" s="178">
        <v>91</v>
      </c>
      <c r="F50" s="178">
        <v>85</v>
      </c>
      <c r="G50" s="178">
        <v>105</v>
      </c>
      <c r="H50" s="178">
        <v>82</v>
      </c>
      <c r="I50" s="178">
        <v>79</v>
      </c>
      <c r="J50" s="178">
        <v>85</v>
      </c>
      <c r="K50" s="178">
        <v>71</v>
      </c>
      <c r="L50" s="178">
        <v>113</v>
      </c>
      <c r="M50" s="178">
        <v>114</v>
      </c>
      <c r="N50" s="178">
        <v>127</v>
      </c>
      <c r="O50" s="178">
        <v>95</v>
      </c>
      <c r="P50" s="178">
        <v>72</v>
      </c>
      <c r="Q50" s="178">
        <v>46</v>
      </c>
      <c r="R50" s="178">
        <v>41</v>
      </c>
      <c r="S50" s="178">
        <v>71</v>
      </c>
      <c r="T50" s="178">
        <v>1424</v>
      </c>
      <c r="U50" s="539" t="s">
        <v>524</v>
      </c>
    </row>
    <row r="51" spans="1:21" ht="12.6" customHeight="1" x14ac:dyDescent="0.2">
      <c r="A51" s="216" t="s">
        <v>331</v>
      </c>
      <c r="B51" s="216" t="s">
        <v>525</v>
      </c>
      <c r="C51" s="178">
        <v>387</v>
      </c>
      <c r="D51" s="178">
        <v>482</v>
      </c>
      <c r="E51" s="178">
        <v>504</v>
      </c>
      <c r="F51" s="178">
        <v>485</v>
      </c>
      <c r="G51" s="178">
        <v>495</v>
      </c>
      <c r="H51" s="178">
        <v>607</v>
      </c>
      <c r="I51" s="178">
        <v>611</v>
      </c>
      <c r="J51" s="178">
        <v>592</v>
      </c>
      <c r="K51" s="178">
        <v>565</v>
      </c>
      <c r="L51" s="178">
        <v>601</v>
      </c>
      <c r="M51" s="178">
        <v>763</v>
      </c>
      <c r="N51" s="178">
        <v>757</v>
      </c>
      <c r="O51" s="178">
        <v>684</v>
      </c>
      <c r="P51" s="178">
        <v>517</v>
      </c>
      <c r="Q51" s="178">
        <v>410</v>
      </c>
      <c r="R51" s="178">
        <v>347</v>
      </c>
      <c r="S51" s="178">
        <v>500</v>
      </c>
      <c r="T51" s="178">
        <v>9307</v>
      </c>
      <c r="U51" s="539" t="s">
        <v>526</v>
      </c>
    </row>
    <row r="52" spans="1:21" ht="12.6" customHeight="1" x14ac:dyDescent="0.2">
      <c r="A52" s="216" t="s">
        <v>332</v>
      </c>
      <c r="B52" s="216" t="s">
        <v>527</v>
      </c>
      <c r="C52" s="178">
        <v>312</v>
      </c>
      <c r="D52" s="178">
        <v>368</v>
      </c>
      <c r="E52" s="178">
        <v>341</v>
      </c>
      <c r="F52" s="178">
        <v>363</v>
      </c>
      <c r="G52" s="178">
        <v>365</v>
      </c>
      <c r="H52" s="178">
        <v>357</v>
      </c>
      <c r="I52" s="178">
        <v>368</v>
      </c>
      <c r="J52" s="178">
        <v>393</v>
      </c>
      <c r="K52" s="178">
        <v>403</v>
      </c>
      <c r="L52" s="178">
        <v>400</v>
      </c>
      <c r="M52" s="178">
        <v>493</v>
      </c>
      <c r="N52" s="178">
        <v>497</v>
      </c>
      <c r="O52" s="178">
        <v>446</v>
      </c>
      <c r="P52" s="178">
        <v>333</v>
      </c>
      <c r="Q52" s="178">
        <v>240</v>
      </c>
      <c r="R52" s="178">
        <v>226</v>
      </c>
      <c r="S52" s="178">
        <v>323</v>
      </c>
      <c r="T52" s="178">
        <v>6228</v>
      </c>
      <c r="U52" s="539" t="s">
        <v>527</v>
      </c>
    </row>
    <row r="53" spans="1:21" ht="12.6" customHeight="1" x14ac:dyDescent="0.2">
      <c r="A53" s="216" t="s">
        <v>333</v>
      </c>
      <c r="B53" s="216" t="s">
        <v>528</v>
      </c>
      <c r="C53" s="178">
        <v>104</v>
      </c>
      <c r="D53" s="178">
        <v>116</v>
      </c>
      <c r="E53" s="178">
        <v>127</v>
      </c>
      <c r="F53" s="178">
        <v>133</v>
      </c>
      <c r="G53" s="178">
        <v>129</v>
      </c>
      <c r="H53" s="178">
        <v>136</v>
      </c>
      <c r="I53" s="178">
        <v>110</v>
      </c>
      <c r="J53" s="178">
        <v>126</v>
      </c>
      <c r="K53" s="178">
        <v>118</v>
      </c>
      <c r="L53" s="178">
        <v>142</v>
      </c>
      <c r="M53" s="178">
        <v>176</v>
      </c>
      <c r="N53" s="178">
        <v>160</v>
      </c>
      <c r="O53" s="178">
        <v>151</v>
      </c>
      <c r="P53" s="178">
        <v>103</v>
      </c>
      <c r="Q53" s="178">
        <v>80</v>
      </c>
      <c r="R53" s="178">
        <v>66</v>
      </c>
      <c r="S53" s="178">
        <v>115</v>
      </c>
      <c r="T53" s="178">
        <v>2092</v>
      </c>
      <c r="U53" s="539" t="s">
        <v>529</v>
      </c>
    </row>
    <row r="54" spans="1:21" ht="12.6" customHeight="1" x14ac:dyDescent="0.2">
      <c r="A54" s="216" t="s">
        <v>334</v>
      </c>
      <c r="B54" s="216" t="s">
        <v>530</v>
      </c>
      <c r="C54" s="178">
        <v>4</v>
      </c>
      <c r="D54" s="178">
        <v>11</v>
      </c>
      <c r="E54" s="178">
        <v>9</v>
      </c>
      <c r="F54" s="178">
        <v>16</v>
      </c>
      <c r="G54" s="178">
        <v>18</v>
      </c>
      <c r="H54" s="178">
        <v>12</v>
      </c>
      <c r="I54" s="178">
        <v>9</v>
      </c>
      <c r="J54" s="178">
        <v>8</v>
      </c>
      <c r="K54" s="178">
        <v>6</v>
      </c>
      <c r="L54" s="178">
        <v>10</v>
      </c>
      <c r="M54" s="178">
        <v>14</v>
      </c>
      <c r="N54" s="178">
        <v>19</v>
      </c>
      <c r="O54" s="178">
        <v>12</v>
      </c>
      <c r="P54" s="178">
        <v>13</v>
      </c>
      <c r="Q54" s="178">
        <v>7</v>
      </c>
      <c r="R54" s="178">
        <v>4</v>
      </c>
      <c r="S54" s="178">
        <v>7</v>
      </c>
      <c r="T54" s="178">
        <v>179</v>
      </c>
      <c r="U54" s="539" t="s">
        <v>531</v>
      </c>
    </row>
    <row r="55" spans="1:21" ht="12.6" customHeight="1" x14ac:dyDescent="0.2">
      <c r="A55" s="216" t="s">
        <v>335</v>
      </c>
      <c r="B55" s="216" t="s">
        <v>532</v>
      </c>
      <c r="C55" s="178">
        <v>44</v>
      </c>
      <c r="D55" s="178">
        <v>48</v>
      </c>
      <c r="E55" s="178">
        <v>46</v>
      </c>
      <c r="F55" s="178">
        <v>50</v>
      </c>
      <c r="G55" s="178">
        <v>56</v>
      </c>
      <c r="H55" s="178">
        <v>50</v>
      </c>
      <c r="I55" s="178">
        <v>51</v>
      </c>
      <c r="J55" s="178">
        <v>55</v>
      </c>
      <c r="K55" s="178">
        <v>51</v>
      </c>
      <c r="L55" s="178">
        <v>61</v>
      </c>
      <c r="M55" s="178">
        <v>56</v>
      </c>
      <c r="N55" s="178">
        <v>63</v>
      </c>
      <c r="O55" s="178">
        <v>44</v>
      </c>
      <c r="P55" s="178">
        <v>47</v>
      </c>
      <c r="Q55" s="178">
        <v>36</v>
      </c>
      <c r="R55" s="178">
        <v>23</v>
      </c>
      <c r="S55" s="178">
        <v>34</v>
      </c>
      <c r="T55" s="178">
        <v>815</v>
      </c>
      <c r="U55" s="539" t="s">
        <v>533</v>
      </c>
    </row>
    <row r="56" spans="1:21" ht="12.6" customHeight="1" x14ac:dyDescent="0.2">
      <c r="A56" s="216" t="s">
        <v>336</v>
      </c>
      <c r="B56" s="216" t="s">
        <v>1104</v>
      </c>
      <c r="C56" s="178">
        <v>31</v>
      </c>
      <c r="D56" s="178">
        <v>37</v>
      </c>
      <c r="E56" s="178">
        <v>22</v>
      </c>
      <c r="F56" s="178">
        <v>39</v>
      </c>
      <c r="G56" s="178">
        <v>44</v>
      </c>
      <c r="H56" s="178">
        <v>32</v>
      </c>
      <c r="I56" s="178">
        <v>33</v>
      </c>
      <c r="J56" s="178">
        <v>60</v>
      </c>
      <c r="K56" s="178">
        <v>42</v>
      </c>
      <c r="L56" s="178">
        <v>40</v>
      </c>
      <c r="M56" s="178">
        <v>43</v>
      </c>
      <c r="N56" s="178">
        <v>61</v>
      </c>
      <c r="O56" s="178">
        <v>45</v>
      </c>
      <c r="P56" s="178">
        <v>45</v>
      </c>
      <c r="Q56" s="178">
        <v>26</v>
      </c>
      <c r="R56" s="178">
        <v>21</v>
      </c>
      <c r="S56" s="178">
        <v>29</v>
      </c>
      <c r="T56" s="178">
        <v>650</v>
      </c>
      <c r="U56" s="539" t="s">
        <v>1112</v>
      </c>
    </row>
    <row r="57" spans="1:21" ht="12.6" customHeight="1" x14ac:dyDescent="0.2">
      <c r="A57" s="216" t="s">
        <v>337</v>
      </c>
      <c r="B57" s="216" t="s">
        <v>535</v>
      </c>
      <c r="C57" s="178">
        <v>130</v>
      </c>
      <c r="D57" s="178">
        <v>166</v>
      </c>
      <c r="E57" s="178">
        <v>157</v>
      </c>
      <c r="F57" s="178">
        <v>149</v>
      </c>
      <c r="G57" s="178">
        <v>148</v>
      </c>
      <c r="H57" s="178">
        <v>169</v>
      </c>
      <c r="I57" s="178">
        <v>170</v>
      </c>
      <c r="J57" s="178">
        <v>163</v>
      </c>
      <c r="K57" s="178">
        <v>168</v>
      </c>
      <c r="L57" s="178">
        <v>167</v>
      </c>
      <c r="M57" s="178">
        <v>183</v>
      </c>
      <c r="N57" s="178">
        <v>240</v>
      </c>
      <c r="O57" s="178">
        <v>196</v>
      </c>
      <c r="P57" s="178">
        <v>144</v>
      </c>
      <c r="Q57" s="178">
        <v>124</v>
      </c>
      <c r="R57" s="178">
        <v>77</v>
      </c>
      <c r="S57" s="178">
        <v>116</v>
      </c>
      <c r="T57" s="178">
        <v>2667</v>
      </c>
      <c r="U57" s="539" t="s">
        <v>536</v>
      </c>
    </row>
    <row r="58" spans="1:21" ht="12.6" customHeight="1" x14ac:dyDescent="0.2">
      <c r="A58" s="216" t="s">
        <v>338</v>
      </c>
      <c r="B58" s="216" t="s">
        <v>537</v>
      </c>
      <c r="C58" s="178">
        <v>93</v>
      </c>
      <c r="D58" s="178">
        <v>112</v>
      </c>
      <c r="E58" s="178">
        <v>92</v>
      </c>
      <c r="F58" s="178">
        <v>92</v>
      </c>
      <c r="G58" s="178">
        <v>106</v>
      </c>
      <c r="H58" s="178">
        <v>104</v>
      </c>
      <c r="I58" s="178">
        <v>94</v>
      </c>
      <c r="J58" s="178">
        <v>106</v>
      </c>
      <c r="K58" s="178">
        <v>101</v>
      </c>
      <c r="L58" s="178">
        <v>86</v>
      </c>
      <c r="M58" s="178">
        <v>124</v>
      </c>
      <c r="N58" s="178">
        <v>125</v>
      </c>
      <c r="O58" s="178">
        <v>91</v>
      </c>
      <c r="P58" s="178">
        <v>91</v>
      </c>
      <c r="Q58" s="178">
        <v>67</v>
      </c>
      <c r="R58" s="178">
        <v>46</v>
      </c>
      <c r="S58" s="178">
        <v>98</v>
      </c>
      <c r="T58" s="178">
        <v>1628</v>
      </c>
      <c r="U58" s="539" t="s">
        <v>538</v>
      </c>
    </row>
    <row r="59" spans="1:21" ht="12.6" customHeight="1" x14ac:dyDescent="0.2">
      <c r="A59" s="216" t="s">
        <v>339</v>
      </c>
      <c r="B59" s="216" t="s">
        <v>539</v>
      </c>
      <c r="C59" s="178">
        <v>73</v>
      </c>
      <c r="D59" s="178">
        <v>88</v>
      </c>
      <c r="E59" s="178">
        <v>77</v>
      </c>
      <c r="F59" s="178">
        <v>92</v>
      </c>
      <c r="G59" s="178">
        <v>82</v>
      </c>
      <c r="H59" s="178">
        <v>87</v>
      </c>
      <c r="I59" s="178">
        <v>99</v>
      </c>
      <c r="J59" s="178">
        <v>71</v>
      </c>
      <c r="K59" s="178">
        <v>96</v>
      </c>
      <c r="L59" s="178">
        <v>108</v>
      </c>
      <c r="M59" s="178">
        <v>99</v>
      </c>
      <c r="N59" s="178">
        <v>128</v>
      </c>
      <c r="O59" s="178">
        <v>108</v>
      </c>
      <c r="P59" s="178">
        <v>64</v>
      </c>
      <c r="Q59" s="178">
        <v>53</v>
      </c>
      <c r="R59" s="178">
        <v>57</v>
      </c>
      <c r="S59" s="178">
        <v>97</v>
      </c>
      <c r="T59" s="178">
        <v>1479</v>
      </c>
      <c r="U59" s="539" t="s">
        <v>540</v>
      </c>
    </row>
    <row r="60" spans="1:21" ht="12.6" customHeight="1" x14ac:dyDescent="0.2">
      <c r="A60" s="216" t="s">
        <v>340</v>
      </c>
      <c r="B60" s="216" t="s">
        <v>541</v>
      </c>
      <c r="C60" s="178">
        <v>18</v>
      </c>
      <c r="D60" s="178">
        <v>20</v>
      </c>
      <c r="E60" s="178">
        <v>32</v>
      </c>
      <c r="F60" s="178">
        <v>29</v>
      </c>
      <c r="G60" s="178">
        <v>26</v>
      </c>
      <c r="H60" s="178">
        <v>21</v>
      </c>
      <c r="I60" s="178">
        <v>24</v>
      </c>
      <c r="J60" s="178">
        <v>22</v>
      </c>
      <c r="K60" s="178">
        <v>27</v>
      </c>
      <c r="L60" s="178">
        <v>28</v>
      </c>
      <c r="M60" s="178">
        <v>40</v>
      </c>
      <c r="N60" s="178">
        <v>45</v>
      </c>
      <c r="O60" s="178">
        <v>42</v>
      </c>
      <c r="P60" s="178">
        <v>30</v>
      </c>
      <c r="Q60" s="178">
        <v>16</v>
      </c>
      <c r="R60" s="178">
        <v>14</v>
      </c>
      <c r="S60" s="178">
        <v>22</v>
      </c>
      <c r="T60" s="178">
        <v>456</v>
      </c>
      <c r="U60" s="539" t="s">
        <v>542</v>
      </c>
    </row>
    <row r="61" spans="1:21" ht="12.6" customHeight="1" x14ac:dyDescent="0.2">
      <c r="A61" s="216" t="s">
        <v>341</v>
      </c>
      <c r="B61" s="216" t="s">
        <v>543</v>
      </c>
      <c r="C61" s="178">
        <v>37</v>
      </c>
      <c r="D61" s="178">
        <v>48</v>
      </c>
      <c r="E61" s="178">
        <v>50</v>
      </c>
      <c r="F61" s="178">
        <v>55</v>
      </c>
      <c r="G61" s="178">
        <v>67</v>
      </c>
      <c r="H61" s="178">
        <v>50</v>
      </c>
      <c r="I61" s="178">
        <v>48</v>
      </c>
      <c r="J61" s="178">
        <v>50</v>
      </c>
      <c r="K61" s="178">
        <v>54</v>
      </c>
      <c r="L61" s="178">
        <v>63</v>
      </c>
      <c r="M61" s="178">
        <v>67</v>
      </c>
      <c r="N61" s="178">
        <v>75</v>
      </c>
      <c r="O61" s="178">
        <v>77</v>
      </c>
      <c r="P61" s="178">
        <v>36</v>
      </c>
      <c r="Q61" s="178">
        <v>34</v>
      </c>
      <c r="R61" s="178">
        <v>30</v>
      </c>
      <c r="S61" s="178">
        <v>46</v>
      </c>
      <c r="T61" s="178">
        <v>887</v>
      </c>
      <c r="U61" s="539" t="s">
        <v>544</v>
      </c>
    </row>
    <row r="62" spans="1:21" ht="12.6" customHeight="1" x14ac:dyDescent="0.2">
      <c r="A62" s="216" t="s">
        <v>342</v>
      </c>
      <c r="B62" s="216" t="s">
        <v>545</v>
      </c>
      <c r="C62" s="178">
        <v>860</v>
      </c>
      <c r="D62" s="178">
        <v>1001</v>
      </c>
      <c r="E62" s="178">
        <v>1062</v>
      </c>
      <c r="F62" s="178">
        <v>1186</v>
      </c>
      <c r="G62" s="178">
        <v>1260</v>
      </c>
      <c r="H62" s="178">
        <v>1184</v>
      </c>
      <c r="I62" s="178">
        <v>1142</v>
      </c>
      <c r="J62" s="178">
        <v>1208</v>
      </c>
      <c r="K62" s="178">
        <v>1301</v>
      </c>
      <c r="L62" s="178">
        <v>1315</v>
      </c>
      <c r="M62" s="178">
        <v>1546</v>
      </c>
      <c r="N62" s="178">
        <v>1675</v>
      </c>
      <c r="O62" s="178">
        <v>1502</v>
      </c>
      <c r="P62" s="178">
        <v>1061</v>
      </c>
      <c r="Q62" s="178">
        <v>858</v>
      </c>
      <c r="R62" s="178">
        <v>860</v>
      </c>
      <c r="S62" s="178">
        <v>1344</v>
      </c>
      <c r="T62" s="178">
        <v>20365</v>
      </c>
      <c r="U62" s="539" t="s">
        <v>546</v>
      </c>
    </row>
    <row r="63" spans="1:21" ht="12.6" customHeight="1" x14ac:dyDescent="0.2">
      <c r="A63" s="216" t="s">
        <v>343</v>
      </c>
      <c r="B63" s="216" t="s">
        <v>547</v>
      </c>
      <c r="C63" s="178">
        <v>54</v>
      </c>
      <c r="D63" s="178">
        <v>71</v>
      </c>
      <c r="E63" s="178">
        <v>80</v>
      </c>
      <c r="F63" s="178">
        <v>85</v>
      </c>
      <c r="G63" s="178">
        <v>108</v>
      </c>
      <c r="H63" s="178">
        <v>105</v>
      </c>
      <c r="I63" s="178">
        <v>79</v>
      </c>
      <c r="J63" s="178">
        <v>64</v>
      </c>
      <c r="K63" s="178">
        <v>85</v>
      </c>
      <c r="L63" s="178">
        <v>83</v>
      </c>
      <c r="M63" s="178">
        <v>135</v>
      </c>
      <c r="N63" s="178">
        <v>134</v>
      </c>
      <c r="O63" s="178">
        <v>104</v>
      </c>
      <c r="P63" s="178">
        <v>86</v>
      </c>
      <c r="Q63" s="178">
        <v>77</v>
      </c>
      <c r="R63" s="178">
        <v>48</v>
      </c>
      <c r="S63" s="178">
        <v>76</v>
      </c>
      <c r="T63" s="178">
        <v>1474</v>
      </c>
      <c r="U63" s="539" t="s">
        <v>548</v>
      </c>
    </row>
    <row r="64" spans="1:21" ht="12.6" customHeight="1" x14ac:dyDescent="0.2">
      <c r="A64" s="216" t="s">
        <v>344</v>
      </c>
      <c r="B64" s="216" t="s">
        <v>549</v>
      </c>
      <c r="C64" s="178">
        <v>42</v>
      </c>
      <c r="D64" s="178">
        <v>50</v>
      </c>
      <c r="E64" s="178">
        <v>61</v>
      </c>
      <c r="F64" s="178">
        <v>44</v>
      </c>
      <c r="G64" s="178">
        <v>43</v>
      </c>
      <c r="H64" s="178">
        <v>54</v>
      </c>
      <c r="I64" s="178">
        <v>48</v>
      </c>
      <c r="J64" s="178">
        <v>60</v>
      </c>
      <c r="K64" s="178">
        <v>56</v>
      </c>
      <c r="L64" s="178">
        <v>55</v>
      </c>
      <c r="M64" s="178">
        <v>59</v>
      </c>
      <c r="N64" s="178">
        <v>78</v>
      </c>
      <c r="O64" s="178">
        <v>70</v>
      </c>
      <c r="P64" s="178">
        <v>46</v>
      </c>
      <c r="Q64" s="178">
        <v>41</v>
      </c>
      <c r="R64" s="178">
        <v>26</v>
      </c>
      <c r="S64" s="178">
        <v>34</v>
      </c>
      <c r="T64" s="178">
        <v>867</v>
      </c>
      <c r="U64" s="539" t="s">
        <v>550</v>
      </c>
    </row>
    <row r="65" spans="1:21" ht="12.6" customHeight="1" x14ac:dyDescent="0.2">
      <c r="A65" s="216" t="s">
        <v>345</v>
      </c>
      <c r="B65" s="216" t="s">
        <v>551</v>
      </c>
      <c r="C65" s="178">
        <v>64</v>
      </c>
      <c r="D65" s="178">
        <v>64</v>
      </c>
      <c r="E65" s="178">
        <v>68</v>
      </c>
      <c r="F65" s="178">
        <v>76</v>
      </c>
      <c r="G65" s="178">
        <v>75</v>
      </c>
      <c r="H65" s="178">
        <v>71</v>
      </c>
      <c r="I65" s="178">
        <v>69</v>
      </c>
      <c r="J65" s="178">
        <v>71</v>
      </c>
      <c r="K65" s="178">
        <v>50</v>
      </c>
      <c r="L65" s="178">
        <v>75</v>
      </c>
      <c r="M65" s="178">
        <v>82</v>
      </c>
      <c r="N65" s="178">
        <v>88</v>
      </c>
      <c r="O65" s="178">
        <v>66</v>
      </c>
      <c r="P65" s="178">
        <v>53</v>
      </c>
      <c r="Q65" s="178">
        <v>40</v>
      </c>
      <c r="R65" s="178">
        <v>38</v>
      </c>
      <c r="S65" s="178">
        <v>50</v>
      </c>
      <c r="T65" s="178">
        <v>1100</v>
      </c>
      <c r="U65" s="539" t="s">
        <v>552</v>
      </c>
    </row>
    <row r="66" spans="1:21" ht="12.6" customHeight="1" x14ac:dyDescent="0.2">
      <c r="A66" s="216" t="s">
        <v>346</v>
      </c>
      <c r="B66" s="216" t="s">
        <v>553</v>
      </c>
      <c r="C66" s="178">
        <v>54</v>
      </c>
      <c r="D66" s="178">
        <v>61</v>
      </c>
      <c r="E66" s="178">
        <v>58</v>
      </c>
      <c r="F66" s="178">
        <v>55</v>
      </c>
      <c r="G66" s="178">
        <v>56</v>
      </c>
      <c r="H66" s="178">
        <v>59</v>
      </c>
      <c r="I66" s="178">
        <v>58</v>
      </c>
      <c r="J66" s="178">
        <v>72</v>
      </c>
      <c r="K66" s="178">
        <v>61</v>
      </c>
      <c r="L66" s="178">
        <v>65</v>
      </c>
      <c r="M66" s="178">
        <v>94</v>
      </c>
      <c r="N66" s="178">
        <v>98</v>
      </c>
      <c r="O66" s="178">
        <v>79</v>
      </c>
      <c r="P66" s="178">
        <v>57</v>
      </c>
      <c r="Q66" s="178">
        <v>29</v>
      </c>
      <c r="R66" s="178">
        <v>43</v>
      </c>
      <c r="S66" s="178">
        <v>48</v>
      </c>
      <c r="T66" s="178">
        <v>1047</v>
      </c>
      <c r="U66" s="539" t="s">
        <v>554</v>
      </c>
    </row>
    <row r="67" spans="1:21" ht="12.6" customHeight="1" x14ac:dyDescent="0.2">
      <c r="A67" s="216" t="s">
        <v>347</v>
      </c>
      <c r="B67" s="216" t="s">
        <v>555</v>
      </c>
      <c r="C67" s="178">
        <v>137</v>
      </c>
      <c r="D67" s="178">
        <v>162</v>
      </c>
      <c r="E67" s="178">
        <v>171</v>
      </c>
      <c r="F67" s="178">
        <v>167</v>
      </c>
      <c r="G67" s="178">
        <v>166</v>
      </c>
      <c r="H67" s="178">
        <v>177</v>
      </c>
      <c r="I67" s="178">
        <v>172</v>
      </c>
      <c r="J67" s="178">
        <v>183</v>
      </c>
      <c r="K67" s="178">
        <v>201</v>
      </c>
      <c r="L67" s="178">
        <v>222</v>
      </c>
      <c r="M67" s="178">
        <v>238</v>
      </c>
      <c r="N67" s="178">
        <v>243</v>
      </c>
      <c r="O67" s="178">
        <v>222</v>
      </c>
      <c r="P67" s="178">
        <v>170</v>
      </c>
      <c r="Q67" s="178">
        <v>146</v>
      </c>
      <c r="R67" s="178">
        <v>91</v>
      </c>
      <c r="S67" s="178">
        <v>152</v>
      </c>
      <c r="T67" s="178">
        <v>3020</v>
      </c>
      <c r="U67" s="539" t="s">
        <v>556</v>
      </c>
    </row>
    <row r="68" spans="1:21" ht="12.6" customHeight="1" x14ac:dyDescent="0.2">
      <c r="A68" s="216" t="s">
        <v>348</v>
      </c>
      <c r="B68" s="216" t="s">
        <v>557</v>
      </c>
      <c r="C68" s="178">
        <v>90</v>
      </c>
      <c r="D68" s="178">
        <v>113</v>
      </c>
      <c r="E68" s="178">
        <v>102</v>
      </c>
      <c r="F68" s="178">
        <v>80</v>
      </c>
      <c r="G68" s="178">
        <v>94</v>
      </c>
      <c r="H68" s="178">
        <v>97</v>
      </c>
      <c r="I68" s="178">
        <v>114</v>
      </c>
      <c r="J68" s="178">
        <v>107</v>
      </c>
      <c r="K68" s="178">
        <v>124</v>
      </c>
      <c r="L68" s="178">
        <v>108</v>
      </c>
      <c r="M68" s="178">
        <v>145</v>
      </c>
      <c r="N68" s="178">
        <v>158</v>
      </c>
      <c r="O68" s="178">
        <v>114</v>
      </c>
      <c r="P68" s="178">
        <v>101</v>
      </c>
      <c r="Q68" s="178">
        <v>62</v>
      </c>
      <c r="R68" s="178">
        <v>61</v>
      </c>
      <c r="S68" s="178">
        <v>59</v>
      </c>
      <c r="T68" s="178">
        <v>1729</v>
      </c>
      <c r="U68" s="539" t="s">
        <v>558</v>
      </c>
    </row>
    <row r="69" spans="1:21" ht="12.6" customHeight="1" x14ac:dyDescent="0.2">
      <c r="A69" s="216" t="s">
        <v>349</v>
      </c>
      <c r="B69" s="216" t="s">
        <v>559</v>
      </c>
      <c r="C69" s="178">
        <v>60</v>
      </c>
      <c r="D69" s="178">
        <v>50</v>
      </c>
      <c r="E69" s="178">
        <v>47</v>
      </c>
      <c r="F69" s="178">
        <v>48</v>
      </c>
      <c r="G69" s="178">
        <v>67</v>
      </c>
      <c r="H69" s="178">
        <v>60</v>
      </c>
      <c r="I69" s="178">
        <v>84</v>
      </c>
      <c r="J69" s="178">
        <v>67</v>
      </c>
      <c r="K69" s="178">
        <v>69</v>
      </c>
      <c r="L69" s="178">
        <v>67</v>
      </c>
      <c r="M69" s="178">
        <v>81</v>
      </c>
      <c r="N69" s="178">
        <v>88</v>
      </c>
      <c r="O69" s="178">
        <v>81</v>
      </c>
      <c r="P69" s="178">
        <v>67</v>
      </c>
      <c r="Q69" s="178">
        <v>49</v>
      </c>
      <c r="R69" s="178">
        <v>38</v>
      </c>
      <c r="S69" s="178">
        <v>70</v>
      </c>
      <c r="T69" s="178">
        <v>1093</v>
      </c>
      <c r="U69" s="539" t="s">
        <v>560</v>
      </c>
    </row>
    <row r="70" spans="1:21" ht="12.6" customHeight="1" x14ac:dyDescent="0.2">
      <c r="A70" s="216" t="s">
        <v>350</v>
      </c>
      <c r="B70" s="216" t="s">
        <v>561</v>
      </c>
      <c r="C70" s="178">
        <v>119</v>
      </c>
      <c r="D70" s="178">
        <v>139</v>
      </c>
      <c r="E70" s="178">
        <v>107</v>
      </c>
      <c r="F70" s="178">
        <v>116</v>
      </c>
      <c r="G70" s="178">
        <v>117</v>
      </c>
      <c r="H70" s="178">
        <v>128</v>
      </c>
      <c r="I70" s="178">
        <v>138</v>
      </c>
      <c r="J70" s="178">
        <v>128</v>
      </c>
      <c r="K70" s="178">
        <v>129</v>
      </c>
      <c r="L70" s="178">
        <v>125</v>
      </c>
      <c r="M70" s="178">
        <v>140</v>
      </c>
      <c r="N70" s="178">
        <v>153</v>
      </c>
      <c r="O70" s="178">
        <v>166</v>
      </c>
      <c r="P70" s="178">
        <v>121</v>
      </c>
      <c r="Q70" s="178">
        <v>93</v>
      </c>
      <c r="R70" s="178">
        <v>69</v>
      </c>
      <c r="S70" s="178">
        <v>114</v>
      </c>
      <c r="T70" s="178">
        <v>2102</v>
      </c>
      <c r="U70" s="539" t="s">
        <v>562</v>
      </c>
    </row>
    <row r="71" spans="1:21" ht="12.6" customHeight="1" x14ac:dyDescent="0.2">
      <c r="A71" s="216" t="s">
        <v>351</v>
      </c>
      <c r="B71" s="216" t="s">
        <v>563</v>
      </c>
      <c r="C71" s="178">
        <v>108</v>
      </c>
      <c r="D71" s="178">
        <v>103</v>
      </c>
      <c r="E71" s="178">
        <v>107</v>
      </c>
      <c r="F71" s="178">
        <v>93</v>
      </c>
      <c r="G71" s="178">
        <v>118</v>
      </c>
      <c r="H71" s="178">
        <v>92</v>
      </c>
      <c r="I71" s="178">
        <v>122</v>
      </c>
      <c r="J71" s="178">
        <v>119</v>
      </c>
      <c r="K71" s="178">
        <v>121</v>
      </c>
      <c r="L71" s="178">
        <v>110</v>
      </c>
      <c r="M71" s="178">
        <v>144</v>
      </c>
      <c r="N71" s="178">
        <v>161</v>
      </c>
      <c r="O71" s="178">
        <v>140</v>
      </c>
      <c r="P71" s="178">
        <v>125</v>
      </c>
      <c r="Q71" s="178">
        <v>72</v>
      </c>
      <c r="R71" s="178">
        <v>58</v>
      </c>
      <c r="S71" s="178">
        <v>93</v>
      </c>
      <c r="T71" s="178">
        <v>1886</v>
      </c>
      <c r="U71" s="539" t="s">
        <v>564</v>
      </c>
    </row>
    <row r="72" spans="1:21" ht="12.6" customHeight="1" x14ac:dyDescent="0.2">
      <c r="A72" s="216" t="s">
        <v>352</v>
      </c>
      <c r="B72" s="540" t="s">
        <v>1116</v>
      </c>
      <c r="C72" s="178">
        <v>126</v>
      </c>
      <c r="D72" s="178">
        <v>117</v>
      </c>
      <c r="E72" s="178">
        <v>122</v>
      </c>
      <c r="F72" s="178">
        <v>160</v>
      </c>
      <c r="G72" s="178">
        <v>124</v>
      </c>
      <c r="H72" s="178">
        <v>179</v>
      </c>
      <c r="I72" s="178">
        <v>140</v>
      </c>
      <c r="J72" s="178">
        <v>97</v>
      </c>
      <c r="K72" s="178">
        <v>119</v>
      </c>
      <c r="L72" s="178">
        <v>131</v>
      </c>
      <c r="M72" s="178">
        <v>190</v>
      </c>
      <c r="N72" s="178">
        <v>188</v>
      </c>
      <c r="O72" s="178">
        <v>159</v>
      </c>
      <c r="P72" s="178">
        <v>119</v>
      </c>
      <c r="Q72" s="178">
        <v>98</v>
      </c>
      <c r="R72" s="178">
        <v>86</v>
      </c>
      <c r="S72" s="178">
        <v>174</v>
      </c>
      <c r="T72" s="178">
        <v>2329</v>
      </c>
      <c r="U72" s="539" t="s">
        <v>565</v>
      </c>
    </row>
    <row r="73" spans="1:21" ht="12.6" customHeight="1" x14ac:dyDescent="0.2">
      <c r="A73" s="216" t="s">
        <v>353</v>
      </c>
      <c r="B73" s="540" t="s">
        <v>566</v>
      </c>
      <c r="C73" s="178">
        <v>102</v>
      </c>
      <c r="D73" s="178">
        <v>108</v>
      </c>
      <c r="E73" s="178">
        <v>107</v>
      </c>
      <c r="F73" s="178">
        <v>99</v>
      </c>
      <c r="G73" s="178">
        <v>107</v>
      </c>
      <c r="H73" s="178">
        <v>109</v>
      </c>
      <c r="I73" s="178">
        <v>124</v>
      </c>
      <c r="J73" s="178">
        <v>107</v>
      </c>
      <c r="K73" s="178">
        <v>122</v>
      </c>
      <c r="L73" s="178">
        <v>128</v>
      </c>
      <c r="M73" s="178">
        <v>141</v>
      </c>
      <c r="N73" s="178">
        <v>171</v>
      </c>
      <c r="O73" s="178">
        <v>142</v>
      </c>
      <c r="P73" s="178">
        <v>119</v>
      </c>
      <c r="Q73" s="178">
        <v>75</v>
      </c>
      <c r="R73" s="178">
        <v>66</v>
      </c>
      <c r="S73" s="178">
        <v>107</v>
      </c>
      <c r="T73" s="178">
        <v>1934</v>
      </c>
      <c r="U73" s="539" t="s">
        <v>567</v>
      </c>
    </row>
    <row r="74" spans="1:21" ht="12.6" customHeight="1" x14ac:dyDescent="0.2">
      <c r="A74" s="216" t="s">
        <v>354</v>
      </c>
      <c r="B74" s="540" t="s">
        <v>568</v>
      </c>
      <c r="C74" s="178">
        <v>48</v>
      </c>
      <c r="D74" s="178">
        <v>67</v>
      </c>
      <c r="E74" s="178">
        <v>45</v>
      </c>
      <c r="F74" s="178">
        <v>37</v>
      </c>
      <c r="G74" s="178">
        <v>59</v>
      </c>
      <c r="H74" s="178">
        <v>44</v>
      </c>
      <c r="I74" s="178">
        <v>47</v>
      </c>
      <c r="J74" s="178">
        <v>62</v>
      </c>
      <c r="K74" s="178">
        <v>63</v>
      </c>
      <c r="L74" s="178">
        <v>51</v>
      </c>
      <c r="M74" s="178">
        <v>69</v>
      </c>
      <c r="N74" s="178">
        <v>83</v>
      </c>
      <c r="O74" s="178">
        <v>60</v>
      </c>
      <c r="P74" s="178">
        <v>43</v>
      </c>
      <c r="Q74" s="178">
        <v>26</v>
      </c>
      <c r="R74" s="178">
        <v>27</v>
      </c>
      <c r="S74" s="178">
        <v>39</v>
      </c>
      <c r="T74" s="178">
        <v>870</v>
      </c>
      <c r="U74" s="539" t="s">
        <v>569</v>
      </c>
    </row>
    <row r="75" spans="1:21" ht="12.6" customHeight="1" x14ac:dyDescent="0.2">
      <c r="A75" s="216" t="s">
        <v>355</v>
      </c>
      <c r="B75" s="540" t="s">
        <v>570</v>
      </c>
      <c r="C75" s="178">
        <v>19</v>
      </c>
      <c r="D75" s="178">
        <v>16</v>
      </c>
      <c r="E75" s="178">
        <v>20</v>
      </c>
      <c r="F75" s="178">
        <v>19</v>
      </c>
      <c r="G75" s="178">
        <v>25</v>
      </c>
      <c r="H75" s="178">
        <v>36</v>
      </c>
      <c r="I75" s="178">
        <v>29</v>
      </c>
      <c r="J75" s="178">
        <v>28</v>
      </c>
      <c r="K75" s="178">
        <v>17</v>
      </c>
      <c r="L75" s="178">
        <v>26</v>
      </c>
      <c r="M75" s="178">
        <v>39</v>
      </c>
      <c r="N75" s="178">
        <v>29</v>
      </c>
      <c r="O75" s="178">
        <v>28</v>
      </c>
      <c r="P75" s="178">
        <v>17</v>
      </c>
      <c r="Q75" s="178">
        <v>14</v>
      </c>
      <c r="R75" s="178">
        <v>14</v>
      </c>
      <c r="S75" s="178">
        <v>15</v>
      </c>
      <c r="T75" s="178">
        <v>391</v>
      </c>
      <c r="U75" s="539" t="s">
        <v>570</v>
      </c>
    </row>
    <row r="76" spans="1:21" ht="12.6" customHeight="1" x14ac:dyDescent="0.2">
      <c r="A76" s="216" t="s">
        <v>356</v>
      </c>
      <c r="B76" s="540" t="s">
        <v>571</v>
      </c>
      <c r="C76" s="178">
        <v>4</v>
      </c>
      <c r="D76" s="178">
        <v>7</v>
      </c>
      <c r="E76" s="178">
        <v>8</v>
      </c>
      <c r="F76" s="178">
        <v>8</v>
      </c>
      <c r="G76" s="178">
        <v>9</v>
      </c>
      <c r="H76" s="178">
        <v>18</v>
      </c>
      <c r="I76" s="178">
        <v>13</v>
      </c>
      <c r="J76" s="178">
        <v>4</v>
      </c>
      <c r="K76" s="178">
        <v>11</v>
      </c>
      <c r="L76" s="178">
        <v>8</v>
      </c>
      <c r="M76" s="178">
        <v>8</v>
      </c>
      <c r="N76" s="178">
        <v>13</v>
      </c>
      <c r="O76" s="178">
        <v>8</v>
      </c>
      <c r="P76" s="178">
        <v>7</v>
      </c>
      <c r="Q76" s="178">
        <v>1</v>
      </c>
      <c r="R76" s="178">
        <v>2</v>
      </c>
      <c r="S76" s="178">
        <v>3</v>
      </c>
      <c r="T76" s="178">
        <v>132</v>
      </c>
      <c r="U76" s="539" t="s">
        <v>572</v>
      </c>
    </row>
    <row r="77" spans="1:21" ht="12.6" customHeight="1" x14ac:dyDescent="0.2">
      <c r="A77" s="216" t="s">
        <v>357</v>
      </c>
      <c r="B77" s="540" t="s">
        <v>573</v>
      </c>
      <c r="C77" s="178">
        <v>46</v>
      </c>
      <c r="D77" s="178">
        <v>55</v>
      </c>
      <c r="E77" s="178">
        <v>45</v>
      </c>
      <c r="F77" s="178">
        <v>55</v>
      </c>
      <c r="G77" s="178">
        <v>58</v>
      </c>
      <c r="H77" s="178">
        <v>58</v>
      </c>
      <c r="I77" s="178">
        <v>64</v>
      </c>
      <c r="J77" s="178">
        <v>64</v>
      </c>
      <c r="K77" s="178">
        <v>63</v>
      </c>
      <c r="L77" s="178">
        <v>64</v>
      </c>
      <c r="M77" s="178">
        <v>72</v>
      </c>
      <c r="N77" s="178">
        <v>96</v>
      </c>
      <c r="O77" s="178">
        <v>80</v>
      </c>
      <c r="P77" s="178">
        <v>60</v>
      </c>
      <c r="Q77" s="178">
        <v>45</v>
      </c>
      <c r="R77" s="178">
        <v>29</v>
      </c>
      <c r="S77" s="178">
        <v>42</v>
      </c>
      <c r="T77" s="178">
        <v>996</v>
      </c>
      <c r="U77" s="539" t="s">
        <v>574</v>
      </c>
    </row>
    <row r="78" spans="1:21" ht="12.6" customHeight="1" x14ac:dyDescent="0.2">
      <c r="A78" s="216" t="s">
        <v>358</v>
      </c>
      <c r="B78" s="540" t="s">
        <v>575</v>
      </c>
      <c r="C78" s="178">
        <v>109</v>
      </c>
      <c r="D78" s="178">
        <v>130</v>
      </c>
      <c r="E78" s="178">
        <v>107</v>
      </c>
      <c r="F78" s="178">
        <v>97</v>
      </c>
      <c r="G78" s="178">
        <v>104</v>
      </c>
      <c r="H78" s="178">
        <v>107</v>
      </c>
      <c r="I78" s="178">
        <v>118</v>
      </c>
      <c r="J78" s="178">
        <v>130</v>
      </c>
      <c r="K78" s="178">
        <v>154</v>
      </c>
      <c r="L78" s="178">
        <v>113</v>
      </c>
      <c r="M78" s="178">
        <v>124</v>
      </c>
      <c r="N78" s="178">
        <v>166</v>
      </c>
      <c r="O78" s="178">
        <v>128</v>
      </c>
      <c r="P78" s="178">
        <v>118</v>
      </c>
      <c r="Q78" s="178">
        <v>91</v>
      </c>
      <c r="R78" s="178">
        <v>64</v>
      </c>
      <c r="S78" s="178">
        <v>86</v>
      </c>
      <c r="T78" s="178">
        <v>1946</v>
      </c>
      <c r="U78" s="539" t="s">
        <v>576</v>
      </c>
    </row>
    <row r="79" spans="1:21" ht="12.6" customHeight="1" x14ac:dyDescent="0.2">
      <c r="A79" s="216" t="s">
        <v>359</v>
      </c>
      <c r="B79" s="540" t="s">
        <v>577</v>
      </c>
      <c r="C79" s="178">
        <v>10</v>
      </c>
      <c r="D79" s="178">
        <v>9</v>
      </c>
      <c r="E79" s="178">
        <v>12</v>
      </c>
      <c r="F79" s="178">
        <v>17</v>
      </c>
      <c r="G79" s="178">
        <v>11</v>
      </c>
      <c r="H79" s="178">
        <v>13</v>
      </c>
      <c r="I79" s="178">
        <v>8</v>
      </c>
      <c r="J79" s="178">
        <v>15</v>
      </c>
      <c r="K79" s="178">
        <v>12</v>
      </c>
      <c r="L79" s="178">
        <v>15</v>
      </c>
      <c r="M79" s="178">
        <v>25</v>
      </c>
      <c r="N79" s="178">
        <v>25</v>
      </c>
      <c r="O79" s="178">
        <v>19</v>
      </c>
      <c r="P79" s="178">
        <v>25</v>
      </c>
      <c r="Q79" s="178">
        <v>13</v>
      </c>
      <c r="R79" s="178">
        <v>12</v>
      </c>
      <c r="S79" s="178">
        <v>22</v>
      </c>
      <c r="T79" s="178">
        <v>263</v>
      </c>
      <c r="U79" s="539" t="s">
        <v>578</v>
      </c>
    </row>
    <row r="80" spans="1:21" ht="12.6" customHeight="1" x14ac:dyDescent="0.2">
      <c r="A80" s="216" t="s">
        <v>360</v>
      </c>
      <c r="B80" s="540" t="s">
        <v>579</v>
      </c>
      <c r="C80" s="178">
        <v>4</v>
      </c>
      <c r="D80" s="178">
        <v>8</v>
      </c>
      <c r="E80" s="178">
        <v>5</v>
      </c>
      <c r="F80" s="178">
        <v>6</v>
      </c>
      <c r="G80" s="178">
        <v>11</v>
      </c>
      <c r="H80" s="178">
        <v>12</v>
      </c>
      <c r="I80" s="178">
        <v>10</v>
      </c>
      <c r="J80" s="178">
        <v>9</v>
      </c>
      <c r="K80" s="178">
        <v>7</v>
      </c>
      <c r="L80" s="178">
        <v>9</v>
      </c>
      <c r="M80" s="178">
        <v>8</v>
      </c>
      <c r="N80" s="178">
        <v>13</v>
      </c>
      <c r="O80" s="178">
        <v>13</v>
      </c>
      <c r="P80" s="178">
        <v>12</v>
      </c>
      <c r="Q80" s="178">
        <v>6</v>
      </c>
      <c r="R80" s="178">
        <v>5</v>
      </c>
      <c r="S80" s="178">
        <v>5</v>
      </c>
      <c r="T80" s="178">
        <v>143</v>
      </c>
      <c r="U80" s="539" t="s">
        <v>580</v>
      </c>
    </row>
    <row r="81" spans="1:21" ht="12.6" customHeight="1" x14ac:dyDescent="0.2">
      <c r="A81" s="216" t="s">
        <v>361</v>
      </c>
      <c r="B81" s="540" t="s">
        <v>581</v>
      </c>
      <c r="C81" s="178">
        <v>128</v>
      </c>
      <c r="D81" s="178">
        <v>130</v>
      </c>
      <c r="E81" s="178">
        <v>115</v>
      </c>
      <c r="F81" s="178">
        <v>129</v>
      </c>
      <c r="G81" s="178">
        <v>148</v>
      </c>
      <c r="H81" s="178">
        <v>164</v>
      </c>
      <c r="I81" s="178">
        <v>160</v>
      </c>
      <c r="J81" s="178">
        <v>157</v>
      </c>
      <c r="K81" s="178">
        <v>176</v>
      </c>
      <c r="L81" s="178">
        <v>153</v>
      </c>
      <c r="M81" s="178">
        <v>167</v>
      </c>
      <c r="N81" s="178">
        <v>194</v>
      </c>
      <c r="O81" s="178">
        <v>192</v>
      </c>
      <c r="P81" s="178">
        <v>137</v>
      </c>
      <c r="Q81" s="178">
        <v>94</v>
      </c>
      <c r="R81" s="178">
        <v>83</v>
      </c>
      <c r="S81" s="178">
        <v>87</v>
      </c>
      <c r="T81" s="178">
        <v>2414</v>
      </c>
      <c r="U81" s="539" t="s">
        <v>582</v>
      </c>
    </row>
    <row r="82" spans="1:21" ht="12.6" customHeight="1" x14ac:dyDescent="0.2">
      <c r="A82" s="216" t="s">
        <v>362</v>
      </c>
      <c r="B82" s="540" t="s">
        <v>583</v>
      </c>
      <c r="C82" s="178">
        <v>75</v>
      </c>
      <c r="D82" s="178">
        <v>83</v>
      </c>
      <c r="E82" s="178">
        <v>60</v>
      </c>
      <c r="F82" s="178">
        <v>98</v>
      </c>
      <c r="G82" s="178">
        <v>83</v>
      </c>
      <c r="H82" s="178">
        <v>88</v>
      </c>
      <c r="I82" s="178">
        <v>85</v>
      </c>
      <c r="J82" s="178">
        <v>94</v>
      </c>
      <c r="K82" s="178">
        <v>90</v>
      </c>
      <c r="L82" s="178">
        <v>86</v>
      </c>
      <c r="M82" s="178">
        <v>126</v>
      </c>
      <c r="N82" s="178">
        <v>126</v>
      </c>
      <c r="O82" s="178">
        <v>108</v>
      </c>
      <c r="P82" s="178">
        <v>105</v>
      </c>
      <c r="Q82" s="178">
        <v>56</v>
      </c>
      <c r="R82" s="178">
        <v>46</v>
      </c>
      <c r="S82" s="178">
        <v>79</v>
      </c>
      <c r="T82" s="178">
        <v>1488</v>
      </c>
      <c r="U82" s="539" t="s">
        <v>584</v>
      </c>
    </row>
    <row r="83" spans="1:21" ht="12.6" customHeight="1" x14ac:dyDescent="0.2">
      <c r="A83" s="216" t="s">
        <v>363</v>
      </c>
      <c r="B83" s="540" t="s">
        <v>585</v>
      </c>
      <c r="C83" s="178">
        <v>257</v>
      </c>
      <c r="D83" s="178">
        <v>206</v>
      </c>
      <c r="E83" s="178">
        <v>220</v>
      </c>
      <c r="F83" s="178">
        <v>241</v>
      </c>
      <c r="G83" s="178">
        <v>216</v>
      </c>
      <c r="H83" s="178">
        <v>241</v>
      </c>
      <c r="I83" s="178">
        <v>270</v>
      </c>
      <c r="J83" s="178">
        <v>277</v>
      </c>
      <c r="K83" s="178">
        <v>250</v>
      </c>
      <c r="L83" s="178">
        <v>268</v>
      </c>
      <c r="M83" s="178">
        <v>288</v>
      </c>
      <c r="N83" s="178">
        <v>324</v>
      </c>
      <c r="O83" s="178">
        <v>302</v>
      </c>
      <c r="P83" s="178">
        <v>230</v>
      </c>
      <c r="Q83" s="178">
        <v>190</v>
      </c>
      <c r="R83" s="178">
        <v>135</v>
      </c>
      <c r="S83" s="178">
        <v>213</v>
      </c>
      <c r="T83" s="178">
        <v>4128</v>
      </c>
      <c r="U83" s="539" t="s">
        <v>586</v>
      </c>
    </row>
    <row r="84" spans="1:21" ht="12.6" customHeight="1" x14ac:dyDescent="0.2">
      <c r="A84" s="216" t="s">
        <v>364</v>
      </c>
      <c r="B84" s="540" t="s">
        <v>587</v>
      </c>
      <c r="C84" s="178">
        <v>44</v>
      </c>
      <c r="D84" s="178">
        <v>39</v>
      </c>
      <c r="E84" s="178">
        <v>34</v>
      </c>
      <c r="F84" s="178">
        <v>45</v>
      </c>
      <c r="G84" s="178">
        <v>46</v>
      </c>
      <c r="H84" s="178">
        <v>44</v>
      </c>
      <c r="I84" s="178">
        <v>40</v>
      </c>
      <c r="J84" s="178">
        <v>47</v>
      </c>
      <c r="K84" s="178">
        <v>34</v>
      </c>
      <c r="L84" s="178">
        <v>48</v>
      </c>
      <c r="M84" s="178">
        <v>48</v>
      </c>
      <c r="N84" s="178">
        <v>60</v>
      </c>
      <c r="O84" s="178">
        <v>51</v>
      </c>
      <c r="P84" s="178">
        <v>33</v>
      </c>
      <c r="Q84" s="178">
        <v>31</v>
      </c>
      <c r="R84" s="178">
        <v>18</v>
      </c>
      <c r="S84" s="178">
        <v>36</v>
      </c>
      <c r="T84" s="178">
        <v>698</v>
      </c>
      <c r="U84" s="539" t="s">
        <v>588</v>
      </c>
    </row>
    <row r="85" spans="1:21" ht="12.6" customHeight="1" x14ac:dyDescent="0.2">
      <c r="A85" s="216" t="s">
        <v>365</v>
      </c>
      <c r="B85" s="540" t="s">
        <v>589</v>
      </c>
      <c r="C85" s="178">
        <v>72</v>
      </c>
      <c r="D85" s="178">
        <v>90</v>
      </c>
      <c r="E85" s="178">
        <v>105</v>
      </c>
      <c r="F85" s="178">
        <v>94</v>
      </c>
      <c r="G85" s="178">
        <v>93</v>
      </c>
      <c r="H85" s="178">
        <v>109</v>
      </c>
      <c r="I85" s="178">
        <v>109</v>
      </c>
      <c r="J85" s="178">
        <v>90</v>
      </c>
      <c r="K85" s="178">
        <v>118</v>
      </c>
      <c r="L85" s="178">
        <v>115</v>
      </c>
      <c r="M85" s="178">
        <v>114</v>
      </c>
      <c r="N85" s="178">
        <v>135</v>
      </c>
      <c r="O85" s="178">
        <v>101</v>
      </c>
      <c r="P85" s="178">
        <v>95</v>
      </c>
      <c r="Q85" s="178">
        <v>78</v>
      </c>
      <c r="R85" s="178">
        <v>55</v>
      </c>
      <c r="S85" s="178">
        <v>76</v>
      </c>
      <c r="T85" s="178">
        <v>1649</v>
      </c>
      <c r="U85" s="539" t="s">
        <v>590</v>
      </c>
    </row>
    <row r="86" spans="1:21" ht="12.6" customHeight="1" x14ac:dyDescent="0.2">
      <c r="A86" s="216" t="s">
        <v>366</v>
      </c>
      <c r="B86" s="540" t="s">
        <v>591</v>
      </c>
      <c r="C86" s="178">
        <v>45</v>
      </c>
      <c r="D86" s="178">
        <v>40</v>
      </c>
      <c r="E86" s="178">
        <v>29</v>
      </c>
      <c r="F86" s="178">
        <v>34</v>
      </c>
      <c r="G86" s="178">
        <v>41</v>
      </c>
      <c r="H86" s="178">
        <v>50</v>
      </c>
      <c r="I86" s="178">
        <v>45</v>
      </c>
      <c r="J86" s="178">
        <v>38</v>
      </c>
      <c r="K86" s="178">
        <v>47</v>
      </c>
      <c r="L86" s="178">
        <v>40</v>
      </c>
      <c r="M86" s="178">
        <v>51</v>
      </c>
      <c r="N86" s="178">
        <v>62</v>
      </c>
      <c r="O86" s="178">
        <v>50</v>
      </c>
      <c r="P86" s="178">
        <v>33</v>
      </c>
      <c r="Q86" s="178">
        <v>22</v>
      </c>
      <c r="R86" s="178">
        <v>17</v>
      </c>
      <c r="S86" s="178">
        <v>23</v>
      </c>
      <c r="T86" s="178">
        <v>667</v>
      </c>
      <c r="U86" s="539" t="s">
        <v>592</v>
      </c>
    </row>
    <row r="87" spans="1:21" ht="12.6" customHeight="1" x14ac:dyDescent="0.2">
      <c r="A87" s="216" t="s">
        <v>367</v>
      </c>
      <c r="B87" s="216" t="s">
        <v>1105</v>
      </c>
      <c r="C87" s="178">
        <v>98</v>
      </c>
      <c r="D87" s="178">
        <v>128</v>
      </c>
      <c r="E87" s="178">
        <v>124</v>
      </c>
      <c r="F87" s="178">
        <v>119</v>
      </c>
      <c r="G87" s="178">
        <v>110</v>
      </c>
      <c r="H87" s="178">
        <v>115</v>
      </c>
      <c r="I87" s="178">
        <v>106</v>
      </c>
      <c r="J87" s="178">
        <v>119</v>
      </c>
      <c r="K87" s="178">
        <v>124</v>
      </c>
      <c r="L87" s="178">
        <v>135</v>
      </c>
      <c r="M87" s="178">
        <v>152</v>
      </c>
      <c r="N87" s="178">
        <v>140</v>
      </c>
      <c r="O87" s="178">
        <v>135</v>
      </c>
      <c r="P87" s="178">
        <v>101</v>
      </c>
      <c r="Q87" s="178">
        <v>83</v>
      </c>
      <c r="R87" s="178">
        <v>74</v>
      </c>
      <c r="S87" s="178">
        <v>84</v>
      </c>
      <c r="T87" s="178">
        <v>1947</v>
      </c>
      <c r="U87" s="539" t="s">
        <v>1113</v>
      </c>
    </row>
    <row r="88" spans="1:21" ht="12.6" customHeight="1" x14ac:dyDescent="0.2">
      <c r="A88" s="216" t="s">
        <v>368</v>
      </c>
      <c r="B88" s="540" t="s">
        <v>593</v>
      </c>
      <c r="C88" s="178">
        <v>81</v>
      </c>
      <c r="D88" s="178">
        <v>68</v>
      </c>
      <c r="E88" s="178">
        <v>97</v>
      </c>
      <c r="F88" s="178">
        <v>66</v>
      </c>
      <c r="G88" s="178">
        <v>78</v>
      </c>
      <c r="H88" s="178">
        <v>92</v>
      </c>
      <c r="I88" s="178">
        <v>94</v>
      </c>
      <c r="J88" s="178">
        <v>100</v>
      </c>
      <c r="K88" s="178">
        <v>96</v>
      </c>
      <c r="L88" s="178">
        <v>89</v>
      </c>
      <c r="M88" s="178">
        <v>106</v>
      </c>
      <c r="N88" s="178">
        <v>135</v>
      </c>
      <c r="O88" s="178">
        <v>135</v>
      </c>
      <c r="P88" s="178">
        <v>106</v>
      </c>
      <c r="Q88" s="178">
        <v>79</v>
      </c>
      <c r="R88" s="178">
        <v>56</v>
      </c>
      <c r="S88" s="178">
        <v>101</v>
      </c>
      <c r="T88" s="178">
        <v>1579</v>
      </c>
      <c r="U88" s="539" t="s">
        <v>1125</v>
      </c>
    </row>
    <row r="89" spans="1:21" ht="12.6" customHeight="1" x14ac:dyDescent="0.2">
      <c r="A89" s="216" t="s">
        <v>371</v>
      </c>
      <c r="B89" s="540" t="s">
        <v>594</v>
      </c>
      <c r="C89" s="178">
        <v>83</v>
      </c>
      <c r="D89" s="178">
        <v>85</v>
      </c>
      <c r="E89" s="178">
        <v>89</v>
      </c>
      <c r="F89" s="178">
        <v>97</v>
      </c>
      <c r="G89" s="178">
        <v>87</v>
      </c>
      <c r="H89" s="178">
        <v>97</v>
      </c>
      <c r="I89" s="178">
        <v>88</v>
      </c>
      <c r="J89" s="178">
        <v>83</v>
      </c>
      <c r="K89" s="178">
        <v>88</v>
      </c>
      <c r="L89" s="178">
        <v>79</v>
      </c>
      <c r="M89" s="178">
        <v>127</v>
      </c>
      <c r="N89" s="178">
        <v>135</v>
      </c>
      <c r="O89" s="178">
        <v>131</v>
      </c>
      <c r="P89" s="178">
        <v>82</v>
      </c>
      <c r="Q89" s="178">
        <v>60</v>
      </c>
      <c r="R89" s="178">
        <v>48</v>
      </c>
      <c r="S89" s="178">
        <v>75</v>
      </c>
      <c r="T89" s="178">
        <v>1534</v>
      </c>
      <c r="U89" s="539" t="s">
        <v>1126</v>
      </c>
    </row>
    <row r="90" spans="1:21" ht="12.6" customHeight="1" x14ac:dyDescent="0.2">
      <c r="A90" s="216" t="s">
        <v>372</v>
      </c>
      <c r="B90" s="540" t="s">
        <v>1117</v>
      </c>
      <c r="C90" s="178">
        <v>118</v>
      </c>
      <c r="D90" s="178">
        <v>113</v>
      </c>
      <c r="E90" s="178">
        <v>101</v>
      </c>
      <c r="F90" s="178">
        <v>94</v>
      </c>
      <c r="G90" s="178">
        <v>114</v>
      </c>
      <c r="H90" s="178">
        <v>114</v>
      </c>
      <c r="I90" s="178">
        <v>106</v>
      </c>
      <c r="J90" s="178">
        <v>121</v>
      </c>
      <c r="K90" s="178">
        <v>121</v>
      </c>
      <c r="L90" s="178">
        <v>120</v>
      </c>
      <c r="M90" s="178">
        <v>131</v>
      </c>
      <c r="N90" s="178">
        <v>131</v>
      </c>
      <c r="O90" s="178">
        <v>120</v>
      </c>
      <c r="P90" s="178">
        <v>114</v>
      </c>
      <c r="Q90" s="178">
        <v>88</v>
      </c>
      <c r="R90" s="178">
        <v>69</v>
      </c>
      <c r="S90" s="178">
        <v>85</v>
      </c>
      <c r="T90" s="178">
        <v>1860</v>
      </c>
      <c r="U90" s="539" t="s">
        <v>1127</v>
      </c>
    </row>
    <row r="91" spans="1:21" ht="12.6" customHeight="1" x14ac:dyDescent="0.2">
      <c r="A91" s="216" t="s">
        <v>373</v>
      </c>
      <c r="B91" s="540" t="s">
        <v>1118</v>
      </c>
      <c r="C91" s="178">
        <v>100</v>
      </c>
      <c r="D91" s="178">
        <v>85</v>
      </c>
      <c r="E91" s="178">
        <v>114</v>
      </c>
      <c r="F91" s="178">
        <v>121</v>
      </c>
      <c r="G91" s="178">
        <v>126</v>
      </c>
      <c r="H91" s="178">
        <v>131</v>
      </c>
      <c r="I91" s="178">
        <v>132</v>
      </c>
      <c r="J91" s="178">
        <v>111</v>
      </c>
      <c r="K91" s="178">
        <v>129</v>
      </c>
      <c r="L91" s="178">
        <v>135</v>
      </c>
      <c r="M91" s="178">
        <v>173</v>
      </c>
      <c r="N91" s="178">
        <v>164</v>
      </c>
      <c r="O91" s="178">
        <v>145</v>
      </c>
      <c r="P91" s="178">
        <v>118</v>
      </c>
      <c r="Q91" s="178">
        <v>69</v>
      </c>
      <c r="R91" s="178">
        <v>58</v>
      </c>
      <c r="S91" s="178">
        <v>90</v>
      </c>
      <c r="T91" s="178">
        <v>2001</v>
      </c>
      <c r="U91" s="539" t="s">
        <v>1128</v>
      </c>
    </row>
    <row r="92" spans="1:21" ht="12.6" customHeight="1" x14ac:dyDescent="0.2">
      <c r="A92" s="216" t="s">
        <v>374</v>
      </c>
      <c r="B92" s="540" t="s">
        <v>1119</v>
      </c>
      <c r="C92" s="178">
        <v>59</v>
      </c>
      <c r="D92" s="178">
        <v>49</v>
      </c>
      <c r="E92" s="178">
        <v>44</v>
      </c>
      <c r="F92" s="178">
        <v>37</v>
      </c>
      <c r="G92" s="178">
        <v>55</v>
      </c>
      <c r="H92" s="178">
        <v>64</v>
      </c>
      <c r="I92" s="178">
        <v>63</v>
      </c>
      <c r="J92" s="178">
        <v>53</v>
      </c>
      <c r="K92" s="178">
        <v>58</v>
      </c>
      <c r="L92" s="178">
        <v>65</v>
      </c>
      <c r="M92" s="178">
        <v>60</v>
      </c>
      <c r="N92" s="178">
        <v>74</v>
      </c>
      <c r="O92" s="178">
        <v>70</v>
      </c>
      <c r="P92" s="178">
        <v>56</v>
      </c>
      <c r="Q92" s="178">
        <v>30</v>
      </c>
      <c r="R92" s="178">
        <v>29</v>
      </c>
      <c r="S92" s="178">
        <v>49</v>
      </c>
      <c r="T92" s="178">
        <v>915</v>
      </c>
      <c r="U92" s="539" t="s">
        <v>1129</v>
      </c>
    </row>
    <row r="93" spans="1:21" ht="12.6" customHeight="1" x14ac:dyDescent="0.2">
      <c r="A93" s="216" t="s">
        <v>375</v>
      </c>
      <c r="B93" s="540" t="s">
        <v>1120</v>
      </c>
      <c r="C93" s="178">
        <v>102</v>
      </c>
      <c r="D93" s="178">
        <v>92</v>
      </c>
      <c r="E93" s="178">
        <v>99</v>
      </c>
      <c r="F93" s="178">
        <v>101</v>
      </c>
      <c r="G93" s="178">
        <v>87</v>
      </c>
      <c r="H93" s="178">
        <v>95</v>
      </c>
      <c r="I93" s="178">
        <v>111</v>
      </c>
      <c r="J93" s="178">
        <v>105</v>
      </c>
      <c r="K93" s="178">
        <v>115</v>
      </c>
      <c r="L93" s="178">
        <v>105</v>
      </c>
      <c r="M93" s="178">
        <v>121</v>
      </c>
      <c r="N93" s="178">
        <v>130</v>
      </c>
      <c r="O93" s="178">
        <v>127</v>
      </c>
      <c r="P93" s="178">
        <v>108</v>
      </c>
      <c r="Q93" s="178">
        <v>66</v>
      </c>
      <c r="R93" s="178">
        <v>44</v>
      </c>
      <c r="S93" s="178">
        <v>75</v>
      </c>
      <c r="T93" s="178">
        <v>1683</v>
      </c>
      <c r="U93" s="539" t="s">
        <v>1130</v>
      </c>
    </row>
    <row r="94" spans="1:21" ht="12.6" customHeight="1" x14ac:dyDescent="0.2">
      <c r="A94" s="216" t="s">
        <v>376</v>
      </c>
      <c r="B94" s="540" t="s">
        <v>1121</v>
      </c>
      <c r="C94" s="178">
        <v>40</v>
      </c>
      <c r="D94" s="178">
        <v>40</v>
      </c>
      <c r="E94" s="178">
        <v>28</v>
      </c>
      <c r="F94" s="178">
        <v>47</v>
      </c>
      <c r="G94" s="178">
        <v>63</v>
      </c>
      <c r="H94" s="178">
        <v>48</v>
      </c>
      <c r="I94" s="178">
        <v>42</v>
      </c>
      <c r="J94" s="178">
        <v>39</v>
      </c>
      <c r="K94" s="178">
        <v>49</v>
      </c>
      <c r="L94" s="178">
        <v>40</v>
      </c>
      <c r="M94" s="178">
        <v>61</v>
      </c>
      <c r="N94" s="178">
        <v>78</v>
      </c>
      <c r="O94" s="178">
        <v>56</v>
      </c>
      <c r="P94" s="178">
        <v>41</v>
      </c>
      <c r="Q94" s="178">
        <v>51</v>
      </c>
      <c r="R94" s="178">
        <v>27</v>
      </c>
      <c r="S94" s="178">
        <v>63</v>
      </c>
      <c r="T94" s="178">
        <v>813</v>
      </c>
      <c r="U94" s="539" t="s">
        <v>1131</v>
      </c>
    </row>
    <row r="95" spans="1:21" ht="12.6" customHeight="1" x14ac:dyDescent="0.2">
      <c r="A95" s="216" t="s">
        <v>377</v>
      </c>
      <c r="B95" s="540" t="s">
        <v>1122</v>
      </c>
      <c r="C95" s="178">
        <v>57</v>
      </c>
      <c r="D95" s="178">
        <v>54</v>
      </c>
      <c r="E95" s="178">
        <v>55</v>
      </c>
      <c r="F95" s="178">
        <v>52</v>
      </c>
      <c r="G95" s="178">
        <v>57</v>
      </c>
      <c r="H95" s="178">
        <v>66</v>
      </c>
      <c r="I95" s="178">
        <v>59</v>
      </c>
      <c r="J95" s="178">
        <v>61</v>
      </c>
      <c r="K95" s="178">
        <v>63</v>
      </c>
      <c r="L95" s="178">
        <v>48</v>
      </c>
      <c r="M95" s="178">
        <v>74</v>
      </c>
      <c r="N95" s="178">
        <v>93</v>
      </c>
      <c r="O95" s="178">
        <v>78</v>
      </c>
      <c r="P95" s="178">
        <v>53</v>
      </c>
      <c r="Q95" s="178">
        <v>37</v>
      </c>
      <c r="R95" s="178">
        <v>28</v>
      </c>
      <c r="S95" s="178">
        <v>70</v>
      </c>
      <c r="T95" s="178">
        <v>1005</v>
      </c>
      <c r="U95" s="539" t="s">
        <v>1132</v>
      </c>
    </row>
    <row r="96" spans="1:21" ht="12.6" customHeight="1" x14ac:dyDescent="0.2">
      <c r="A96" s="216" t="s">
        <v>378</v>
      </c>
      <c r="B96" s="540" t="s">
        <v>595</v>
      </c>
      <c r="C96" s="178">
        <v>185</v>
      </c>
      <c r="D96" s="178">
        <v>197</v>
      </c>
      <c r="E96" s="178">
        <v>234</v>
      </c>
      <c r="F96" s="178">
        <v>217</v>
      </c>
      <c r="G96" s="178">
        <v>195</v>
      </c>
      <c r="H96" s="178">
        <v>211</v>
      </c>
      <c r="I96" s="178">
        <v>207</v>
      </c>
      <c r="J96" s="178">
        <v>226</v>
      </c>
      <c r="K96" s="178">
        <v>245</v>
      </c>
      <c r="L96" s="178">
        <v>256</v>
      </c>
      <c r="M96" s="178">
        <v>282</v>
      </c>
      <c r="N96" s="178">
        <v>277</v>
      </c>
      <c r="O96" s="178">
        <v>265</v>
      </c>
      <c r="P96" s="178">
        <v>176</v>
      </c>
      <c r="Q96" s="178">
        <v>167</v>
      </c>
      <c r="R96" s="178">
        <v>147</v>
      </c>
      <c r="S96" s="178">
        <v>182</v>
      </c>
      <c r="T96" s="178">
        <v>3669</v>
      </c>
      <c r="U96" s="539" t="s">
        <v>596</v>
      </c>
    </row>
    <row r="97" spans="1:21" ht="12.6" customHeight="1" x14ac:dyDescent="0.2">
      <c r="A97" s="216" t="s">
        <v>379</v>
      </c>
      <c r="B97" s="540" t="s">
        <v>597</v>
      </c>
      <c r="C97" s="178">
        <v>80</v>
      </c>
      <c r="D97" s="178">
        <v>86</v>
      </c>
      <c r="E97" s="178">
        <v>76</v>
      </c>
      <c r="F97" s="178">
        <v>73</v>
      </c>
      <c r="G97" s="178">
        <v>91</v>
      </c>
      <c r="H97" s="178">
        <v>100</v>
      </c>
      <c r="I97" s="178">
        <v>79</v>
      </c>
      <c r="J97" s="178">
        <v>101</v>
      </c>
      <c r="K97" s="178">
        <v>86</v>
      </c>
      <c r="L97" s="178">
        <v>104</v>
      </c>
      <c r="M97" s="178">
        <v>128</v>
      </c>
      <c r="N97" s="178">
        <v>133</v>
      </c>
      <c r="O97" s="178">
        <v>119</v>
      </c>
      <c r="P97" s="178">
        <v>67</v>
      </c>
      <c r="Q97" s="178">
        <v>58</v>
      </c>
      <c r="R97" s="178">
        <v>62</v>
      </c>
      <c r="S97" s="178">
        <v>86</v>
      </c>
      <c r="T97" s="178">
        <v>1529</v>
      </c>
      <c r="U97" s="539" t="s">
        <v>598</v>
      </c>
    </row>
    <row r="98" spans="1:21" ht="12.6" customHeight="1" x14ac:dyDescent="0.2">
      <c r="A98" s="216" t="s">
        <v>380</v>
      </c>
      <c r="B98" s="540" t="s">
        <v>599</v>
      </c>
      <c r="C98" s="178">
        <v>21</v>
      </c>
      <c r="D98" s="178">
        <v>37</v>
      </c>
      <c r="E98" s="178">
        <v>37</v>
      </c>
      <c r="F98" s="178">
        <v>36</v>
      </c>
      <c r="G98" s="178">
        <v>51</v>
      </c>
      <c r="H98" s="178">
        <v>58</v>
      </c>
      <c r="I98" s="178">
        <v>41</v>
      </c>
      <c r="J98" s="178">
        <v>38</v>
      </c>
      <c r="K98" s="178">
        <v>45</v>
      </c>
      <c r="L98" s="178">
        <v>44</v>
      </c>
      <c r="M98" s="178">
        <v>50</v>
      </c>
      <c r="N98" s="178">
        <v>64</v>
      </c>
      <c r="O98" s="178">
        <v>48</v>
      </c>
      <c r="P98" s="178">
        <v>49</v>
      </c>
      <c r="Q98" s="178">
        <v>33</v>
      </c>
      <c r="R98" s="178">
        <v>29</v>
      </c>
      <c r="S98" s="178">
        <v>31</v>
      </c>
      <c r="T98" s="178">
        <v>712</v>
      </c>
      <c r="U98" s="539" t="s">
        <v>600</v>
      </c>
    </row>
    <row r="99" spans="1:21" ht="12.6" customHeight="1" x14ac:dyDescent="0.2">
      <c r="A99" s="216" t="s">
        <v>381</v>
      </c>
      <c r="B99" s="540" t="s">
        <v>601</v>
      </c>
      <c r="C99" s="178">
        <v>56</v>
      </c>
      <c r="D99" s="178">
        <v>63</v>
      </c>
      <c r="E99" s="178">
        <v>61</v>
      </c>
      <c r="F99" s="178">
        <v>69</v>
      </c>
      <c r="G99" s="178">
        <v>92</v>
      </c>
      <c r="H99" s="178">
        <v>68</v>
      </c>
      <c r="I99" s="178">
        <v>68</v>
      </c>
      <c r="J99" s="178">
        <v>74</v>
      </c>
      <c r="K99" s="178">
        <v>71</v>
      </c>
      <c r="L99" s="178">
        <v>69</v>
      </c>
      <c r="M99" s="178">
        <v>94</v>
      </c>
      <c r="N99" s="178">
        <v>119</v>
      </c>
      <c r="O99" s="178">
        <v>111</v>
      </c>
      <c r="P99" s="178">
        <v>65</v>
      </c>
      <c r="Q99" s="178">
        <v>41</v>
      </c>
      <c r="R99" s="178">
        <v>47</v>
      </c>
      <c r="S99" s="178">
        <v>88</v>
      </c>
      <c r="T99" s="178">
        <v>1256</v>
      </c>
      <c r="U99" s="539" t="s">
        <v>602</v>
      </c>
    </row>
    <row r="100" spans="1:21" ht="12.6" customHeight="1" x14ac:dyDescent="0.2">
      <c r="A100" s="216" t="s">
        <v>382</v>
      </c>
      <c r="B100" s="540" t="s">
        <v>603</v>
      </c>
      <c r="C100" s="178">
        <v>32</v>
      </c>
      <c r="D100" s="178">
        <v>36</v>
      </c>
      <c r="E100" s="178">
        <v>32</v>
      </c>
      <c r="F100" s="178">
        <v>26</v>
      </c>
      <c r="G100" s="178">
        <v>24</v>
      </c>
      <c r="H100" s="178">
        <v>32</v>
      </c>
      <c r="I100" s="178">
        <v>39</v>
      </c>
      <c r="J100" s="178">
        <v>44</v>
      </c>
      <c r="K100" s="178">
        <v>42</v>
      </c>
      <c r="L100" s="178">
        <v>35</v>
      </c>
      <c r="M100" s="178">
        <v>47</v>
      </c>
      <c r="N100" s="178">
        <v>61</v>
      </c>
      <c r="O100" s="178">
        <v>46</v>
      </c>
      <c r="P100" s="178">
        <v>48</v>
      </c>
      <c r="Q100" s="178">
        <v>42</v>
      </c>
      <c r="R100" s="178">
        <v>26</v>
      </c>
      <c r="S100" s="178">
        <v>19</v>
      </c>
      <c r="T100" s="178">
        <v>631</v>
      </c>
      <c r="U100" s="539" t="s">
        <v>604</v>
      </c>
    </row>
    <row r="101" spans="1:21" ht="12.6" customHeight="1" x14ac:dyDescent="0.2">
      <c r="A101" s="216" t="s">
        <v>383</v>
      </c>
      <c r="B101" s="540" t="s">
        <v>605</v>
      </c>
      <c r="C101" s="178">
        <v>32</v>
      </c>
      <c r="D101" s="178">
        <v>30</v>
      </c>
      <c r="E101" s="178">
        <v>40</v>
      </c>
      <c r="F101" s="178">
        <v>43</v>
      </c>
      <c r="G101" s="178">
        <v>61</v>
      </c>
      <c r="H101" s="178">
        <v>61</v>
      </c>
      <c r="I101" s="178">
        <v>59</v>
      </c>
      <c r="J101" s="178">
        <v>45</v>
      </c>
      <c r="K101" s="178">
        <v>54</v>
      </c>
      <c r="L101" s="178">
        <v>64</v>
      </c>
      <c r="M101" s="178">
        <v>52</v>
      </c>
      <c r="N101" s="178">
        <v>87</v>
      </c>
      <c r="O101" s="178">
        <v>93</v>
      </c>
      <c r="P101" s="178">
        <v>65</v>
      </c>
      <c r="Q101" s="178">
        <v>34</v>
      </c>
      <c r="R101" s="178">
        <v>24</v>
      </c>
      <c r="S101" s="178">
        <v>48</v>
      </c>
      <c r="T101" s="178">
        <v>892</v>
      </c>
      <c r="U101" s="539" t="s">
        <v>606</v>
      </c>
    </row>
    <row r="102" spans="1:21" ht="12.6" customHeight="1" x14ac:dyDescent="0.2">
      <c r="A102" s="216" t="s">
        <v>384</v>
      </c>
      <c r="B102" s="540" t="s">
        <v>607</v>
      </c>
      <c r="C102" s="178">
        <v>188</v>
      </c>
      <c r="D102" s="178">
        <v>181</v>
      </c>
      <c r="E102" s="178">
        <v>187</v>
      </c>
      <c r="F102" s="178">
        <v>159</v>
      </c>
      <c r="G102" s="178">
        <v>163</v>
      </c>
      <c r="H102" s="178">
        <v>210</v>
      </c>
      <c r="I102" s="178">
        <v>231</v>
      </c>
      <c r="J102" s="178">
        <v>200</v>
      </c>
      <c r="K102" s="178">
        <v>213</v>
      </c>
      <c r="L102" s="178">
        <v>201</v>
      </c>
      <c r="M102" s="178">
        <v>223</v>
      </c>
      <c r="N102" s="178">
        <v>258</v>
      </c>
      <c r="O102" s="178">
        <v>207</v>
      </c>
      <c r="P102" s="178">
        <v>169</v>
      </c>
      <c r="Q102" s="178">
        <v>140</v>
      </c>
      <c r="R102" s="178">
        <v>125</v>
      </c>
      <c r="S102" s="178">
        <v>167</v>
      </c>
      <c r="T102" s="178">
        <v>3222</v>
      </c>
      <c r="U102" s="539" t="s">
        <v>608</v>
      </c>
    </row>
    <row r="103" spans="1:21" ht="12.6" customHeight="1" x14ac:dyDescent="0.2">
      <c r="A103" s="216" t="s">
        <v>385</v>
      </c>
      <c r="B103" s="540" t="s">
        <v>609</v>
      </c>
      <c r="C103" s="178">
        <v>33</v>
      </c>
      <c r="D103" s="178">
        <v>54</v>
      </c>
      <c r="E103" s="178">
        <v>58</v>
      </c>
      <c r="F103" s="178">
        <v>49</v>
      </c>
      <c r="G103" s="178">
        <v>68</v>
      </c>
      <c r="H103" s="178">
        <v>53</v>
      </c>
      <c r="I103" s="178">
        <v>61</v>
      </c>
      <c r="J103" s="178">
        <v>59</v>
      </c>
      <c r="K103" s="178">
        <v>69</v>
      </c>
      <c r="L103" s="178">
        <v>53</v>
      </c>
      <c r="M103" s="178">
        <v>68</v>
      </c>
      <c r="N103" s="178">
        <v>88</v>
      </c>
      <c r="O103" s="178">
        <v>72</v>
      </c>
      <c r="P103" s="178">
        <v>50</v>
      </c>
      <c r="Q103" s="178">
        <v>45</v>
      </c>
      <c r="R103" s="178">
        <v>27</v>
      </c>
      <c r="S103" s="178">
        <v>36</v>
      </c>
      <c r="T103" s="178">
        <v>943</v>
      </c>
      <c r="U103" s="539" t="s">
        <v>610</v>
      </c>
    </row>
    <row r="104" spans="1:21" ht="12.6" customHeight="1" x14ac:dyDescent="0.2">
      <c r="A104" s="216" t="s">
        <v>386</v>
      </c>
      <c r="B104" s="540" t="s">
        <v>611</v>
      </c>
      <c r="C104" s="178">
        <v>29</v>
      </c>
      <c r="D104" s="178">
        <v>32</v>
      </c>
      <c r="E104" s="178">
        <v>33</v>
      </c>
      <c r="F104" s="178">
        <v>23</v>
      </c>
      <c r="G104" s="178">
        <v>26</v>
      </c>
      <c r="H104" s="178">
        <v>33</v>
      </c>
      <c r="I104" s="178">
        <v>45</v>
      </c>
      <c r="J104" s="178">
        <v>33</v>
      </c>
      <c r="K104" s="178">
        <v>37</v>
      </c>
      <c r="L104" s="178">
        <v>31</v>
      </c>
      <c r="M104" s="178">
        <v>44</v>
      </c>
      <c r="N104" s="178">
        <v>48</v>
      </c>
      <c r="O104" s="178">
        <v>49</v>
      </c>
      <c r="P104" s="178">
        <v>33</v>
      </c>
      <c r="Q104" s="178">
        <v>38</v>
      </c>
      <c r="R104" s="178">
        <v>17</v>
      </c>
      <c r="S104" s="178">
        <v>33</v>
      </c>
      <c r="T104" s="178">
        <v>584</v>
      </c>
      <c r="U104" s="539" t="s">
        <v>612</v>
      </c>
    </row>
    <row r="105" spans="1:21" ht="12.6" customHeight="1" x14ac:dyDescent="0.2">
      <c r="A105" s="216" t="s">
        <v>387</v>
      </c>
      <c r="B105" s="540" t="s">
        <v>613</v>
      </c>
      <c r="C105" s="178">
        <v>62</v>
      </c>
      <c r="D105" s="178">
        <v>54</v>
      </c>
      <c r="E105" s="178">
        <v>44</v>
      </c>
      <c r="F105" s="178">
        <v>60</v>
      </c>
      <c r="G105" s="178">
        <v>49</v>
      </c>
      <c r="H105" s="178">
        <v>67</v>
      </c>
      <c r="I105" s="178">
        <v>53</v>
      </c>
      <c r="J105" s="178">
        <v>54</v>
      </c>
      <c r="K105" s="178">
        <v>57</v>
      </c>
      <c r="L105" s="178">
        <v>57</v>
      </c>
      <c r="M105" s="178">
        <v>79</v>
      </c>
      <c r="N105" s="178">
        <v>76</v>
      </c>
      <c r="O105" s="178">
        <v>78</v>
      </c>
      <c r="P105" s="178">
        <v>59</v>
      </c>
      <c r="Q105" s="178">
        <v>37</v>
      </c>
      <c r="R105" s="178">
        <v>33</v>
      </c>
      <c r="S105" s="178">
        <v>29</v>
      </c>
      <c r="T105" s="178">
        <v>948</v>
      </c>
      <c r="U105" s="539" t="s">
        <v>614</v>
      </c>
    </row>
    <row r="106" spans="1:21" ht="12.6" customHeight="1" x14ac:dyDescent="0.2">
      <c r="A106" s="216" t="s">
        <v>388</v>
      </c>
      <c r="B106" s="540" t="s">
        <v>615</v>
      </c>
      <c r="C106" s="178">
        <v>154</v>
      </c>
      <c r="D106" s="178">
        <v>125</v>
      </c>
      <c r="E106" s="178">
        <v>159</v>
      </c>
      <c r="F106" s="178">
        <v>131</v>
      </c>
      <c r="G106" s="178">
        <v>155</v>
      </c>
      <c r="H106" s="178">
        <v>142</v>
      </c>
      <c r="I106" s="178">
        <v>150</v>
      </c>
      <c r="J106" s="178">
        <v>163</v>
      </c>
      <c r="K106" s="178">
        <v>169</v>
      </c>
      <c r="L106" s="178">
        <v>172</v>
      </c>
      <c r="M106" s="178">
        <v>181</v>
      </c>
      <c r="N106" s="178">
        <v>184</v>
      </c>
      <c r="O106" s="178">
        <v>166</v>
      </c>
      <c r="P106" s="178">
        <v>128</v>
      </c>
      <c r="Q106" s="178">
        <v>99</v>
      </c>
      <c r="R106" s="178">
        <v>61</v>
      </c>
      <c r="S106" s="178">
        <v>140</v>
      </c>
      <c r="T106" s="178">
        <v>2479</v>
      </c>
      <c r="U106" s="539" t="s">
        <v>616</v>
      </c>
    </row>
    <row r="107" spans="1:21" ht="12.6" customHeight="1" x14ac:dyDescent="0.2">
      <c r="A107" s="216" t="s">
        <v>389</v>
      </c>
      <c r="B107" s="540" t="s">
        <v>1106</v>
      </c>
      <c r="C107" s="178">
        <v>72</v>
      </c>
      <c r="D107" s="178">
        <v>101</v>
      </c>
      <c r="E107" s="178">
        <v>103</v>
      </c>
      <c r="F107" s="178">
        <v>89</v>
      </c>
      <c r="G107" s="178">
        <v>96</v>
      </c>
      <c r="H107" s="178">
        <v>106</v>
      </c>
      <c r="I107" s="178">
        <v>97</v>
      </c>
      <c r="J107" s="178">
        <v>91</v>
      </c>
      <c r="K107" s="178">
        <v>121</v>
      </c>
      <c r="L107" s="178">
        <v>99</v>
      </c>
      <c r="M107" s="178">
        <v>110</v>
      </c>
      <c r="N107" s="178">
        <v>129</v>
      </c>
      <c r="O107" s="178">
        <v>123</v>
      </c>
      <c r="P107" s="178">
        <v>94</v>
      </c>
      <c r="Q107" s="178">
        <v>71</v>
      </c>
      <c r="R107" s="178">
        <v>52</v>
      </c>
      <c r="S107" s="178">
        <v>115</v>
      </c>
      <c r="T107" s="178">
        <v>1669</v>
      </c>
      <c r="U107" s="539" t="s">
        <v>1107</v>
      </c>
    </row>
    <row r="108" spans="1:21" ht="12.6" customHeight="1" x14ac:dyDescent="0.2">
      <c r="A108" s="216" t="s">
        <v>390</v>
      </c>
      <c r="B108" s="540" t="s">
        <v>618</v>
      </c>
      <c r="C108" s="178">
        <v>59</v>
      </c>
      <c r="D108" s="178">
        <v>70</v>
      </c>
      <c r="E108" s="178">
        <v>38</v>
      </c>
      <c r="F108" s="178">
        <v>56</v>
      </c>
      <c r="G108" s="178">
        <v>58</v>
      </c>
      <c r="H108" s="178">
        <v>57</v>
      </c>
      <c r="I108" s="178">
        <v>62</v>
      </c>
      <c r="J108" s="178">
        <v>59</v>
      </c>
      <c r="K108" s="178">
        <v>74</v>
      </c>
      <c r="L108" s="178">
        <v>66</v>
      </c>
      <c r="M108" s="178">
        <v>73</v>
      </c>
      <c r="N108" s="178">
        <v>103</v>
      </c>
      <c r="O108" s="178">
        <v>82</v>
      </c>
      <c r="P108" s="178">
        <v>62</v>
      </c>
      <c r="Q108" s="178">
        <v>43</v>
      </c>
      <c r="R108" s="178">
        <v>34</v>
      </c>
      <c r="S108" s="178">
        <v>50</v>
      </c>
      <c r="T108" s="178">
        <v>1046</v>
      </c>
      <c r="U108" s="539" t="s">
        <v>619</v>
      </c>
    </row>
    <row r="109" spans="1:21" ht="12.6" customHeight="1" x14ac:dyDescent="0.2">
      <c r="A109" s="687">
        <v>100</v>
      </c>
      <c r="B109" s="540" t="s">
        <v>620</v>
      </c>
      <c r="C109" s="178">
        <v>35</v>
      </c>
      <c r="D109" s="178">
        <v>19</v>
      </c>
      <c r="E109" s="178">
        <v>26</v>
      </c>
      <c r="F109" s="178">
        <v>27</v>
      </c>
      <c r="G109" s="178">
        <v>24</v>
      </c>
      <c r="H109" s="178">
        <v>31</v>
      </c>
      <c r="I109" s="178">
        <v>25</v>
      </c>
      <c r="J109" s="178">
        <v>36</v>
      </c>
      <c r="K109" s="178">
        <v>27</v>
      </c>
      <c r="L109" s="178">
        <v>29</v>
      </c>
      <c r="M109" s="178">
        <v>37</v>
      </c>
      <c r="N109" s="178">
        <v>48</v>
      </c>
      <c r="O109" s="178">
        <v>28</v>
      </c>
      <c r="P109" s="178">
        <v>38</v>
      </c>
      <c r="Q109" s="178">
        <v>21</v>
      </c>
      <c r="R109" s="178">
        <v>10</v>
      </c>
      <c r="S109" s="178">
        <v>30</v>
      </c>
      <c r="T109" s="178">
        <v>491</v>
      </c>
      <c r="U109" s="539" t="s">
        <v>621</v>
      </c>
    </row>
    <row r="110" spans="1:21" ht="12.6" customHeight="1" x14ac:dyDescent="0.2">
      <c r="A110" s="687">
        <v>101</v>
      </c>
      <c r="B110" s="540" t="s">
        <v>622</v>
      </c>
      <c r="C110" s="178">
        <v>46</v>
      </c>
      <c r="D110" s="178">
        <v>60</v>
      </c>
      <c r="E110" s="178">
        <v>65</v>
      </c>
      <c r="F110" s="178">
        <v>63</v>
      </c>
      <c r="G110" s="178">
        <v>83</v>
      </c>
      <c r="H110" s="178">
        <v>72</v>
      </c>
      <c r="I110" s="178">
        <v>66</v>
      </c>
      <c r="J110" s="178">
        <v>65</v>
      </c>
      <c r="K110" s="178">
        <v>74</v>
      </c>
      <c r="L110" s="178">
        <v>61</v>
      </c>
      <c r="M110" s="178">
        <v>110</v>
      </c>
      <c r="N110" s="178">
        <v>120</v>
      </c>
      <c r="O110" s="178">
        <v>102</v>
      </c>
      <c r="P110" s="178">
        <v>56</v>
      </c>
      <c r="Q110" s="178">
        <v>60</v>
      </c>
      <c r="R110" s="178">
        <v>52</v>
      </c>
      <c r="S110" s="178">
        <v>64</v>
      </c>
      <c r="T110" s="178">
        <v>1219</v>
      </c>
      <c r="U110" s="539" t="s">
        <v>623</v>
      </c>
    </row>
    <row r="111" spans="1:21" ht="12.6" customHeight="1" x14ac:dyDescent="0.2">
      <c r="A111" s="687">
        <v>102</v>
      </c>
      <c r="B111" s="540" t="s">
        <v>624</v>
      </c>
      <c r="C111" s="178">
        <v>36</v>
      </c>
      <c r="D111" s="178">
        <v>27</v>
      </c>
      <c r="E111" s="178">
        <v>39</v>
      </c>
      <c r="F111" s="178">
        <v>33</v>
      </c>
      <c r="G111" s="178">
        <v>23</v>
      </c>
      <c r="H111" s="178">
        <v>14</v>
      </c>
      <c r="I111" s="178">
        <v>28</v>
      </c>
      <c r="J111" s="178">
        <v>39</v>
      </c>
      <c r="K111" s="178">
        <v>39</v>
      </c>
      <c r="L111" s="178">
        <v>38</v>
      </c>
      <c r="M111" s="178">
        <v>32</v>
      </c>
      <c r="N111" s="178">
        <v>38</v>
      </c>
      <c r="O111" s="178">
        <v>43</v>
      </c>
      <c r="P111" s="178">
        <v>31</v>
      </c>
      <c r="Q111" s="178">
        <v>22</v>
      </c>
      <c r="R111" s="178">
        <v>20</v>
      </c>
      <c r="S111" s="178">
        <v>24</v>
      </c>
      <c r="T111" s="178">
        <v>526</v>
      </c>
      <c r="U111" s="539" t="s">
        <v>699</v>
      </c>
    </row>
    <row r="112" spans="1:21" ht="12.6" customHeight="1" x14ac:dyDescent="0.2">
      <c r="A112" s="687">
        <v>103</v>
      </c>
      <c r="B112" s="540" t="s">
        <v>626</v>
      </c>
      <c r="C112" s="178">
        <v>26</v>
      </c>
      <c r="D112" s="178">
        <v>24</v>
      </c>
      <c r="E112" s="178">
        <v>15</v>
      </c>
      <c r="F112" s="178">
        <v>20</v>
      </c>
      <c r="G112" s="178">
        <v>26</v>
      </c>
      <c r="H112" s="178">
        <v>25</v>
      </c>
      <c r="I112" s="178">
        <v>32</v>
      </c>
      <c r="J112" s="178">
        <v>37</v>
      </c>
      <c r="K112" s="178">
        <v>29</v>
      </c>
      <c r="L112" s="178">
        <v>28</v>
      </c>
      <c r="M112" s="178">
        <v>22</v>
      </c>
      <c r="N112" s="178">
        <v>38</v>
      </c>
      <c r="O112" s="178">
        <v>45</v>
      </c>
      <c r="P112" s="178">
        <v>31</v>
      </c>
      <c r="Q112" s="178">
        <v>25</v>
      </c>
      <c r="R112" s="178">
        <v>13</v>
      </c>
      <c r="S112" s="178">
        <v>21</v>
      </c>
      <c r="T112" s="178">
        <v>457</v>
      </c>
      <c r="U112" s="539" t="s">
        <v>627</v>
      </c>
    </row>
    <row r="113" spans="1:21" ht="12.6" customHeight="1" x14ac:dyDescent="0.2">
      <c r="A113" s="687">
        <v>104</v>
      </c>
      <c r="B113" s="540" t="s">
        <v>628</v>
      </c>
      <c r="C113" s="178">
        <v>73</v>
      </c>
      <c r="D113" s="178">
        <v>105</v>
      </c>
      <c r="E113" s="178">
        <v>81</v>
      </c>
      <c r="F113" s="178">
        <v>73</v>
      </c>
      <c r="G113" s="178">
        <v>87</v>
      </c>
      <c r="H113" s="178">
        <v>64</v>
      </c>
      <c r="I113" s="178">
        <v>90</v>
      </c>
      <c r="J113" s="178">
        <v>83</v>
      </c>
      <c r="K113" s="178">
        <v>89</v>
      </c>
      <c r="L113" s="178">
        <v>93</v>
      </c>
      <c r="M113" s="178">
        <v>97</v>
      </c>
      <c r="N113" s="178">
        <v>114</v>
      </c>
      <c r="O113" s="178">
        <v>127</v>
      </c>
      <c r="P113" s="178">
        <v>100</v>
      </c>
      <c r="Q113" s="178">
        <v>75</v>
      </c>
      <c r="R113" s="178">
        <v>51</v>
      </c>
      <c r="S113" s="178">
        <v>78</v>
      </c>
      <c r="T113" s="178">
        <v>1480</v>
      </c>
      <c r="U113" s="539" t="s">
        <v>629</v>
      </c>
    </row>
    <row r="114" spans="1:21" ht="12.6" customHeight="1" x14ac:dyDescent="0.2">
      <c r="A114" s="687">
        <v>105</v>
      </c>
      <c r="B114" s="540" t="s">
        <v>630</v>
      </c>
      <c r="C114" s="178">
        <v>50</v>
      </c>
      <c r="D114" s="178">
        <v>38</v>
      </c>
      <c r="E114" s="178">
        <v>32</v>
      </c>
      <c r="F114" s="178">
        <v>32</v>
      </c>
      <c r="G114" s="178">
        <v>20</v>
      </c>
      <c r="H114" s="178">
        <v>32</v>
      </c>
      <c r="I114" s="178">
        <v>41</v>
      </c>
      <c r="J114" s="178">
        <v>39</v>
      </c>
      <c r="K114" s="178">
        <v>30</v>
      </c>
      <c r="L114" s="178">
        <v>30</v>
      </c>
      <c r="M114" s="178">
        <v>45</v>
      </c>
      <c r="N114" s="178">
        <v>49</v>
      </c>
      <c r="O114" s="178">
        <v>40</v>
      </c>
      <c r="P114" s="178">
        <v>36</v>
      </c>
      <c r="Q114" s="178">
        <v>28</v>
      </c>
      <c r="R114" s="178">
        <v>22</v>
      </c>
      <c r="S114" s="178">
        <v>20</v>
      </c>
      <c r="T114" s="178">
        <v>584</v>
      </c>
      <c r="U114" s="539" t="s">
        <v>631</v>
      </c>
    </row>
    <row r="115" spans="1:21" ht="12.6" customHeight="1" x14ac:dyDescent="0.2">
      <c r="A115" s="687">
        <v>106</v>
      </c>
      <c r="B115" s="540" t="s">
        <v>632</v>
      </c>
      <c r="C115" s="178">
        <v>78</v>
      </c>
      <c r="D115" s="178">
        <v>88</v>
      </c>
      <c r="E115" s="178">
        <v>93</v>
      </c>
      <c r="F115" s="178">
        <v>87</v>
      </c>
      <c r="G115" s="178">
        <v>85</v>
      </c>
      <c r="H115" s="178">
        <v>90</v>
      </c>
      <c r="I115" s="178">
        <v>106</v>
      </c>
      <c r="J115" s="178">
        <v>84</v>
      </c>
      <c r="K115" s="178">
        <v>117</v>
      </c>
      <c r="L115" s="178">
        <v>118</v>
      </c>
      <c r="M115" s="178">
        <v>122</v>
      </c>
      <c r="N115" s="178">
        <v>126</v>
      </c>
      <c r="O115" s="178">
        <v>99</v>
      </c>
      <c r="P115" s="178">
        <v>96</v>
      </c>
      <c r="Q115" s="178">
        <v>84</v>
      </c>
      <c r="R115" s="178">
        <v>69</v>
      </c>
      <c r="S115" s="178">
        <v>90</v>
      </c>
      <c r="T115" s="178">
        <v>1632</v>
      </c>
      <c r="U115" s="539" t="s">
        <v>633</v>
      </c>
    </row>
    <row r="116" spans="1:21" ht="12.6" customHeight="1" x14ac:dyDescent="0.2">
      <c r="A116" s="687">
        <v>107</v>
      </c>
      <c r="B116" s="540" t="s">
        <v>634</v>
      </c>
      <c r="C116" s="178">
        <v>82</v>
      </c>
      <c r="D116" s="178">
        <v>73</v>
      </c>
      <c r="E116" s="178">
        <v>99</v>
      </c>
      <c r="F116" s="178">
        <v>97</v>
      </c>
      <c r="G116" s="178">
        <v>97</v>
      </c>
      <c r="H116" s="178">
        <v>88</v>
      </c>
      <c r="I116" s="178">
        <v>84</v>
      </c>
      <c r="J116" s="178">
        <v>83</v>
      </c>
      <c r="K116" s="178">
        <v>139</v>
      </c>
      <c r="L116" s="178">
        <v>101</v>
      </c>
      <c r="M116" s="178">
        <v>113</v>
      </c>
      <c r="N116" s="178">
        <v>117</v>
      </c>
      <c r="O116" s="178">
        <v>96</v>
      </c>
      <c r="P116" s="178">
        <v>91</v>
      </c>
      <c r="Q116" s="178">
        <v>84</v>
      </c>
      <c r="R116" s="178">
        <v>45</v>
      </c>
      <c r="S116" s="178">
        <v>88</v>
      </c>
      <c r="T116" s="178">
        <v>1577</v>
      </c>
      <c r="U116" s="539" t="s">
        <v>635</v>
      </c>
    </row>
    <row r="117" spans="1:21" ht="12.6" customHeight="1" x14ac:dyDescent="0.2">
      <c r="A117" s="687">
        <v>108</v>
      </c>
      <c r="B117" s="540" t="s">
        <v>636</v>
      </c>
      <c r="C117" s="178">
        <v>145</v>
      </c>
      <c r="D117" s="178">
        <v>157</v>
      </c>
      <c r="E117" s="178">
        <v>185</v>
      </c>
      <c r="F117" s="178">
        <v>190</v>
      </c>
      <c r="G117" s="178">
        <v>193</v>
      </c>
      <c r="H117" s="178">
        <v>164</v>
      </c>
      <c r="I117" s="178">
        <v>172</v>
      </c>
      <c r="J117" s="178">
        <v>175</v>
      </c>
      <c r="K117" s="178">
        <v>199</v>
      </c>
      <c r="L117" s="178">
        <v>226</v>
      </c>
      <c r="M117" s="178">
        <v>258</v>
      </c>
      <c r="N117" s="178">
        <v>261</v>
      </c>
      <c r="O117" s="178">
        <v>192</v>
      </c>
      <c r="P117" s="178">
        <v>167</v>
      </c>
      <c r="Q117" s="178">
        <v>128</v>
      </c>
      <c r="R117" s="178">
        <v>89</v>
      </c>
      <c r="S117" s="178">
        <v>159</v>
      </c>
      <c r="T117" s="178">
        <v>3060</v>
      </c>
      <c r="U117" s="539" t="s">
        <v>637</v>
      </c>
    </row>
    <row r="118" spans="1:21" ht="12.6" customHeight="1" x14ac:dyDescent="0.2">
      <c r="A118" s="687">
        <v>109</v>
      </c>
      <c r="B118" s="540" t="s">
        <v>638</v>
      </c>
      <c r="C118" s="178">
        <v>58</v>
      </c>
      <c r="D118" s="178">
        <v>71</v>
      </c>
      <c r="E118" s="178">
        <v>81</v>
      </c>
      <c r="F118" s="178">
        <v>87</v>
      </c>
      <c r="G118" s="178">
        <v>68</v>
      </c>
      <c r="H118" s="178">
        <v>79</v>
      </c>
      <c r="I118" s="178">
        <v>64</v>
      </c>
      <c r="J118" s="178">
        <v>61</v>
      </c>
      <c r="K118" s="178">
        <v>84</v>
      </c>
      <c r="L118" s="178">
        <v>71</v>
      </c>
      <c r="M118" s="178">
        <v>92</v>
      </c>
      <c r="N118" s="178">
        <v>81</v>
      </c>
      <c r="O118" s="178">
        <v>66</v>
      </c>
      <c r="P118" s="178">
        <v>67</v>
      </c>
      <c r="Q118" s="178">
        <v>65</v>
      </c>
      <c r="R118" s="178">
        <v>56</v>
      </c>
      <c r="S118" s="178">
        <v>44</v>
      </c>
      <c r="T118" s="178">
        <v>1195</v>
      </c>
      <c r="U118" s="539" t="s">
        <v>639</v>
      </c>
    </row>
    <row r="119" spans="1:21" ht="12.6" customHeight="1" x14ac:dyDescent="0.2">
      <c r="A119" s="687">
        <v>110</v>
      </c>
      <c r="B119" s="540" t="s">
        <v>640</v>
      </c>
      <c r="C119" s="178">
        <v>92</v>
      </c>
      <c r="D119" s="178">
        <v>97</v>
      </c>
      <c r="E119" s="178">
        <v>80</v>
      </c>
      <c r="F119" s="178">
        <v>99</v>
      </c>
      <c r="G119" s="178">
        <v>85</v>
      </c>
      <c r="H119" s="178">
        <v>121</v>
      </c>
      <c r="I119" s="178">
        <v>111</v>
      </c>
      <c r="J119" s="178">
        <v>98</v>
      </c>
      <c r="K119" s="178">
        <v>110</v>
      </c>
      <c r="L119" s="178">
        <v>113</v>
      </c>
      <c r="M119" s="178">
        <v>114</v>
      </c>
      <c r="N119" s="178">
        <v>135</v>
      </c>
      <c r="O119" s="178">
        <v>139</v>
      </c>
      <c r="P119" s="178">
        <v>96</v>
      </c>
      <c r="Q119" s="178">
        <v>79</v>
      </c>
      <c r="R119" s="178">
        <v>57</v>
      </c>
      <c r="S119" s="178">
        <v>63</v>
      </c>
      <c r="T119" s="178">
        <v>1689</v>
      </c>
      <c r="U119" s="539" t="s">
        <v>641</v>
      </c>
    </row>
    <row r="120" spans="1:21" ht="12.6" customHeight="1" x14ac:dyDescent="0.2">
      <c r="A120" s="687">
        <v>111</v>
      </c>
      <c r="B120" s="540" t="s">
        <v>642</v>
      </c>
      <c r="C120" s="178">
        <v>133</v>
      </c>
      <c r="D120" s="178">
        <v>147</v>
      </c>
      <c r="E120" s="178">
        <v>172</v>
      </c>
      <c r="F120" s="178">
        <v>176</v>
      </c>
      <c r="G120" s="178">
        <v>145</v>
      </c>
      <c r="H120" s="178">
        <v>148</v>
      </c>
      <c r="I120" s="178">
        <v>137</v>
      </c>
      <c r="J120" s="178">
        <v>143</v>
      </c>
      <c r="K120" s="178">
        <v>159</v>
      </c>
      <c r="L120" s="178">
        <v>150</v>
      </c>
      <c r="M120" s="178">
        <v>224</v>
      </c>
      <c r="N120" s="178">
        <v>213</v>
      </c>
      <c r="O120" s="178">
        <v>166</v>
      </c>
      <c r="P120" s="178">
        <v>132</v>
      </c>
      <c r="Q120" s="178">
        <v>97</v>
      </c>
      <c r="R120" s="178">
        <v>72</v>
      </c>
      <c r="S120" s="178">
        <v>105</v>
      </c>
      <c r="T120" s="178">
        <v>2519</v>
      </c>
      <c r="U120" s="539" t="s">
        <v>643</v>
      </c>
    </row>
    <row r="121" spans="1:21" ht="12.6" customHeight="1" x14ac:dyDescent="0.2">
      <c r="A121" s="687">
        <v>112</v>
      </c>
      <c r="B121" s="540" t="s">
        <v>644</v>
      </c>
      <c r="C121" s="178">
        <v>40</v>
      </c>
      <c r="D121" s="178">
        <v>34</v>
      </c>
      <c r="E121" s="178">
        <v>32</v>
      </c>
      <c r="F121" s="178">
        <v>27</v>
      </c>
      <c r="G121" s="178">
        <v>36</v>
      </c>
      <c r="H121" s="178">
        <v>32</v>
      </c>
      <c r="I121" s="178">
        <v>33</v>
      </c>
      <c r="J121" s="178">
        <v>38</v>
      </c>
      <c r="K121" s="178">
        <v>27</v>
      </c>
      <c r="L121" s="178">
        <v>30</v>
      </c>
      <c r="M121" s="178">
        <v>40</v>
      </c>
      <c r="N121" s="178">
        <v>37</v>
      </c>
      <c r="O121" s="178">
        <v>38</v>
      </c>
      <c r="P121" s="178">
        <v>20</v>
      </c>
      <c r="Q121" s="178">
        <v>27</v>
      </c>
      <c r="R121" s="178">
        <v>17</v>
      </c>
      <c r="S121" s="178">
        <v>22</v>
      </c>
      <c r="T121" s="178">
        <v>530</v>
      </c>
      <c r="U121" s="539" t="s">
        <v>645</v>
      </c>
    </row>
    <row r="122" spans="1:21" ht="12.6" customHeight="1" x14ac:dyDescent="0.2">
      <c r="A122" s="687">
        <v>113</v>
      </c>
      <c r="B122" s="540" t="s">
        <v>646</v>
      </c>
      <c r="C122" s="178">
        <v>26</v>
      </c>
      <c r="D122" s="178">
        <v>47</v>
      </c>
      <c r="E122" s="178">
        <v>42</v>
      </c>
      <c r="F122" s="178">
        <v>60</v>
      </c>
      <c r="G122" s="178">
        <v>58</v>
      </c>
      <c r="H122" s="178">
        <v>44</v>
      </c>
      <c r="I122" s="178">
        <v>58</v>
      </c>
      <c r="J122" s="178">
        <v>45</v>
      </c>
      <c r="K122" s="178">
        <v>47</v>
      </c>
      <c r="L122" s="178">
        <v>45</v>
      </c>
      <c r="M122" s="178">
        <v>61</v>
      </c>
      <c r="N122" s="178">
        <v>88</v>
      </c>
      <c r="O122" s="178">
        <v>70</v>
      </c>
      <c r="P122" s="178">
        <v>44</v>
      </c>
      <c r="Q122" s="178">
        <v>34</v>
      </c>
      <c r="R122" s="178">
        <v>27</v>
      </c>
      <c r="S122" s="178">
        <v>32</v>
      </c>
      <c r="T122" s="178">
        <v>828</v>
      </c>
      <c r="U122" s="539" t="s">
        <v>647</v>
      </c>
    </row>
    <row r="123" spans="1:21" ht="12.6" customHeight="1" x14ac:dyDescent="0.2">
      <c r="A123" s="687">
        <v>114</v>
      </c>
      <c r="B123" s="540" t="s">
        <v>648</v>
      </c>
      <c r="C123" s="178">
        <v>48</v>
      </c>
      <c r="D123" s="178">
        <v>40</v>
      </c>
      <c r="E123" s="178">
        <v>47</v>
      </c>
      <c r="F123" s="178">
        <v>58</v>
      </c>
      <c r="G123" s="178">
        <v>52</v>
      </c>
      <c r="H123" s="178">
        <v>73</v>
      </c>
      <c r="I123" s="178">
        <v>68</v>
      </c>
      <c r="J123" s="178">
        <v>46</v>
      </c>
      <c r="K123" s="178">
        <v>65</v>
      </c>
      <c r="L123" s="178">
        <v>61</v>
      </c>
      <c r="M123" s="178">
        <v>74</v>
      </c>
      <c r="N123" s="178">
        <v>98</v>
      </c>
      <c r="O123" s="178">
        <v>79</v>
      </c>
      <c r="P123" s="178">
        <v>54</v>
      </c>
      <c r="Q123" s="178">
        <v>43</v>
      </c>
      <c r="R123" s="178">
        <v>29</v>
      </c>
      <c r="S123" s="178">
        <v>43</v>
      </c>
      <c r="T123" s="178">
        <v>978</v>
      </c>
      <c r="U123" s="539" t="s">
        <v>649</v>
      </c>
    </row>
    <row r="124" spans="1:21" ht="12.6" customHeight="1" x14ac:dyDescent="0.2">
      <c r="A124" s="687">
        <v>115</v>
      </c>
      <c r="B124" s="540" t="s">
        <v>650</v>
      </c>
      <c r="C124" s="178">
        <v>162</v>
      </c>
      <c r="D124" s="178">
        <v>193</v>
      </c>
      <c r="E124" s="178">
        <v>174</v>
      </c>
      <c r="F124" s="178">
        <v>164</v>
      </c>
      <c r="G124" s="178">
        <v>191</v>
      </c>
      <c r="H124" s="178">
        <v>232</v>
      </c>
      <c r="I124" s="178">
        <v>239</v>
      </c>
      <c r="J124" s="178">
        <v>257</v>
      </c>
      <c r="K124" s="178">
        <v>245</v>
      </c>
      <c r="L124" s="178">
        <v>235</v>
      </c>
      <c r="M124" s="178">
        <v>281</v>
      </c>
      <c r="N124" s="178">
        <v>267</v>
      </c>
      <c r="O124" s="178">
        <v>225</v>
      </c>
      <c r="P124" s="178">
        <v>181</v>
      </c>
      <c r="Q124" s="178">
        <v>160</v>
      </c>
      <c r="R124" s="178">
        <v>138</v>
      </c>
      <c r="S124" s="178">
        <v>187</v>
      </c>
      <c r="T124" s="178">
        <v>3531</v>
      </c>
      <c r="U124" s="539" t="s">
        <v>651</v>
      </c>
    </row>
    <row r="125" spans="1:21" ht="12.6" customHeight="1" x14ac:dyDescent="0.2">
      <c r="A125" s="687">
        <v>116</v>
      </c>
      <c r="B125" s="540" t="s">
        <v>652</v>
      </c>
      <c r="C125" s="178">
        <v>94</v>
      </c>
      <c r="D125" s="178">
        <v>119</v>
      </c>
      <c r="E125" s="178">
        <v>107</v>
      </c>
      <c r="F125" s="178">
        <v>116</v>
      </c>
      <c r="G125" s="178">
        <v>89</v>
      </c>
      <c r="H125" s="178">
        <v>95</v>
      </c>
      <c r="I125" s="178">
        <v>91</v>
      </c>
      <c r="J125" s="178">
        <v>99</v>
      </c>
      <c r="K125" s="178">
        <v>95</v>
      </c>
      <c r="L125" s="178">
        <v>119</v>
      </c>
      <c r="M125" s="178">
        <v>109</v>
      </c>
      <c r="N125" s="178">
        <v>111</v>
      </c>
      <c r="O125" s="178">
        <v>96</v>
      </c>
      <c r="P125" s="178">
        <v>58</v>
      </c>
      <c r="Q125" s="178">
        <v>69</v>
      </c>
      <c r="R125" s="178">
        <v>46</v>
      </c>
      <c r="S125" s="178">
        <v>66</v>
      </c>
      <c r="T125" s="178">
        <v>1579</v>
      </c>
      <c r="U125" s="539" t="s">
        <v>653</v>
      </c>
    </row>
    <row r="126" spans="1:21" ht="12.6" customHeight="1" x14ac:dyDescent="0.2">
      <c r="A126" s="687">
        <v>117</v>
      </c>
      <c r="B126" s="540" t="s">
        <v>654</v>
      </c>
      <c r="C126" s="178">
        <v>49</v>
      </c>
      <c r="D126" s="178">
        <v>46</v>
      </c>
      <c r="E126" s="178">
        <v>51</v>
      </c>
      <c r="F126" s="178">
        <v>40</v>
      </c>
      <c r="G126" s="178">
        <v>33</v>
      </c>
      <c r="H126" s="178">
        <v>45</v>
      </c>
      <c r="I126" s="178">
        <v>58</v>
      </c>
      <c r="J126" s="178">
        <v>33</v>
      </c>
      <c r="K126" s="178">
        <v>57</v>
      </c>
      <c r="L126" s="178">
        <v>48</v>
      </c>
      <c r="M126" s="178">
        <v>60</v>
      </c>
      <c r="N126" s="178">
        <v>51</v>
      </c>
      <c r="O126" s="178">
        <v>58</v>
      </c>
      <c r="P126" s="178">
        <v>29</v>
      </c>
      <c r="Q126" s="178">
        <v>24</v>
      </c>
      <c r="R126" s="178">
        <v>19</v>
      </c>
      <c r="S126" s="178">
        <v>30</v>
      </c>
      <c r="T126" s="178">
        <v>731</v>
      </c>
      <c r="U126" s="539" t="s">
        <v>655</v>
      </c>
    </row>
    <row r="127" spans="1:21" ht="12.6" customHeight="1" x14ac:dyDescent="0.2">
      <c r="A127" s="687">
        <v>118</v>
      </c>
      <c r="B127" s="540" t="s">
        <v>1123</v>
      </c>
      <c r="C127" s="178">
        <v>35</v>
      </c>
      <c r="D127" s="178">
        <v>25</v>
      </c>
      <c r="E127" s="178">
        <v>18</v>
      </c>
      <c r="F127" s="178">
        <v>19</v>
      </c>
      <c r="G127" s="178">
        <v>29</v>
      </c>
      <c r="H127" s="178">
        <v>25</v>
      </c>
      <c r="I127" s="178">
        <v>33</v>
      </c>
      <c r="J127" s="178">
        <v>23</v>
      </c>
      <c r="K127" s="178">
        <v>22</v>
      </c>
      <c r="L127" s="178">
        <v>17</v>
      </c>
      <c r="M127" s="178">
        <v>28</v>
      </c>
      <c r="N127" s="178">
        <v>33</v>
      </c>
      <c r="O127" s="178">
        <v>38</v>
      </c>
      <c r="P127" s="178">
        <v>17</v>
      </c>
      <c r="Q127" s="178">
        <v>24</v>
      </c>
      <c r="R127" s="178">
        <v>10</v>
      </c>
      <c r="S127" s="178">
        <v>18</v>
      </c>
      <c r="T127" s="178">
        <v>414</v>
      </c>
      <c r="U127" s="539" t="s">
        <v>1133</v>
      </c>
    </row>
    <row r="128" spans="1:21" ht="12.6" customHeight="1" x14ac:dyDescent="0.2">
      <c r="A128" s="292"/>
      <c r="B128" s="178"/>
      <c r="C128" s="178"/>
      <c r="D128" s="178"/>
      <c r="E128" s="178"/>
      <c r="F128" s="178"/>
      <c r="G128" s="178"/>
      <c r="H128" s="178"/>
      <c r="I128" s="178"/>
      <c r="J128" s="178"/>
      <c r="K128" s="178"/>
      <c r="L128" s="178"/>
      <c r="M128" s="178"/>
      <c r="N128" s="178"/>
      <c r="O128" s="178"/>
      <c r="P128" s="178"/>
      <c r="Q128" s="178"/>
      <c r="R128" s="178"/>
      <c r="S128" s="178"/>
      <c r="T128" s="178"/>
      <c r="U128" s="541"/>
    </row>
    <row r="129" spans="1:21" s="65" customFormat="1" ht="12.6" customHeight="1" x14ac:dyDescent="0.2">
      <c r="A129" s="1063" t="s">
        <v>656</v>
      </c>
      <c r="B129" s="1063"/>
      <c r="C129" s="313">
        <v>12649</v>
      </c>
      <c r="D129" s="313">
        <v>14188</v>
      </c>
      <c r="E129" s="313">
        <v>14664</v>
      </c>
      <c r="F129" s="313">
        <v>15314</v>
      </c>
      <c r="G129" s="313">
        <v>15730</v>
      </c>
      <c r="H129" s="313">
        <v>16191</v>
      </c>
      <c r="I129" s="313">
        <v>16266</v>
      </c>
      <c r="J129" s="313">
        <v>16188</v>
      </c>
      <c r="K129" s="313">
        <v>16848</v>
      </c>
      <c r="L129" s="313">
        <v>17342</v>
      </c>
      <c r="M129" s="313">
        <v>20447</v>
      </c>
      <c r="N129" s="313">
        <v>21948</v>
      </c>
      <c r="O129" s="313">
        <v>19381</v>
      </c>
      <c r="P129" s="313">
        <v>14738</v>
      </c>
      <c r="Q129" s="313">
        <v>11435</v>
      </c>
      <c r="R129" s="313">
        <v>9712</v>
      </c>
      <c r="S129" s="313">
        <v>15135</v>
      </c>
      <c r="T129" s="313">
        <v>268176</v>
      </c>
      <c r="U129" s="300" t="s">
        <v>1040</v>
      </c>
    </row>
    <row r="130" spans="1:21" ht="12.6" customHeight="1" x14ac:dyDescent="0.2">
      <c r="A130" s="1062"/>
      <c r="B130" s="1062"/>
      <c r="C130" s="178"/>
      <c r="D130" s="178"/>
      <c r="E130" s="178"/>
      <c r="F130" s="178"/>
      <c r="G130" s="178"/>
      <c r="H130" s="178"/>
      <c r="I130" s="178"/>
      <c r="J130" s="178"/>
      <c r="K130" s="178"/>
      <c r="L130" s="178"/>
      <c r="M130" s="178"/>
      <c r="N130" s="178"/>
      <c r="O130" s="178"/>
      <c r="P130" s="178"/>
      <c r="Q130" s="178"/>
      <c r="R130" s="178"/>
      <c r="S130" s="178"/>
      <c r="T130" s="178"/>
      <c r="U130" s="541"/>
    </row>
    <row r="131" spans="1:21" ht="12.6" customHeight="1" x14ac:dyDescent="0.2">
      <c r="A131" s="1062"/>
      <c r="B131" s="1062"/>
      <c r="C131" s="178"/>
      <c r="D131" s="178"/>
      <c r="E131" s="178"/>
      <c r="F131" s="178"/>
      <c r="G131" s="178"/>
      <c r="H131" s="178"/>
      <c r="I131" s="178"/>
      <c r="J131" s="178"/>
      <c r="K131" s="178"/>
      <c r="L131" s="178"/>
      <c r="M131" s="178"/>
      <c r="N131" s="178"/>
      <c r="O131" s="178"/>
      <c r="P131" s="178"/>
      <c r="Q131" s="178"/>
      <c r="R131" s="178"/>
      <c r="S131" s="178"/>
      <c r="T131" s="178"/>
      <c r="U131" s="541"/>
    </row>
    <row r="132" spans="1:21" s="65" customFormat="1" ht="12.6" customHeight="1" x14ac:dyDescent="0.2">
      <c r="A132" s="808" t="s">
        <v>832</v>
      </c>
      <c r="B132" s="808"/>
      <c r="C132" s="808"/>
      <c r="D132" s="808"/>
      <c r="E132" s="808"/>
      <c r="F132" s="808"/>
      <c r="G132" s="808"/>
      <c r="H132" s="808"/>
      <c r="I132" s="808"/>
      <c r="J132" s="808"/>
      <c r="K132" s="808"/>
      <c r="L132" s="808"/>
      <c r="M132" s="808"/>
      <c r="N132" s="808"/>
      <c r="O132" s="808"/>
      <c r="P132" s="808"/>
      <c r="Q132" s="808"/>
      <c r="R132" s="808"/>
      <c r="S132" s="808"/>
      <c r="T132" s="808"/>
      <c r="U132" s="542"/>
    </row>
    <row r="133" spans="1:21" ht="12.6" customHeight="1" x14ac:dyDescent="0.2">
      <c r="A133" s="1064"/>
      <c r="B133" s="1064"/>
      <c r="C133" s="1064"/>
      <c r="D133" s="1064"/>
      <c r="E133" s="1064"/>
      <c r="F133" s="1064"/>
      <c r="G133" s="1064"/>
      <c r="H133" s="1064"/>
      <c r="I133" s="1064"/>
      <c r="J133" s="1064"/>
      <c r="K133" s="1064"/>
      <c r="L133" s="178"/>
      <c r="M133" s="178"/>
      <c r="N133" s="178"/>
      <c r="O133" s="178"/>
      <c r="P133" s="178"/>
      <c r="Q133" s="178"/>
      <c r="R133" s="178"/>
      <c r="S133" s="178"/>
      <c r="T133" s="178"/>
      <c r="U133" s="541"/>
    </row>
    <row r="134" spans="1:21" ht="12.6" customHeight="1" x14ac:dyDescent="0.2">
      <c r="A134" s="687" t="s">
        <v>292</v>
      </c>
      <c r="B134" s="216" t="s">
        <v>233</v>
      </c>
      <c r="C134" s="169">
        <v>40</v>
      </c>
      <c r="D134" s="169">
        <v>33</v>
      </c>
      <c r="E134" s="169">
        <v>34</v>
      </c>
      <c r="F134" s="169">
        <v>51</v>
      </c>
      <c r="G134" s="169">
        <v>34</v>
      </c>
      <c r="H134" s="169">
        <v>50</v>
      </c>
      <c r="I134" s="169">
        <v>31</v>
      </c>
      <c r="J134" s="169">
        <v>40</v>
      </c>
      <c r="K134" s="169">
        <v>46</v>
      </c>
      <c r="L134" s="169">
        <v>62</v>
      </c>
      <c r="M134" s="169">
        <v>61</v>
      </c>
      <c r="N134" s="169">
        <v>63</v>
      </c>
      <c r="O134" s="169">
        <v>55</v>
      </c>
      <c r="P134" s="169">
        <v>39</v>
      </c>
      <c r="Q134" s="169">
        <v>41</v>
      </c>
      <c r="R134" s="169">
        <v>31</v>
      </c>
      <c r="S134" s="169">
        <v>70</v>
      </c>
      <c r="T134" s="169">
        <v>781</v>
      </c>
      <c r="U134" s="539" t="s">
        <v>234</v>
      </c>
    </row>
    <row r="135" spans="1:21" ht="12.6" customHeight="1" x14ac:dyDescent="0.2">
      <c r="A135" s="687" t="s">
        <v>293</v>
      </c>
      <c r="B135" s="216" t="s">
        <v>235</v>
      </c>
      <c r="C135" s="169">
        <v>27</v>
      </c>
      <c r="D135" s="169">
        <v>20</v>
      </c>
      <c r="E135" s="169">
        <v>21</v>
      </c>
      <c r="F135" s="169">
        <v>33</v>
      </c>
      <c r="G135" s="169">
        <v>23</v>
      </c>
      <c r="H135" s="169">
        <v>26</v>
      </c>
      <c r="I135" s="169">
        <v>22</v>
      </c>
      <c r="J135" s="169">
        <v>29</v>
      </c>
      <c r="K135" s="169">
        <v>29</v>
      </c>
      <c r="L135" s="169">
        <v>39</v>
      </c>
      <c r="M135" s="169">
        <v>44</v>
      </c>
      <c r="N135" s="169">
        <v>48</v>
      </c>
      <c r="O135" s="169">
        <v>39</v>
      </c>
      <c r="P135" s="169">
        <v>32</v>
      </c>
      <c r="Q135" s="169">
        <v>22</v>
      </c>
      <c r="R135" s="169">
        <v>21</v>
      </c>
      <c r="S135" s="169">
        <v>41</v>
      </c>
      <c r="T135" s="169">
        <v>516</v>
      </c>
      <c r="U135" s="539" t="s">
        <v>236</v>
      </c>
    </row>
    <row r="136" spans="1:21" ht="12.6" customHeight="1" x14ac:dyDescent="0.2">
      <c r="A136" s="687" t="s">
        <v>294</v>
      </c>
      <c r="B136" s="216" t="s">
        <v>237</v>
      </c>
      <c r="C136" s="169">
        <v>8</v>
      </c>
      <c r="D136" s="169">
        <v>11</v>
      </c>
      <c r="E136" s="169">
        <v>13</v>
      </c>
      <c r="F136" s="169">
        <v>11</v>
      </c>
      <c r="G136" s="169">
        <v>5</v>
      </c>
      <c r="H136" s="169">
        <v>6</v>
      </c>
      <c r="I136" s="169">
        <v>9</v>
      </c>
      <c r="J136" s="169">
        <v>11</v>
      </c>
      <c r="K136" s="169">
        <v>12</v>
      </c>
      <c r="L136" s="169">
        <v>16</v>
      </c>
      <c r="M136" s="169">
        <v>10</v>
      </c>
      <c r="N136" s="169">
        <v>20</v>
      </c>
      <c r="O136" s="169">
        <v>17</v>
      </c>
      <c r="P136" s="169">
        <v>11</v>
      </c>
      <c r="Q136" s="169">
        <v>9</v>
      </c>
      <c r="R136" s="169">
        <v>6</v>
      </c>
      <c r="S136" s="169">
        <v>19</v>
      </c>
      <c r="T136" s="169">
        <v>194</v>
      </c>
      <c r="U136" s="539" t="s">
        <v>238</v>
      </c>
    </row>
    <row r="137" spans="1:21" ht="12.6" customHeight="1" x14ac:dyDescent="0.2">
      <c r="A137" s="687" t="s">
        <v>295</v>
      </c>
      <c r="B137" s="216" t="s">
        <v>1100</v>
      </c>
      <c r="C137" s="169">
        <v>318</v>
      </c>
      <c r="D137" s="169">
        <v>364</v>
      </c>
      <c r="E137" s="169">
        <v>378</v>
      </c>
      <c r="F137" s="169">
        <v>422</v>
      </c>
      <c r="G137" s="169">
        <v>348</v>
      </c>
      <c r="H137" s="169">
        <v>378</v>
      </c>
      <c r="I137" s="169">
        <v>390</v>
      </c>
      <c r="J137" s="169">
        <v>430</v>
      </c>
      <c r="K137" s="169">
        <v>498</v>
      </c>
      <c r="L137" s="169">
        <v>484</v>
      </c>
      <c r="M137" s="169">
        <v>578</v>
      </c>
      <c r="N137" s="169">
        <v>624</v>
      </c>
      <c r="O137" s="169">
        <v>579</v>
      </c>
      <c r="P137" s="169">
        <v>453</v>
      </c>
      <c r="Q137" s="169">
        <v>376</v>
      </c>
      <c r="R137" s="169">
        <v>296</v>
      </c>
      <c r="S137" s="169">
        <v>657</v>
      </c>
      <c r="T137" s="169">
        <v>7573</v>
      </c>
      <c r="U137" s="539" t="s">
        <v>1108</v>
      </c>
    </row>
    <row r="138" spans="1:21" ht="12.6" customHeight="1" x14ac:dyDescent="0.2">
      <c r="A138" s="687" t="s">
        <v>296</v>
      </c>
      <c r="B138" s="216" t="s">
        <v>240</v>
      </c>
      <c r="C138" s="169">
        <v>13</v>
      </c>
      <c r="D138" s="169">
        <v>19</v>
      </c>
      <c r="E138" s="169">
        <v>23</v>
      </c>
      <c r="F138" s="169">
        <v>21</v>
      </c>
      <c r="G138" s="169">
        <v>27</v>
      </c>
      <c r="H138" s="169">
        <v>25</v>
      </c>
      <c r="I138" s="169">
        <v>26</v>
      </c>
      <c r="J138" s="169">
        <v>21</v>
      </c>
      <c r="K138" s="169">
        <v>34</v>
      </c>
      <c r="L138" s="169">
        <v>30</v>
      </c>
      <c r="M138" s="169">
        <v>28</v>
      </c>
      <c r="N138" s="169">
        <v>36</v>
      </c>
      <c r="O138" s="169">
        <v>19</v>
      </c>
      <c r="P138" s="169">
        <v>23</v>
      </c>
      <c r="Q138" s="169">
        <v>14</v>
      </c>
      <c r="R138" s="169">
        <v>13</v>
      </c>
      <c r="S138" s="169">
        <v>20</v>
      </c>
      <c r="T138" s="169">
        <v>392</v>
      </c>
      <c r="U138" s="539" t="s">
        <v>241</v>
      </c>
    </row>
    <row r="139" spans="1:21" ht="12.6" customHeight="1" x14ac:dyDescent="0.2">
      <c r="A139" s="687" t="s">
        <v>297</v>
      </c>
      <c r="B139" s="216" t="s">
        <v>242</v>
      </c>
      <c r="C139" s="169">
        <v>64</v>
      </c>
      <c r="D139" s="169">
        <v>74</v>
      </c>
      <c r="E139" s="169">
        <v>81</v>
      </c>
      <c r="F139" s="169">
        <v>107</v>
      </c>
      <c r="G139" s="169">
        <v>113</v>
      </c>
      <c r="H139" s="169">
        <v>92</v>
      </c>
      <c r="I139" s="169">
        <v>83</v>
      </c>
      <c r="J139" s="169">
        <v>93</v>
      </c>
      <c r="K139" s="169">
        <v>81</v>
      </c>
      <c r="L139" s="169">
        <v>153</v>
      </c>
      <c r="M139" s="169">
        <v>148</v>
      </c>
      <c r="N139" s="169">
        <v>150</v>
      </c>
      <c r="O139" s="169">
        <v>146</v>
      </c>
      <c r="P139" s="169">
        <v>92</v>
      </c>
      <c r="Q139" s="169">
        <v>77</v>
      </c>
      <c r="R139" s="169">
        <v>79</v>
      </c>
      <c r="S139" s="169">
        <v>133</v>
      </c>
      <c r="T139" s="169">
        <v>1766</v>
      </c>
      <c r="U139" s="539" t="s">
        <v>243</v>
      </c>
    </row>
    <row r="140" spans="1:21" ht="12.6" customHeight="1" x14ac:dyDescent="0.2">
      <c r="A140" s="687" t="s">
        <v>298</v>
      </c>
      <c r="B140" s="216" t="s">
        <v>244</v>
      </c>
      <c r="C140" s="169">
        <v>51</v>
      </c>
      <c r="D140" s="169">
        <v>52</v>
      </c>
      <c r="E140" s="169">
        <v>50</v>
      </c>
      <c r="F140" s="169">
        <v>44</v>
      </c>
      <c r="G140" s="169">
        <v>60</v>
      </c>
      <c r="H140" s="169">
        <v>45</v>
      </c>
      <c r="I140" s="169">
        <v>48</v>
      </c>
      <c r="J140" s="169">
        <v>47</v>
      </c>
      <c r="K140" s="169">
        <v>67</v>
      </c>
      <c r="L140" s="169">
        <v>59</v>
      </c>
      <c r="M140" s="169">
        <v>70</v>
      </c>
      <c r="N140" s="169">
        <v>50</v>
      </c>
      <c r="O140" s="169">
        <v>68</v>
      </c>
      <c r="P140" s="169">
        <v>38</v>
      </c>
      <c r="Q140" s="169">
        <v>44</v>
      </c>
      <c r="R140" s="169">
        <v>25</v>
      </c>
      <c r="S140" s="169">
        <v>62</v>
      </c>
      <c r="T140" s="169">
        <v>880</v>
      </c>
      <c r="U140" s="539" t="s">
        <v>245</v>
      </c>
    </row>
    <row r="141" spans="1:21" ht="12.6" customHeight="1" x14ac:dyDescent="0.2">
      <c r="A141" s="687" t="s">
        <v>299</v>
      </c>
      <c r="B141" s="216" t="s">
        <v>246</v>
      </c>
      <c r="C141" s="169">
        <v>2033</v>
      </c>
      <c r="D141" s="169">
        <v>2281</v>
      </c>
      <c r="E141" s="169">
        <v>2543</v>
      </c>
      <c r="F141" s="169">
        <v>2649</v>
      </c>
      <c r="G141" s="169">
        <v>2725</v>
      </c>
      <c r="H141" s="169">
        <v>2849</v>
      </c>
      <c r="I141" s="169">
        <v>2970</v>
      </c>
      <c r="J141" s="169">
        <v>3025</v>
      </c>
      <c r="K141" s="169">
        <v>3147</v>
      </c>
      <c r="L141" s="169">
        <v>3540</v>
      </c>
      <c r="M141" s="169">
        <v>4302</v>
      </c>
      <c r="N141" s="169">
        <v>4409</v>
      </c>
      <c r="O141" s="169">
        <v>3950</v>
      </c>
      <c r="P141" s="169">
        <v>3274</v>
      </c>
      <c r="Q141" s="169">
        <v>2875</v>
      </c>
      <c r="R141" s="169">
        <v>3065</v>
      </c>
      <c r="S141" s="169">
        <v>5920</v>
      </c>
      <c r="T141" s="169">
        <v>55557</v>
      </c>
      <c r="U141" s="539" t="s">
        <v>247</v>
      </c>
    </row>
    <row r="142" spans="1:21" ht="12.6" customHeight="1" x14ac:dyDescent="0.2">
      <c r="A142" s="687" t="s">
        <v>300</v>
      </c>
      <c r="B142" s="216" t="s">
        <v>248</v>
      </c>
      <c r="C142" s="169">
        <v>14</v>
      </c>
      <c r="D142" s="169">
        <v>25</v>
      </c>
      <c r="E142" s="169">
        <v>14</v>
      </c>
      <c r="F142" s="169">
        <v>18</v>
      </c>
      <c r="G142" s="169">
        <v>24</v>
      </c>
      <c r="H142" s="169">
        <v>21</v>
      </c>
      <c r="I142" s="169">
        <v>15</v>
      </c>
      <c r="J142" s="169">
        <v>22</v>
      </c>
      <c r="K142" s="169">
        <v>17</v>
      </c>
      <c r="L142" s="169">
        <v>20</v>
      </c>
      <c r="M142" s="169">
        <v>27</v>
      </c>
      <c r="N142" s="169">
        <v>30</v>
      </c>
      <c r="O142" s="169">
        <v>27</v>
      </c>
      <c r="P142" s="169">
        <v>21</v>
      </c>
      <c r="Q142" s="169">
        <v>12</v>
      </c>
      <c r="R142" s="169">
        <v>7</v>
      </c>
      <c r="S142" s="169">
        <v>30</v>
      </c>
      <c r="T142" s="169">
        <v>344</v>
      </c>
      <c r="U142" s="539" t="s">
        <v>249</v>
      </c>
    </row>
    <row r="143" spans="1:21" ht="12.6" customHeight="1" x14ac:dyDescent="0.2">
      <c r="A143" s="687" t="s">
        <v>301</v>
      </c>
      <c r="B143" s="216" t="s">
        <v>250</v>
      </c>
      <c r="C143" s="169">
        <v>55</v>
      </c>
      <c r="D143" s="169">
        <v>58</v>
      </c>
      <c r="E143" s="169">
        <v>67</v>
      </c>
      <c r="F143" s="169">
        <v>48</v>
      </c>
      <c r="G143" s="169">
        <v>71</v>
      </c>
      <c r="H143" s="169">
        <v>85</v>
      </c>
      <c r="I143" s="169">
        <v>74</v>
      </c>
      <c r="J143" s="169">
        <v>69</v>
      </c>
      <c r="K143" s="169">
        <v>63</v>
      </c>
      <c r="L143" s="169">
        <v>82</v>
      </c>
      <c r="M143" s="169">
        <v>73</v>
      </c>
      <c r="N143" s="169">
        <v>80</v>
      </c>
      <c r="O143" s="169">
        <v>80</v>
      </c>
      <c r="P143" s="169">
        <v>66</v>
      </c>
      <c r="Q143" s="169">
        <v>52</v>
      </c>
      <c r="R143" s="169">
        <v>48</v>
      </c>
      <c r="S143" s="169">
        <v>84</v>
      </c>
      <c r="T143" s="169">
        <v>1155</v>
      </c>
      <c r="U143" s="539" t="s">
        <v>251</v>
      </c>
    </row>
    <row r="144" spans="1:21" ht="12.6" customHeight="1" x14ac:dyDescent="0.2">
      <c r="A144" s="687" t="s">
        <v>302</v>
      </c>
      <c r="B144" s="216" t="s">
        <v>252</v>
      </c>
      <c r="C144" s="169">
        <v>553</v>
      </c>
      <c r="D144" s="169">
        <v>604</v>
      </c>
      <c r="E144" s="169">
        <v>624</v>
      </c>
      <c r="F144" s="169">
        <v>594</v>
      </c>
      <c r="G144" s="169">
        <v>613</v>
      </c>
      <c r="H144" s="169">
        <v>672</v>
      </c>
      <c r="I144" s="169">
        <v>658</v>
      </c>
      <c r="J144" s="169">
        <v>688</v>
      </c>
      <c r="K144" s="169">
        <v>733</v>
      </c>
      <c r="L144" s="169">
        <v>767</v>
      </c>
      <c r="M144" s="169">
        <v>911</v>
      </c>
      <c r="N144" s="169">
        <v>958</v>
      </c>
      <c r="O144" s="169">
        <v>875</v>
      </c>
      <c r="P144" s="169">
        <v>664</v>
      </c>
      <c r="Q144" s="169">
        <v>527</v>
      </c>
      <c r="R144" s="169">
        <v>518</v>
      </c>
      <c r="S144" s="169">
        <v>938</v>
      </c>
      <c r="T144" s="169">
        <v>11897</v>
      </c>
      <c r="U144" s="539" t="s">
        <v>253</v>
      </c>
    </row>
    <row r="145" spans="1:21" ht="12.6" customHeight="1" x14ac:dyDescent="0.2">
      <c r="A145" s="687" t="s">
        <v>303</v>
      </c>
      <c r="B145" s="216" t="s">
        <v>254</v>
      </c>
      <c r="C145" s="169">
        <v>57</v>
      </c>
      <c r="D145" s="169">
        <v>72</v>
      </c>
      <c r="E145" s="169">
        <v>81</v>
      </c>
      <c r="F145" s="169">
        <v>64</v>
      </c>
      <c r="G145" s="169">
        <v>67</v>
      </c>
      <c r="H145" s="169">
        <v>67</v>
      </c>
      <c r="I145" s="169">
        <v>83</v>
      </c>
      <c r="J145" s="169">
        <v>80</v>
      </c>
      <c r="K145" s="169">
        <v>75</v>
      </c>
      <c r="L145" s="169">
        <v>90</v>
      </c>
      <c r="M145" s="169">
        <v>109</v>
      </c>
      <c r="N145" s="169">
        <v>123</v>
      </c>
      <c r="O145" s="169">
        <v>110</v>
      </c>
      <c r="P145" s="169">
        <v>78</v>
      </c>
      <c r="Q145" s="169">
        <v>77</v>
      </c>
      <c r="R145" s="169">
        <v>65</v>
      </c>
      <c r="S145" s="169">
        <v>102</v>
      </c>
      <c r="T145" s="169">
        <v>1400</v>
      </c>
      <c r="U145" s="539" t="s">
        <v>255</v>
      </c>
    </row>
    <row r="146" spans="1:21" ht="12.6" customHeight="1" x14ac:dyDescent="0.2">
      <c r="A146" s="687" t="s">
        <v>304</v>
      </c>
      <c r="B146" s="216" t="s">
        <v>256</v>
      </c>
      <c r="C146" s="169">
        <v>340</v>
      </c>
      <c r="D146" s="169">
        <v>396</v>
      </c>
      <c r="E146" s="169">
        <v>428</v>
      </c>
      <c r="F146" s="169">
        <v>387</v>
      </c>
      <c r="G146" s="169">
        <v>490</v>
      </c>
      <c r="H146" s="169">
        <v>467</v>
      </c>
      <c r="I146" s="169">
        <v>433</v>
      </c>
      <c r="J146" s="169">
        <v>489</v>
      </c>
      <c r="K146" s="169">
        <v>565</v>
      </c>
      <c r="L146" s="169">
        <v>629</v>
      </c>
      <c r="M146" s="169">
        <v>640</v>
      </c>
      <c r="N146" s="169">
        <v>701</v>
      </c>
      <c r="O146" s="169">
        <v>620</v>
      </c>
      <c r="P146" s="169">
        <v>500</v>
      </c>
      <c r="Q146" s="169">
        <v>476</v>
      </c>
      <c r="R146" s="169">
        <v>380</v>
      </c>
      <c r="S146" s="169">
        <v>707</v>
      </c>
      <c r="T146" s="169">
        <v>8648</v>
      </c>
      <c r="U146" s="539" t="s">
        <v>257</v>
      </c>
    </row>
    <row r="147" spans="1:21" ht="12.6" customHeight="1" x14ac:dyDescent="0.2">
      <c r="A147" s="687" t="s">
        <v>305</v>
      </c>
      <c r="B147" s="216" t="s">
        <v>258</v>
      </c>
      <c r="C147" s="169">
        <v>2</v>
      </c>
      <c r="D147" s="169">
        <v>3</v>
      </c>
      <c r="E147" s="169">
        <v>15</v>
      </c>
      <c r="F147" s="169">
        <v>17</v>
      </c>
      <c r="G147" s="169">
        <v>16</v>
      </c>
      <c r="H147" s="169">
        <v>16</v>
      </c>
      <c r="I147" s="169">
        <v>8</v>
      </c>
      <c r="J147" s="169">
        <v>3</v>
      </c>
      <c r="K147" s="169">
        <v>14</v>
      </c>
      <c r="L147" s="169">
        <v>11</v>
      </c>
      <c r="M147" s="169">
        <v>15</v>
      </c>
      <c r="N147" s="169">
        <v>21</v>
      </c>
      <c r="O147" s="169">
        <v>13</v>
      </c>
      <c r="P147" s="169">
        <v>6</v>
      </c>
      <c r="Q147" s="169">
        <v>9</v>
      </c>
      <c r="R147" s="169">
        <v>8</v>
      </c>
      <c r="S147" s="169">
        <v>17</v>
      </c>
      <c r="T147" s="169">
        <v>194</v>
      </c>
      <c r="U147" s="539" t="s">
        <v>259</v>
      </c>
    </row>
    <row r="148" spans="1:21" ht="12.6" customHeight="1" x14ac:dyDescent="0.2">
      <c r="A148" s="687" t="s">
        <v>306</v>
      </c>
      <c r="B148" s="216" t="s">
        <v>1101</v>
      </c>
      <c r="C148" s="169">
        <v>174</v>
      </c>
      <c r="D148" s="169">
        <v>209</v>
      </c>
      <c r="E148" s="169">
        <v>221</v>
      </c>
      <c r="F148" s="169">
        <v>203</v>
      </c>
      <c r="G148" s="169">
        <v>219</v>
      </c>
      <c r="H148" s="169">
        <v>223</v>
      </c>
      <c r="I148" s="169">
        <v>231</v>
      </c>
      <c r="J148" s="169">
        <v>233</v>
      </c>
      <c r="K148" s="169">
        <v>293</v>
      </c>
      <c r="L148" s="169">
        <v>280</v>
      </c>
      <c r="M148" s="169">
        <v>293</v>
      </c>
      <c r="N148" s="169">
        <v>345</v>
      </c>
      <c r="O148" s="169">
        <v>311</v>
      </c>
      <c r="P148" s="169">
        <v>267</v>
      </c>
      <c r="Q148" s="169">
        <v>208</v>
      </c>
      <c r="R148" s="169">
        <v>184</v>
      </c>
      <c r="S148" s="169">
        <v>337</v>
      </c>
      <c r="T148" s="169">
        <v>4231</v>
      </c>
      <c r="U148" s="539" t="s">
        <v>1109</v>
      </c>
    </row>
    <row r="149" spans="1:21" ht="12.6" customHeight="1" x14ac:dyDescent="0.2">
      <c r="A149" s="687" t="s">
        <v>307</v>
      </c>
      <c r="B149" s="216" t="s">
        <v>261</v>
      </c>
      <c r="C149" s="169">
        <v>60</v>
      </c>
      <c r="D149" s="169">
        <v>76</v>
      </c>
      <c r="E149" s="169">
        <v>68</v>
      </c>
      <c r="F149" s="169">
        <v>77</v>
      </c>
      <c r="G149" s="169">
        <v>75</v>
      </c>
      <c r="H149" s="169">
        <v>77</v>
      </c>
      <c r="I149" s="169">
        <v>77</v>
      </c>
      <c r="J149" s="169">
        <v>77</v>
      </c>
      <c r="K149" s="169">
        <v>73</v>
      </c>
      <c r="L149" s="169">
        <v>96</v>
      </c>
      <c r="M149" s="169">
        <v>108</v>
      </c>
      <c r="N149" s="169">
        <v>107</v>
      </c>
      <c r="O149" s="169">
        <v>104</v>
      </c>
      <c r="P149" s="169">
        <v>76</v>
      </c>
      <c r="Q149" s="169">
        <v>59</v>
      </c>
      <c r="R149" s="169">
        <v>40</v>
      </c>
      <c r="S149" s="169">
        <v>74</v>
      </c>
      <c r="T149" s="169">
        <v>1324</v>
      </c>
      <c r="U149" s="539" t="s">
        <v>262</v>
      </c>
    </row>
    <row r="150" spans="1:21" ht="12.6" customHeight="1" x14ac:dyDescent="0.2">
      <c r="A150" s="687" t="s">
        <v>308</v>
      </c>
      <c r="B150" s="216" t="s">
        <v>263</v>
      </c>
      <c r="C150" s="169">
        <v>144</v>
      </c>
      <c r="D150" s="169">
        <v>183</v>
      </c>
      <c r="E150" s="169">
        <v>143</v>
      </c>
      <c r="F150" s="169">
        <v>167</v>
      </c>
      <c r="G150" s="169">
        <v>138</v>
      </c>
      <c r="H150" s="169">
        <v>152</v>
      </c>
      <c r="I150" s="169">
        <v>179</v>
      </c>
      <c r="J150" s="169">
        <v>163</v>
      </c>
      <c r="K150" s="169">
        <v>184</v>
      </c>
      <c r="L150" s="169">
        <v>199</v>
      </c>
      <c r="M150" s="169">
        <v>258</v>
      </c>
      <c r="N150" s="169">
        <v>206</v>
      </c>
      <c r="O150" s="169">
        <v>203</v>
      </c>
      <c r="P150" s="169">
        <v>146</v>
      </c>
      <c r="Q150" s="169">
        <v>130</v>
      </c>
      <c r="R150" s="169">
        <v>99</v>
      </c>
      <c r="S150" s="169">
        <v>211</v>
      </c>
      <c r="T150" s="169">
        <v>2905</v>
      </c>
      <c r="U150" s="539" t="s">
        <v>264</v>
      </c>
    </row>
    <row r="151" spans="1:21" ht="12.6" customHeight="1" x14ac:dyDescent="0.2">
      <c r="A151" s="687" t="s">
        <v>309</v>
      </c>
      <c r="B151" s="216" t="s">
        <v>265</v>
      </c>
      <c r="C151" s="169">
        <v>58</v>
      </c>
      <c r="D151" s="169">
        <v>58</v>
      </c>
      <c r="E151" s="169">
        <v>68</v>
      </c>
      <c r="F151" s="169">
        <v>45</v>
      </c>
      <c r="G151" s="169">
        <v>52</v>
      </c>
      <c r="H151" s="169">
        <v>51</v>
      </c>
      <c r="I151" s="169">
        <v>70</v>
      </c>
      <c r="J151" s="169">
        <v>68</v>
      </c>
      <c r="K151" s="169">
        <v>78</v>
      </c>
      <c r="L151" s="169">
        <v>77</v>
      </c>
      <c r="M151" s="169">
        <v>91</v>
      </c>
      <c r="N151" s="169">
        <v>86</v>
      </c>
      <c r="O151" s="169">
        <v>85</v>
      </c>
      <c r="P151" s="169">
        <v>73</v>
      </c>
      <c r="Q151" s="169">
        <v>63</v>
      </c>
      <c r="R151" s="169">
        <v>41</v>
      </c>
      <c r="S151" s="169">
        <v>94</v>
      </c>
      <c r="T151" s="169">
        <v>1158</v>
      </c>
      <c r="U151" s="539" t="s">
        <v>266</v>
      </c>
    </row>
    <row r="152" spans="1:21" ht="12.6" customHeight="1" x14ac:dyDescent="0.2">
      <c r="A152" s="687" t="s">
        <v>310</v>
      </c>
      <c r="B152" s="216" t="s">
        <v>267</v>
      </c>
      <c r="C152" s="169">
        <v>167</v>
      </c>
      <c r="D152" s="169">
        <v>166</v>
      </c>
      <c r="E152" s="169">
        <v>184</v>
      </c>
      <c r="F152" s="169">
        <v>178</v>
      </c>
      <c r="G152" s="169">
        <v>179</v>
      </c>
      <c r="H152" s="169">
        <v>194</v>
      </c>
      <c r="I152" s="169">
        <v>192</v>
      </c>
      <c r="J152" s="169">
        <v>200</v>
      </c>
      <c r="K152" s="169">
        <v>206</v>
      </c>
      <c r="L152" s="169">
        <v>246</v>
      </c>
      <c r="M152" s="169">
        <v>260</v>
      </c>
      <c r="N152" s="169">
        <v>294</v>
      </c>
      <c r="O152" s="169">
        <v>207</v>
      </c>
      <c r="P152" s="169">
        <v>202</v>
      </c>
      <c r="Q152" s="169">
        <v>128</v>
      </c>
      <c r="R152" s="169">
        <v>151</v>
      </c>
      <c r="S152" s="169">
        <v>293</v>
      </c>
      <c r="T152" s="169">
        <v>3447</v>
      </c>
      <c r="U152" s="539" t="s">
        <v>268</v>
      </c>
    </row>
    <row r="153" spans="1:21" ht="12.6" customHeight="1" x14ac:dyDescent="0.2">
      <c r="A153" s="687" t="s">
        <v>311</v>
      </c>
      <c r="B153" s="216" t="s">
        <v>269</v>
      </c>
      <c r="C153" s="169">
        <v>39</v>
      </c>
      <c r="D153" s="169">
        <v>42</v>
      </c>
      <c r="E153" s="169">
        <v>38</v>
      </c>
      <c r="F153" s="169">
        <v>43</v>
      </c>
      <c r="G153" s="169">
        <v>38</v>
      </c>
      <c r="H153" s="169">
        <v>37</v>
      </c>
      <c r="I153" s="169">
        <v>48</v>
      </c>
      <c r="J153" s="169">
        <v>41</v>
      </c>
      <c r="K153" s="169">
        <v>58</v>
      </c>
      <c r="L153" s="169">
        <v>41</v>
      </c>
      <c r="M153" s="169">
        <v>60</v>
      </c>
      <c r="N153" s="169">
        <v>63</v>
      </c>
      <c r="O153" s="169">
        <v>69</v>
      </c>
      <c r="P153" s="169">
        <v>47</v>
      </c>
      <c r="Q153" s="169">
        <v>39</v>
      </c>
      <c r="R153" s="169">
        <v>28</v>
      </c>
      <c r="S153" s="169">
        <v>58</v>
      </c>
      <c r="T153" s="169">
        <v>789</v>
      </c>
      <c r="U153" s="539" t="s">
        <v>270</v>
      </c>
    </row>
    <row r="154" spans="1:21" ht="12.6" customHeight="1" x14ac:dyDescent="0.2">
      <c r="A154" s="687" t="s">
        <v>312</v>
      </c>
      <c r="B154" s="216" t="s">
        <v>271</v>
      </c>
      <c r="C154" s="169">
        <v>87</v>
      </c>
      <c r="D154" s="169">
        <v>78</v>
      </c>
      <c r="E154" s="169">
        <v>70</v>
      </c>
      <c r="F154" s="169">
        <v>72</v>
      </c>
      <c r="G154" s="169">
        <v>92</v>
      </c>
      <c r="H154" s="169">
        <v>90</v>
      </c>
      <c r="I154" s="169">
        <v>101</v>
      </c>
      <c r="J154" s="169">
        <v>77</v>
      </c>
      <c r="K154" s="169">
        <v>94</v>
      </c>
      <c r="L154" s="169">
        <v>97</v>
      </c>
      <c r="M154" s="169">
        <v>119</v>
      </c>
      <c r="N154" s="169">
        <v>132</v>
      </c>
      <c r="O154" s="169">
        <v>109</v>
      </c>
      <c r="P154" s="169">
        <v>65</v>
      </c>
      <c r="Q154" s="169">
        <v>71</v>
      </c>
      <c r="R154" s="169">
        <v>63</v>
      </c>
      <c r="S154" s="169">
        <v>92</v>
      </c>
      <c r="T154" s="169">
        <v>1509</v>
      </c>
      <c r="U154" s="539" t="s">
        <v>272</v>
      </c>
    </row>
    <row r="155" spans="1:21" ht="12.6" customHeight="1" x14ac:dyDescent="0.2">
      <c r="A155" s="687" t="s">
        <v>313</v>
      </c>
      <c r="B155" s="216" t="s">
        <v>273</v>
      </c>
      <c r="C155" s="169">
        <v>110</v>
      </c>
      <c r="D155" s="169">
        <v>150</v>
      </c>
      <c r="E155" s="169">
        <v>144</v>
      </c>
      <c r="F155" s="169">
        <v>145</v>
      </c>
      <c r="G155" s="169">
        <v>165</v>
      </c>
      <c r="H155" s="169">
        <v>120</v>
      </c>
      <c r="I155" s="169">
        <v>130</v>
      </c>
      <c r="J155" s="169">
        <v>148</v>
      </c>
      <c r="K155" s="169">
        <v>167</v>
      </c>
      <c r="L155" s="169">
        <v>148</v>
      </c>
      <c r="M155" s="169">
        <v>196</v>
      </c>
      <c r="N155" s="169">
        <v>211</v>
      </c>
      <c r="O155" s="169">
        <v>191</v>
      </c>
      <c r="P155" s="169">
        <v>136</v>
      </c>
      <c r="Q155" s="169">
        <v>127</v>
      </c>
      <c r="R155" s="169">
        <v>95</v>
      </c>
      <c r="S155" s="169">
        <v>189</v>
      </c>
      <c r="T155" s="169">
        <v>2572</v>
      </c>
      <c r="U155" s="539" t="s">
        <v>274</v>
      </c>
    </row>
    <row r="156" spans="1:21" ht="12.6" customHeight="1" x14ac:dyDescent="0.2">
      <c r="A156" s="687" t="s">
        <v>314</v>
      </c>
      <c r="B156" s="216" t="s">
        <v>275</v>
      </c>
      <c r="C156" s="169">
        <v>75</v>
      </c>
      <c r="D156" s="169">
        <v>102</v>
      </c>
      <c r="E156" s="169">
        <v>94</v>
      </c>
      <c r="F156" s="169">
        <v>96</v>
      </c>
      <c r="G156" s="169">
        <v>93</v>
      </c>
      <c r="H156" s="169">
        <v>104</v>
      </c>
      <c r="I156" s="169">
        <v>93</v>
      </c>
      <c r="J156" s="169">
        <v>78</v>
      </c>
      <c r="K156" s="169">
        <v>96</v>
      </c>
      <c r="L156" s="169">
        <v>112</v>
      </c>
      <c r="M156" s="169">
        <v>159</v>
      </c>
      <c r="N156" s="169">
        <v>137</v>
      </c>
      <c r="O156" s="169">
        <v>139</v>
      </c>
      <c r="P156" s="169">
        <v>67</v>
      </c>
      <c r="Q156" s="169">
        <v>66</v>
      </c>
      <c r="R156" s="169">
        <v>84</v>
      </c>
      <c r="S156" s="169">
        <v>133</v>
      </c>
      <c r="T156" s="169">
        <v>1728</v>
      </c>
      <c r="U156" s="539" t="s">
        <v>697</v>
      </c>
    </row>
    <row r="157" spans="1:21" ht="12.6" customHeight="1" x14ac:dyDescent="0.2">
      <c r="A157" s="687" t="s">
        <v>315</v>
      </c>
      <c r="B157" s="216" t="s">
        <v>1102</v>
      </c>
      <c r="C157" s="169">
        <v>56</v>
      </c>
      <c r="D157" s="169">
        <v>66</v>
      </c>
      <c r="E157" s="169">
        <v>44</v>
      </c>
      <c r="F157" s="169">
        <v>53</v>
      </c>
      <c r="G157" s="169">
        <v>63</v>
      </c>
      <c r="H157" s="169">
        <v>66</v>
      </c>
      <c r="I157" s="169">
        <v>58</v>
      </c>
      <c r="J157" s="169">
        <v>70</v>
      </c>
      <c r="K157" s="169">
        <v>64</v>
      </c>
      <c r="L157" s="169">
        <v>63</v>
      </c>
      <c r="M157" s="169">
        <v>97</v>
      </c>
      <c r="N157" s="169">
        <v>98</v>
      </c>
      <c r="O157" s="169">
        <v>97</v>
      </c>
      <c r="P157" s="169">
        <v>60</v>
      </c>
      <c r="Q157" s="169">
        <v>54</v>
      </c>
      <c r="R157" s="169">
        <v>37</v>
      </c>
      <c r="S157" s="169">
        <v>90</v>
      </c>
      <c r="T157" s="169">
        <v>1136</v>
      </c>
      <c r="U157" s="539" t="s">
        <v>1110</v>
      </c>
    </row>
    <row r="158" spans="1:21" ht="12.6" customHeight="1" x14ac:dyDescent="0.2">
      <c r="A158" s="687" t="s">
        <v>316</v>
      </c>
      <c r="B158" s="216" t="s">
        <v>1103</v>
      </c>
      <c r="C158" s="169">
        <v>12</v>
      </c>
      <c r="D158" s="169">
        <v>11</v>
      </c>
      <c r="E158" s="169">
        <v>13</v>
      </c>
      <c r="F158" s="169">
        <v>12</v>
      </c>
      <c r="G158" s="169">
        <v>18</v>
      </c>
      <c r="H158" s="169">
        <v>22</v>
      </c>
      <c r="I158" s="169">
        <v>26</v>
      </c>
      <c r="J158" s="169">
        <v>18</v>
      </c>
      <c r="K158" s="169">
        <v>19</v>
      </c>
      <c r="L158" s="169">
        <v>19</v>
      </c>
      <c r="M158" s="169">
        <v>21</v>
      </c>
      <c r="N158" s="169">
        <v>27</v>
      </c>
      <c r="O158" s="169">
        <v>29</v>
      </c>
      <c r="P158" s="169">
        <v>25</v>
      </c>
      <c r="Q158" s="169">
        <v>18</v>
      </c>
      <c r="R158" s="169">
        <v>11</v>
      </c>
      <c r="S158" s="169">
        <v>26</v>
      </c>
      <c r="T158" s="169">
        <v>327</v>
      </c>
      <c r="U158" s="539" t="s">
        <v>1111</v>
      </c>
    </row>
    <row r="159" spans="1:21" ht="12.6" customHeight="1" x14ac:dyDescent="0.2">
      <c r="A159" s="687" t="s">
        <v>317</v>
      </c>
      <c r="B159" s="216" t="s">
        <v>279</v>
      </c>
      <c r="C159" s="169">
        <v>26</v>
      </c>
      <c r="D159" s="169">
        <v>34</v>
      </c>
      <c r="E159" s="169">
        <v>39</v>
      </c>
      <c r="F159" s="169">
        <v>32</v>
      </c>
      <c r="G159" s="169">
        <v>23</v>
      </c>
      <c r="H159" s="169">
        <v>34</v>
      </c>
      <c r="I159" s="169">
        <v>32</v>
      </c>
      <c r="J159" s="169">
        <v>42</v>
      </c>
      <c r="K159" s="169">
        <v>36</v>
      </c>
      <c r="L159" s="169">
        <v>49</v>
      </c>
      <c r="M159" s="169">
        <v>59</v>
      </c>
      <c r="N159" s="169">
        <v>77</v>
      </c>
      <c r="O159" s="169">
        <v>46</v>
      </c>
      <c r="P159" s="169">
        <v>29</v>
      </c>
      <c r="Q159" s="169">
        <v>43</v>
      </c>
      <c r="R159" s="169">
        <v>30</v>
      </c>
      <c r="S159" s="169">
        <v>60</v>
      </c>
      <c r="T159" s="169">
        <v>691</v>
      </c>
      <c r="U159" s="539" t="s">
        <v>280</v>
      </c>
    </row>
    <row r="160" spans="1:21" ht="12.6" customHeight="1" x14ac:dyDescent="0.2">
      <c r="A160" s="687" t="s">
        <v>318</v>
      </c>
      <c r="B160" s="216" t="s">
        <v>281</v>
      </c>
      <c r="C160" s="169">
        <v>48</v>
      </c>
      <c r="D160" s="169">
        <v>54</v>
      </c>
      <c r="E160" s="169">
        <v>66</v>
      </c>
      <c r="F160" s="169">
        <v>71</v>
      </c>
      <c r="G160" s="169">
        <v>60</v>
      </c>
      <c r="H160" s="169">
        <v>69</v>
      </c>
      <c r="I160" s="169">
        <v>74</v>
      </c>
      <c r="J160" s="169">
        <v>55</v>
      </c>
      <c r="K160" s="169">
        <v>76</v>
      </c>
      <c r="L160" s="169">
        <v>87</v>
      </c>
      <c r="M160" s="169">
        <v>79</v>
      </c>
      <c r="N160" s="169">
        <v>94</v>
      </c>
      <c r="O160" s="169">
        <v>90</v>
      </c>
      <c r="P160" s="169">
        <v>54</v>
      </c>
      <c r="Q160" s="169">
        <v>52</v>
      </c>
      <c r="R160" s="169">
        <v>45</v>
      </c>
      <c r="S160" s="169">
        <v>86</v>
      </c>
      <c r="T160" s="169">
        <v>1160</v>
      </c>
      <c r="U160" s="539" t="s">
        <v>282</v>
      </c>
    </row>
    <row r="161" spans="1:21" ht="12.6" customHeight="1" x14ac:dyDescent="0.2">
      <c r="A161" s="687" t="s">
        <v>319</v>
      </c>
      <c r="B161" s="216" t="s">
        <v>283</v>
      </c>
      <c r="C161" s="169">
        <v>91</v>
      </c>
      <c r="D161" s="169">
        <v>80</v>
      </c>
      <c r="E161" s="169">
        <v>100</v>
      </c>
      <c r="F161" s="169">
        <v>92</v>
      </c>
      <c r="G161" s="169">
        <v>96</v>
      </c>
      <c r="H161" s="169">
        <v>90</v>
      </c>
      <c r="I161" s="169">
        <v>86</v>
      </c>
      <c r="J161" s="169">
        <v>90</v>
      </c>
      <c r="K161" s="169">
        <v>115</v>
      </c>
      <c r="L161" s="169">
        <v>115</v>
      </c>
      <c r="M161" s="169">
        <v>127</v>
      </c>
      <c r="N161" s="169">
        <v>126</v>
      </c>
      <c r="O161" s="169">
        <v>132</v>
      </c>
      <c r="P161" s="169">
        <v>117</v>
      </c>
      <c r="Q161" s="169">
        <v>81</v>
      </c>
      <c r="R161" s="169">
        <v>72</v>
      </c>
      <c r="S161" s="169">
        <v>107</v>
      </c>
      <c r="T161" s="169">
        <v>1717</v>
      </c>
      <c r="U161" s="539" t="s">
        <v>284</v>
      </c>
    </row>
    <row r="162" spans="1:21" ht="12.6" customHeight="1" x14ac:dyDescent="0.2">
      <c r="A162" s="687" t="s">
        <v>320</v>
      </c>
      <c r="B162" s="216" t="s">
        <v>285</v>
      </c>
      <c r="C162" s="169">
        <v>97</v>
      </c>
      <c r="D162" s="169">
        <v>123</v>
      </c>
      <c r="E162" s="169">
        <v>147</v>
      </c>
      <c r="F162" s="169">
        <v>152</v>
      </c>
      <c r="G162" s="169">
        <v>146</v>
      </c>
      <c r="H162" s="169">
        <v>138</v>
      </c>
      <c r="I162" s="169">
        <v>149</v>
      </c>
      <c r="J162" s="169">
        <v>170</v>
      </c>
      <c r="K162" s="169">
        <v>190</v>
      </c>
      <c r="L162" s="169">
        <v>203</v>
      </c>
      <c r="M162" s="169">
        <v>209</v>
      </c>
      <c r="N162" s="169">
        <v>231</v>
      </c>
      <c r="O162" s="169">
        <v>214</v>
      </c>
      <c r="P162" s="169">
        <v>174</v>
      </c>
      <c r="Q162" s="169">
        <v>113</v>
      </c>
      <c r="R162" s="169">
        <v>130</v>
      </c>
      <c r="S162" s="169">
        <v>218</v>
      </c>
      <c r="T162" s="169">
        <v>2804</v>
      </c>
      <c r="U162" s="539" t="s">
        <v>286</v>
      </c>
    </row>
    <row r="163" spans="1:21" ht="12.6" customHeight="1" x14ac:dyDescent="0.2">
      <c r="A163" s="687" t="s">
        <v>321</v>
      </c>
      <c r="B163" s="216" t="s">
        <v>287</v>
      </c>
      <c r="C163" s="169">
        <v>94</v>
      </c>
      <c r="D163" s="169">
        <v>102</v>
      </c>
      <c r="E163" s="169">
        <v>76</v>
      </c>
      <c r="F163" s="169">
        <v>85</v>
      </c>
      <c r="G163" s="169">
        <v>88</v>
      </c>
      <c r="H163" s="169">
        <v>97</v>
      </c>
      <c r="I163" s="169">
        <v>108</v>
      </c>
      <c r="J163" s="169">
        <v>100</v>
      </c>
      <c r="K163" s="169">
        <v>107</v>
      </c>
      <c r="L163" s="169">
        <v>102</v>
      </c>
      <c r="M163" s="169">
        <v>127</v>
      </c>
      <c r="N163" s="169">
        <v>125</v>
      </c>
      <c r="O163" s="169">
        <v>114</v>
      </c>
      <c r="P163" s="169">
        <v>87</v>
      </c>
      <c r="Q163" s="169">
        <v>57</v>
      </c>
      <c r="R163" s="169">
        <v>38</v>
      </c>
      <c r="S163" s="169">
        <v>69</v>
      </c>
      <c r="T163" s="169">
        <v>1576</v>
      </c>
      <c r="U163" s="539" t="s">
        <v>288</v>
      </c>
    </row>
    <row r="164" spans="1:21" ht="12.6" customHeight="1" x14ac:dyDescent="0.2">
      <c r="A164" s="687" t="s">
        <v>322</v>
      </c>
      <c r="B164" s="216" t="s">
        <v>289</v>
      </c>
      <c r="C164" s="169">
        <v>95</v>
      </c>
      <c r="D164" s="169">
        <v>94</v>
      </c>
      <c r="E164" s="169">
        <v>93</v>
      </c>
      <c r="F164" s="169">
        <v>114</v>
      </c>
      <c r="G164" s="169">
        <v>123</v>
      </c>
      <c r="H164" s="169">
        <v>126</v>
      </c>
      <c r="I164" s="169">
        <v>89</v>
      </c>
      <c r="J164" s="169">
        <v>110</v>
      </c>
      <c r="K164" s="169">
        <v>102</v>
      </c>
      <c r="L164" s="169">
        <v>113</v>
      </c>
      <c r="M164" s="169">
        <v>169</v>
      </c>
      <c r="N164" s="169">
        <v>162</v>
      </c>
      <c r="O164" s="169">
        <v>122</v>
      </c>
      <c r="P164" s="169">
        <v>77</v>
      </c>
      <c r="Q164" s="169">
        <v>102</v>
      </c>
      <c r="R164" s="169">
        <v>51</v>
      </c>
      <c r="S164" s="169">
        <v>123</v>
      </c>
      <c r="T164" s="169">
        <v>1865</v>
      </c>
      <c r="U164" s="539" t="s">
        <v>290</v>
      </c>
    </row>
    <row r="165" spans="1:21" ht="12.6" customHeight="1" x14ac:dyDescent="0.2">
      <c r="A165" s="687" t="s">
        <v>323</v>
      </c>
      <c r="B165" s="216" t="s">
        <v>291</v>
      </c>
      <c r="C165" s="169">
        <v>26</v>
      </c>
      <c r="D165" s="169">
        <v>23</v>
      </c>
      <c r="E165" s="169">
        <v>41</v>
      </c>
      <c r="F165" s="169">
        <v>32</v>
      </c>
      <c r="G165" s="169">
        <v>17</v>
      </c>
      <c r="H165" s="169">
        <v>38</v>
      </c>
      <c r="I165" s="169">
        <v>35</v>
      </c>
      <c r="J165" s="169">
        <v>32</v>
      </c>
      <c r="K165" s="169">
        <v>45</v>
      </c>
      <c r="L165" s="169">
        <v>40</v>
      </c>
      <c r="M165" s="169">
        <v>32</v>
      </c>
      <c r="N165" s="169">
        <v>44</v>
      </c>
      <c r="O165" s="169">
        <v>34</v>
      </c>
      <c r="P165" s="169">
        <v>34</v>
      </c>
      <c r="Q165" s="169">
        <v>18</v>
      </c>
      <c r="R165" s="169">
        <v>19</v>
      </c>
      <c r="S165" s="169">
        <v>34</v>
      </c>
      <c r="T165" s="169">
        <v>544</v>
      </c>
      <c r="U165" s="539" t="s">
        <v>511</v>
      </c>
    </row>
    <row r="166" spans="1:21" ht="12.6" customHeight="1" x14ac:dyDescent="0.2">
      <c r="A166" s="687" t="s">
        <v>324</v>
      </c>
      <c r="B166" s="216" t="s">
        <v>512</v>
      </c>
      <c r="C166" s="169">
        <v>69</v>
      </c>
      <c r="D166" s="169">
        <v>77</v>
      </c>
      <c r="E166" s="169">
        <v>81</v>
      </c>
      <c r="F166" s="169">
        <v>79</v>
      </c>
      <c r="G166" s="169">
        <v>83</v>
      </c>
      <c r="H166" s="169">
        <v>77</v>
      </c>
      <c r="I166" s="169">
        <v>48</v>
      </c>
      <c r="J166" s="169">
        <v>77</v>
      </c>
      <c r="K166" s="169">
        <v>71</v>
      </c>
      <c r="L166" s="169">
        <v>65</v>
      </c>
      <c r="M166" s="169">
        <v>109</v>
      </c>
      <c r="N166" s="169">
        <v>98</v>
      </c>
      <c r="O166" s="169">
        <v>87</v>
      </c>
      <c r="P166" s="169">
        <v>55</v>
      </c>
      <c r="Q166" s="169">
        <v>43</v>
      </c>
      <c r="R166" s="169">
        <v>35</v>
      </c>
      <c r="S166" s="169">
        <v>117</v>
      </c>
      <c r="T166" s="169">
        <v>1271</v>
      </c>
      <c r="U166" s="539" t="s">
        <v>513</v>
      </c>
    </row>
    <row r="167" spans="1:21" ht="12.6" customHeight="1" x14ac:dyDescent="0.2">
      <c r="A167" s="687" t="s">
        <v>325</v>
      </c>
      <c r="B167" s="216" t="s">
        <v>514</v>
      </c>
      <c r="C167" s="169">
        <v>61</v>
      </c>
      <c r="D167" s="169">
        <v>73</v>
      </c>
      <c r="E167" s="169">
        <v>79</v>
      </c>
      <c r="F167" s="169">
        <v>84</v>
      </c>
      <c r="G167" s="169">
        <v>101</v>
      </c>
      <c r="H167" s="169">
        <v>85</v>
      </c>
      <c r="I167" s="169">
        <v>91</v>
      </c>
      <c r="J167" s="169">
        <v>85</v>
      </c>
      <c r="K167" s="169">
        <v>104</v>
      </c>
      <c r="L167" s="169">
        <v>112</v>
      </c>
      <c r="M167" s="169">
        <v>146</v>
      </c>
      <c r="N167" s="169">
        <v>138</v>
      </c>
      <c r="O167" s="169">
        <v>108</v>
      </c>
      <c r="P167" s="169">
        <v>90</v>
      </c>
      <c r="Q167" s="169">
        <v>80</v>
      </c>
      <c r="R167" s="169">
        <v>57</v>
      </c>
      <c r="S167" s="169">
        <v>114</v>
      </c>
      <c r="T167" s="169">
        <v>1608</v>
      </c>
      <c r="U167" s="539" t="s">
        <v>514</v>
      </c>
    </row>
    <row r="168" spans="1:21" ht="12.6" customHeight="1" x14ac:dyDescent="0.2">
      <c r="A168" s="687" t="s">
        <v>326</v>
      </c>
      <c r="B168" s="216" t="s">
        <v>515</v>
      </c>
      <c r="C168" s="169">
        <v>50</v>
      </c>
      <c r="D168" s="169">
        <v>41</v>
      </c>
      <c r="E168" s="169">
        <v>42</v>
      </c>
      <c r="F168" s="169">
        <v>47</v>
      </c>
      <c r="G168" s="169">
        <v>41</v>
      </c>
      <c r="H168" s="169">
        <v>42</v>
      </c>
      <c r="I168" s="169">
        <v>58</v>
      </c>
      <c r="J168" s="169">
        <v>47</v>
      </c>
      <c r="K168" s="169">
        <v>54</v>
      </c>
      <c r="L168" s="169">
        <v>67</v>
      </c>
      <c r="M168" s="169">
        <v>73</v>
      </c>
      <c r="N168" s="169">
        <v>79</v>
      </c>
      <c r="O168" s="169">
        <v>74</v>
      </c>
      <c r="P168" s="169">
        <v>51</v>
      </c>
      <c r="Q168" s="169">
        <v>41</v>
      </c>
      <c r="R168" s="169">
        <v>34</v>
      </c>
      <c r="S168" s="169">
        <v>70</v>
      </c>
      <c r="T168" s="169">
        <v>911</v>
      </c>
      <c r="U168" s="539" t="s">
        <v>516</v>
      </c>
    </row>
    <row r="169" spans="1:21" ht="12.6" customHeight="1" x14ac:dyDescent="0.2">
      <c r="A169" s="687" t="s">
        <v>327</v>
      </c>
      <c r="B169" s="216" t="s">
        <v>517</v>
      </c>
      <c r="C169" s="169">
        <v>25</v>
      </c>
      <c r="D169" s="169">
        <v>29</v>
      </c>
      <c r="E169" s="169">
        <v>25</v>
      </c>
      <c r="F169" s="169">
        <v>25</v>
      </c>
      <c r="G169" s="169">
        <v>20</v>
      </c>
      <c r="H169" s="169">
        <v>25</v>
      </c>
      <c r="I169" s="169">
        <v>18</v>
      </c>
      <c r="J169" s="169">
        <v>30</v>
      </c>
      <c r="K169" s="169">
        <v>28</v>
      </c>
      <c r="L169" s="169">
        <v>30</v>
      </c>
      <c r="M169" s="169">
        <v>28</v>
      </c>
      <c r="N169" s="169">
        <v>36</v>
      </c>
      <c r="O169" s="169">
        <v>34</v>
      </c>
      <c r="P169" s="169">
        <v>41</v>
      </c>
      <c r="Q169" s="169">
        <v>28</v>
      </c>
      <c r="R169" s="169">
        <v>18</v>
      </c>
      <c r="S169" s="169">
        <v>29</v>
      </c>
      <c r="T169" s="169">
        <v>469</v>
      </c>
      <c r="U169" s="539" t="s">
        <v>518</v>
      </c>
    </row>
    <row r="170" spans="1:21" ht="12.6" customHeight="1" x14ac:dyDescent="0.2">
      <c r="A170" s="687" t="s">
        <v>328</v>
      </c>
      <c r="B170" s="216" t="s">
        <v>519</v>
      </c>
      <c r="C170" s="169">
        <v>141</v>
      </c>
      <c r="D170" s="169">
        <v>136</v>
      </c>
      <c r="E170" s="169">
        <v>131</v>
      </c>
      <c r="F170" s="169">
        <v>136</v>
      </c>
      <c r="G170" s="169">
        <v>124</v>
      </c>
      <c r="H170" s="169">
        <v>129</v>
      </c>
      <c r="I170" s="169">
        <v>175</v>
      </c>
      <c r="J170" s="169">
        <v>181</v>
      </c>
      <c r="K170" s="169">
        <v>182</v>
      </c>
      <c r="L170" s="169">
        <v>144</v>
      </c>
      <c r="M170" s="169">
        <v>170</v>
      </c>
      <c r="N170" s="169">
        <v>227</v>
      </c>
      <c r="O170" s="169">
        <v>236</v>
      </c>
      <c r="P170" s="169">
        <v>164</v>
      </c>
      <c r="Q170" s="169">
        <v>97</v>
      </c>
      <c r="R170" s="169">
        <v>90</v>
      </c>
      <c r="S170" s="169">
        <v>204</v>
      </c>
      <c r="T170" s="169">
        <v>2667</v>
      </c>
      <c r="U170" s="539" t="s">
        <v>520</v>
      </c>
    </row>
    <row r="171" spans="1:21" ht="12.6" customHeight="1" x14ac:dyDescent="0.2">
      <c r="A171" s="687" t="s">
        <v>329</v>
      </c>
      <c r="B171" s="216" t="s">
        <v>521</v>
      </c>
      <c r="C171" s="169">
        <v>117</v>
      </c>
      <c r="D171" s="169">
        <v>139</v>
      </c>
      <c r="E171" s="169">
        <v>126</v>
      </c>
      <c r="F171" s="169">
        <v>123</v>
      </c>
      <c r="G171" s="169">
        <v>136</v>
      </c>
      <c r="H171" s="169">
        <v>117</v>
      </c>
      <c r="I171" s="169">
        <v>130</v>
      </c>
      <c r="J171" s="169">
        <v>123</v>
      </c>
      <c r="K171" s="169">
        <v>177</v>
      </c>
      <c r="L171" s="169">
        <v>176</v>
      </c>
      <c r="M171" s="169">
        <v>207</v>
      </c>
      <c r="N171" s="169">
        <v>231</v>
      </c>
      <c r="O171" s="169">
        <v>205</v>
      </c>
      <c r="P171" s="169">
        <v>151</v>
      </c>
      <c r="Q171" s="169">
        <v>131</v>
      </c>
      <c r="R171" s="169">
        <v>114</v>
      </c>
      <c r="S171" s="169">
        <v>217</v>
      </c>
      <c r="T171" s="169">
        <v>2620</v>
      </c>
      <c r="U171" s="539" t="s">
        <v>522</v>
      </c>
    </row>
    <row r="172" spans="1:21" ht="12.6" customHeight="1" x14ac:dyDescent="0.2">
      <c r="A172" s="687" t="s">
        <v>330</v>
      </c>
      <c r="B172" s="216" t="s">
        <v>523</v>
      </c>
      <c r="C172" s="169">
        <v>60</v>
      </c>
      <c r="D172" s="169">
        <v>70</v>
      </c>
      <c r="E172" s="169">
        <v>90</v>
      </c>
      <c r="F172" s="169">
        <v>81</v>
      </c>
      <c r="G172" s="169">
        <v>94</v>
      </c>
      <c r="H172" s="169">
        <v>67</v>
      </c>
      <c r="I172" s="169">
        <v>74</v>
      </c>
      <c r="J172" s="169">
        <v>77</v>
      </c>
      <c r="K172" s="169">
        <v>97</v>
      </c>
      <c r="L172" s="169">
        <v>99</v>
      </c>
      <c r="M172" s="169">
        <v>114</v>
      </c>
      <c r="N172" s="169">
        <v>105</v>
      </c>
      <c r="O172" s="169">
        <v>84</v>
      </c>
      <c r="P172" s="169">
        <v>72</v>
      </c>
      <c r="Q172" s="169">
        <v>55</v>
      </c>
      <c r="R172" s="169">
        <v>60</v>
      </c>
      <c r="S172" s="169">
        <v>98</v>
      </c>
      <c r="T172" s="169">
        <v>1397</v>
      </c>
      <c r="U172" s="539" t="s">
        <v>524</v>
      </c>
    </row>
    <row r="173" spans="1:21" ht="12.6" customHeight="1" x14ac:dyDescent="0.2">
      <c r="A173" s="687" t="s">
        <v>331</v>
      </c>
      <c r="B173" s="216" t="s">
        <v>525</v>
      </c>
      <c r="C173" s="169">
        <v>360</v>
      </c>
      <c r="D173" s="169">
        <v>418</v>
      </c>
      <c r="E173" s="169">
        <v>451</v>
      </c>
      <c r="F173" s="169">
        <v>444</v>
      </c>
      <c r="G173" s="169">
        <v>450</v>
      </c>
      <c r="H173" s="169">
        <v>521</v>
      </c>
      <c r="I173" s="169">
        <v>546</v>
      </c>
      <c r="J173" s="169">
        <v>570</v>
      </c>
      <c r="K173" s="169">
        <v>548</v>
      </c>
      <c r="L173" s="169">
        <v>657</v>
      </c>
      <c r="M173" s="169">
        <v>754</v>
      </c>
      <c r="N173" s="169">
        <v>725</v>
      </c>
      <c r="O173" s="169">
        <v>701</v>
      </c>
      <c r="P173" s="169">
        <v>561</v>
      </c>
      <c r="Q173" s="169">
        <v>463</v>
      </c>
      <c r="R173" s="169">
        <v>465</v>
      </c>
      <c r="S173" s="169">
        <v>732</v>
      </c>
      <c r="T173" s="169">
        <v>9366</v>
      </c>
      <c r="U173" s="539" t="s">
        <v>526</v>
      </c>
    </row>
    <row r="174" spans="1:21" ht="12.6" customHeight="1" x14ac:dyDescent="0.2">
      <c r="A174" s="687" t="s">
        <v>332</v>
      </c>
      <c r="B174" s="216" t="s">
        <v>527</v>
      </c>
      <c r="C174" s="169">
        <v>319</v>
      </c>
      <c r="D174" s="169">
        <v>337</v>
      </c>
      <c r="E174" s="169">
        <v>351</v>
      </c>
      <c r="F174" s="169">
        <v>307</v>
      </c>
      <c r="G174" s="169">
        <v>296</v>
      </c>
      <c r="H174" s="169">
        <v>353</v>
      </c>
      <c r="I174" s="169">
        <v>340</v>
      </c>
      <c r="J174" s="169">
        <v>414</v>
      </c>
      <c r="K174" s="169">
        <v>425</v>
      </c>
      <c r="L174" s="169">
        <v>466</v>
      </c>
      <c r="M174" s="169">
        <v>483</v>
      </c>
      <c r="N174" s="169">
        <v>473</v>
      </c>
      <c r="O174" s="169">
        <v>457</v>
      </c>
      <c r="P174" s="169">
        <v>393</v>
      </c>
      <c r="Q174" s="169">
        <v>292</v>
      </c>
      <c r="R174" s="169">
        <v>265</v>
      </c>
      <c r="S174" s="169">
        <v>493</v>
      </c>
      <c r="T174" s="169">
        <v>6464</v>
      </c>
      <c r="U174" s="539" t="s">
        <v>527</v>
      </c>
    </row>
    <row r="175" spans="1:21" ht="12.6" customHeight="1" x14ac:dyDescent="0.2">
      <c r="A175" s="687" t="s">
        <v>333</v>
      </c>
      <c r="B175" s="216" t="s">
        <v>528</v>
      </c>
      <c r="C175" s="169">
        <v>118</v>
      </c>
      <c r="D175" s="169">
        <v>113</v>
      </c>
      <c r="E175" s="169">
        <v>136</v>
      </c>
      <c r="F175" s="169">
        <v>116</v>
      </c>
      <c r="G175" s="169">
        <v>96</v>
      </c>
      <c r="H175" s="169">
        <v>129</v>
      </c>
      <c r="I175" s="169">
        <v>110</v>
      </c>
      <c r="J175" s="169">
        <v>96</v>
      </c>
      <c r="K175" s="169">
        <v>171</v>
      </c>
      <c r="L175" s="169">
        <v>139</v>
      </c>
      <c r="M175" s="169">
        <v>141</v>
      </c>
      <c r="N175" s="169">
        <v>158</v>
      </c>
      <c r="O175" s="169">
        <v>137</v>
      </c>
      <c r="P175" s="169">
        <v>103</v>
      </c>
      <c r="Q175" s="169">
        <v>95</v>
      </c>
      <c r="R175" s="169">
        <v>71</v>
      </c>
      <c r="S175" s="169">
        <v>157</v>
      </c>
      <c r="T175" s="169">
        <v>2086</v>
      </c>
      <c r="U175" s="539" t="s">
        <v>529</v>
      </c>
    </row>
    <row r="176" spans="1:21" ht="12.6" customHeight="1" x14ac:dyDescent="0.2">
      <c r="A176" s="687" t="s">
        <v>334</v>
      </c>
      <c r="B176" s="216" t="s">
        <v>530</v>
      </c>
      <c r="C176" s="169">
        <v>3</v>
      </c>
      <c r="D176" s="169">
        <v>4</v>
      </c>
      <c r="E176" s="169">
        <v>5</v>
      </c>
      <c r="F176" s="169">
        <v>8</v>
      </c>
      <c r="G176" s="169">
        <v>14</v>
      </c>
      <c r="H176" s="169">
        <v>10</v>
      </c>
      <c r="I176" s="169">
        <v>7</v>
      </c>
      <c r="J176" s="169">
        <v>7</v>
      </c>
      <c r="K176" s="169">
        <v>4</v>
      </c>
      <c r="L176" s="169">
        <v>12</v>
      </c>
      <c r="M176" s="169">
        <v>13</v>
      </c>
      <c r="N176" s="169">
        <v>15</v>
      </c>
      <c r="O176" s="169">
        <v>10</v>
      </c>
      <c r="P176" s="169">
        <v>6</v>
      </c>
      <c r="Q176" s="169">
        <v>2</v>
      </c>
      <c r="R176" s="169">
        <v>6</v>
      </c>
      <c r="S176" s="169">
        <v>10</v>
      </c>
      <c r="T176" s="169">
        <v>136</v>
      </c>
      <c r="U176" s="539" t="s">
        <v>531</v>
      </c>
    </row>
    <row r="177" spans="1:21" ht="12.6" customHeight="1" x14ac:dyDescent="0.2">
      <c r="A177" s="687" t="s">
        <v>335</v>
      </c>
      <c r="B177" s="216" t="s">
        <v>532</v>
      </c>
      <c r="C177" s="169">
        <v>39</v>
      </c>
      <c r="D177" s="169">
        <v>42</v>
      </c>
      <c r="E177" s="169">
        <v>44</v>
      </c>
      <c r="F177" s="169">
        <v>53</v>
      </c>
      <c r="G177" s="169">
        <v>45</v>
      </c>
      <c r="H177" s="169">
        <v>41</v>
      </c>
      <c r="I177" s="169">
        <v>51</v>
      </c>
      <c r="J177" s="169">
        <v>37</v>
      </c>
      <c r="K177" s="169">
        <v>55</v>
      </c>
      <c r="L177" s="169">
        <v>56</v>
      </c>
      <c r="M177" s="169">
        <v>58</v>
      </c>
      <c r="N177" s="169">
        <v>69</v>
      </c>
      <c r="O177" s="169">
        <v>53</v>
      </c>
      <c r="P177" s="169">
        <v>45</v>
      </c>
      <c r="Q177" s="169">
        <v>28</v>
      </c>
      <c r="R177" s="169">
        <v>24</v>
      </c>
      <c r="S177" s="169">
        <v>45</v>
      </c>
      <c r="T177" s="169">
        <v>785</v>
      </c>
      <c r="U177" s="539" t="s">
        <v>533</v>
      </c>
    </row>
    <row r="178" spans="1:21" ht="12.6" customHeight="1" x14ac:dyDescent="0.2">
      <c r="A178" s="687" t="s">
        <v>336</v>
      </c>
      <c r="B178" s="216" t="s">
        <v>1104</v>
      </c>
      <c r="C178" s="169">
        <v>35</v>
      </c>
      <c r="D178" s="169">
        <v>31</v>
      </c>
      <c r="E178" s="169">
        <v>45</v>
      </c>
      <c r="F178" s="169">
        <v>32</v>
      </c>
      <c r="G178" s="169">
        <v>36</v>
      </c>
      <c r="H178" s="169">
        <v>33</v>
      </c>
      <c r="I178" s="169">
        <v>44</v>
      </c>
      <c r="J178" s="169">
        <v>39</v>
      </c>
      <c r="K178" s="169">
        <v>45</v>
      </c>
      <c r="L178" s="169">
        <v>42</v>
      </c>
      <c r="M178" s="169">
        <v>41</v>
      </c>
      <c r="N178" s="169">
        <v>48</v>
      </c>
      <c r="O178" s="169">
        <v>50</v>
      </c>
      <c r="P178" s="169">
        <v>40</v>
      </c>
      <c r="Q178" s="169">
        <v>34</v>
      </c>
      <c r="R178" s="169">
        <v>25</v>
      </c>
      <c r="S178" s="169">
        <v>47</v>
      </c>
      <c r="T178" s="169">
        <v>667</v>
      </c>
      <c r="U178" s="539" t="s">
        <v>1112</v>
      </c>
    </row>
    <row r="179" spans="1:21" ht="12.6" customHeight="1" x14ac:dyDescent="0.2">
      <c r="A179" s="687" t="s">
        <v>337</v>
      </c>
      <c r="B179" s="216" t="s">
        <v>535</v>
      </c>
      <c r="C179" s="169">
        <v>119</v>
      </c>
      <c r="D179" s="169">
        <v>143</v>
      </c>
      <c r="E179" s="169">
        <v>128</v>
      </c>
      <c r="F179" s="169">
        <v>136</v>
      </c>
      <c r="G179" s="169">
        <v>147</v>
      </c>
      <c r="H179" s="169">
        <v>158</v>
      </c>
      <c r="I179" s="169">
        <v>168</v>
      </c>
      <c r="J179" s="169">
        <v>150</v>
      </c>
      <c r="K179" s="169">
        <v>166</v>
      </c>
      <c r="L179" s="169">
        <v>153</v>
      </c>
      <c r="M179" s="169">
        <v>215</v>
      </c>
      <c r="N179" s="169">
        <v>199</v>
      </c>
      <c r="O179" s="169">
        <v>200</v>
      </c>
      <c r="P179" s="169">
        <v>140</v>
      </c>
      <c r="Q179" s="169">
        <v>113</v>
      </c>
      <c r="R179" s="169">
        <v>94</v>
      </c>
      <c r="S179" s="169">
        <v>174</v>
      </c>
      <c r="T179" s="169">
        <v>2603</v>
      </c>
      <c r="U179" s="539" t="s">
        <v>536</v>
      </c>
    </row>
    <row r="180" spans="1:21" ht="12.6" customHeight="1" x14ac:dyDescent="0.2">
      <c r="A180" s="687" t="s">
        <v>338</v>
      </c>
      <c r="B180" s="216" t="s">
        <v>537</v>
      </c>
      <c r="C180" s="169">
        <v>73</v>
      </c>
      <c r="D180" s="169">
        <v>98</v>
      </c>
      <c r="E180" s="169">
        <v>85</v>
      </c>
      <c r="F180" s="169">
        <v>85</v>
      </c>
      <c r="G180" s="169">
        <v>93</v>
      </c>
      <c r="H180" s="169">
        <v>74</v>
      </c>
      <c r="I180" s="169">
        <v>101</v>
      </c>
      <c r="J180" s="169">
        <v>71</v>
      </c>
      <c r="K180" s="169">
        <v>105</v>
      </c>
      <c r="L180" s="169">
        <v>116</v>
      </c>
      <c r="M180" s="169">
        <v>139</v>
      </c>
      <c r="N180" s="169">
        <v>97</v>
      </c>
      <c r="O180" s="169">
        <v>91</v>
      </c>
      <c r="P180" s="169">
        <v>74</v>
      </c>
      <c r="Q180" s="169">
        <v>75</v>
      </c>
      <c r="R180" s="169">
        <v>55</v>
      </c>
      <c r="S180" s="169">
        <v>118</v>
      </c>
      <c r="T180" s="169">
        <v>1550</v>
      </c>
      <c r="U180" s="539" t="s">
        <v>538</v>
      </c>
    </row>
    <row r="181" spans="1:21" ht="12.6" customHeight="1" x14ac:dyDescent="0.2">
      <c r="A181" s="687" t="s">
        <v>339</v>
      </c>
      <c r="B181" s="216" t="s">
        <v>539</v>
      </c>
      <c r="C181" s="169">
        <v>65</v>
      </c>
      <c r="D181" s="169">
        <v>64</v>
      </c>
      <c r="E181" s="169">
        <v>55</v>
      </c>
      <c r="F181" s="169">
        <v>73</v>
      </c>
      <c r="G181" s="169">
        <v>83</v>
      </c>
      <c r="H181" s="169">
        <v>62</v>
      </c>
      <c r="I181" s="169">
        <v>84</v>
      </c>
      <c r="J181" s="169">
        <v>90</v>
      </c>
      <c r="K181" s="169">
        <v>86</v>
      </c>
      <c r="L181" s="169">
        <v>106</v>
      </c>
      <c r="M181" s="169">
        <v>114</v>
      </c>
      <c r="N181" s="169">
        <v>111</v>
      </c>
      <c r="O181" s="169">
        <v>102</v>
      </c>
      <c r="P181" s="169">
        <v>55</v>
      </c>
      <c r="Q181" s="169">
        <v>71</v>
      </c>
      <c r="R181" s="169">
        <v>62</v>
      </c>
      <c r="S181" s="169">
        <v>113</v>
      </c>
      <c r="T181" s="169">
        <v>1396</v>
      </c>
      <c r="U181" s="539" t="s">
        <v>540</v>
      </c>
    </row>
    <row r="182" spans="1:21" ht="12.6" customHeight="1" x14ac:dyDescent="0.2">
      <c r="A182" s="687" t="s">
        <v>340</v>
      </c>
      <c r="B182" s="216" t="s">
        <v>541</v>
      </c>
      <c r="C182" s="169">
        <v>20</v>
      </c>
      <c r="D182" s="169">
        <v>17</v>
      </c>
      <c r="E182" s="169">
        <v>20</v>
      </c>
      <c r="F182" s="169">
        <v>11</v>
      </c>
      <c r="G182" s="169">
        <v>23</v>
      </c>
      <c r="H182" s="169">
        <v>26</v>
      </c>
      <c r="I182" s="169">
        <v>22</v>
      </c>
      <c r="J182" s="169">
        <v>19</v>
      </c>
      <c r="K182" s="169">
        <v>25</v>
      </c>
      <c r="L182" s="169">
        <v>25</v>
      </c>
      <c r="M182" s="169">
        <v>30</v>
      </c>
      <c r="N182" s="169">
        <v>40</v>
      </c>
      <c r="O182" s="169">
        <v>24</v>
      </c>
      <c r="P182" s="169">
        <v>21</v>
      </c>
      <c r="Q182" s="169">
        <v>25</v>
      </c>
      <c r="R182" s="169">
        <v>9</v>
      </c>
      <c r="S182" s="169">
        <v>28</v>
      </c>
      <c r="T182" s="169">
        <v>385</v>
      </c>
      <c r="U182" s="539" t="s">
        <v>542</v>
      </c>
    </row>
    <row r="183" spans="1:21" ht="12.6" customHeight="1" x14ac:dyDescent="0.2">
      <c r="A183" s="687" t="s">
        <v>341</v>
      </c>
      <c r="B183" s="216" t="s">
        <v>543</v>
      </c>
      <c r="C183" s="169">
        <v>49</v>
      </c>
      <c r="D183" s="169">
        <v>43</v>
      </c>
      <c r="E183" s="169">
        <v>53</v>
      </c>
      <c r="F183" s="169">
        <v>60</v>
      </c>
      <c r="G183" s="169">
        <v>61</v>
      </c>
      <c r="H183" s="169">
        <v>50</v>
      </c>
      <c r="I183" s="169">
        <v>46</v>
      </c>
      <c r="J183" s="169">
        <v>38</v>
      </c>
      <c r="K183" s="169">
        <v>42</v>
      </c>
      <c r="L183" s="169">
        <v>69</v>
      </c>
      <c r="M183" s="169">
        <v>71</v>
      </c>
      <c r="N183" s="169">
        <v>71</v>
      </c>
      <c r="O183" s="169">
        <v>52</v>
      </c>
      <c r="P183" s="169">
        <v>35</v>
      </c>
      <c r="Q183" s="169">
        <v>33</v>
      </c>
      <c r="R183" s="169">
        <v>22</v>
      </c>
      <c r="S183" s="169">
        <v>53</v>
      </c>
      <c r="T183" s="169">
        <v>848</v>
      </c>
      <c r="U183" s="539" t="s">
        <v>544</v>
      </c>
    </row>
    <row r="184" spans="1:21" ht="12.6" customHeight="1" x14ac:dyDescent="0.2">
      <c r="A184" s="687" t="s">
        <v>342</v>
      </c>
      <c r="B184" s="216" t="s">
        <v>545</v>
      </c>
      <c r="C184" s="169">
        <v>835</v>
      </c>
      <c r="D184" s="169">
        <v>999</v>
      </c>
      <c r="E184" s="169">
        <v>1032</v>
      </c>
      <c r="F184" s="169">
        <v>1056</v>
      </c>
      <c r="G184" s="169">
        <v>1015</v>
      </c>
      <c r="H184" s="169">
        <v>1018</v>
      </c>
      <c r="I184" s="169">
        <v>1104</v>
      </c>
      <c r="J184" s="169">
        <v>1224</v>
      </c>
      <c r="K184" s="169">
        <v>1292</v>
      </c>
      <c r="L184" s="169">
        <v>1451</v>
      </c>
      <c r="M184" s="169">
        <v>1679</v>
      </c>
      <c r="N184" s="169">
        <v>1746</v>
      </c>
      <c r="O184" s="169">
        <v>1527</v>
      </c>
      <c r="P184" s="169">
        <v>1226</v>
      </c>
      <c r="Q184" s="169">
        <v>1107</v>
      </c>
      <c r="R184" s="169">
        <v>1172</v>
      </c>
      <c r="S184" s="169">
        <v>2172</v>
      </c>
      <c r="T184" s="169">
        <v>21655</v>
      </c>
      <c r="U184" s="539" t="s">
        <v>546</v>
      </c>
    </row>
    <row r="185" spans="1:21" ht="12.6" customHeight="1" x14ac:dyDescent="0.2">
      <c r="A185" s="687" t="s">
        <v>343</v>
      </c>
      <c r="B185" s="216" t="s">
        <v>547</v>
      </c>
      <c r="C185" s="169">
        <v>66</v>
      </c>
      <c r="D185" s="169">
        <v>71</v>
      </c>
      <c r="E185" s="169">
        <v>85</v>
      </c>
      <c r="F185" s="169">
        <v>103</v>
      </c>
      <c r="G185" s="169">
        <v>94</v>
      </c>
      <c r="H185" s="169">
        <v>83</v>
      </c>
      <c r="I185" s="169">
        <v>67</v>
      </c>
      <c r="J185" s="169">
        <v>84</v>
      </c>
      <c r="K185" s="169">
        <v>76</v>
      </c>
      <c r="L185" s="169">
        <v>107</v>
      </c>
      <c r="M185" s="169">
        <v>113</v>
      </c>
      <c r="N185" s="169">
        <v>111</v>
      </c>
      <c r="O185" s="169">
        <v>93</v>
      </c>
      <c r="P185" s="169">
        <v>80</v>
      </c>
      <c r="Q185" s="169">
        <v>62</v>
      </c>
      <c r="R185" s="169">
        <v>55</v>
      </c>
      <c r="S185" s="169">
        <v>112</v>
      </c>
      <c r="T185" s="169">
        <v>1462</v>
      </c>
      <c r="U185" s="539" t="s">
        <v>548</v>
      </c>
    </row>
    <row r="186" spans="1:21" ht="12.6" customHeight="1" x14ac:dyDescent="0.2">
      <c r="A186" s="687" t="s">
        <v>344</v>
      </c>
      <c r="B186" s="216" t="s">
        <v>549</v>
      </c>
      <c r="C186" s="169">
        <v>39</v>
      </c>
      <c r="D186" s="169">
        <v>56</v>
      </c>
      <c r="E186" s="169">
        <v>30</v>
      </c>
      <c r="F186" s="169">
        <v>40</v>
      </c>
      <c r="G186" s="169">
        <v>38</v>
      </c>
      <c r="H186" s="169">
        <v>57</v>
      </c>
      <c r="I186" s="169">
        <v>43</v>
      </c>
      <c r="J186" s="169">
        <v>70</v>
      </c>
      <c r="K186" s="169">
        <v>50</v>
      </c>
      <c r="L186" s="169">
        <v>37</v>
      </c>
      <c r="M186" s="169">
        <v>63</v>
      </c>
      <c r="N186" s="169">
        <v>80</v>
      </c>
      <c r="O186" s="169">
        <v>67</v>
      </c>
      <c r="P186" s="169">
        <v>63</v>
      </c>
      <c r="Q186" s="169">
        <v>30</v>
      </c>
      <c r="R186" s="169">
        <v>25</v>
      </c>
      <c r="S186" s="169">
        <v>80</v>
      </c>
      <c r="T186" s="169">
        <v>868</v>
      </c>
      <c r="U186" s="539" t="s">
        <v>550</v>
      </c>
    </row>
    <row r="187" spans="1:21" ht="12.6" customHeight="1" x14ac:dyDescent="0.2">
      <c r="A187" s="687" t="s">
        <v>345</v>
      </c>
      <c r="B187" s="216" t="s">
        <v>551</v>
      </c>
      <c r="C187" s="169">
        <v>50</v>
      </c>
      <c r="D187" s="169">
        <v>49</v>
      </c>
      <c r="E187" s="169">
        <v>62</v>
      </c>
      <c r="F187" s="169">
        <v>52</v>
      </c>
      <c r="G187" s="169">
        <v>74</v>
      </c>
      <c r="H187" s="169">
        <v>46</v>
      </c>
      <c r="I187" s="169">
        <v>57</v>
      </c>
      <c r="J187" s="169">
        <v>50</v>
      </c>
      <c r="K187" s="169">
        <v>64</v>
      </c>
      <c r="L187" s="169">
        <v>49</v>
      </c>
      <c r="M187" s="169">
        <v>68</v>
      </c>
      <c r="N187" s="169">
        <v>73</v>
      </c>
      <c r="O187" s="169">
        <v>64</v>
      </c>
      <c r="P187" s="169">
        <v>39</v>
      </c>
      <c r="Q187" s="169">
        <v>34</v>
      </c>
      <c r="R187" s="169">
        <v>34</v>
      </c>
      <c r="S187" s="169">
        <v>69</v>
      </c>
      <c r="T187" s="169">
        <v>934</v>
      </c>
      <c r="U187" s="539" t="s">
        <v>552</v>
      </c>
    </row>
    <row r="188" spans="1:21" ht="12.6" customHeight="1" x14ac:dyDescent="0.2">
      <c r="A188" s="687" t="s">
        <v>346</v>
      </c>
      <c r="B188" s="216" t="s">
        <v>553</v>
      </c>
      <c r="C188" s="169">
        <v>51</v>
      </c>
      <c r="D188" s="169">
        <v>47</v>
      </c>
      <c r="E188" s="169">
        <v>57</v>
      </c>
      <c r="F188" s="169">
        <v>45</v>
      </c>
      <c r="G188" s="169">
        <v>55</v>
      </c>
      <c r="H188" s="169">
        <v>42</v>
      </c>
      <c r="I188" s="169">
        <v>64</v>
      </c>
      <c r="J188" s="169">
        <v>64</v>
      </c>
      <c r="K188" s="169">
        <v>61</v>
      </c>
      <c r="L188" s="169">
        <v>77</v>
      </c>
      <c r="M188" s="169">
        <v>77</v>
      </c>
      <c r="N188" s="169">
        <v>97</v>
      </c>
      <c r="O188" s="169">
        <v>85</v>
      </c>
      <c r="P188" s="169">
        <v>53</v>
      </c>
      <c r="Q188" s="169">
        <v>38</v>
      </c>
      <c r="R188" s="169">
        <v>46</v>
      </c>
      <c r="S188" s="169">
        <v>85</v>
      </c>
      <c r="T188" s="169">
        <v>1044</v>
      </c>
      <c r="U188" s="539" t="s">
        <v>554</v>
      </c>
    </row>
    <row r="189" spans="1:21" ht="12.6" customHeight="1" x14ac:dyDescent="0.2">
      <c r="A189" s="687" t="s">
        <v>347</v>
      </c>
      <c r="B189" s="216" t="s">
        <v>555</v>
      </c>
      <c r="C189" s="169">
        <v>138</v>
      </c>
      <c r="D189" s="169">
        <v>154</v>
      </c>
      <c r="E189" s="169">
        <v>139</v>
      </c>
      <c r="F189" s="169">
        <v>145</v>
      </c>
      <c r="G189" s="169">
        <v>155</v>
      </c>
      <c r="H189" s="169">
        <v>177</v>
      </c>
      <c r="I189" s="169">
        <v>180</v>
      </c>
      <c r="J189" s="169">
        <v>185</v>
      </c>
      <c r="K189" s="169">
        <v>196</v>
      </c>
      <c r="L189" s="169">
        <v>207</v>
      </c>
      <c r="M189" s="169">
        <v>262</v>
      </c>
      <c r="N189" s="169">
        <v>245</v>
      </c>
      <c r="O189" s="169">
        <v>223</v>
      </c>
      <c r="P189" s="169">
        <v>184</v>
      </c>
      <c r="Q189" s="169">
        <v>145</v>
      </c>
      <c r="R189" s="169">
        <v>98</v>
      </c>
      <c r="S189" s="169">
        <v>208</v>
      </c>
      <c r="T189" s="169">
        <v>3041</v>
      </c>
      <c r="U189" s="539" t="s">
        <v>556</v>
      </c>
    </row>
    <row r="190" spans="1:21" ht="12.6" customHeight="1" x14ac:dyDescent="0.2">
      <c r="A190" s="687" t="s">
        <v>348</v>
      </c>
      <c r="B190" s="216" t="s">
        <v>557</v>
      </c>
      <c r="C190" s="169">
        <v>106</v>
      </c>
      <c r="D190" s="169">
        <v>120</v>
      </c>
      <c r="E190" s="169">
        <v>101</v>
      </c>
      <c r="F190" s="169">
        <v>88</v>
      </c>
      <c r="G190" s="169">
        <v>85</v>
      </c>
      <c r="H190" s="169">
        <v>106</v>
      </c>
      <c r="I190" s="169">
        <v>106</v>
      </c>
      <c r="J190" s="169">
        <v>127</v>
      </c>
      <c r="K190" s="169">
        <v>116</v>
      </c>
      <c r="L190" s="169">
        <v>125</v>
      </c>
      <c r="M190" s="169">
        <v>129</v>
      </c>
      <c r="N190" s="169">
        <v>117</v>
      </c>
      <c r="O190" s="169">
        <v>124</v>
      </c>
      <c r="P190" s="169">
        <v>98</v>
      </c>
      <c r="Q190" s="169">
        <v>63</v>
      </c>
      <c r="R190" s="169">
        <v>55</v>
      </c>
      <c r="S190" s="169">
        <v>63</v>
      </c>
      <c r="T190" s="169">
        <v>1729</v>
      </c>
      <c r="U190" s="539" t="s">
        <v>558</v>
      </c>
    </row>
    <row r="191" spans="1:21" ht="12.6" customHeight="1" x14ac:dyDescent="0.2">
      <c r="A191" s="687" t="s">
        <v>349</v>
      </c>
      <c r="B191" s="216" t="s">
        <v>559</v>
      </c>
      <c r="C191" s="169">
        <v>57</v>
      </c>
      <c r="D191" s="169">
        <v>63</v>
      </c>
      <c r="E191" s="169">
        <v>36</v>
      </c>
      <c r="F191" s="169">
        <v>35</v>
      </c>
      <c r="G191" s="169">
        <v>40</v>
      </c>
      <c r="H191" s="169">
        <v>62</v>
      </c>
      <c r="I191" s="169">
        <v>61</v>
      </c>
      <c r="J191" s="169">
        <v>71</v>
      </c>
      <c r="K191" s="169">
        <v>57</v>
      </c>
      <c r="L191" s="169">
        <v>60</v>
      </c>
      <c r="M191" s="169">
        <v>83</v>
      </c>
      <c r="N191" s="169">
        <v>78</v>
      </c>
      <c r="O191" s="169">
        <v>67</v>
      </c>
      <c r="P191" s="169">
        <v>60</v>
      </c>
      <c r="Q191" s="169">
        <v>45</v>
      </c>
      <c r="R191" s="169">
        <v>35</v>
      </c>
      <c r="S191" s="169">
        <v>79</v>
      </c>
      <c r="T191" s="169">
        <v>989</v>
      </c>
      <c r="U191" s="539" t="s">
        <v>560</v>
      </c>
    </row>
    <row r="192" spans="1:21" ht="12.6" customHeight="1" x14ac:dyDescent="0.2">
      <c r="A192" s="687" t="s">
        <v>350</v>
      </c>
      <c r="B192" s="216" t="s">
        <v>561</v>
      </c>
      <c r="C192" s="169">
        <v>127</v>
      </c>
      <c r="D192" s="169">
        <v>95</v>
      </c>
      <c r="E192" s="169">
        <v>82</v>
      </c>
      <c r="F192" s="169">
        <v>114</v>
      </c>
      <c r="G192" s="169">
        <v>127</v>
      </c>
      <c r="H192" s="169">
        <v>121</v>
      </c>
      <c r="I192" s="169">
        <v>122</v>
      </c>
      <c r="J192" s="169">
        <v>118</v>
      </c>
      <c r="K192" s="169">
        <v>134</v>
      </c>
      <c r="L192" s="169">
        <v>107</v>
      </c>
      <c r="M192" s="169">
        <v>145</v>
      </c>
      <c r="N192" s="169">
        <v>155</v>
      </c>
      <c r="O192" s="169">
        <v>135</v>
      </c>
      <c r="P192" s="169">
        <v>123</v>
      </c>
      <c r="Q192" s="169">
        <v>90</v>
      </c>
      <c r="R192" s="169">
        <v>69</v>
      </c>
      <c r="S192" s="169">
        <v>140</v>
      </c>
      <c r="T192" s="169">
        <v>2004</v>
      </c>
      <c r="U192" s="539" t="s">
        <v>562</v>
      </c>
    </row>
    <row r="193" spans="1:21" ht="12.6" customHeight="1" x14ac:dyDescent="0.2">
      <c r="A193" s="687" t="s">
        <v>351</v>
      </c>
      <c r="B193" s="216" t="s">
        <v>563</v>
      </c>
      <c r="C193" s="169">
        <v>91</v>
      </c>
      <c r="D193" s="169">
        <v>95</v>
      </c>
      <c r="E193" s="169">
        <v>97</v>
      </c>
      <c r="F193" s="169">
        <v>107</v>
      </c>
      <c r="G193" s="169">
        <v>95</v>
      </c>
      <c r="H193" s="169">
        <v>111</v>
      </c>
      <c r="I193" s="169">
        <v>126</v>
      </c>
      <c r="J193" s="169">
        <v>124</v>
      </c>
      <c r="K193" s="169">
        <v>107</v>
      </c>
      <c r="L193" s="169">
        <v>124</v>
      </c>
      <c r="M193" s="169">
        <v>146</v>
      </c>
      <c r="N193" s="169">
        <v>167</v>
      </c>
      <c r="O193" s="169">
        <v>144</v>
      </c>
      <c r="P193" s="169">
        <v>120</v>
      </c>
      <c r="Q193" s="169">
        <v>92</v>
      </c>
      <c r="R193" s="169">
        <v>74</v>
      </c>
      <c r="S193" s="169">
        <v>148</v>
      </c>
      <c r="T193" s="169">
        <v>1968</v>
      </c>
      <c r="U193" s="539" t="s">
        <v>564</v>
      </c>
    </row>
    <row r="194" spans="1:21" ht="12.6" customHeight="1" x14ac:dyDescent="0.2">
      <c r="A194" s="687" t="s">
        <v>352</v>
      </c>
      <c r="B194" s="216" t="s">
        <v>1116</v>
      </c>
      <c r="C194" s="169">
        <v>92</v>
      </c>
      <c r="D194" s="169">
        <v>98</v>
      </c>
      <c r="E194" s="169">
        <v>92</v>
      </c>
      <c r="F194" s="169">
        <v>128</v>
      </c>
      <c r="G194" s="169">
        <v>163</v>
      </c>
      <c r="H194" s="169">
        <v>150</v>
      </c>
      <c r="I194" s="169">
        <v>129</v>
      </c>
      <c r="J194" s="169">
        <v>105</v>
      </c>
      <c r="K194" s="169">
        <v>134</v>
      </c>
      <c r="L194" s="368">
        <v>150</v>
      </c>
      <c r="M194" s="368">
        <v>173</v>
      </c>
      <c r="N194" s="368">
        <v>197</v>
      </c>
      <c r="O194" s="368">
        <v>157</v>
      </c>
      <c r="P194" s="368">
        <v>128</v>
      </c>
      <c r="Q194" s="368">
        <v>118</v>
      </c>
      <c r="R194" s="368">
        <v>109</v>
      </c>
      <c r="S194" s="368">
        <v>238</v>
      </c>
      <c r="T194" s="368">
        <v>2361</v>
      </c>
      <c r="U194" s="539" t="s">
        <v>565</v>
      </c>
    </row>
    <row r="195" spans="1:21" ht="12.6" customHeight="1" x14ac:dyDescent="0.2">
      <c r="A195" s="687" t="s">
        <v>353</v>
      </c>
      <c r="B195" s="216" t="s">
        <v>566</v>
      </c>
      <c r="C195" s="169">
        <v>101</v>
      </c>
      <c r="D195" s="169">
        <v>105</v>
      </c>
      <c r="E195" s="169">
        <v>90</v>
      </c>
      <c r="F195" s="169">
        <v>94</v>
      </c>
      <c r="G195" s="169">
        <v>105</v>
      </c>
      <c r="H195" s="169">
        <v>100</v>
      </c>
      <c r="I195" s="169">
        <v>120</v>
      </c>
      <c r="J195" s="169">
        <v>128</v>
      </c>
      <c r="K195" s="169">
        <v>147</v>
      </c>
      <c r="L195" s="368">
        <v>107</v>
      </c>
      <c r="M195" s="368">
        <v>154</v>
      </c>
      <c r="N195" s="368">
        <v>166</v>
      </c>
      <c r="O195" s="368">
        <v>161</v>
      </c>
      <c r="P195" s="368">
        <v>108</v>
      </c>
      <c r="Q195" s="368">
        <v>98</v>
      </c>
      <c r="R195" s="368">
        <v>81</v>
      </c>
      <c r="S195" s="368">
        <v>157</v>
      </c>
      <c r="T195" s="368">
        <v>2022</v>
      </c>
      <c r="U195" s="539" t="s">
        <v>567</v>
      </c>
    </row>
    <row r="196" spans="1:21" ht="12.6" customHeight="1" x14ac:dyDescent="0.2">
      <c r="A196" s="687" t="s">
        <v>354</v>
      </c>
      <c r="B196" s="216" t="s">
        <v>568</v>
      </c>
      <c r="C196" s="169">
        <v>46</v>
      </c>
      <c r="D196" s="169">
        <v>50</v>
      </c>
      <c r="E196" s="169">
        <v>48</v>
      </c>
      <c r="F196" s="169">
        <v>37</v>
      </c>
      <c r="G196" s="169">
        <v>49</v>
      </c>
      <c r="H196" s="169">
        <v>59</v>
      </c>
      <c r="I196" s="169">
        <v>50</v>
      </c>
      <c r="J196" s="169">
        <v>49</v>
      </c>
      <c r="K196" s="169">
        <v>61</v>
      </c>
      <c r="L196" s="368">
        <v>67</v>
      </c>
      <c r="M196" s="368">
        <v>61</v>
      </c>
      <c r="N196" s="368">
        <v>68</v>
      </c>
      <c r="O196" s="368">
        <v>55</v>
      </c>
      <c r="P196" s="368">
        <v>46</v>
      </c>
      <c r="Q196" s="368">
        <v>36</v>
      </c>
      <c r="R196" s="368">
        <v>28</v>
      </c>
      <c r="S196" s="368">
        <v>49</v>
      </c>
      <c r="T196" s="368">
        <v>859</v>
      </c>
      <c r="U196" s="539" t="s">
        <v>569</v>
      </c>
    </row>
    <row r="197" spans="1:21" ht="12.6" customHeight="1" x14ac:dyDescent="0.2">
      <c r="A197" s="687" t="s">
        <v>355</v>
      </c>
      <c r="B197" s="216" t="s">
        <v>570</v>
      </c>
      <c r="C197" s="169">
        <v>19</v>
      </c>
      <c r="D197" s="169">
        <v>30</v>
      </c>
      <c r="E197" s="169">
        <v>17</v>
      </c>
      <c r="F197" s="169">
        <v>14</v>
      </c>
      <c r="G197" s="169">
        <v>21</v>
      </c>
      <c r="H197" s="169">
        <v>21</v>
      </c>
      <c r="I197" s="169">
        <v>25</v>
      </c>
      <c r="J197" s="169">
        <v>28</v>
      </c>
      <c r="K197" s="169">
        <v>18</v>
      </c>
      <c r="L197" s="368">
        <v>30</v>
      </c>
      <c r="M197" s="368">
        <v>28</v>
      </c>
      <c r="N197" s="368">
        <v>37</v>
      </c>
      <c r="O197" s="368">
        <v>33</v>
      </c>
      <c r="P197" s="368">
        <v>13</v>
      </c>
      <c r="Q197" s="368">
        <v>14</v>
      </c>
      <c r="R197" s="368">
        <v>12</v>
      </c>
      <c r="S197" s="368">
        <v>14</v>
      </c>
      <c r="T197" s="368">
        <v>374</v>
      </c>
      <c r="U197" s="539" t="s">
        <v>570</v>
      </c>
    </row>
    <row r="198" spans="1:21" ht="12.6" customHeight="1" x14ac:dyDescent="0.2">
      <c r="A198" s="687" t="s">
        <v>356</v>
      </c>
      <c r="B198" s="216" t="s">
        <v>571</v>
      </c>
      <c r="C198" s="169">
        <v>8</v>
      </c>
      <c r="D198" s="169">
        <v>6</v>
      </c>
      <c r="E198" s="169">
        <v>1</v>
      </c>
      <c r="F198" s="169">
        <v>5</v>
      </c>
      <c r="G198" s="169">
        <v>7</v>
      </c>
      <c r="H198" s="169">
        <v>15</v>
      </c>
      <c r="I198" s="169">
        <v>13</v>
      </c>
      <c r="J198" s="368">
        <v>6</v>
      </c>
      <c r="K198" s="368">
        <v>3</v>
      </c>
      <c r="L198" s="368">
        <v>6</v>
      </c>
      <c r="M198" s="368">
        <v>10</v>
      </c>
      <c r="N198" s="368">
        <v>11</v>
      </c>
      <c r="O198" s="368">
        <v>5</v>
      </c>
      <c r="P198" s="368">
        <v>5</v>
      </c>
      <c r="Q198" s="368">
        <v>1</v>
      </c>
      <c r="R198" s="368">
        <v>4</v>
      </c>
      <c r="S198" s="368">
        <v>12</v>
      </c>
      <c r="T198" s="368">
        <v>118</v>
      </c>
      <c r="U198" s="539" t="s">
        <v>572</v>
      </c>
    </row>
    <row r="199" spans="1:21" ht="12.6" customHeight="1" x14ac:dyDescent="0.2">
      <c r="A199" s="687" t="s">
        <v>357</v>
      </c>
      <c r="B199" s="216" t="s">
        <v>573</v>
      </c>
      <c r="C199" s="169">
        <v>48</v>
      </c>
      <c r="D199" s="169">
        <v>51</v>
      </c>
      <c r="E199" s="169">
        <v>56</v>
      </c>
      <c r="F199" s="169">
        <v>49</v>
      </c>
      <c r="G199" s="169">
        <v>58</v>
      </c>
      <c r="H199" s="169">
        <v>59</v>
      </c>
      <c r="I199" s="169">
        <v>66</v>
      </c>
      <c r="J199" s="169">
        <v>52</v>
      </c>
      <c r="K199" s="169">
        <v>75</v>
      </c>
      <c r="L199" s="368">
        <v>70</v>
      </c>
      <c r="M199" s="368">
        <v>81</v>
      </c>
      <c r="N199" s="368">
        <v>87</v>
      </c>
      <c r="O199" s="368">
        <v>72</v>
      </c>
      <c r="P199" s="368">
        <v>52</v>
      </c>
      <c r="Q199" s="368">
        <v>50</v>
      </c>
      <c r="R199" s="368">
        <v>40</v>
      </c>
      <c r="S199" s="368">
        <v>64</v>
      </c>
      <c r="T199" s="368">
        <v>1030</v>
      </c>
      <c r="U199" s="539" t="s">
        <v>574</v>
      </c>
    </row>
    <row r="200" spans="1:21" ht="12.6" customHeight="1" x14ac:dyDescent="0.2">
      <c r="A200" s="687" t="s">
        <v>358</v>
      </c>
      <c r="B200" s="216" t="s">
        <v>575</v>
      </c>
      <c r="C200" s="169">
        <v>123</v>
      </c>
      <c r="D200" s="169">
        <v>110</v>
      </c>
      <c r="E200" s="169">
        <v>97</v>
      </c>
      <c r="F200" s="169">
        <v>89</v>
      </c>
      <c r="G200" s="169">
        <v>89</v>
      </c>
      <c r="H200" s="169">
        <v>107</v>
      </c>
      <c r="I200" s="169">
        <v>127</v>
      </c>
      <c r="J200" s="169">
        <v>127</v>
      </c>
      <c r="K200" s="169">
        <v>130</v>
      </c>
      <c r="L200" s="368">
        <v>120</v>
      </c>
      <c r="M200" s="368">
        <v>139</v>
      </c>
      <c r="N200" s="368">
        <v>158</v>
      </c>
      <c r="O200" s="368">
        <v>124</v>
      </c>
      <c r="P200" s="368">
        <v>109</v>
      </c>
      <c r="Q200" s="368">
        <v>93</v>
      </c>
      <c r="R200" s="368">
        <v>65</v>
      </c>
      <c r="S200" s="368">
        <v>128</v>
      </c>
      <c r="T200" s="368">
        <v>1935</v>
      </c>
      <c r="U200" s="539" t="s">
        <v>576</v>
      </c>
    </row>
    <row r="201" spans="1:21" ht="12.6" customHeight="1" x14ac:dyDescent="0.2">
      <c r="A201" s="687" t="s">
        <v>359</v>
      </c>
      <c r="B201" s="216" t="s">
        <v>577</v>
      </c>
      <c r="C201" s="169">
        <v>6</v>
      </c>
      <c r="D201" s="169">
        <v>9</v>
      </c>
      <c r="E201" s="169">
        <v>7</v>
      </c>
      <c r="F201" s="169">
        <v>16</v>
      </c>
      <c r="G201" s="169">
        <v>16</v>
      </c>
      <c r="H201" s="169">
        <v>13</v>
      </c>
      <c r="I201" s="169">
        <v>21</v>
      </c>
      <c r="J201" s="169">
        <v>11</v>
      </c>
      <c r="K201" s="169">
        <v>15</v>
      </c>
      <c r="L201" s="368">
        <v>11</v>
      </c>
      <c r="M201" s="368">
        <v>21</v>
      </c>
      <c r="N201" s="368">
        <v>14</v>
      </c>
      <c r="O201" s="368">
        <v>25</v>
      </c>
      <c r="P201" s="368">
        <v>13</v>
      </c>
      <c r="Q201" s="368">
        <v>12</v>
      </c>
      <c r="R201" s="368">
        <v>13</v>
      </c>
      <c r="S201" s="368">
        <v>32</v>
      </c>
      <c r="T201" s="368">
        <v>255</v>
      </c>
      <c r="U201" s="539" t="s">
        <v>578</v>
      </c>
    </row>
    <row r="202" spans="1:21" ht="12.6" customHeight="1" x14ac:dyDescent="0.2">
      <c r="A202" s="687" t="s">
        <v>360</v>
      </c>
      <c r="B202" s="216" t="s">
        <v>579</v>
      </c>
      <c r="C202" s="368" t="s">
        <v>686</v>
      </c>
      <c r="D202" s="169">
        <v>4</v>
      </c>
      <c r="E202" s="169">
        <v>8</v>
      </c>
      <c r="F202" s="169">
        <v>8</v>
      </c>
      <c r="G202" s="169">
        <v>4</v>
      </c>
      <c r="H202" s="169">
        <v>9</v>
      </c>
      <c r="I202" s="169">
        <v>4</v>
      </c>
      <c r="J202" s="169">
        <v>4</v>
      </c>
      <c r="K202" s="169">
        <v>5</v>
      </c>
      <c r="L202" s="368">
        <v>4</v>
      </c>
      <c r="M202" s="368">
        <v>7</v>
      </c>
      <c r="N202" s="368">
        <v>10</v>
      </c>
      <c r="O202" s="368">
        <v>10</v>
      </c>
      <c r="P202" s="368">
        <v>11</v>
      </c>
      <c r="Q202" s="368">
        <v>7</v>
      </c>
      <c r="R202" s="368">
        <v>1</v>
      </c>
      <c r="S202" s="368">
        <v>10</v>
      </c>
      <c r="T202" s="368">
        <v>106</v>
      </c>
      <c r="U202" s="539" t="s">
        <v>580</v>
      </c>
    </row>
    <row r="203" spans="1:21" ht="12.6" customHeight="1" x14ac:dyDescent="0.2">
      <c r="A203" s="687" t="s">
        <v>361</v>
      </c>
      <c r="B203" s="216" t="s">
        <v>581</v>
      </c>
      <c r="C203" s="169">
        <v>120</v>
      </c>
      <c r="D203" s="169">
        <v>149</v>
      </c>
      <c r="E203" s="169">
        <v>134</v>
      </c>
      <c r="F203" s="169">
        <v>109</v>
      </c>
      <c r="G203" s="169">
        <v>134</v>
      </c>
      <c r="H203" s="169">
        <v>119</v>
      </c>
      <c r="I203" s="169">
        <v>141</v>
      </c>
      <c r="J203" s="169">
        <v>151</v>
      </c>
      <c r="K203" s="169">
        <v>138</v>
      </c>
      <c r="L203" s="368">
        <v>142</v>
      </c>
      <c r="M203" s="368">
        <v>164</v>
      </c>
      <c r="N203" s="368">
        <v>214</v>
      </c>
      <c r="O203" s="368">
        <v>161</v>
      </c>
      <c r="P203" s="368">
        <v>113</v>
      </c>
      <c r="Q203" s="368">
        <v>97</v>
      </c>
      <c r="R203" s="368">
        <v>74</v>
      </c>
      <c r="S203" s="368">
        <v>103</v>
      </c>
      <c r="T203" s="368">
        <v>2263</v>
      </c>
      <c r="U203" s="539" t="s">
        <v>582</v>
      </c>
    </row>
    <row r="204" spans="1:21" ht="12.6" customHeight="1" x14ac:dyDescent="0.2">
      <c r="A204" s="687" t="s">
        <v>362</v>
      </c>
      <c r="B204" s="216" t="s">
        <v>583</v>
      </c>
      <c r="C204" s="169">
        <v>74</v>
      </c>
      <c r="D204" s="169">
        <v>71</v>
      </c>
      <c r="E204" s="169">
        <v>73</v>
      </c>
      <c r="F204" s="169">
        <v>85</v>
      </c>
      <c r="G204" s="169">
        <v>102</v>
      </c>
      <c r="H204" s="169">
        <v>70</v>
      </c>
      <c r="I204" s="169">
        <v>76</v>
      </c>
      <c r="J204" s="169">
        <v>64</v>
      </c>
      <c r="K204" s="169">
        <v>93</v>
      </c>
      <c r="L204" s="368">
        <v>95</v>
      </c>
      <c r="M204" s="368">
        <v>115</v>
      </c>
      <c r="N204" s="368">
        <v>125</v>
      </c>
      <c r="O204" s="368">
        <v>114</v>
      </c>
      <c r="P204" s="368">
        <v>69</v>
      </c>
      <c r="Q204" s="368">
        <v>57</v>
      </c>
      <c r="R204" s="368">
        <v>54</v>
      </c>
      <c r="S204" s="368">
        <v>105</v>
      </c>
      <c r="T204" s="368">
        <v>1442</v>
      </c>
      <c r="U204" s="539" t="s">
        <v>584</v>
      </c>
    </row>
    <row r="205" spans="1:21" ht="12.6" customHeight="1" x14ac:dyDescent="0.2">
      <c r="A205" s="687" t="s">
        <v>363</v>
      </c>
      <c r="B205" s="216" t="s">
        <v>585</v>
      </c>
      <c r="C205" s="169">
        <v>202</v>
      </c>
      <c r="D205" s="169">
        <v>224</v>
      </c>
      <c r="E205" s="169">
        <v>202</v>
      </c>
      <c r="F205" s="169">
        <v>245</v>
      </c>
      <c r="G205" s="169">
        <v>237</v>
      </c>
      <c r="H205" s="169">
        <v>258</v>
      </c>
      <c r="I205" s="169">
        <v>243</v>
      </c>
      <c r="J205" s="169">
        <v>247</v>
      </c>
      <c r="K205" s="169">
        <v>261</v>
      </c>
      <c r="L205" s="368">
        <v>253</v>
      </c>
      <c r="M205" s="368">
        <v>306</v>
      </c>
      <c r="N205" s="368">
        <v>297</v>
      </c>
      <c r="O205" s="368">
        <v>286</v>
      </c>
      <c r="P205" s="368">
        <v>226</v>
      </c>
      <c r="Q205" s="368">
        <v>168</v>
      </c>
      <c r="R205" s="368">
        <v>168</v>
      </c>
      <c r="S205" s="368">
        <v>283</v>
      </c>
      <c r="T205" s="368">
        <v>4106</v>
      </c>
      <c r="U205" s="539" t="s">
        <v>586</v>
      </c>
    </row>
    <row r="206" spans="1:21" ht="12.6" customHeight="1" x14ac:dyDescent="0.2">
      <c r="A206" s="687" t="s">
        <v>364</v>
      </c>
      <c r="B206" s="216" t="s">
        <v>587</v>
      </c>
      <c r="C206" s="169">
        <v>40</v>
      </c>
      <c r="D206" s="169">
        <v>31</v>
      </c>
      <c r="E206" s="169">
        <v>33</v>
      </c>
      <c r="F206" s="169">
        <v>43</v>
      </c>
      <c r="G206" s="169">
        <v>33</v>
      </c>
      <c r="H206" s="169">
        <v>38</v>
      </c>
      <c r="I206" s="169">
        <v>48</v>
      </c>
      <c r="J206" s="169">
        <v>31</v>
      </c>
      <c r="K206" s="169">
        <v>41</v>
      </c>
      <c r="L206" s="368">
        <v>45</v>
      </c>
      <c r="M206" s="368">
        <v>60</v>
      </c>
      <c r="N206" s="368">
        <v>47</v>
      </c>
      <c r="O206" s="368">
        <v>42</v>
      </c>
      <c r="P206" s="368">
        <v>42</v>
      </c>
      <c r="Q206" s="368">
        <v>23</v>
      </c>
      <c r="R206" s="368">
        <v>22</v>
      </c>
      <c r="S206" s="368">
        <v>61</v>
      </c>
      <c r="T206" s="368">
        <v>680</v>
      </c>
      <c r="U206" s="539" t="s">
        <v>588</v>
      </c>
    </row>
    <row r="207" spans="1:21" ht="12.6" customHeight="1" x14ac:dyDescent="0.2">
      <c r="A207" s="687" t="s">
        <v>365</v>
      </c>
      <c r="B207" s="216" t="s">
        <v>589</v>
      </c>
      <c r="C207" s="169">
        <v>74</v>
      </c>
      <c r="D207" s="169">
        <v>100</v>
      </c>
      <c r="E207" s="169">
        <v>95</v>
      </c>
      <c r="F207" s="169">
        <v>79</v>
      </c>
      <c r="G207" s="169">
        <v>90</v>
      </c>
      <c r="H207" s="169">
        <v>86</v>
      </c>
      <c r="I207" s="169">
        <v>104</v>
      </c>
      <c r="J207" s="169">
        <v>103</v>
      </c>
      <c r="K207" s="169">
        <v>117</v>
      </c>
      <c r="L207" s="368">
        <v>107</v>
      </c>
      <c r="M207" s="368">
        <v>107</v>
      </c>
      <c r="N207" s="368">
        <v>119</v>
      </c>
      <c r="O207" s="368">
        <v>96</v>
      </c>
      <c r="P207" s="368">
        <v>91</v>
      </c>
      <c r="Q207" s="368">
        <v>87</v>
      </c>
      <c r="R207" s="368">
        <v>55</v>
      </c>
      <c r="S207" s="368">
        <v>107</v>
      </c>
      <c r="T207" s="368">
        <v>1617</v>
      </c>
      <c r="U207" s="539" t="s">
        <v>590</v>
      </c>
    </row>
    <row r="208" spans="1:21" ht="12.6" customHeight="1" x14ac:dyDescent="0.2">
      <c r="A208" s="687" t="s">
        <v>366</v>
      </c>
      <c r="B208" s="216" t="s">
        <v>591</v>
      </c>
      <c r="C208" s="169">
        <v>38</v>
      </c>
      <c r="D208" s="169">
        <v>36</v>
      </c>
      <c r="E208" s="169">
        <v>29</v>
      </c>
      <c r="F208" s="169">
        <v>33</v>
      </c>
      <c r="G208" s="169">
        <v>36</v>
      </c>
      <c r="H208" s="169">
        <v>45</v>
      </c>
      <c r="I208" s="169">
        <v>42</v>
      </c>
      <c r="J208" s="169">
        <v>41</v>
      </c>
      <c r="K208" s="169">
        <v>39</v>
      </c>
      <c r="L208" s="368">
        <v>35</v>
      </c>
      <c r="M208" s="368">
        <v>37</v>
      </c>
      <c r="N208" s="368">
        <v>50</v>
      </c>
      <c r="O208" s="368">
        <v>59</v>
      </c>
      <c r="P208" s="368">
        <v>24</v>
      </c>
      <c r="Q208" s="368">
        <v>18</v>
      </c>
      <c r="R208" s="368">
        <v>27</v>
      </c>
      <c r="S208" s="368">
        <v>31</v>
      </c>
      <c r="T208" s="368">
        <v>620</v>
      </c>
      <c r="U208" s="539" t="s">
        <v>592</v>
      </c>
    </row>
    <row r="209" spans="1:21" ht="12.6" customHeight="1" x14ac:dyDescent="0.2">
      <c r="A209" s="687" t="s">
        <v>367</v>
      </c>
      <c r="B209" s="216" t="s">
        <v>1105</v>
      </c>
      <c r="C209" s="169">
        <v>85</v>
      </c>
      <c r="D209" s="169">
        <v>95</v>
      </c>
      <c r="E209" s="169">
        <v>106</v>
      </c>
      <c r="F209" s="169">
        <v>118</v>
      </c>
      <c r="G209" s="169">
        <v>83</v>
      </c>
      <c r="H209" s="169">
        <v>98</v>
      </c>
      <c r="I209" s="169">
        <v>119</v>
      </c>
      <c r="J209" s="169">
        <v>121</v>
      </c>
      <c r="K209" s="169">
        <v>132</v>
      </c>
      <c r="L209" s="368">
        <v>134</v>
      </c>
      <c r="M209" s="368">
        <v>136</v>
      </c>
      <c r="N209" s="368">
        <v>133</v>
      </c>
      <c r="O209" s="368">
        <v>135</v>
      </c>
      <c r="P209" s="368">
        <v>100</v>
      </c>
      <c r="Q209" s="368">
        <v>85</v>
      </c>
      <c r="R209" s="368">
        <v>70</v>
      </c>
      <c r="S209" s="368">
        <v>138</v>
      </c>
      <c r="T209" s="368">
        <v>1888</v>
      </c>
      <c r="U209" s="539" t="s">
        <v>1113</v>
      </c>
    </row>
    <row r="210" spans="1:21" ht="12.6" customHeight="1" x14ac:dyDescent="0.2">
      <c r="A210" s="687" t="s">
        <v>368</v>
      </c>
      <c r="B210" s="216" t="s">
        <v>593</v>
      </c>
      <c r="C210" s="169">
        <v>66</v>
      </c>
      <c r="D210" s="169">
        <v>96</v>
      </c>
      <c r="E210" s="169">
        <v>92</v>
      </c>
      <c r="F210" s="169">
        <v>79</v>
      </c>
      <c r="G210" s="169">
        <v>83</v>
      </c>
      <c r="H210" s="169">
        <v>72</v>
      </c>
      <c r="I210" s="169">
        <v>96</v>
      </c>
      <c r="J210" s="169">
        <v>95</v>
      </c>
      <c r="K210" s="169">
        <v>101</v>
      </c>
      <c r="L210" s="368">
        <v>104</v>
      </c>
      <c r="M210" s="368">
        <v>114</v>
      </c>
      <c r="N210" s="368">
        <v>137</v>
      </c>
      <c r="O210" s="368">
        <v>130</v>
      </c>
      <c r="P210" s="368">
        <v>111</v>
      </c>
      <c r="Q210" s="368">
        <v>90</v>
      </c>
      <c r="R210" s="368">
        <v>72</v>
      </c>
      <c r="S210" s="368">
        <v>169</v>
      </c>
      <c r="T210" s="368">
        <v>1707</v>
      </c>
      <c r="U210" s="539" t="s">
        <v>1125</v>
      </c>
    </row>
    <row r="211" spans="1:21" ht="12.6" customHeight="1" x14ac:dyDescent="0.2">
      <c r="A211" s="687" t="s">
        <v>371</v>
      </c>
      <c r="B211" s="216" t="s">
        <v>594</v>
      </c>
      <c r="C211" s="169">
        <v>67</v>
      </c>
      <c r="D211" s="169">
        <v>70</v>
      </c>
      <c r="E211" s="169">
        <v>73</v>
      </c>
      <c r="F211" s="169">
        <v>89</v>
      </c>
      <c r="G211" s="169">
        <v>91</v>
      </c>
      <c r="H211" s="169">
        <v>87</v>
      </c>
      <c r="I211" s="169">
        <v>78</v>
      </c>
      <c r="J211" s="169">
        <v>61</v>
      </c>
      <c r="K211" s="169">
        <v>93</v>
      </c>
      <c r="L211" s="368">
        <v>97</v>
      </c>
      <c r="M211" s="368">
        <v>141</v>
      </c>
      <c r="N211" s="368">
        <v>126</v>
      </c>
      <c r="O211" s="368">
        <v>111</v>
      </c>
      <c r="P211" s="368">
        <v>68</v>
      </c>
      <c r="Q211" s="368">
        <v>67</v>
      </c>
      <c r="R211" s="368">
        <v>51</v>
      </c>
      <c r="S211" s="368">
        <v>116</v>
      </c>
      <c r="T211" s="368">
        <v>1486</v>
      </c>
      <c r="U211" s="539" t="s">
        <v>1126</v>
      </c>
    </row>
    <row r="212" spans="1:21" ht="12.6" customHeight="1" x14ac:dyDescent="0.2">
      <c r="A212" s="687" t="s">
        <v>372</v>
      </c>
      <c r="B212" s="216" t="s">
        <v>1117</v>
      </c>
      <c r="C212" s="169">
        <v>87</v>
      </c>
      <c r="D212" s="169">
        <v>108</v>
      </c>
      <c r="E212" s="169">
        <v>103</v>
      </c>
      <c r="F212" s="169">
        <v>108</v>
      </c>
      <c r="G212" s="169">
        <v>88</v>
      </c>
      <c r="H212" s="169">
        <v>98</v>
      </c>
      <c r="I212" s="169">
        <v>89</v>
      </c>
      <c r="J212" s="169">
        <v>119</v>
      </c>
      <c r="K212" s="169">
        <v>118</v>
      </c>
      <c r="L212" s="368">
        <v>117</v>
      </c>
      <c r="M212" s="368">
        <v>114</v>
      </c>
      <c r="N212" s="368">
        <v>131</v>
      </c>
      <c r="O212" s="368">
        <v>124</v>
      </c>
      <c r="P212" s="368">
        <v>107</v>
      </c>
      <c r="Q212" s="368">
        <v>87</v>
      </c>
      <c r="R212" s="368">
        <v>55</v>
      </c>
      <c r="S212" s="368">
        <v>127</v>
      </c>
      <c r="T212" s="368">
        <v>1780</v>
      </c>
      <c r="U212" s="539" t="s">
        <v>1127</v>
      </c>
    </row>
    <row r="213" spans="1:21" ht="12.6" customHeight="1" x14ac:dyDescent="0.2">
      <c r="A213" s="687" t="s">
        <v>373</v>
      </c>
      <c r="B213" s="216" t="s">
        <v>1118</v>
      </c>
      <c r="C213" s="169">
        <v>98</v>
      </c>
      <c r="D213" s="169">
        <v>112</v>
      </c>
      <c r="E213" s="169">
        <v>105</v>
      </c>
      <c r="F213" s="169">
        <v>106</v>
      </c>
      <c r="G213" s="169">
        <v>113</v>
      </c>
      <c r="H213" s="169">
        <v>114</v>
      </c>
      <c r="I213" s="169">
        <v>108</v>
      </c>
      <c r="J213" s="169">
        <v>123</v>
      </c>
      <c r="K213" s="169">
        <v>110</v>
      </c>
      <c r="L213" s="368">
        <v>125</v>
      </c>
      <c r="M213" s="368">
        <v>167</v>
      </c>
      <c r="N213" s="368">
        <v>162</v>
      </c>
      <c r="O213" s="368">
        <v>146</v>
      </c>
      <c r="P213" s="368">
        <v>122</v>
      </c>
      <c r="Q213" s="368">
        <v>76</v>
      </c>
      <c r="R213" s="368">
        <v>55</v>
      </c>
      <c r="S213" s="368">
        <v>127</v>
      </c>
      <c r="T213" s="368">
        <v>1969</v>
      </c>
      <c r="U213" s="539" t="s">
        <v>1128</v>
      </c>
    </row>
    <row r="214" spans="1:21" ht="12.6" customHeight="1" x14ac:dyDescent="0.2">
      <c r="A214" s="687" t="s">
        <v>374</v>
      </c>
      <c r="B214" s="216" t="s">
        <v>1119</v>
      </c>
      <c r="C214" s="169">
        <v>34</v>
      </c>
      <c r="D214" s="169">
        <v>45</v>
      </c>
      <c r="E214" s="169">
        <v>42</v>
      </c>
      <c r="F214" s="169">
        <v>41</v>
      </c>
      <c r="G214" s="169">
        <v>50</v>
      </c>
      <c r="H214" s="169">
        <v>57</v>
      </c>
      <c r="I214" s="169">
        <v>50</v>
      </c>
      <c r="J214" s="169">
        <v>45</v>
      </c>
      <c r="K214" s="169">
        <v>46</v>
      </c>
      <c r="L214" s="368">
        <v>56</v>
      </c>
      <c r="M214" s="368">
        <v>61</v>
      </c>
      <c r="N214" s="368">
        <v>84</v>
      </c>
      <c r="O214" s="368">
        <v>73</v>
      </c>
      <c r="P214" s="368">
        <v>42</v>
      </c>
      <c r="Q214" s="368">
        <v>35</v>
      </c>
      <c r="R214" s="368">
        <v>31</v>
      </c>
      <c r="S214" s="368">
        <v>62</v>
      </c>
      <c r="T214" s="368">
        <v>854</v>
      </c>
      <c r="U214" s="539" t="s">
        <v>1129</v>
      </c>
    </row>
    <row r="215" spans="1:21" ht="12.6" customHeight="1" x14ac:dyDescent="0.2">
      <c r="A215" s="687" t="s">
        <v>375</v>
      </c>
      <c r="B215" s="216" t="s">
        <v>1120</v>
      </c>
      <c r="C215" s="169">
        <v>93</v>
      </c>
      <c r="D215" s="169">
        <v>93</v>
      </c>
      <c r="E215" s="169">
        <v>96</v>
      </c>
      <c r="F215" s="169">
        <v>105</v>
      </c>
      <c r="G215" s="169">
        <v>82</v>
      </c>
      <c r="H215" s="169">
        <v>99</v>
      </c>
      <c r="I215" s="169">
        <v>102</v>
      </c>
      <c r="J215" s="169">
        <v>109</v>
      </c>
      <c r="K215" s="169">
        <v>110</v>
      </c>
      <c r="L215" s="368">
        <v>99</v>
      </c>
      <c r="M215" s="368">
        <v>115</v>
      </c>
      <c r="N215" s="368">
        <v>123</v>
      </c>
      <c r="O215" s="368">
        <v>108</v>
      </c>
      <c r="P215" s="368">
        <v>84</v>
      </c>
      <c r="Q215" s="368">
        <v>69</v>
      </c>
      <c r="R215" s="368">
        <v>51</v>
      </c>
      <c r="S215" s="368">
        <v>105</v>
      </c>
      <c r="T215" s="368">
        <v>1643</v>
      </c>
      <c r="U215" s="539" t="s">
        <v>1130</v>
      </c>
    </row>
    <row r="216" spans="1:21" ht="12.6" customHeight="1" x14ac:dyDescent="0.2">
      <c r="A216" s="687" t="s">
        <v>376</v>
      </c>
      <c r="B216" s="216" t="s">
        <v>1121</v>
      </c>
      <c r="C216" s="169">
        <v>34</v>
      </c>
      <c r="D216" s="169">
        <v>28</v>
      </c>
      <c r="E216" s="169">
        <v>25</v>
      </c>
      <c r="F216" s="169">
        <v>59</v>
      </c>
      <c r="G216" s="169">
        <v>47</v>
      </c>
      <c r="H216" s="169">
        <v>36</v>
      </c>
      <c r="I216" s="169">
        <v>41</v>
      </c>
      <c r="J216" s="169">
        <v>37</v>
      </c>
      <c r="K216" s="169">
        <v>37</v>
      </c>
      <c r="L216" s="368">
        <v>47</v>
      </c>
      <c r="M216" s="368">
        <v>57</v>
      </c>
      <c r="N216" s="368">
        <v>67</v>
      </c>
      <c r="O216" s="368">
        <v>46</v>
      </c>
      <c r="P216" s="368">
        <v>50</v>
      </c>
      <c r="Q216" s="368">
        <v>35</v>
      </c>
      <c r="R216" s="368">
        <v>22</v>
      </c>
      <c r="S216" s="368">
        <v>79</v>
      </c>
      <c r="T216" s="368">
        <v>747</v>
      </c>
      <c r="U216" s="539" t="s">
        <v>1131</v>
      </c>
    </row>
    <row r="217" spans="1:21" ht="12.6" customHeight="1" x14ac:dyDescent="0.2">
      <c r="A217" s="687" t="s">
        <v>377</v>
      </c>
      <c r="B217" s="216" t="s">
        <v>1122</v>
      </c>
      <c r="C217" s="169">
        <v>47</v>
      </c>
      <c r="D217" s="169">
        <v>55</v>
      </c>
      <c r="E217" s="169">
        <v>51</v>
      </c>
      <c r="F217" s="169">
        <v>42</v>
      </c>
      <c r="G217" s="169">
        <v>53</v>
      </c>
      <c r="H217" s="169">
        <v>52</v>
      </c>
      <c r="I217" s="169">
        <v>66</v>
      </c>
      <c r="J217" s="169">
        <v>71</v>
      </c>
      <c r="K217" s="169">
        <v>67</v>
      </c>
      <c r="L217" s="368">
        <v>64</v>
      </c>
      <c r="M217" s="368">
        <v>80</v>
      </c>
      <c r="N217" s="368">
        <v>88</v>
      </c>
      <c r="O217" s="368">
        <v>85</v>
      </c>
      <c r="P217" s="368">
        <v>55</v>
      </c>
      <c r="Q217" s="368">
        <v>41</v>
      </c>
      <c r="R217" s="368">
        <v>35</v>
      </c>
      <c r="S217" s="368">
        <v>73</v>
      </c>
      <c r="T217" s="368">
        <v>1025</v>
      </c>
      <c r="U217" s="539" t="s">
        <v>1132</v>
      </c>
    </row>
    <row r="218" spans="1:21" ht="12.6" customHeight="1" x14ac:dyDescent="0.2">
      <c r="A218" s="687" t="s">
        <v>378</v>
      </c>
      <c r="B218" s="216" t="s">
        <v>595</v>
      </c>
      <c r="C218" s="169">
        <v>180</v>
      </c>
      <c r="D218" s="169">
        <v>198</v>
      </c>
      <c r="E218" s="169">
        <v>211</v>
      </c>
      <c r="F218" s="169">
        <v>231</v>
      </c>
      <c r="G218" s="169">
        <v>188</v>
      </c>
      <c r="H218" s="169">
        <v>210</v>
      </c>
      <c r="I218" s="169">
        <v>201</v>
      </c>
      <c r="J218" s="169">
        <v>201</v>
      </c>
      <c r="K218" s="169">
        <v>206</v>
      </c>
      <c r="L218" s="368">
        <v>245</v>
      </c>
      <c r="M218" s="368">
        <v>273</v>
      </c>
      <c r="N218" s="368">
        <v>254</v>
      </c>
      <c r="O218" s="368">
        <v>237</v>
      </c>
      <c r="P218" s="368">
        <v>191</v>
      </c>
      <c r="Q218" s="368">
        <v>158</v>
      </c>
      <c r="R218" s="368">
        <v>151</v>
      </c>
      <c r="S218" s="368">
        <v>273</v>
      </c>
      <c r="T218" s="368">
        <v>3608</v>
      </c>
      <c r="U218" s="539" t="s">
        <v>596</v>
      </c>
    </row>
    <row r="219" spans="1:21" ht="12.6" customHeight="1" x14ac:dyDescent="0.2">
      <c r="A219" s="687" t="s">
        <v>379</v>
      </c>
      <c r="B219" s="216" t="s">
        <v>597</v>
      </c>
      <c r="C219" s="169">
        <v>69</v>
      </c>
      <c r="D219" s="169">
        <v>75</v>
      </c>
      <c r="E219" s="169">
        <v>74</v>
      </c>
      <c r="F219" s="169">
        <v>83</v>
      </c>
      <c r="G219" s="169">
        <v>88</v>
      </c>
      <c r="H219" s="169">
        <v>84</v>
      </c>
      <c r="I219" s="169">
        <v>82</v>
      </c>
      <c r="J219" s="169">
        <v>75</v>
      </c>
      <c r="K219" s="169">
        <v>109</v>
      </c>
      <c r="L219" s="368">
        <v>106</v>
      </c>
      <c r="M219" s="368">
        <v>112</v>
      </c>
      <c r="N219" s="368">
        <v>123</v>
      </c>
      <c r="O219" s="368">
        <v>98</v>
      </c>
      <c r="P219" s="368">
        <v>85</v>
      </c>
      <c r="Q219" s="368">
        <v>64</v>
      </c>
      <c r="R219" s="368">
        <v>81</v>
      </c>
      <c r="S219" s="368">
        <v>100</v>
      </c>
      <c r="T219" s="368">
        <v>1508</v>
      </c>
      <c r="U219" s="539" t="s">
        <v>598</v>
      </c>
    </row>
    <row r="220" spans="1:21" ht="12.6" customHeight="1" x14ac:dyDescent="0.2">
      <c r="A220" s="687" t="s">
        <v>380</v>
      </c>
      <c r="B220" s="216" t="s">
        <v>599</v>
      </c>
      <c r="C220" s="169">
        <v>23</v>
      </c>
      <c r="D220" s="169">
        <v>35</v>
      </c>
      <c r="E220" s="169">
        <v>37</v>
      </c>
      <c r="F220" s="169">
        <v>41</v>
      </c>
      <c r="G220" s="169">
        <v>48</v>
      </c>
      <c r="H220" s="169">
        <v>41</v>
      </c>
      <c r="I220" s="169">
        <v>34</v>
      </c>
      <c r="J220" s="169">
        <v>31</v>
      </c>
      <c r="K220" s="169">
        <v>35</v>
      </c>
      <c r="L220" s="368">
        <v>37</v>
      </c>
      <c r="M220" s="368">
        <v>50</v>
      </c>
      <c r="N220" s="368">
        <v>55</v>
      </c>
      <c r="O220" s="368">
        <v>53</v>
      </c>
      <c r="P220" s="368">
        <v>35</v>
      </c>
      <c r="Q220" s="368">
        <v>33</v>
      </c>
      <c r="R220" s="368">
        <v>15</v>
      </c>
      <c r="S220" s="368">
        <v>55</v>
      </c>
      <c r="T220" s="368">
        <v>658</v>
      </c>
      <c r="U220" s="539" t="s">
        <v>600</v>
      </c>
    </row>
    <row r="221" spans="1:21" ht="12.6" customHeight="1" x14ac:dyDescent="0.2">
      <c r="A221" s="687" t="s">
        <v>381</v>
      </c>
      <c r="B221" s="216" t="s">
        <v>601</v>
      </c>
      <c r="C221" s="169">
        <v>59</v>
      </c>
      <c r="D221" s="169">
        <v>62</v>
      </c>
      <c r="E221" s="169">
        <v>52</v>
      </c>
      <c r="F221" s="169">
        <v>66</v>
      </c>
      <c r="G221" s="169">
        <v>86</v>
      </c>
      <c r="H221" s="169">
        <v>79</v>
      </c>
      <c r="I221" s="169">
        <v>74</v>
      </c>
      <c r="J221" s="169">
        <v>66</v>
      </c>
      <c r="K221" s="169">
        <v>60</v>
      </c>
      <c r="L221" s="368">
        <v>78</v>
      </c>
      <c r="M221" s="368">
        <v>111</v>
      </c>
      <c r="N221" s="368">
        <v>126</v>
      </c>
      <c r="O221" s="368">
        <v>99</v>
      </c>
      <c r="P221" s="368">
        <v>64</v>
      </c>
      <c r="Q221" s="368">
        <v>53</v>
      </c>
      <c r="R221" s="368">
        <v>57</v>
      </c>
      <c r="S221" s="368">
        <v>104</v>
      </c>
      <c r="T221" s="368">
        <v>1296</v>
      </c>
      <c r="U221" s="539" t="s">
        <v>602</v>
      </c>
    </row>
    <row r="222" spans="1:21" ht="12.6" customHeight="1" x14ac:dyDescent="0.2">
      <c r="A222" s="687" t="s">
        <v>382</v>
      </c>
      <c r="B222" s="216" t="s">
        <v>603</v>
      </c>
      <c r="C222" s="169">
        <v>40</v>
      </c>
      <c r="D222" s="169">
        <v>36</v>
      </c>
      <c r="E222" s="169">
        <v>24</v>
      </c>
      <c r="F222" s="169">
        <v>25</v>
      </c>
      <c r="G222" s="169">
        <v>20</v>
      </c>
      <c r="H222" s="169">
        <v>47</v>
      </c>
      <c r="I222" s="169">
        <v>40</v>
      </c>
      <c r="J222" s="169">
        <v>28</v>
      </c>
      <c r="K222" s="169">
        <v>33</v>
      </c>
      <c r="L222" s="368">
        <v>30</v>
      </c>
      <c r="M222" s="368">
        <v>38</v>
      </c>
      <c r="N222" s="368">
        <v>46</v>
      </c>
      <c r="O222" s="368">
        <v>49</v>
      </c>
      <c r="P222" s="368">
        <v>38</v>
      </c>
      <c r="Q222" s="368">
        <v>35</v>
      </c>
      <c r="R222" s="368">
        <v>22</v>
      </c>
      <c r="S222" s="368">
        <v>49</v>
      </c>
      <c r="T222" s="368">
        <v>600</v>
      </c>
      <c r="U222" s="539" t="s">
        <v>604</v>
      </c>
    </row>
    <row r="223" spans="1:21" ht="12.6" customHeight="1" x14ac:dyDescent="0.2">
      <c r="A223" s="687" t="s">
        <v>383</v>
      </c>
      <c r="B223" s="216" t="s">
        <v>605</v>
      </c>
      <c r="C223" s="169">
        <v>46</v>
      </c>
      <c r="D223" s="169">
        <v>34</v>
      </c>
      <c r="E223" s="169">
        <v>25</v>
      </c>
      <c r="F223" s="169">
        <v>44</v>
      </c>
      <c r="G223" s="169">
        <v>61</v>
      </c>
      <c r="H223" s="169">
        <v>62</v>
      </c>
      <c r="I223" s="169">
        <v>49</v>
      </c>
      <c r="J223" s="169">
        <v>46</v>
      </c>
      <c r="K223" s="169">
        <v>40</v>
      </c>
      <c r="L223" s="368">
        <v>63</v>
      </c>
      <c r="M223" s="368">
        <v>64</v>
      </c>
      <c r="N223" s="368">
        <v>81</v>
      </c>
      <c r="O223" s="368">
        <v>62</v>
      </c>
      <c r="P223" s="368">
        <v>63</v>
      </c>
      <c r="Q223" s="368">
        <v>47</v>
      </c>
      <c r="R223" s="368">
        <v>25</v>
      </c>
      <c r="S223" s="368">
        <v>97</v>
      </c>
      <c r="T223" s="368">
        <v>909</v>
      </c>
      <c r="U223" s="539" t="s">
        <v>606</v>
      </c>
    </row>
    <row r="224" spans="1:21" ht="12.6" customHeight="1" x14ac:dyDescent="0.2">
      <c r="A224" s="687" t="s">
        <v>384</v>
      </c>
      <c r="B224" s="216" t="s">
        <v>607</v>
      </c>
      <c r="C224" s="169">
        <v>165</v>
      </c>
      <c r="D224" s="169">
        <v>159</v>
      </c>
      <c r="E224" s="169">
        <v>158</v>
      </c>
      <c r="F224" s="169">
        <v>157</v>
      </c>
      <c r="G224" s="169">
        <v>164</v>
      </c>
      <c r="H224" s="169">
        <v>187</v>
      </c>
      <c r="I224" s="169">
        <v>201</v>
      </c>
      <c r="J224" s="169">
        <v>177</v>
      </c>
      <c r="K224" s="169">
        <v>219</v>
      </c>
      <c r="L224" s="368">
        <v>177</v>
      </c>
      <c r="M224" s="368">
        <v>222</v>
      </c>
      <c r="N224" s="368">
        <v>246</v>
      </c>
      <c r="O224" s="368">
        <v>240</v>
      </c>
      <c r="P224" s="368">
        <v>196</v>
      </c>
      <c r="Q224" s="368">
        <v>148</v>
      </c>
      <c r="R224" s="368">
        <v>109</v>
      </c>
      <c r="S224" s="368">
        <v>256</v>
      </c>
      <c r="T224" s="368">
        <v>3181</v>
      </c>
      <c r="U224" s="539" t="s">
        <v>608</v>
      </c>
    </row>
    <row r="225" spans="1:21" ht="12.6" customHeight="1" x14ac:dyDescent="0.2">
      <c r="A225" s="687" t="s">
        <v>385</v>
      </c>
      <c r="B225" s="216" t="s">
        <v>609</v>
      </c>
      <c r="C225" s="169">
        <v>54</v>
      </c>
      <c r="D225" s="169">
        <v>42</v>
      </c>
      <c r="E225" s="169">
        <v>48</v>
      </c>
      <c r="F225" s="169">
        <v>40</v>
      </c>
      <c r="G225" s="169">
        <v>47</v>
      </c>
      <c r="H225" s="169">
        <v>65</v>
      </c>
      <c r="I225" s="169">
        <v>51</v>
      </c>
      <c r="J225" s="169">
        <v>55</v>
      </c>
      <c r="K225" s="169">
        <v>64</v>
      </c>
      <c r="L225" s="368">
        <v>66</v>
      </c>
      <c r="M225" s="368">
        <v>63</v>
      </c>
      <c r="N225" s="368">
        <v>66</v>
      </c>
      <c r="O225" s="368">
        <v>76</v>
      </c>
      <c r="P225" s="368">
        <v>65</v>
      </c>
      <c r="Q225" s="368">
        <v>34</v>
      </c>
      <c r="R225" s="368">
        <v>31</v>
      </c>
      <c r="S225" s="368">
        <v>79</v>
      </c>
      <c r="T225" s="368">
        <v>946</v>
      </c>
      <c r="U225" s="539" t="s">
        <v>610</v>
      </c>
    </row>
    <row r="226" spans="1:21" ht="12.6" customHeight="1" x14ac:dyDescent="0.2">
      <c r="A226" s="687" t="s">
        <v>386</v>
      </c>
      <c r="B226" s="216" t="s">
        <v>611</v>
      </c>
      <c r="C226" s="169">
        <v>22</v>
      </c>
      <c r="D226" s="169">
        <v>31</v>
      </c>
      <c r="E226" s="169">
        <v>24</v>
      </c>
      <c r="F226" s="169">
        <v>18</v>
      </c>
      <c r="G226" s="169">
        <v>33</v>
      </c>
      <c r="H226" s="169">
        <v>22</v>
      </c>
      <c r="I226" s="169">
        <v>34</v>
      </c>
      <c r="J226" s="169">
        <v>26</v>
      </c>
      <c r="K226" s="169">
        <v>30</v>
      </c>
      <c r="L226" s="368">
        <v>33</v>
      </c>
      <c r="M226" s="368">
        <v>49</v>
      </c>
      <c r="N226" s="368">
        <v>48</v>
      </c>
      <c r="O226" s="368">
        <v>30</v>
      </c>
      <c r="P226" s="368">
        <v>35</v>
      </c>
      <c r="Q226" s="368">
        <v>28</v>
      </c>
      <c r="R226" s="368">
        <v>25</v>
      </c>
      <c r="S226" s="368">
        <v>54</v>
      </c>
      <c r="T226" s="368">
        <v>542</v>
      </c>
      <c r="U226" s="539" t="s">
        <v>612</v>
      </c>
    </row>
    <row r="227" spans="1:21" ht="12.6" customHeight="1" x14ac:dyDescent="0.2">
      <c r="A227" s="687" t="s">
        <v>387</v>
      </c>
      <c r="B227" s="216" t="s">
        <v>613</v>
      </c>
      <c r="C227" s="169">
        <v>55</v>
      </c>
      <c r="D227" s="169">
        <v>51</v>
      </c>
      <c r="E227" s="169">
        <v>46</v>
      </c>
      <c r="F227" s="169">
        <v>41</v>
      </c>
      <c r="G227" s="169">
        <v>61</v>
      </c>
      <c r="H227" s="169">
        <v>55</v>
      </c>
      <c r="I227" s="169">
        <v>55</v>
      </c>
      <c r="J227" s="169">
        <v>48</v>
      </c>
      <c r="K227" s="169">
        <v>56</v>
      </c>
      <c r="L227" s="368">
        <v>50</v>
      </c>
      <c r="M227" s="368">
        <v>67</v>
      </c>
      <c r="N227" s="368">
        <v>70</v>
      </c>
      <c r="O227" s="368">
        <v>61</v>
      </c>
      <c r="P227" s="368">
        <v>45</v>
      </c>
      <c r="Q227" s="368">
        <v>36</v>
      </c>
      <c r="R227" s="368">
        <v>21</v>
      </c>
      <c r="S227" s="368">
        <v>52</v>
      </c>
      <c r="T227" s="368">
        <v>870</v>
      </c>
      <c r="U227" s="539" t="s">
        <v>614</v>
      </c>
    </row>
    <row r="228" spans="1:21" ht="12.6" customHeight="1" x14ac:dyDescent="0.2">
      <c r="A228" s="687" t="s">
        <v>388</v>
      </c>
      <c r="B228" s="216" t="s">
        <v>615</v>
      </c>
      <c r="C228" s="169">
        <v>120</v>
      </c>
      <c r="D228" s="169">
        <v>105</v>
      </c>
      <c r="E228" s="169">
        <v>121</v>
      </c>
      <c r="F228" s="169">
        <v>141</v>
      </c>
      <c r="G228" s="169">
        <v>134</v>
      </c>
      <c r="H228" s="169">
        <v>130</v>
      </c>
      <c r="I228" s="169">
        <v>159</v>
      </c>
      <c r="J228" s="169">
        <v>168</v>
      </c>
      <c r="K228" s="169">
        <v>156</v>
      </c>
      <c r="L228" s="368">
        <v>182</v>
      </c>
      <c r="M228" s="368">
        <v>198</v>
      </c>
      <c r="N228" s="368">
        <v>178</v>
      </c>
      <c r="O228" s="368">
        <v>175</v>
      </c>
      <c r="P228" s="368">
        <v>142</v>
      </c>
      <c r="Q228" s="368">
        <v>92</v>
      </c>
      <c r="R228" s="368">
        <v>84</v>
      </c>
      <c r="S228" s="368">
        <v>174</v>
      </c>
      <c r="T228" s="368">
        <v>2459</v>
      </c>
      <c r="U228" s="539" t="s">
        <v>616</v>
      </c>
    </row>
    <row r="229" spans="1:21" ht="12.6" customHeight="1" x14ac:dyDescent="0.2">
      <c r="A229" s="687" t="s">
        <v>389</v>
      </c>
      <c r="B229" s="216" t="s">
        <v>1106</v>
      </c>
      <c r="C229" s="169">
        <v>80</v>
      </c>
      <c r="D229" s="169">
        <v>88</v>
      </c>
      <c r="E229" s="169">
        <v>85</v>
      </c>
      <c r="F229" s="169">
        <v>66</v>
      </c>
      <c r="G229" s="169">
        <v>89</v>
      </c>
      <c r="H229" s="169">
        <v>101</v>
      </c>
      <c r="I229" s="169">
        <v>93</v>
      </c>
      <c r="J229" s="169">
        <v>105</v>
      </c>
      <c r="K229" s="169">
        <v>98</v>
      </c>
      <c r="L229" s="368">
        <v>95</v>
      </c>
      <c r="M229" s="368">
        <v>117</v>
      </c>
      <c r="N229" s="368">
        <v>128</v>
      </c>
      <c r="O229" s="368">
        <v>126</v>
      </c>
      <c r="P229" s="368">
        <v>109</v>
      </c>
      <c r="Q229" s="368">
        <v>81</v>
      </c>
      <c r="R229" s="368">
        <v>79</v>
      </c>
      <c r="S229" s="368">
        <v>163</v>
      </c>
      <c r="T229" s="368">
        <v>1703</v>
      </c>
      <c r="U229" s="539" t="s">
        <v>1107</v>
      </c>
    </row>
    <row r="230" spans="1:21" ht="12.6" customHeight="1" x14ac:dyDescent="0.2">
      <c r="A230" s="687" t="s">
        <v>390</v>
      </c>
      <c r="B230" s="216" t="s">
        <v>618</v>
      </c>
      <c r="C230" s="169">
        <v>51</v>
      </c>
      <c r="D230" s="169">
        <v>49</v>
      </c>
      <c r="E230" s="169">
        <v>45</v>
      </c>
      <c r="F230" s="169">
        <v>43</v>
      </c>
      <c r="G230" s="169">
        <v>60</v>
      </c>
      <c r="H230" s="169">
        <v>47</v>
      </c>
      <c r="I230" s="169">
        <v>72</v>
      </c>
      <c r="J230" s="169">
        <v>54</v>
      </c>
      <c r="K230" s="169">
        <v>68</v>
      </c>
      <c r="L230" s="368">
        <v>65</v>
      </c>
      <c r="M230" s="368">
        <v>71</v>
      </c>
      <c r="N230" s="368">
        <v>96</v>
      </c>
      <c r="O230" s="368">
        <v>52</v>
      </c>
      <c r="P230" s="368">
        <v>69</v>
      </c>
      <c r="Q230" s="368">
        <v>42</v>
      </c>
      <c r="R230" s="368">
        <v>34</v>
      </c>
      <c r="S230" s="368">
        <v>93</v>
      </c>
      <c r="T230" s="368">
        <v>1011</v>
      </c>
      <c r="U230" s="539" t="s">
        <v>619</v>
      </c>
    </row>
    <row r="231" spans="1:21" ht="12.6" customHeight="1" x14ac:dyDescent="0.2">
      <c r="A231" s="687">
        <v>100</v>
      </c>
      <c r="B231" s="216" t="s">
        <v>620</v>
      </c>
      <c r="C231" s="169">
        <v>28</v>
      </c>
      <c r="D231" s="169">
        <v>33</v>
      </c>
      <c r="E231" s="169">
        <v>30</v>
      </c>
      <c r="F231" s="169">
        <v>30</v>
      </c>
      <c r="G231" s="169">
        <v>34</v>
      </c>
      <c r="H231" s="169">
        <v>31</v>
      </c>
      <c r="I231" s="169">
        <v>31</v>
      </c>
      <c r="J231" s="169">
        <v>34</v>
      </c>
      <c r="K231" s="169">
        <v>30</v>
      </c>
      <c r="L231" s="368">
        <v>29</v>
      </c>
      <c r="M231" s="368">
        <v>41</v>
      </c>
      <c r="N231" s="368">
        <v>38</v>
      </c>
      <c r="O231" s="368">
        <v>35</v>
      </c>
      <c r="P231" s="368">
        <v>30</v>
      </c>
      <c r="Q231" s="368">
        <v>23</v>
      </c>
      <c r="R231" s="368">
        <v>20</v>
      </c>
      <c r="S231" s="368">
        <v>49</v>
      </c>
      <c r="T231" s="368">
        <v>546</v>
      </c>
      <c r="U231" s="539" t="s">
        <v>621</v>
      </c>
    </row>
    <row r="232" spans="1:21" ht="12.6" customHeight="1" x14ac:dyDescent="0.2">
      <c r="A232" s="687">
        <v>101</v>
      </c>
      <c r="B232" s="216" t="s">
        <v>622</v>
      </c>
      <c r="C232" s="169">
        <v>60</v>
      </c>
      <c r="D232" s="169">
        <v>59</v>
      </c>
      <c r="E232" s="169">
        <v>63</v>
      </c>
      <c r="F232" s="169">
        <v>53</v>
      </c>
      <c r="G232" s="169">
        <v>62</v>
      </c>
      <c r="H232" s="169">
        <v>75</v>
      </c>
      <c r="I232" s="169">
        <v>53</v>
      </c>
      <c r="J232" s="169">
        <v>74</v>
      </c>
      <c r="K232" s="169">
        <v>69</v>
      </c>
      <c r="L232" s="368">
        <v>83</v>
      </c>
      <c r="M232" s="368">
        <v>91</v>
      </c>
      <c r="N232" s="368">
        <v>101</v>
      </c>
      <c r="O232" s="368">
        <v>99</v>
      </c>
      <c r="P232" s="368">
        <v>74</v>
      </c>
      <c r="Q232" s="368">
        <v>65</v>
      </c>
      <c r="R232" s="368">
        <v>51</v>
      </c>
      <c r="S232" s="368">
        <v>111</v>
      </c>
      <c r="T232" s="368">
        <v>1243</v>
      </c>
      <c r="U232" s="539" t="s">
        <v>623</v>
      </c>
    </row>
    <row r="233" spans="1:21" ht="12.6" customHeight="1" x14ac:dyDescent="0.2">
      <c r="A233" s="687">
        <v>102</v>
      </c>
      <c r="B233" s="216" t="s">
        <v>184</v>
      </c>
      <c r="C233" s="169">
        <v>19</v>
      </c>
      <c r="D233" s="169">
        <v>34</v>
      </c>
      <c r="E233" s="169">
        <v>30</v>
      </c>
      <c r="F233" s="169">
        <v>28</v>
      </c>
      <c r="G233" s="169">
        <v>23</v>
      </c>
      <c r="H233" s="169">
        <v>24</v>
      </c>
      <c r="I233" s="169">
        <v>32</v>
      </c>
      <c r="J233" s="169">
        <v>45</v>
      </c>
      <c r="K233" s="169">
        <v>28</v>
      </c>
      <c r="L233" s="368">
        <v>25</v>
      </c>
      <c r="M233" s="368">
        <v>42</v>
      </c>
      <c r="N233" s="368">
        <v>43</v>
      </c>
      <c r="O233" s="368">
        <v>35</v>
      </c>
      <c r="P233" s="368">
        <v>44</v>
      </c>
      <c r="Q233" s="368">
        <v>27</v>
      </c>
      <c r="R233" s="368">
        <v>17</v>
      </c>
      <c r="S233" s="368">
        <v>35</v>
      </c>
      <c r="T233" s="368">
        <v>531</v>
      </c>
      <c r="U233" s="539" t="s">
        <v>699</v>
      </c>
    </row>
    <row r="234" spans="1:21" ht="12.6" customHeight="1" x14ac:dyDescent="0.2">
      <c r="A234" s="687">
        <v>103</v>
      </c>
      <c r="B234" s="216" t="s">
        <v>626</v>
      </c>
      <c r="C234" s="169">
        <v>23</v>
      </c>
      <c r="D234" s="169">
        <v>38</v>
      </c>
      <c r="E234" s="169">
        <v>27</v>
      </c>
      <c r="F234" s="169">
        <v>29</v>
      </c>
      <c r="G234" s="169">
        <v>21</v>
      </c>
      <c r="H234" s="169">
        <v>26</v>
      </c>
      <c r="I234" s="169">
        <v>30</v>
      </c>
      <c r="J234" s="169">
        <v>29</v>
      </c>
      <c r="K234" s="169">
        <v>34</v>
      </c>
      <c r="L234" s="368">
        <v>23</v>
      </c>
      <c r="M234" s="368">
        <v>38</v>
      </c>
      <c r="N234" s="368">
        <v>38</v>
      </c>
      <c r="O234" s="368">
        <v>39</v>
      </c>
      <c r="P234" s="368">
        <v>32</v>
      </c>
      <c r="Q234" s="368">
        <v>16</v>
      </c>
      <c r="R234" s="368">
        <v>11</v>
      </c>
      <c r="S234" s="368">
        <v>42</v>
      </c>
      <c r="T234" s="368">
        <v>496</v>
      </c>
      <c r="U234" s="539" t="s">
        <v>627</v>
      </c>
    </row>
    <row r="235" spans="1:21" ht="12.6" customHeight="1" x14ac:dyDescent="0.2">
      <c r="A235" s="687">
        <v>104</v>
      </c>
      <c r="B235" s="216" t="s">
        <v>628</v>
      </c>
      <c r="C235" s="169">
        <v>88</v>
      </c>
      <c r="D235" s="169">
        <v>98</v>
      </c>
      <c r="E235" s="169">
        <v>77</v>
      </c>
      <c r="F235" s="169">
        <v>68</v>
      </c>
      <c r="G235" s="169">
        <v>83</v>
      </c>
      <c r="H235" s="169">
        <v>74</v>
      </c>
      <c r="I235" s="169">
        <v>84</v>
      </c>
      <c r="J235" s="169">
        <v>90</v>
      </c>
      <c r="K235" s="169">
        <v>89</v>
      </c>
      <c r="L235" s="368">
        <v>82</v>
      </c>
      <c r="M235" s="368">
        <v>103</v>
      </c>
      <c r="N235" s="368">
        <v>101</v>
      </c>
      <c r="O235" s="368">
        <v>101</v>
      </c>
      <c r="P235" s="368">
        <v>83</v>
      </c>
      <c r="Q235" s="368">
        <v>59</v>
      </c>
      <c r="R235" s="368">
        <v>53</v>
      </c>
      <c r="S235" s="368">
        <v>126</v>
      </c>
      <c r="T235" s="368">
        <v>1459</v>
      </c>
      <c r="U235" s="539" t="s">
        <v>629</v>
      </c>
    </row>
    <row r="236" spans="1:21" ht="12.6" customHeight="1" x14ac:dyDescent="0.2">
      <c r="A236" s="687">
        <v>105</v>
      </c>
      <c r="B236" s="216" t="s">
        <v>630</v>
      </c>
      <c r="C236" s="169">
        <v>29</v>
      </c>
      <c r="D236" s="169">
        <v>25</v>
      </c>
      <c r="E236" s="169">
        <v>26</v>
      </c>
      <c r="F236" s="169">
        <v>26</v>
      </c>
      <c r="G236" s="169">
        <v>21</v>
      </c>
      <c r="H236" s="169">
        <v>24</v>
      </c>
      <c r="I236" s="169">
        <v>42</v>
      </c>
      <c r="J236" s="169">
        <v>40</v>
      </c>
      <c r="K236" s="169">
        <v>35</v>
      </c>
      <c r="L236" s="368">
        <v>37</v>
      </c>
      <c r="M236" s="368">
        <v>36</v>
      </c>
      <c r="N236" s="368">
        <v>34</v>
      </c>
      <c r="O236" s="368">
        <v>52</v>
      </c>
      <c r="P236" s="368">
        <v>33</v>
      </c>
      <c r="Q236" s="368">
        <v>19</v>
      </c>
      <c r="R236" s="368">
        <v>11</v>
      </c>
      <c r="S236" s="368">
        <v>25</v>
      </c>
      <c r="T236" s="368">
        <v>515</v>
      </c>
      <c r="U236" s="539" t="s">
        <v>631</v>
      </c>
    </row>
    <row r="237" spans="1:21" ht="12.6" customHeight="1" x14ac:dyDescent="0.2">
      <c r="A237" s="687">
        <v>106</v>
      </c>
      <c r="B237" s="216" t="s">
        <v>632</v>
      </c>
      <c r="C237" s="169">
        <v>76</v>
      </c>
      <c r="D237" s="169">
        <v>74</v>
      </c>
      <c r="E237" s="169">
        <v>102</v>
      </c>
      <c r="F237" s="169">
        <v>95</v>
      </c>
      <c r="G237" s="169">
        <v>71</v>
      </c>
      <c r="H237" s="169">
        <v>84</v>
      </c>
      <c r="I237" s="169">
        <v>83</v>
      </c>
      <c r="J237" s="169">
        <v>92</v>
      </c>
      <c r="K237" s="169">
        <v>99</v>
      </c>
      <c r="L237" s="368">
        <v>120</v>
      </c>
      <c r="M237" s="368">
        <v>106</v>
      </c>
      <c r="N237" s="368">
        <v>125</v>
      </c>
      <c r="O237" s="368">
        <v>113</v>
      </c>
      <c r="P237" s="368">
        <v>85</v>
      </c>
      <c r="Q237" s="368">
        <v>71</v>
      </c>
      <c r="R237" s="368">
        <v>72</v>
      </c>
      <c r="S237" s="368">
        <v>121</v>
      </c>
      <c r="T237" s="368">
        <v>1589</v>
      </c>
      <c r="U237" s="539" t="s">
        <v>633</v>
      </c>
    </row>
    <row r="238" spans="1:21" ht="12.6" customHeight="1" x14ac:dyDescent="0.2">
      <c r="A238" s="687">
        <v>107</v>
      </c>
      <c r="B238" s="216" t="s">
        <v>634</v>
      </c>
      <c r="C238" s="169">
        <v>79</v>
      </c>
      <c r="D238" s="169">
        <v>105</v>
      </c>
      <c r="E238" s="169">
        <v>88</v>
      </c>
      <c r="F238" s="169">
        <v>79</v>
      </c>
      <c r="G238" s="169">
        <v>83</v>
      </c>
      <c r="H238" s="169">
        <v>82</v>
      </c>
      <c r="I238" s="169">
        <v>83</v>
      </c>
      <c r="J238" s="169">
        <v>89</v>
      </c>
      <c r="K238" s="169">
        <v>118</v>
      </c>
      <c r="L238" s="368">
        <v>113</v>
      </c>
      <c r="M238" s="368">
        <v>102</v>
      </c>
      <c r="N238" s="368">
        <v>101</v>
      </c>
      <c r="O238" s="368">
        <v>102</v>
      </c>
      <c r="P238" s="368">
        <v>79</v>
      </c>
      <c r="Q238" s="368">
        <v>92</v>
      </c>
      <c r="R238" s="368">
        <v>57</v>
      </c>
      <c r="S238" s="368">
        <v>92</v>
      </c>
      <c r="T238" s="368">
        <v>1544</v>
      </c>
      <c r="U238" s="539" t="s">
        <v>635</v>
      </c>
    </row>
    <row r="239" spans="1:21" ht="12.6" customHeight="1" x14ac:dyDescent="0.2">
      <c r="A239" s="687">
        <v>108</v>
      </c>
      <c r="B239" s="216" t="s">
        <v>636</v>
      </c>
      <c r="C239" s="169">
        <v>124</v>
      </c>
      <c r="D239" s="169">
        <v>169</v>
      </c>
      <c r="E239" s="169">
        <v>136</v>
      </c>
      <c r="F239" s="169">
        <v>200</v>
      </c>
      <c r="G239" s="169">
        <v>198</v>
      </c>
      <c r="H239" s="169">
        <v>175</v>
      </c>
      <c r="I239" s="169">
        <v>148</v>
      </c>
      <c r="J239" s="169">
        <v>166</v>
      </c>
      <c r="K239" s="169">
        <v>190</v>
      </c>
      <c r="L239" s="368">
        <v>210</v>
      </c>
      <c r="M239" s="368">
        <v>213</v>
      </c>
      <c r="N239" s="368">
        <v>217</v>
      </c>
      <c r="O239" s="368">
        <v>196</v>
      </c>
      <c r="P239" s="368">
        <v>147</v>
      </c>
      <c r="Q239" s="368">
        <v>111</v>
      </c>
      <c r="R239" s="368">
        <v>97</v>
      </c>
      <c r="S239" s="368">
        <v>232</v>
      </c>
      <c r="T239" s="368">
        <v>2929</v>
      </c>
      <c r="U239" s="539" t="s">
        <v>637</v>
      </c>
    </row>
    <row r="240" spans="1:21" ht="12.6" customHeight="1" x14ac:dyDescent="0.2">
      <c r="A240" s="687">
        <v>109</v>
      </c>
      <c r="B240" s="216" t="s">
        <v>638</v>
      </c>
      <c r="C240" s="169">
        <v>56</v>
      </c>
      <c r="D240" s="169">
        <v>69</v>
      </c>
      <c r="E240" s="169">
        <v>86</v>
      </c>
      <c r="F240" s="169">
        <v>79</v>
      </c>
      <c r="G240" s="169">
        <v>67</v>
      </c>
      <c r="H240" s="169">
        <v>60</v>
      </c>
      <c r="I240" s="169">
        <v>65</v>
      </c>
      <c r="J240" s="169">
        <v>65</v>
      </c>
      <c r="K240" s="169">
        <v>76</v>
      </c>
      <c r="L240" s="368">
        <v>79</v>
      </c>
      <c r="M240" s="368">
        <v>82</v>
      </c>
      <c r="N240" s="368">
        <v>64</v>
      </c>
      <c r="O240" s="368">
        <v>67</v>
      </c>
      <c r="P240" s="368">
        <v>58</v>
      </c>
      <c r="Q240" s="368">
        <v>42</v>
      </c>
      <c r="R240" s="368">
        <v>44</v>
      </c>
      <c r="S240" s="368">
        <v>92</v>
      </c>
      <c r="T240" s="368">
        <v>1151</v>
      </c>
      <c r="U240" s="539" t="s">
        <v>639</v>
      </c>
    </row>
    <row r="241" spans="1:21" ht="12.6" customHeight="1" x14ac:dyDescent="0.2">
      <c r="A241" s="687">
        <v>110</v>
      </c>
      <c r="B241" s="216" t="s">
        <v>640</v>
      </c>
      <c r="C241" s="169">
        <v>89</v>
      </c>
      <c r="D241" s="169">
        <v>92</v>
      </c>
      <c r="E241" s="169">
        <v>110</v>
      </c>
      <c r="F241" s="169">
        <v>87</v>
      </c>
      <c r="G241" s="169">
        <v>86</v>
      </c>
      <c r="H241" s="169">
        <v>101</v>
      </c>
      <c r="I241" s="169">
        <v>115</v>
      </c>
      <c r="J241" s="169">
        <v>82</v>
      </c>
      <c r="K241" s="169">
        <v>96</v>
      </c>
      <c r="L241" s="368">
        <v>122</v>
      </c>
      <c r="M241" s="368">
        <v>102</v>
      </c>
      <c r="N241" s="368">
        <v>143</v>
      </c>
      <c r="O241" s="368">
        <v>124</v>
      </c>
      <c r="P241" s="368">
        <v>94</v>
      </c>
      <c r="Q241" s="368">
        <v>79</v>
      </c>
      <c r="R241" s="368">
        <v>67</v>
      </c>
      <c r="S241" s="368">
        <v>83</v>
      </c>
      <c r="T241" s="368">
        <v>1672</v>
      </c>
      <c r="U241" s="539" t="s">
        <v>641</v>
      </c>
    </row>
    <row r="242" spans="1:21" ht="12.6" customHeight="1" x14ac:dyDescent="0.2">
      <c r="A242" s="687">
        <v>111</v>
      </c>
      <c r="B242" s="216" t="s">
        <v>642</v>
      </c>
      <c r="C242" s="169">
        <v>113</v>
      </c>
      <c r="D242" s="169">
        <v>148</v>
      </c>
      <c r="E242" s="169">
        <v>139</v>
      </c>
      <c r="F242" s="169">
        <v>153</v>
      </c>
      <c r="G242" s="169">
        <v>127</v>
      </c>
      <c r="H242" s="169">
        <v>137</v>
      </c>
      <c r="I242" s="169">
        <v>146</v>
      </c>
      <c r="J242" s="169">
        <v>143</v>
      </c>
      <c r="K242" s="169">
        <v>175</v>
      </c>
      <c r="L242" s="368">
        <v>175</v>
      </c>
      <c r="M242" s="368">
        <v>214</v>
      </c>
      <c r="N242" s="368">
        <v>195</v>
      </c>
      <c r="O242" s="368">
        <v>167</v>
      </c>
      <c r="P242" s="368">
        <v>127</v>
      </c>
      <c r="Q242" s="368">
        <v>98</v>
      </c>
      <c r="R242" s="368">
        <v>97</v>
      </c>
      <c r="S242" s="368">
        <v>152</v>
      </c>
      <c r="T242" s="368">
        <v>2506</v>
      </c>
      <c r="U242" s="539" t="s">
        <v>643</v>
      </c>
    </row>
    <row r="243" spans="1:21" ht="12.6" customHeight="1" x14ac:dyDescent="0.2">
      <c r="A243" s="687">
        <v>112</v>
      </c>
      <c r="B243" s="216" t="s">
        <v>644</v>
      </c>
      <c r="C243" s="169">
        <v>32</v>
      </c>
      <c r="D243" s="169">
        <v>29</v>
      </c>
      <c r="E243" s="169">
        <v>30</v>
      </c>
      <c r="F243" s="169">
        <v>21</v>
      </c>
      <c r="G243" s="169">
        <v>23</v>
      </c>
      <c r="H243" s="169">
        <v>33</v>
      </c>
      <c r="I243" s="169">
        <v>32</v>
      </c>
      <c r="J243" s="169">
        <v>31</v>
      </c>
      <c r="K243" s="169">
        <v>28</v>
      </c>
      <c r="L243" s="368">
        <v>29</v>
      </c>
      <c r="M243" s="368">
        <v>42</v>
      </c>
      <c r="N243" s="368">
        <v>26</v>
      </c>
      <c r="O243" s="368">
        <v>36</v>
      </c>
      <c r="P243" s="368">
        <v>26</v>
      </c>
      <c r="Q243" s="368">
        <v>15</v>
      </c>
      <c r="R243" s="368">
        <v>17</v>
      </c>
      <c r="S243" s="368">
        <v>30</v>
      </c>
      <c r="T243" s="368">
        <v>480</v>
      </c>
      <c r="U243" s="539" t="s">
        <v>645</v>
      </c>
    </row>
    <row r="244" spans="1:21" ht="12.6" customHeight="1" x14ac:dyDescent="0.2">
      <c r="A244" s="687">
        <v>113</v>
      </c>
      <c r="B244" s="216" t="s">
        <v>646</v>
      </c>
      <c r="C244" s="169">
        <v>33</v>
      </c>
      <c r="D244" s="169">
        <v>35</v>
      </c>
      <c r="E244" s="169">
        <v>34</v>
      </c>
      <c r="F244" s="169">
        <v>44</v>
      </c>
      <c r="G244" s="169">
        <v>64</v>
      </c>
      <c r="H244" s="169">
        <v>44</v>
      </c>
      <c r="I244" s="169">
        <v>48</v>
      </c>
      <c r="J244" s="169">
        <v>45</v>
      </c>
      <c r="K244" s="169">
        <v>40</v>
      </c>
      <c r="L244" s="368">
        <v>48</v>
      </c>
      <c r="M244" s="368">
        <v>53</v>
      </c>
      <c r="N244" s="368">
        <v>73</v>
      </c>
      <c r="O244" s="368">
        <v>64</v>
      </c>
      <c r="P244" s="368">
        <v>44</v>
      </c>
      <c r="Q244" s="368">
        <v>22</v>
      </c>
      <c r="R244" s="368">
        <v>33</v>
      </c>
      <c r="S244" s="368">
        <v>77</v>
      </c>
      <c r="T244" s="368">
        <v>801</v>
      </c>
      <c r="U244" s="539" t="s">
        <v>647</v>
      </c>
    </row>
    <row r="245" spans="1:21" ht="12.6" customHeight="1" x14ac:dyDescent="0.2">
      <c r="A245" s="687">
        <v>114</v>
      </c>
      <c r="B245" s="216" t="s">
        <v>648</v>
      </c>
      <c r="C245" s="169">
        <v>52</v>
      </c>
      <c r="D245" s="169">
        <v>43</v>
      </c>
      <c r="E245" s="169">
        <v>44</v>
      </c>
      <c r="F245" s="169">
        <v>54</v>
      </c>
      <c r="G245" s="169">
        <v>66</v>
      </c>
      <c r="H245" s="169">
        <v>39</v>
      </c>
      <c r="I245" s="169">
        <v>60</v>
      </c>
      <c r="J245" s="169">
        <v>51</v>
      </c>
      <c r="K245" s="169">
        <v>56</v>
      </c>
      <c r="L245" s="368">
        <v>42</v>
      </c>
      <c r="M245" s="368">
        <v>74</v>
      </c>
      <c r="N245" s="368">
        <v>85</v>
      </c>
      <c r="O245" s="368">
        <v>58</v>
      </c>
      <c r="P245" s="368">
        <v>45</v>
      </c>
      <c r="Q245" s="368">
        <v>41</v>
      </c>
      <c r="R245" s="368">
        <v>31</v>
      </c>
      <c r="S245" s="368">
        <v>84</v>
      </c>
      <c r="T245" s="368">
        <v>925</v>
      </c>
      <c r="U245" s="539" t="s">
        <v>649</v>
      </c>
    </row>
    <row r="246" spans="1:21" ht="12.6" customHeight="1" x14ac:dyDescent="0.2">
      <c r="A246" s="687">
        <v>115</v>
      </c>
      <c r="B246" s="216" t="s">
        <v>650</v>
      </c>
      <c r="C246" s="169">
        <v>175</v>
      </c>
      <c r="D246" s="169">
        <v>171</v>
      </c>
      <c r="E246" s="169">
        <v>184</v>
      </c>
      <c r="F246" s="169">
        <v>180</v>
      </c>
      <c r="G246" s="169">
        <v>189</v>
      </c>
      <c r="H246" s="169">
        <v>198</v>
      </c>
      <c r="I246" s="169">
        <v>214</v>
      </c>
      <c r="J246" s="169">
        <v>204</v>
      </c>
      <c r="K246" s="169">
        <v>230</v>
      </c>
      <c r="L246" s="368">
        <v>205</v>
      </c>
      <c r="M246" s="368">
        <v>290</v>
      </c>
      <c r="N246" s="368">
        <v>247</v>
      </c>
      <c r="O246" s="368">
        <v>231</v>
      </c>
      <c r="P246" s="368">
        <v>202</v>
      </c>
      <c r="Q246" s="368">
        <v>193</v>
      </c>
      <c r="R246" s="368">
        <v>178</v>
      </c>
      <c r="S246" s="368">
        <v>257</v>
      </c>
      <c r="T246" s="368">
        <v>3548</v>
      </c>
      <c r="U246" s="539" t="s">
        <v>651</v>
      </c>
    </row>
    <row r="247" spans="1:21" ht="12.6" customHeight="1" x14ac:dyDescent="0.2">
      <c r="A247" s="687">
        <v>116</v>
      </c>
      <c r="B247" s="216" t="s">
        <v>652</v>
      </c>
      <c r="C247" s="169">
        <v>103</v>
      </c>
      <c r="D247" s="169">
        <v>112</v>
      </c>
      <c r="E247" s="169">
        <v>91</v>
      </c>
      <c r="F247" s="169">
        <v>88</v>
      </c>
      <c r="G247" s="169">
        <v>75</v>
      </c>
      <c r="H247" s="169">
        <v>105</v>
      </c>
      <c r="I247" s="169">
        <v>85</v>
      </c>
      <c r="J247" s="169">
        <v>95</v>
      </c>
      <c r="K247" s="169">
        <v>97</v>
      </c>
      <c r="L247" s="368">
        <v>103</v>
      </c>
      <c r="M247" s="368">
        <v>111</v>
      </c>
      <c r="N247" s="368">
        <v>118</v>
      </c>
      <c r="O247" s="368">
        <v>87</v>
      </c>
      <c r="P247" s="368">
        <v>77</v>
      </c>
      <c r="Q247" s="368">
        <v>63</v>
      </c>
      <c r="R247" s="368">
        <v>46</v>
      </c>
      <c r="S247" s="368">
        <v>78</v>
      </c>
      <c r="T247" s="368">
        <v>1534</v>
      </c>
      <c r="U247" s="539" t="s">
        <v>653</v>
      </c>
    </row>
    <row r="248" spans="1:21" ht="12.6" customHeight="1" x14ac:dyDescent="0.2">
      <c r="A248" s="687">
        <v>117</v>
      </c>
      <c r="B248" s="216" t="s">
        <v>654</v>
      </c>
      <c r="C248" s="169">
        <v>35</v>
      </c>
      <c r="D248" s="169">
        <v>46</v>
      </c>
      <c r="E248" s="169">
        <v>47</v>
      </c>
      <c r="F248" s="169">
        <v>44</v>
      </c>
      <c r="G248" s="169">
        <v>33</v>
      </c>
      <c r="H248" s="169">
        <v>34</v>
      </c>
      <c r="I248" s="169">
        <v>47</v>
      </c>
      <c r="J248" s="169">
        <v>39</v>
      </c>
      <c r="K248" s="169">
        <v>41</v>
      </c>
      <c r="L248" s="368">
        <v>36</v>
      </c>
      <c r="M248" s="368">
        <v>50</v>
      </c>
      <c r="N248" s="368">
        <v>48</v>
      </c>
      <c r="O248" s="368">
        <v>49</v>
      </c>
      <c r="P248" s="368">
        <v>37</v>
      </c>
      <c r="Q248" s="368">
        <v>21</v>
      </c>
      <c r="R248" s="368">
        <v>28</v>
      </c>
      <c r="S248" s="368">
        <v>47</v>
      </c>
      <c r="T248" s="368">
        <v>682</v>
      </c>
      <c r="U248" s="539" t="s">
        <v>655</v>
      </c>
    </row>
    <row r="249" spans="1:21" ht="12.6" customHeight="1" x14ac:dyDescent="0.2">
      <c r="A249" s="687">
        <v>118</v>
      </c>
      <c r="B249" s="216" t="s">
        <v>1123</v>
      </c>
      <c r="C249" s="169">
        <v>26</v>
      </c>
      <c r="D249" s="169">
        <v>20</v>
      </c>
      <c r="E249" s="169">
        <v>20</v>
      </c>
      <c r="F249" s="169">
        <v>24</v>
      </c>
      <c r="G249" s="169">
        <v>20</v>
      </c>
      <c r="H249" s="169">
        <v>30</v>
      </c>
      <c r="I249" s="169">
        <v>24</v>
      </c>
      <c r="J249" s="169">
        <v>15</v>
      </c>
      <c r="K249" s="169">
        <v>27</v>
      </c>
      <c r="L249" s="368">
        <v>19</v>
      </c>
      <c r="M249" s="368">
        <v>26</v>
      </c>
      <c r="N249" s="368">
        <v>31</v>
      </c>
      <c r="O249" s="368">
        <v>35</v>
      </c>
      <c r="P249" s="368">
        <v>25</v>
      </c>
      <c r="Q249" s="368">
        <v>14</v>
      </c>
      <c r="R249" s="368">
        <v>9</v>
      </c>
      <c r="S249" s="368">
        <v>21</v>
      </c>
      <c r="T249" s="368">
        <v>386</v>
      </c>
      <c r="U249" s="539" t="s">
        <v>1133</v>
      </c>
    </row>
    <row r="250" spans="1:21" ht="12.6" customHeight="1" x14ac:dyDescent="0.2">
      <c r="A250" s="292"/>
      <c r="B250" s="178"/>
      <c r="C250" s="178"/>
      <c r="D250" s="178"/>
      <c r="E250" s="178"/>
      <c r="F250" s="178"/>
      <c r="G250" s="178"/>
      <c r="H250" s="178"/>
      <c r="I250" s="178"/>
      <c r="J250" s="178"/>
      <c r="K250" s="178"/>
      <c r="L250" s="178"/>
      <c r="M250" s="178"/>
      <c r="N250" s="178"/>
      <c r="O250" s="178"/>
      <c r="P250" s="178"/>
      <c r="Q250" s="178"/>
      <c r="R250" s="178"/>
      <c r="S250" s="178"/>
      <c r="T250" s="178"/>
      <c r="U250" s="541"/>
    </row>
    <row r="251" spans="1:21" s="91" customFormat="1" ht="12.6" customHeight="1" x14ac:dyDescent="0.2">
      <c r="A251" s="1063" t="s">
        <v>656</v>
      </c>
      <c r="B251" s="1063"/>
      <c r="C251" s="313">
        <v>12123</v>
      </c>
      <c r="D251" s="313">
        <v>13428</v>
      </c>
      <c r="E251" s="313">
        <v>13678</v>
      </c>
      <c r="F251" s="313">
        <v>13979</v>
      </c>
      <c r="G251" s="313">
        <v>14281</v>
      </c>
      <c r="H251" s="313">
        <v>14717</v>
      </c>
      <c r="I251" s="313">
        <v>15196</v>
      </c>
      <c r="J251" s="313">
        <v>15524</v>
      </c>
      <c r="K251" s="313">
        <v>16745</v>
      </c>
      <c r="L251" s="313">
        <v>17839</v>
      </c>
      <c r="M251" s="313">
        <v>20850</v>
      </c>
      <c r="N251" s="313">
        <v>21663</v>
      </c>
      <c r="O251" s="313">
        <v>19534</v>
      </c>
      <c r="P251" s="313">
        <v>15444</v>
      </c>
      <c r="Q251" s="313">
        <v>12838</v>
      </c>
      <c r="R251" s="313">
        <v>11817</v>
      </c>
      <c r="S251" s="313">
        <v>22762</v>
      </c>
      <c r="T251" s="313">
        <v>272418</v>
      </c>
      <c r="U251" s="300" t="s">
        <v>1040</v>
      </c>
    </row>
    <row r="252" spans="1:21" ht="12.6" customHeight="1" x14ac:dyDescent="0.2">
      <c r="A252" s="1062"/>
      <c r="B252" s="1062"/>
      <c r="C252" s="178"/>
      <c r="D252" s="178"/>
      <c r="E252" s="178"/>
      <c r="F252" s="178"/>
      <c r="G252" s="178"/>
      <c r="H252" s="178"/>
      <c r="I252" s="178"/>
      <c r="J252" s="178"/>
      <c r="K252" s="178"/>
      <c r="L252" s="178"/>
      <c r="M252" s="178"/>
      <c r="N252" s="178"/>
      <c r="O252" s="178"/>
      <c r="P252" s="178"/>
      <c r="Q252" s="178"/>
      <c r="R252" s="178"/>
      <c r="S252" s="178"/>
      <c r="T252" s="178"/>
      <c r="U252" s="541"/>
    </row>
    <row r="253" spans="1:21" ht="12.6" customHeight="1" x14ac:dyDescent="0.2">
      <c r="A253" s="1062"/>
      <c r="B253" s="1062"/>
      <c r="C253" s="178"/>
      <c r="D253" s="178"/>
      <c r="E253" s="178"/>
      <c r="F253" s="178"/>
      <c r="G253" s="178"/>
      <c r="H253" s="178"/>
      <c r="I253" s="178"/>
      <c r="J253" s="178"/>
      <c r="K253" s="178"/>
      <c r="L253" s="178"/>
      <c r="M253" s="178"/>
      <c r="N253" s="178"/>
      <c r="O253" s="178"/>
      <c r="P253" s="178"/>
      <c r="Q253" s="178"/>
      <c r="R253" s="178"/>
      <c r="S253" s="178"/>
      <c r="T253" s="178"/>
      <c r="U253" s="541"/>
    </row>
    <row r="254" spans="1:21" ht="12.6" customHeight="1" x14ac:dyDescent="0.2">
      <c r="A254" s="808" t="s">
        <v>840</v>
      </c>
      <c r="B254" s="808"/>
      <c r="C254" s="808"/>
      <c r="D254" s="808"/>
      <c r="E254" s="808"/>
      <c r="F254" s="808"/>
      <c r="G254" s="808"/>
      <c r="H254" s="808"/>
      <c r="I254" s="808"/>
      <c r="J254" s="808"/>
      <c r="K254" s="808"/>
      <c r="L254" s="808"/>
      <c r="M254" s="808"/>
      <c r="N254" s="808"/>
      <c r="O254" s="808"/>
      <c r="P254" s="808"/>
      <c r="Q254" s="808"/>
      <c r="R254" s="808"/>
      <c r="S254" s="808"/>
      <c r="T254" s="808"/>
      <c r="U254" s="192"/>
    </row>
    <row r="255" spans="1:21" ht="12.6" customHeight="1" x14ac:dyDescent="0.2">
      <c r="A255" s="1064"/>
      <c r="B255" s="1064"/>
      <c r="C255" s="1064"/>
      <c r="D255" s="1064"/>
      <c r="E255" s="1064"/>
      <c r="F255" s="1064"/>
      <c r="G255" s="1064"/>
      <c r="H255" s="1064"/>
      <c r="I255" s="1064"/>
      <c r="J255" s="1064"/>
      <c r="K255" s="1064"/>
      <c r="L255" s="178"/>
      <c r="M255" s="178"/>
      <c r="N255" s="178"/>
      <c r="O255" s="178"/>
      <c r="P255" s="178"/>
      <c r="Q255" s="178"/>
      <c r="R255" s="178"/>
      <c r="S255" s="178"/>
      <c r="T255" s="178"/>
      <c r="U255" s="541"/>
    </row>
    <row r="256" spans="1:21" ht="12.6" customHeight="1" x14ac:dyDescent="0.2">
      <c r="A256" s="687" t="s">
        <v>292</v>
      </c>
      <c r="B256" s="216" t="s">
        <v>233</v>
      </c>
      <c r="C256" s="368">
        <v>78</v>
      </c>
      <c r="D256" s="368">
        <v>90</v>
      </c>
      <c r="E256" s="368">
        <v>80</v>
      </c>
      <c r="F256" s="368">
        <v>91</v>
      </c>
      <c r="G256" s="368">
        <v>108</v>
      </c>
      <c r="H256" s="368">
        <v>102</v>
      </c>
      <c r="I256" s="368">
        <v>74</v>
      </c>
      <c r="J256" s="368">
        <v>88</v>
      </c>
      <c r="K256" s="368">
        <v>83</v>
      </c>
      <c r="L256" s="368">
        <v>113</v>
      </c>
      <c r="M256" s="368">
        <v>133</v>
      </c>
      <c r="N256" s="368">
        <v>118</v>
      </c>
      <c r="O256" s="368">
        <v>121</v>
      </c>
      <c r="P256" s="368">
        <v>78</v>
      </c>
      <c r="Q256" s="368">
        <v>79</v>
      </c>
      <c r="R256" s="368">
        <v>59</v>
      </c>
      <c r="S256" s="368">
        <v>108</v>
      </c>
      <c r="T256" s="368">
        <v>1603</v>
      </c>
      <c r="U256" s="539" t="s">
        <v>234</v>
      </c>
    </row>
    <row r="257" spans="1:21" ht="12.6" customHeight="1" x14ac:dyDescent="0.2">
      <c r="A257" s="687" t="s">
        <v>293</v>
      </c>
      <c r="B257" s="216" t="s">
        <v>235</v>
      </c>
      <c r="C257" s="368">
        <v>47</v>
      </c>
      <c r="D257" s="368">
        <v>42</v>
      </c>
      <c r="E257" s="368">
        <v>71</v>
      </c>
      <c r="F257" s="368">
        <v>60</v>
      </c>
      <c r="G257" s="368">
        <v>50</v>
      </c>
      <c r="H257" s="368">
        <v>53</v>
      </c>
      <c r="I257" s="368">
        <v>49</v>
      </c>
      <c r="J257" s="368">
        <v>59</v>
      </c>
      <c r="K257" s="368">
        <v>64</v>
      </c>
      <c r="L257" s="368">
        <v>79</v>
      </c>
      <c r="M257" s="368">
        <v>89</v>
      </c>
      <c r="N257" s="368">
        <v>96</v>
      </c>
      <c r="O257" s="368">
        <v>80</v>
      </c>
      <c r="P257" s="368">
        <v>57</v>
      </c>
      <c r="Q257" s="368">
        <v>46</v>
      </c>
      <c r="R257" s="368">
        <v>38</v>
      </c>
      <c r="S257" s="368">
        <v>66</v>
      </c>
      <c r="T257" s="368">
        <v>1046</v>
      </c>
      <c r="U257" s="539" t="s">
        <v>236</v>
      </c>
    </row>
    <row r="258" spans="1:21" ht="12.6" customHeight="1" x14ac:dyDescent="0.2">
      <c r="A258" s="687" t="s">
        <v>294</v>
      </c>
      <c r="B258" s="216" t="s">
        <v>237</v>
      </c>
      <c r="C258" s="368">
        <v>12</v>
      </c>
      <c r="D258" s="368">
        <v>23</v>
      </c>
      <c r="E258" s="368">
        <v>21</v>
      </c>
      <c r="F258" s="368">
        <v>26</v>
      </c>
      <c r="G258" s="368">
        <v>16</v>
      </c>
      <c r="H258" s="368">
        <v>16</v>
      </c>
      <c r="I258" s="368">
        <v>23</v>
      </c>
      <c r="J258" s="368">
        <v>23</v>
      </c>
      <c r="K258" s="368">
        <v>23</v>
      </c>
      <c r="L258" s="368">
        <v>27</v>
      </c>
      <c r="M258" s="368">
        <v>23</v>
      </c>
      <c r="N258" s="368">
        <v>30</v>
      </c>
      <c r="O258" s="368">
        <v>40</v>
      </c>
      <c r="P258" s="368">
        <v>25</v>
      </c>
      <c r="Q258" s="368">
        <v>20</v>
      </c>
      <c r="R258" s="368">
        <v>17</v>
      </c>
      <c r="S258" s="368">
        <v>32</v>
      </c>
      <c r="T258" s="368">
        <v>397</v>
      </c>
      <c r="U258" s="539" t="s">
        <v>238</v>
      </c>
    </row>
    <row r="259" spans="1:21" ht="12.6" customHeight="1" x14ac:dyDescent="0.2">
      <c r="A259" s="687" t="s">
        <v>295</v>
      </c>
      <c r="B259" s="216" t="s">
        <v>1100</v>
      </c>
      <c r="C259" s="368">
        <v>660</v>
      </c>
      <c r="D259" s="368">
        <v>749</v>
      </c>
      <c r="E259" s="368">
        <v>794</v>
      </c>
      <c r="F259" s="368">
        <v>858</v>
      </c>
      <c r="G259" s="368">
        <v>757</v>
      </c>
      <c r="H259" s="368">
        <v>793</v>
      </c>
      <c r="I259" s="368">
        <v>810</v>
      </c>
      <c r="J259" s="368">
        <v>905</v>
      </c>
      <c r="K259" s="368">
        <v>945</v>
      </c>
      <c r="L259" s="368">
        <v>968</v>
      </c>
      <c r="M259" s="368">
        <v>1138</v>
      </c>
      <c r="N259" s="368">
        <v>1232</v>
      </c>
      <c r="O259" s="368">
        <v>1150</v>
      </c>
      <c r="P259" s="368">
        <v>896</v>
      </c>
      <c r="Q259" s="368">
        <v>703</v>
      </c>
      <c r="R259" s="368">
        <v>563</v>
      </c>
      <c r="S259" s="368">
        <v>1089</v>
      </c>
      <c r="T259" s="368">
        <v>15010</v>
      </c>
      <c r="U259" s="539" t="s">
        <v>1108</v>
      </c>
    </row>
    <row r="260" spans="1:21" ht="12.6" customHeight="1" x14ac:dyDescent="0.2">
      <c r="A260" s="687" t="s">
        <v>296</v>
      </c>
      <c r="B260" s="216" t="s">
        <v>240</v>
      </c>
      <c r="C260" s="368">
        <v>33</v>
      </c>
      <c r="D260" s="368">
        <v>40</v>
      </c>
      <c r="E260" s="368">
        <v>45</v>
      </c>
      <c r="F260" s="368">
        <v>40</v>
      </c>
      <c r="G260" s="368">
        <v>47</v>
      </c>
      <c r="H260" s="368">
        <v>51</v>
      </c>
      <c r="I260" s="368">
        <v>54</v>
      </c>
      <c r="J260" s="368">
        <v>41</v>
      </c>
      <c r="K260" s="368">
        <v>58</v>
      </c>
      <c r="L260" s="368">
        <v>60</v>
      </c>
      <c r="M260" s="368">
        <v>80</v>
      </c>
      <c r="N260" s="368">
        <v>67</v>
      </c>
      <c r="O260" s="368">
        <v>55</v>
      </c>
      <c r="P260" s="368">
        <v>44</v>
      </c>
      <c r="Q260" s="368">
        <v>31</v>
      </c>
      <c r="R260" s="368">
        <v>27</v>
      </c>
      <c r="S260" s="368">
        <v>42</v>
      </c>
      <c r="T260" s="368">
        <v>815</v>
      </c>
      <c r="U260" s="539" t="s">
        <v>241</v>
      </c>
    </row>
    <row r="261" spans="1:21" ht="12.6" customHeight="1" x14ac:dyDescent="0.2">
      <c r="A261" s="687" t="s">
        <v>297</v>
      </c>
      <c r="B261" s="216" t="s">
        <v>242</v>
      </c>
      <c r="C261" s="368">
        <v>135</v>
      </c>
      <c r="D261" s="368">
        <v>153</v>
      </c>
      <c r="E261" s="368">
        <v>178</v>
      </c>
      <c r="F261" s="368">
        <v>230</v>
      </c>
      <c r="G261" s="368">
        <v>228</v>
      </c>
      <c r="H261" s="368">
        <v>203</v>
      </c>
      <c r="I261" s="368">
        <v>181</v>
      </c>
      <c r="J261" s="368">
        <v>180</v>
      </c>
      <c r="K261" s="368">
        <v>178</v>
      </c>
      <c r="L261" s="368">
        <v>266</v>
      </c>
      <c r="M261" s="368">
        <v>292</v>
      </c>
      <c r="N261" s="368">
        <v>294</v>
      </c>
      <c r="O261" s="368">
        <v>283</v>
      </c>
      <c r="P261" s="368">
        <v>193</v>
      </c>
      <c r="Q261" s="368">
        <v>129</v>
      </c>
      <c r="R261" s="368">
        <v>150</v>
      </c>
      <c r="S261" s="368">
        <v>225</v>
      </c>
      <c r="T261" s="368">
        <v>3498</v>
      </c>
      <c r="U261" s="539" t="s">
        <v>243</v>
      </c>
    </row>
    <row r="262" spans="1:21" ht="12.6" customHeight="1" x14ac:dyDescent="0.2">
      <c r="A262" s="687" t="s">
        <v>298</v>
      </c>
      <c r="B262" s="216" t="s">
        <v>244</v>
      </c>
      <c r="C262" s="368">
        <v>102</v>
      </c>
      <c r="D262" s="368">
        <v>98</v>
      </c>
      <c r="E262" s="368">
        <v>106</v>
      </c>
      <c r="F262" s="368">
        <v>94</v>
      </c>
      <c r="G262" s="368">
        <v>112</v>
      </c>
      <c r="H262" s="368">
        <v>91</v>
      </c>
      <c r="I262" s="368">
        <v>109</v>
      </c>
      <c r="J262" s="368">
        <v>103</v>
      </c>
      <c r="K262" s="368">
        <v>121</v>
      </c>
      <c r="L262" s="368">
        <v>113</v>
      </c>
      <c r="M262" s="368">
        <v>143</v>
      </c>
      <c r="N262" s="368">
        <v>112</v>
      </c>
      <c r="O262" s="368">
        <v>137</v>
      </c>
      <c r="P262" s="368">
        <v>81</v>
      </c>
      <c r="Q262" s="368">
        <v>78</v>
      </c>
      <c r="R262" s="368">
        <v>54</v>
      </c>
      <c r="S262" s="368">
        <v>109</v>
      </c>
      <c r="T262" s="368">
        <v>1763</v>
      </c>
      <c r="U262" s="539" t="s">
        <v>245</v>
      </c>
    </row>
    <row r="263" spans="1:21" ht="12.6" customHeight="1" x14ac:dyDescent="0.2">
      <c r="A263" s="687" t="s">
        <v>299</v>
      </c>
      <c r="B263" s="216" t="s">
        <v>246</v>
      </c>
      <c r="C263" s="368">
        <v>4120</v>
      </c>
      <c r="D263" s="368">
        <v>4794</v>
      </c>
      <c r="E263" s="368">
        <v>5222</v>
      </c>
      <c r="F263" s="368">
        <v>5546</v>
      </c>
      <c r="G263" s="368">
        <v>5808</v>
      </c>
      <c r="H263" s="368">
        <v>5962</v>
      </c>
      <c r="I263" s="368">
        <v>6233</v>
      </c>
      <c r="J263" s="368">
        <v>6134</v>
      </c>
      <c r="K263" s="368">
        <v>6259</v>
      </c>
      <c r="L263" s="368">
        <v>6871</v>
      </c>
      <c r="M263" s="368">
        <v>8260</v>
      </c>
      <c r="N263" s="368">
        <v>8502</v>
      </c>
      <c r="O263" s="368">
        <v>7474</v>
      </c>
      <c r="P263" s="368">
        <v>6052</v>
      </c>
      <c r="Q263" s="368">
        <v>5069</v>
      </c>
      <c r="R263" s="368">
        <v>5314</v>
      </c>
      <c r="S263" s="368">
        <v>9607</v>
      </c>
      <c r="T263" s="368">
        <v>107227</v>
      </c>
      <c r="U263" s="539" t="s">
        <v>247</v>
      </c>
    </row>
    <row r="264" spans="1:21" ht="12.6" customHeight="1" x14ac:dyDescent="0.2">
      <c r="A264" s="687" t="s">
        <v>300</v>
      </c>
      <c r="B264" s="216" t="s">
        <v>248</v>
      </c>
      <c r="C264" s="368">
        <v>34</v>
      </c>
      <c r="D264" s="368">
        <v>40</v>
      </c>
      <c r="E264" s="368">
        <v>35</v>
      </c>
      <c r="F264" s="368">
        <v>33</v>
      </c>
      <c r="G264" s="368">
        <v>39</v>
      </c>
      <c r="H264" s="368">
        <v>38</v>
      </c>
      <c r="I264" s="368">
        <v>40</v>
      </c>
      <c r="J264" s="368">
        <v>45</v>
      </c>
      <c r="K264" s="368">
        <v>38</v>
      </c>
      <c r="L264" s="368">
        <v>42</v>
      </c>
      <c r="M264" s="368">
        <v>47</v>
      </c>
      <c r="N264" s="368">
        <v>73</v>
      </c>
      <c r="O264" s="368">
        <v>55</v>
      </c>
      <c r="P264" s="368">
        <v>43</v>
      </c>
      <c r="Q264" s="368">
        <v>30</v>
      </c>
      <c r="R264" s="368">
        <v>14</v>
      </c>
      <c r="S264" s="368">
        <v>46</v>
      </c>
      <c r="T264" s="368">
        <v>692</v>
      </c>
      <c r="U264" s="539" t="s">
        <v>249</v>
      </c>
    </row>
    <row r="265" spans="1:21" ht="12.6" customHeight="1" x14ac:dyDescent="0.2">
      <c r="A265" s="687" t="s">
        <v>301</v>
      </c>
      <c r="B265" s="216" t="s">
        <v>250</v>
      </c>
      <c r="C265" s="368">
        <v>117</v>
      </c>
      <c r="D265" s="368">
        <v>119</v>
      </c>
      <c r="E265" s="368">
        <v>127</v>
      </c>
      <c r="F265" s="368">
        <v>110</v>
      </c>
      <c r="G265" s="368">
        <v>153</v>
      </c>
      <c r="H265" s="368">
        <v>165</v>
      </c>
      <c r="I265" s="368">
        <v>178</v>
      </c>
      <c r="J265" s="368">
        <v>166</v>
      </c>
      <c r="K265" s="368">
        <v>145</v>
      </c>
      <c r="L265" s="368">
        <v>176</v>
      </c>
      <c r="M265" s="368">
        <v>158</v>
      </c>
      <c r="N265" s="368">
        <v>165</v>
      </c>
      <c r="O265" s="368">
        <v>159</v>
      </c>
      <c r="P265" s="368">
        <v>136</v>
      </c>
      <c r="Q265" s="368">
        <v>103</v>
      </c>
      <c r="R265" s="368">
        <v>86</v>
      </c>
      <c r="S265" s="368">
        <v>154</v>
      </c>
      <c r="T265" s="368">
        <v>2417</v>
      </c>
      <c r="U265" s="539" t="s">
        <v>251</v>
      </c>
    </row>
    <row r="266" spans="1:21" ht="12.6" customHeight="1" x14ac:dyDescent="0.2">
      <c r="A266" s="687" t="s">
        <v>302</v>
      </c>
      <c r="B266" s="216" t="s">
        <v>252</v>
      </c>
      <c r="C266" s="368">
        <v>1071</v>
      </c>
      <c r="D266" s="368">
        <v>1256</v>
      </c>
      <c r="E266" s="368">
        <v>1274</v>
      </c>
      <c r="F266" s="368">
        <v>1274</v>
      </c>
      <c r="G266" s="368">
        <v>1296</v>
      </c>
      <c r="H266" s="368">
        <v>1393</v>
      </c>
      <c r="I266" s="368">
        <v>1356</v>
      </c>
      <c r="J266" s="368">
        <v>1410</v>
      </c>
      <c r="K266" s="368">
        <v>1439</v>
      </c>
      <c r="L266" s="368">
        <v>1531</v>
      </c>
      <c r="M266" s="368">
        <v>1739</v>
      </c>
      <c r="N266" s="368">
        <v>1867</v>
      </c>
      <c r="O266" s="368">
        <v>1621</v>
      </c>
      <c r="P266" s="368">
        <v>1267</v>
      </c>
      <c r="Q266" s="368">
        <v>980</v>
      </c>
      <c r="R266" s="368">
        <v>872</v>
      </c>
      <c r="S266" s="368">
        <v>1582</v>
      </c>
      <c r="T266" s="368">
        <v>23228</v>
      </c>
      <c r="U266" s="539" t="s">
        <v>253</v>
      </c>
    </row>
    <row r="267" spans="1:21" ht="12.6" customHeight="1" x14ac:dyDescent="0.2">
      <c r="A267" s="687" t="s">
        <v>303</v>
      </c>
      <c r="B267" s="216" t="s">
        <v>254</v>
      </c>
      <c r="C267" s="368">
        <v>107</v>
      </c>
      <c r="D267" s="368">
        <v>151</v>
      </c>
      <c r="E267" s="368">
        <v>165</v>
      </c>
      <c r="F267" s="368">
        <v>123</v>
      </c>
      <c r="G267" s="368">
        <v>157</v>
      </c>
      <c r="H267" s="368">
        <v>143</v>
      </c>
      <c r="I267" s="368">
        <v>177</v>
      </c>
      <c r="J267" s="368">
        <v>173</v>
      </c>
      <c r="K267" s="368">
        <v>145</v>
      </c>
      <c r="L267" s="368">
        <v>180</v>
      </c>
      <c r="M267" s="368">
        <v>221</v>
      </c>
      <c r="N267" s="368">
        <v>228</v>
      </c>
      <c r="O267" s="368">
        <v>214</v>
      </c>
      <c r="P267" s="368">
        <v>164</v>
      </c>
      <c r="Q267" s="368">
        <v>141</v>
      </c>
      <c r="R267" s="368">
        <v>115</v>
      </c>
      <c r="S267" s="368">
        <v>190</v>
      </c>
      <c r="T267" s="368">
        <v>2794</v>
      </c>
      <c r="U267" s="539" t="s">
        <v>255</v>
      </c>
    </row>
    <row r="268" spans="1:21" ht="12.6" customHeight="1" x14ac:dyDescent="0.2">
      <c r="A268" s="687" t="s">
        <v>304</v>
      </c>
      <c r="B268" s="216" t="s">
        <v>256</v>
      </c>
      <c r="C268" s="368">
        <v>746</v>
      </c>
      <c r="D268" s="368">
        <v>858</v>
      </c>
      <c r="E268" s="368">
        <v>885</v>
      </c>
      <c r="F268" s="368">
        <v>904</v>
      </c>
      <c r="G268" s="368">
        <v>998</v>
      </c>
      <c r="H268" s="368">
        <v>982</v>
      </c>
      <c r="I268" s="368">
        <v>921</v>
      </c>
      <c r="J268" s="368">
        <v>981</v>
      </c>
      <c r="K268" s="368">
        <v>1106</v>
      </c>
      <c r="L268" s="368">
        <v>1222</v>
      </c>
      <c r="M268" s="368">
        <v>1297</v>
      </c>
      <c r="N268" s="368">
        <v>1372</v>
      </c>
      <c r="O268" s="368">
        <v>1254</v>
      </c>
      <c r="P268" s="368">
        <v>926</v>
      </c>
      <c r="Q268" s="368">
        <v>825</v>
      </c>
      <c r="R268" s="368">
        <v>728</v>
      </c>
      <c r="S268" s="368">
        <v>1176</v>
      </c>
      <c r="T268" s="368">
        <v>17181</v>
      </c>
      <c r="U268" s="539" t="s">
        <v>257</v>
      </c>
    </row>
    <row r="269" spans="1:21" ht="12.6" customHeight="1" x14ac:dyDescent="0.2">
      <c r="A269" s="687" t="s">
        <v>305</v>
      </c>
      <c r="B269" s="216" t="s">
        <v>258</v>
      </c>
      <c r="C269" s="368">
        <v>4</v>
      </c>
      <c r="D269" s="368">
        <v>11</v>
      </c>
      <c r="E269" s="368">
        <v>22</v>
      </c>
      <c r="F269" s="368">
        <v>33</v>
      </c>
      <c r="G269" s="368">
        <v>31</v>
      </c>
      <c r="H269" s="368">
        <v>27</v>
      </c>
      <c r="I269" s="368">
        <v>22</v>
      </c>
      <c r="J269" s="368">
        <v>5</v>
      </c>
      <c r="K269" s="368">
        <v>24</v>
      </c>
      <c r="L269" s="368">
        <v>21</v>
      </c>
      <c r="M269" s="368">
        <v>36</v>
      </c>
      <c r="N269" s="368">
        <v>41</v>
      </c>
      <c r="O269" s="368">
        <v>30</v>
      </c>
      <c r="P269" s="368">
        <v>13</v>
      </c>
      <c r="Q269" s="368">
        <v>14</v>
      </c>
      <c r="R269" s="368">
        <v>16</v>
      </c>
      <c r="S269" s="368">
        <v>31</v>
      </c>
      <c r="T269" s="368">
        <v>381</v>
      </c>
      <c r="U269" s="539" t="s">
        <v>259</v>
      </c>
    </row>
    <row r="270" spans="1:21" ht="12.6" customHeight="1" x14ac:dyDescent="0.2">
      <c r="A270" s="687" t="s">
        <v>306</v>
      </c>
      <c r="B270" s="216" t="s">
        <v>1101</v>
      </c>
      <c r="C270" s="368">
        <v>374</v>
      </c>
      <c r="D270" s="368">
        <v>411</v>
      </c>
      <c r="E270" s="368">
        <v>452</v>
      </c>
      <c r="F270" s="368">
        <v>436</v>
      </c>
      <c r="G270" s="368">
        <v>429</v>
      </c>
      <c r="H270" s="368">
        <v>456</v>
      </c>
      <c r="I270" s="368">
        <v>459</v>
      </c>
      <c r="J270" s="368">
        <v>504</v>
      </c>
      <c r="K270" s="368">
        <v>572</v>
      </c>
      <c r="L270" s="368">
        <v>525</v>
      </c>
      <c r="M270" s="368">
        <v>595</v>
      </c>
      <c r="N270" s="368">
        <v>651</v>
      </c>
      <c r="O270" s="368">
        <v>612</v>
      </c>
      <c r="P270" s="368">
        <v>529</v>
      </c>
      <c r="Q270" s="368">
        <v>382</v>
      </c>
      <c r="R270" s="368">
        <v>331</v>
      </c>
      <c r="S270" s="368">
        <v>550</v>
      </c>
      <c r="T270" s="368">
        <v>8268</v>
      </c>
      <c r="U270" s="539" t="s">
        <v>1109</v>
      </c>
    </row>
    <row r="271" spans="1:21" ht="12.6" customHeight="1" x14ac:dyDescent="0.2">
      <c r="A271" s="687" t="s">
        <v>307</v>
      </c>
      <c r="B271" s="216" t="s">
        <v>261</v>
      </c>
      <c r="C271" s="368">
        <v>141</v>
      </c>
      <c r="D271" s="368">
        <v>139</v>
      </c>
      <c r="E271" s="368">
        <v>143</v>
      </c>
      <c r="F271" s="368">
        <v>171</v>
      </c>
      <c r="G271" s="368">
        <v>164</v>
      </c>
      <c r="H271" s="368">
        <v>162</v>
      </c>
      <c r="I271" s="368">
        <v>166</v>
      </c>
      <c r="J271" s="368">
        <v>169</v>
      </c>
      <c r="K271" s="368">
        <v>171</v>
      </c>
      <c r="L271" s="368">
        <v>181</v>
      </c>
      <c r="M271" s="368">
        <v>218</v>
      </c>
      <c r="N271" s="368">
        <v>209</v>
      </c>
      <c r="O271" s="368">
        <v>219</v>
      </c>
      <c r="P271" s="368">
        <v>160</v>
      </c>
      <c r="Q271" s="368">
        <v>128</v>
      </c>
      <c r="R271" s="368">
        <v>83</v>
      </c>
      <c r="S271" s="368">
        <v>134</v>
      </c>
      <c r="T271" s="368">
        <v>2758</v>
      </c>
      <c r="U271" s="539" t="s">
        <v>262</v>
      </c>
    </row>
    <row r="272" spans="1:21" ht="12.6" customHeight="1" x14ac:dyDescent="0.2">
      <c r="A272" s="687" t="s">
        <v>308</v>
      </c>
      <c r="B272" s="216" t="s">
        <v>263</v>
      </c>
      <c r="C272" s="368">
        <v>300</v>
      </c>
      <c r="D272" s="368">
        <v>321</v>
      </c>
      <c r="E272" s="368">
        <v>277</v>
      </c>
      <c r="F272" s="368">
        <v>363</v>
      </c>
      <c r="G272" s="368">
        <v>321</v>
      </c>
      <c r="H272" s="368">
        <v>326</v>
      </c>
      <c r="I272" s="368">
        <v>353</v>
      </c>
      <c r="J272" s="368">
        <v>324</v>
      </c>
      <c r="K272" s="368">
        <v>380</v>
      </c>
      <c r="L272" s="368">
        <v>412</v>
      </c>
      <c r="M272" s="368">
        <v>509</v>
      </c>
      <c r="N272" s="368">
        <v>460</v>
      </c>
      <c r="O272" s="368">
        <v>416</v>
      </c>
      <c r="P272" s="368">
        <v>278</v>
      </c>
      <c r="Q272" s="368">
        <v>236</v>
      </c>
      <c r="R272" s="368">
        <v>201</v>
      </c>
      <c r="S272" s="368">
        <v>338</v>
      </c>
      <c r="T272" s="368">
        <v>5815</v>
      </c>
      <c r="U272" s="539" t="s">
        <v>264</v>
      </c>
    </row>
    <row r="273" spans="1:21" ht="12.6" customHeight="1" x14ac:dyDescent="0.2">
      <c r="A273" s="687" t="s">
        <v>309</v>
      </c>
      <c r="B273" s="216" t="s">
        <v>265</v>
      </c>
      <c r="C273" s="368">
        <v>106</v>
      </c>
      <c r="D273" s="368">
        <v>125</v>
      </c>
      <c r="E273" s="368">
        <v>142</v>
      </c>
      <c r="F273" s="368">
        <v>110</v>
      </c>
      <c r="G273" s="368">
        <v>114</v>
      </c>
      <c r="H273" s="368">
        <v>137</v>
      </c>
      <c r="I273" s="368">
        <v>138</v>
      </c>
      <c r="J273" s="368">
        <v>146</v>
      </c>
      <c r="K273" s="368">
        <v>144</v>
      </c>
      <c r="L273" s="368">
        <v>161</v>
      </c>
      <c r="M273" s="368">
        <v>174</v>
      </c>
      <c r="N273" s="368">
        <v>178</v>
      </c>
      <c r="O273" s="368">
        <v>173</v>
      </c>
      <c r="P273" s="368">
        <v>152</v>
      </c>
      <c r="Q273" s="368">
        <v>114</v>
      </c>
      <c r="R273" s="368">
        <v>92</v>
      </c>
      <c r="S273" s="368">
        <v>166</v>
      </c>
      <c r="T273" s="368">
        <v>2372</v>
      </c>
      <c r="U273" s="539" t="s">
        <v>266</v>
      </c>
    </row>
    <row r="274" spans="1:21" ht="12.6" customHeight="1" x14ac:dyDescent="0.2">
      <c r="A274" s="687" t="s">
        <v>310</v>
      </c>
      <c r="B274" s="216" t="s">
        <v>267</v>
      </c>
      <c r="C274" s="368">
        <v>308</v>
      </c>
      <c r="D274" s="368">
        <v>347</v>
      </c>
      <c r="E274" s="368">
        <v>376</v>
      </c>
      <c r="F274" s="368">
        <v>412</v>
      </c>
      <c r="G274" s="368">
        <v>404</v>
      </c>
      <c r="H274" s="368">
        <v>433</v>
      </c>
      <c r="I274" s="368">
        <v>401</v>
      </c>
      <c r="J274" s="368">
        <v>395</v>
      </c>
      <c r="K274" s="368">
        <v>438</v>
      </c>
      <c r="L274" s="368">
        <v>478</v>
      </c>
      <c r="M274" s="368">
        <v>543</v>
      </c>
      <c r="N274" s="368">
        <v>595</v>
      </c>
      <c r="O274" s="368">
        <v>433</v>
      </c>
      <c r="P274" s="368">
        <v>409</v>
      </c>
      <c r="Q274" s="368">
        <v>280</v>
      </c>
      <c r="R274" s="368">
        <v>256</v>
      </c>
      <c r="S274" s="368">
        <v>505</v>
      </c>
      <c r="T274" s="368">
        <v>7013</v>
      </c>
      <c r="U274" s="539" t="s">
        <v>268</v>
      </c>
    </row>
    <row r="275" spans="1:21" ht="12.6" customHeight="1" x14ac:dyDescent="0.2">
      <c r="A275" s="687" t="s">
        <v>311</v>
      </c>
      <c r="B275" s="216" t="s">
        <v>269</v>
      </c>
      <c r="C275" s="368">
        <v>77</v>
      </c>
      <c r="D275" s="368">
        <v>91</v>
      </c>
      <c r="E275" s="368">
        <v>95</v>
      </c>
      <c r="F275" s="368">
        <v>77</v>
      </c>
      <c r="G275" s="368">
        <v>70</v>
      </c>
      <c r="H275" s="368">
        <v>73</v>
      </c>
      <c r="I275" s="368">
        <v>99</v>
      </c>
      <c r="J275" s="368">
        <v>71</v>
      </c>
      <c r="K275" s="368">
        <v>113</v>
      </c>
      <c r="L275" s="368">
        <v>92</v>
      </c>
      <c r="M275" s="368">
        <v>117</v>
      </c>
      <c r="N275" s="368">
        <v>129</v>
      </c>
      <c r="O275" s="368">
        <v>143</v>
      </c>
      <c r="P275" s="368">
        <v>89</v>
      </c>
      <c r="Q275" s="368">
        <v>74</v>
      </c>
      <c r="R275" s="368">
        <v>45</v>
      </c>
      <c r="S275" s="368">
        <v>112</v>
      </c>
      <c r="T275" s="368">
        <v>1567</v>
      </c>
      <c r="U275" s="539" t="s">
        <v>270</v>
      </c>
    </row>
    <row r="276" spans="1:21" ht="12.6" customHeight="1" x14ac:dyDescent="0.2">
      <c r="A276" s="687" t="s">
        <v>312</v>
      </c>
      <c r="B276" s="216" t="s">
        <v>271</v>
      </c>
      <c r="C276" s="368">
        <v>154</v>
      </c>
      <c r="D276" s="368">
        <v>154</v>
      </c>
      <c r="E276" s="368">
        <v>169</v>
      </c>
      <c r="F276" s="368">
        <v>144</v>
      </c>
      <c r="G276" s="368">
        <v>184</v>
      </c>
      <c r="H276" s="368">
        <v>190</v>
      </c>
      <c r="I276" s="368">
        <v>199</v>
      </c>
      <c r="J276" s="368">
        <v>171</v>
      </c>
      <c r="K276" s="368">
        <v>189</v>
      </c>
      <c r="L276" s="368">
        <v>195</v>
      </c>
      <c r="M276" s="368">
        <v>244</v>
      </c>
      <c r="N276" s="368">
        <v>274</v>
      </c>
      <c r="O276" s="368">
        <v>231</v>
      </c>
      <c r="P276" s="368">
        <v>148</v>
      </c>
      <c r="Q276" s="368">
        <v>125</v>
      </c>
      <c r="R276" s="368">
        <v>114</v>
      </c>
      <c r="S276" s="368">
        <v>179</v>
      </c>
      <c r="T276" s="368">
        <v>3064</v>
      </c>
      <c r="U276" s="539" t="s">
        <v>272</v>
      </c>
    </row>
    <row r="277" spans="1:21" ht="12.6" customHeight="1" x14ac:dyDescent="0.2">
      <c r="A277" s="687" t="s">
        <v>313</v>
      </c>
      <c r="B277" s="216" t="s">
        <v>273</v>
      </c>
      <c r="C277" s="368">
        <v>228</v>
      </c>
      <c r="D277" s="368">
        <v>296</v>
      </c>
      <c r="E277" s="368">
        <v>286</v>
      </c>
      <c r="F277" s="368">
        <v>305</v>
      </c>
      <c r="G277" s="368">
        <v>330</v>
      </c>
      <c r="H277" s="368">
        <v>268</v>
      </c>
      <c r="I277" s="368">
        <v>282</v>
      </c>
      <c r="J277" s="368">
        <v>287</v>
      </c>
      <c r="K277" s="368">
        <v>327</v>
      </c>
      <c r="L277" s="368">
        <v>328</v>
      </c>
      <c r="M277" s="368">
        <v>388</v>
      </c>
      <c r="N277" s="368">
        <v>453</v>
      </c>
      <c r="O277" s="368">
        <v>383</v>
      </c>
      <c r="P277" s="368">
        <v>272</v>
      </c>
      <c r="Q277" s="368">
        <v>255</v>
      </c>
      <c r="R277" s="368">
        <v>193</v>
      </c>
      <c r="S277" s="368">
        <v>322</v>
      </c>
      <c r="T277" s="368">
        <v>5203</v>
      </c>
      <c r="U277" s="539" t="s">
        <v>274</v>
      </c>
    </row>
    <row r="278" spans="1:21" ht="12.6" customHeight="1" x14ac:dyDescent="0.2">
      <c r="A278" s="687" t="s">
        <v>314</v>
      </c>
      <c r="B278" s="216" t="s">
        <v>275</v>
      </c>
      <c r="C278" s="368">
        <v>161</v>
      </c>
      <c r="D278" s="368">
        <v>173</v>
      </c>
      <c r="E278" s="368">
        <v>190</v>
      </c>
      <c r="F278" s="368">
        <v>218</v>
      </c>
      <c r="G278" s="368">
        <v>190</v>
      </c>
      <c r="H278" s="368">
        <v>216</v>
      </c>
      <c r="I278" s="368">
        <v>192</v>
      </c>
      <c r="J278" s="368">
        <v>177</v>
      </c>
      <c r="K278" s="368">
        <v>216</v>
      </c>
      <c r="L278" s="368">
        <v>230</v>
      </c>
      <c r="M278" s="368">
        <v>294</v>
      </c>
      <c r="N278" s="368">
        <v>287</v>
      </c>
      <c r="O278" s="368">
        <v>281</v>
      </c>
      <c r="P278" s="368">
        <v>157</v>
      </c>
      <c r="Q278" s="368">
        <v>136</v>
      </c>
      <c r="R278" s="368">
        <v>118</v>
      </c>
      <c r="S278" s="368">
        <v>207</v>
      </c>
      <c r="T278" s="368">
        <v>3443</v>
      </c>
      <c r="U278" s="539" t="s">
        <v>697</v>
      </c>
    </row>
    <row r="279" spans="1:21" ht="12.6" customHeight="1" x14ac:dyDescent="0.2">
      <c r="A279" s="687" t="s">
        <v>315</v>
      </c>
      <c r="B279" s="216" t="s">
        <v>1102</v>
      </c>
      <c r="C279" s="368">
        <v>93</v>
      </c>
      <c r="D279" s="368">
        <v>105</v>
      </c>
      <c r="E279" s="368">
        <v>108</v>
      </c>
      <c r="F279" s="368">
        <v>111</v>
      </c>
      <c r="G279" s="368">
        <v>137</v>
      </c>
      <c r="H279" s="368">
        <v>144</v>
      </c>
      <c r="I279" s="368">
        <v>141</v>
      </c>
      <c r="J279" s="368">
        <v>127</v>
      </c>
      <c r="K279" s="368">
        <v>132</v>
      </c>
      <c r="L279" s="368">
        <v>123</v>
      </c>
      <c r="M279" s="368">
        <v>162</v>
      </c>
      <c r="N279" s="368">
        <v>219</v>
      </c>
      <c r="O279" s="368">
        <v>191</v>
      </c>
      <c r="P279" s="368">
        <v>128</v>
      </c>
      <c r="Q279" s="368">
        <v>107</v>
      </c>
      <c r="R279" s="368">
        <v>71</v>
      </c>
      <c r="S279" s="368">
        <v>127</v>
      </c>
      <c r="T279" s="368">
        <v>2226</v>
      </c>
      <c r="U279" s="539" t="s">
        <v>1110</v>
      </c>
    </row>
    <row r="280" spans="1:21" ht="12.6" customHeight="1" x14ac:dyDescent="0.2">
      <c r="A280" s="687" t="s">
        <v>316</v>
      </c>
      <c r="B280" s="216" t="s">
        <v>1103</v>
      </c>
      <c r="C280" s="368">
        <v>30</v>
      </c>
      <c r="D280" s="368">
        <v>31</v>
      </c>
      <c r="E280" s="368">
        <v>23</v>
      </c>
      <c r="F280" s="368">
        <v>33</v>
      </c>
      <c r="G280" s="368">
        <v>33</v>
      </c>
      <c r="H280" s="368">
        <v>37</v>
      </c>
      <c r="I280" s="368">
        <v>47</v>
      </c>
      <c r="J280" s="368">
        <v>48</v>
      </c>
      <c r="K280" s="368">
        <v>47</v>
      </c>
      <c r="L280" s="368">
        <v>34</v>
      </c>
      <c r="M280" s="368">
        <v>43</v>
      </c>
      <c r="N280" s="368">
        <v>44</v>
      </c>
      <c r="O280" s="368">
        <v>63</v>
      </c>
      <c r="P280" s="368">
        <v>49</v>
      </c>
      <c r="Q280" s="368">
        <v>35</v>
      </c>
      <c r="R280" s="368">
        <v>20</v>
      </c>
      <c r="S280" s="368">
        <v>47</v>
      </c>
      <c r="T280" s="368">
        <v>664</v>
      </c>
      <c r="U280" s="539" t="s">
        <v>1111</v>
      </c>
    </row>
    <row r="281" spans="1:21" ht="12.6" customHeight="1" x14ac:dyDescent="0.2">
      <c r="A281" s="687" t="s">
        <v>317</v>
      </c>
      <c r="B281" s="216" t="s">
        <v>279</v>
      </c>
      <c r="C281" s="368">
        <v>53</v>
      </c>
      <c r="D281" s="368">
        <v>68</v>
      </c>
      <c r="E281" s="368">
        <v>81</v>
      </c>
      <c r="F281" s="368">
        <v>68</v>
      </c>
      <c r="G281" s="368">
        <v>56</v>
      </c>
      <c r="H281" s="368">
        <v>73</v>
      </c>
      <c r="I281" s="368">
        <v>66</v>
      </c>
      <c r="J281" s="368">
        <v>72</v>
      </c>
      <c r="K281" s="368">
        <v>77</v>
      </c>
      <c r="L281" s="368">
        <v>109</v>
      </c>
      <c r="M281" s="368">
        <v>102</v>
      </c>
      <c r="N281" s="368">
        <v>148</v>
      </c>
      <c r="O281" s="368">
        <v>99</v>
      </c>
      <c r="P281" s="368">
        <v>68</v>
      </c>
      <c r="Q281" s="368">
        <v>68</v>
      </c>
      <c r="R281" s="368">
        <v>53</v>
      </c>
      <c r="S281" s="368">
        <v>100</v>
      </c>
      <c r="T281" s="368">
        <v>1361</v>
      </c>
      <c r="U281" s="539" t="s">
        <v>280</v>
      </c>
    </row>
    <row r="282" spans="1:21" ht="12.6" customHeight="1" x14ac:dyDescent="0.2">
      <c r="A282" s="687" t="s">
        <v>318</v>
      </c>
      <c r="B282" s="216" t="s">
        <v>281</v>
      </c>
      <c r="C282" s="368">
        <v>105</v>
      </c>
      <c r="D282" s="368">
        <v>112</v>
      </c>
      <c r="E282" s="368">
        <v>143</v>
      </c>
      <c r="F282" s="368">
        <v>151</v>
      </c>
      <c r="G282" s="368">
        <v>121</v>
      </c>
      <c r="H282" s="368">
        <v>142</v>
      </c>
      <c r="I282" s="368">
        <v>156</v>
      </c>
      <c r="J282" s="368">
        <v>129</v>
      </c>
      <c r="K282" s="368">
        <v>159</v>
      </c>
      <c r="L282" s="368">
        <v>160</v>
      </c>
      <c r="M282" s="368">
        <v>173</v>
      </c>
      <c r="N282" s="368">
        <v>192</v>
      </c>
      <c r="O282" s="368">
        <v>183</v>
      </c>
      <c r="P282" s="368">
        <v>121</v>
      </c>
      <c r="Q282" s="368">
        <v>105</v>
      </c>
      <c r="R282" s="368">
        <v>80</v>
      </c>
      <c r="S282" s="368">
        <v>153</v>
      </c>
      <c r="T282" s="368">
        <v>2385</v>
      </c>
      <c r="U282" s="539" t="s">
        <v>282</v>
      </c>
    </row>
    <row r="283" spans="1:21" ht="12.6" customHeight="1" x14ac:dyDescent="0.2">
      <c r="A283" s="687" t="s">
        <v>319</v>
      </c>
      <c r="B283" s="216" t="s">
        <v>283</v>
      </c>
      <c r="C283" s="368">
        <v>161</v>
      </c>
      <c r="D283" s="368">
        <v>168</v>
      </c>
      <c r="E283" s="368">
        <v>191</v>
      </c>
      <c r="F283" s="368">
        <v>197</v>
      </c>
      <c r="G283" s="368">
        <v>200</v>
      </c>
      <c r="H283" s="368">
        <v>187</v>
      </c>
      <c r="I283" s="368">
        <v>185</v>
      </c>
      <c r="J283" s="368">
        <v>196</v>
      </c>
      <c r="K283" s="368">
        <v>207</v>
      </c>
      <c r="L283" s="368">
        <v>229</v>
      </c>
      <c r="M283" s="368">
        <v>265</v>
      </c>
      <c r="N283" s="368">
        <v>274</v>
      </c>
      <c r="O283" s="368">
        <v>265</v>
      </c>
      <c r="P283" s="368">
        <v>221</v>
      </c>
      <c r="Q283" s="368">
        <v>164</v>
      </c>
      <c r="R283" s="368">
        <v>129</v>
      </c>
      <c r="S283" s="368">
        <v>191</v>
      </c>
      <c r="T283" s="368">
        <v>3430</v>
      </c>
      <c r="U283" s="539" t="s">
        <v>284</v>
      </c>
    </row>
    <row r="284" spans="1:21" ht="12.6" customHeight="1" x14ac:dyDescent="0.2">
      <c r="A284" s="687" t="s">
        <v>320</v>
      </c>
      <c r="B284" s="216" t="s">
        <v>285</v>
      </c>
      <c r="C284" s="368">
        <v>206</v>
      </c>
      <c r="D284" s="368">
        <v>265</v>
      </c>
      <c r="E284" s="368">
        <v>319</v>
      </c>
      <c r="F284" s="368">
        <v>320</v>
      </c>
      <c r="G284" s="368">
        <v>313</v>
      </c>
      <c r="H284" s="368">
        <v>260</v>
      </c>
      <c r="I284" s="368">
        <v>267</v>
      </c>
      <c r="J284" s="368">
        <v>335</v>
      </c>
      <c r="K284" s="368">
        <v>362</v>
      </c>
      <c r="L284" s="368">
        <v>400</v>
      </c>
      <c r="M284" s="368">
        <v>410</v>
      </c>
      <c r="N284" s="368">
        <v>471</v>
      </c>
      <c r="O284" s="368">
        <v>432</v>
      </c>
      <c r="P284" s="368">
        <v>345</v>
      </c>
      <c r="Q284" s="368">
        <v>231</v>
      </c>
      <c r="R284" s="368">
        <v>215</v>
      </c>
      <c r="S284" s="368">
        <v>375</v>
      </c>
      <c r="T284" s="368">
        <v>5526</v>
      </c>
      <c r="U284" s="539" t="s">
        <v>286</v>
      </c>
    </row>
    <row r="285" spans="1:21" ht="12.6" customHeight="1" x14ac:dyDescent="0.2">
      <c r="A285" s="687" t="s">
        <v>321</v>
      </c>
      <c r="B285" s="216" t="s">
        <v>287</v>
      </c>
      <c r="C285" s="368">
        <v>190</v>
      </c>
      <c r="D285" s="368">
        <v>195</v>
      </c>
      <c r="E285" s="368">
        <v>162</v>
      </c>
      <c r="F285" s="368">
        <v>180</v>
      </c>
      <c r="G285" s="368">
        <v>174</v>
      </c>
      <c r="H285" s="368">
        <v>197</v>
      </c>
      <c r="I285" s="368">
        <v>198</v>
      </c>
      <c r="J285" s="368">
        <v>199</v>
      </c>
      <c r="K285" s="368">
        <v>207</v>
      </c>
      <c r="L285" s="368">
        <v>207</v>
      </c>
      <c r="M285" s="368">
        <v>258</v>
      </c>
      <c r="N285" s="368">
        <v>255</v>
      </c>
      <c r="O285" s="368">
        <v>245</v>
      </c>
      <c r="P285" s="368">
        <v>178</v>
      </c>
      <c r="Q285" s="368">
        <v>124</v>
      </c>
      <c r="R285" s="368">
        <v>79</v>
      </c>
      <c r="S285" s="368">
        <v>131</v>
      </c>
      <c r="T285" s="368">
        <v>3179</v>
      </c>
      <c r="U285" s="539" t="s">
        <v>288</v>
      </c>
    </row>
    <row r="286" spans="1:21" ht="12.6" customHeight="1" x14ac:dyDescent="0.2">
      <c r="A286" s="687" t="s">
        <v>322</v>
      </c>
      <c r="B286" s="216" t="s">
        <v>289</v>
      </c>
      <c r="C286" s="368">
        <v>201</v>
      </c>
      <c r="D286" s="368">
        <v>199</v>
      </c>
      <c r="E286" s="368">
        <v>190</v>
      </c>
      <c r="F286" s="368">
        <v>228</v>
      </c>
      <c r="G286" s="368">
        <v>220</v>
      </c>
      <c r="H286" s="368">
        <v>245</v>
      </c>
      <c r="I286" s="368">
        <v>197</v>
      </c>
      <c r="J286" s="368">
        <v>222</v>
      </c>
      <c r="K286" s="368">
        <v>223</v>
      </c>
      <c r="L286" s="368">
        <v>234</v>
      </c>
      <c r="M286" s="368">
        <v>328</v>
      </c>
      <c r="N286" s="368">
        <v>321</v>
      </c>
      <c r="O286" s="368">
        <v>245</v>
      </c>
      <c r="P286" s="368">
        <v>168</v>
      </c>
      <c r="Q286" s="368">
        <v>184</v>
      </c>
      <c r="R286" s="368">
        <v>99</v>
      </c>
      <c r="S286" s="368">
        <v>210</v>
      </c>
      <c r="T286" s="368">
        <v>3714</v>
      </c>
      <c r="U286" s="539" t="s">
        <v>290</v>
      </c>
    </row>
    <row r="287" spans="1:21" ht="12.6" customHeight="1" x14ac:dyDescent="0.2">
      <c r="A287" s="687" t="s">
        <v>323</v>
      </c>
      <c r="B287" s="216" t="s">
        <v>291</v>
      </c>
      <c r="C287" s="368">
        <v>61</v>
      </c>
      <c r="D287" s="368">
        <v>62</v>
      </c>
      <c r="E287" s="368">
        <v>77</v>
      </c>
      <c r="F287" s="368">
        <v>63</v>
      </c>
      <c r="G287" s="368">
        <v>54</v>
      </c>
      <c r="H287" s="368">
        <v>68</v>
      </c>
      <c r="I287" s="368">
        <v>74</v>
      </c>
      <c r="J287" s="368">
        <v>73</v>
      </c>
      <c r="K287" s="368">
        <v>79</v>
      </c>
      <c r="L287" s="368">
        <v>83</v>
      </c>
      <c r="M287" s="368">
        <v>70</v>
      </c>
      <c r="N287" s="368">
        <v>92</v>
      </c>
      <c r="O287" s="368">
        <v>76</v>
      </c>
      <c r="P287" s="368">
        <v>59</v>
      </c>
      <c r="Q287" s="368">
        <v>45</v>
      </c>
      <c r="R287" s="368">
        <v>33</v>
      </c>
      <c r="S287" s="368">
        <v>51</v>
      </c>
      <c r="T287" s="368">
        <v>1120</v>
      </c>
      <c r="U287" s="539" t="s">
        <v>511</v>
      </c>
    </row>
    <row r="288" spans="1:21" ht="12.6" customHeight="1" x14ac:dyDescent="0.2">
      <c r="A288" s="687" t="s">
        <v>324</v>
      </c>
      <c r="B288" s="216" t="s">
        <v>512</v>
      </c>
      <c r="C288" s="368">
        <v>125</v>
      </c>
      <c r="D288" s="368">
        <v>149</v>
      </c>
      <c r="E288" s="368">
        <v>150</v>
      </c>
      <c r="F288" s="368">
        <v>167</v>
      </c>
      <c r="G288" s="368">
        <v>167</v>
      </c>
      <c r="H288" s="368">
        <v>164</v>
      </c>
      <c r="I288" s="368">
        <v>120</v>
      </c>
      <c r="J288" s="368">
        <v>145</v>
      </c>
      <c r="K288" s="368">
        <v>150</v>
      </c>
      <c r="L288" s="368">
        <v>139</v>
      </c>
      <c r="M288" s="368">
        <v>200</v>
      </c>
      <c r="N288" s="368">
        <v>221</v>
      </c>
      <c r="O288" s="368">
        <v>211</v>
      </c>
      <c r="P288" s="368">
        <v>108</v>
      </c>
      <c r="Q288" s="368">
        <v>94</v>
      </c>
      <c r="R288" s="368">
        <v>72</v>
      </c>
      <c r="S288" s="368">
        <v>186</v>
      </c>
      <c r="T288" s="368">
        <v>2568</v>
      </c>
      <c r="U288" s="539" t="s">
        <v>513</v>
      </c>
    </row>
    <row r="289" spans="1:21" ht="12.6" customHeight="1" x14ac:dyDescent="0.2">
      <c r="A289" s="687" t="s">
        <v>325</v>
      </c>
      <c r="B289" s="216" t="s">
        <v>514</v>
      </c>
      <c r="C289" s="368">
        <v>129</v>
      </c>
      <c r="D289" s="368">
        <v>156</v>
      </c>
      <c r="E289" s="368">
        <v>185</v>
      </c>
      <c r="F289" s="368">
        <v>200</v>
      </c>
      <c r="G289" s="368">
        <v>190</v>
      </c>
      <c r="H289" s="368">
        <v>181</v>
      </c>
      <c r="I289" s="368">
        <v>190</v>
      </c>
      <c r="J289" s="368">
        <v>165</v>
      </c>
      <c r="K289" s="368">
        <v>224</v>
      </c>
      <c r="L289" s="368">
        <v>214</v>
      </c>
      <c r="M289" s="368">
        <v>302</v>
      </c>
      <c r="N289" s="368">
        <v>279</v>
      </c>
      <c r="O289" s="368">
        <v>221</v>
      </c>
      <c r="P289" s="368">
        <v>177</v>
      </c>
      <c r="Q289" s="368">
        <v>154</v>
      </c>
      <c r="R289" s="368">
        <v>121</v>
      </c>
      <c r="S289" s="368">
        <v>203</v>
      </c>
      <c r="T289" s="368">
        <v>3291</v>
      </c>
      <c r="U289" s="539" t="s">
        <v>514</v>
      </c>
    </row>
    <row r="290" spans="1:21" ht="12.6" customHeight="1" x14ac:dyDescent="0.2">
      <c r="A290" s="687" t="s">
        <v>326</v>
      </c>
      <c r="B290" s="216" t="s">
        <v>515</v>
      </c>
      <c r="C290" s="368">
        <v>96</v>
      </c>
      <c r="D290" s="368">
        <v>87</v>
      </c>
      <c r="E290" s="368">
        <v>85</v>
      </c>
      <c r="F290" s="368">
        <v>97</v>
      </c>
      <c r="G290" s="368">
        <v>72</v>
      </c>
      <c r="H290" s="368">
        <v>89</v>
      </c>
      <c r="I290" s="368">
        <v>103</v>
      </c>
      <c r="J290" s="368">
        <v>103</v>
      </c>
      <c r="K290" s="368">
        <v>112</v>
      </c>
      <c r="L290" s="368">
        <v>109</v>
      </c>
      <c r="M290" s="368">
        <v>140</v>
      </c>
      <c r="N290" s="368">
        <v>160</v>
      </c>
      <c r="O290" s="368">
        <v>148</v>
      </c>
      <c r="P290" s="368">
        <v>108</v>
      </c>
      <c r="Q290" s="368">
        <v>78</v>
      </c>
      <c r="R290" s="368">
        <v>65</v>
      </c>
      <c r="S290" s="368">
        <v>110</v>
      </c>
      <c r="T290" s="368">
        <v>1762</v>
      </c>
      <c r="U290" s="539" t="s">
        <v>516</v>
      </c>
    </row>
    <row r="291" spans="1:21" ht="12.6" customHeight="1" x14ac:dyDescent="0.2">
      <c r="A291" s="687" t="s">
        <v>327</v>
      </c>
      <c r="B291" s="216" t="s">
        <v>517</v>
      </c>
      <c r="C291" s="368">
        <v>47</v>
      </c>
      <c r="D291" s="368">
        <v>54</v>
      </c>
      <c r="E291" s="368">
        <v>54</v>
      </c>
      <c r="F291" s="368">
        <v>52</v>
      </c>
      <c r="G291" s="368">
        <v>41</v>
      </c>
      <c r="H291" s="368">
        <v>60</v>
      </c>
      <c r="I291" s="368">
        <v>43</v>
      </c>
      <c r="J291" s="368">
        <v>50</v>
      </c>
      <c r="K291" s="368">
        <v>66</v>
      </c>
      <c r="L291" s="368">
        <v>64</v>
      </c>
      <c r="M291" s="368">
        <v>52</v>
      </c>
      <c r="N291" s="368">
        <v>58</v>
      </c>
      <c r="O291" s="368">
        <v>63</v>
      </c>
      <c r="P291" s="368">
        <v>72</v>
      </c>
      <c r="Q291" s="368">
        <v>60</v>
      </c>
      <c r="R291" s="368">
        <v>51</v>
      </c>
      <c r="S291" s="368">
        <v>48</v>
      </c>
      <c r="T291" s="368">
        <v>935</v>
      </c>
      <c r="U291" s="539" t="s">
        <v>518</v>
      </c>
    </row>
    <row r="292" spans="1:21" ht="12.6" customHeight="1" x14ac:dyDescent="0.2">
      <c r="A292" s="687" t="s">
        <v>328</v>
      </c>
      <c r="B292" s="216" t="s">
        <v>519</v>
      </c>
      <c r="C292" s="368">
        <v>287</v>
      </c>
      <c r="D292" s="368">
        <v>285</v>
      </c>
      <c r="E292" s="368">
        <v>263</v>
      </c>
      <c r="F292" s="368">
        <v>260</v>
      </c>
      <c r="G292" s="368">
        <v>271</v>
      </c>
      <c r="H292" s="368">
        <v>302</v>
      </c>
      <c r="I292" s="368">
        <v>325</v>
      </c>
      <c r="J292" s="368">
        <v>372</v>
      </c>
      <c r="K292" s="368">
        <v>349</v>
      </c>
      <c r="L292" s="368">
        <v>314</v>
      </c>
      <c r="M292" s="368">
        <v>345</v>
      </c>
      <c r="N292" s="368">
        <v>439</v>
      </c>
      <c r="O292" s="368">
        <v>451</v>
      </c>
      <c r="P292" s="368">
        <v>324</v>
      </c>
      <c r="Q292" s="368">
        <v>222</v>
      </c>
      <c r="R292" s="368">
        <v>154</v>
      </c>
      <c r="S292" s="368">
        <v>328</v>
      </c>
      <c r="T292" s="368">
        <v>5291</v>
      </c>
      <c r="U292" s="539" t="s">
        <v>520</v>
      </c>
    </row>
    <row r="293" spans="1:21" ht="12.6" customHeight="1" x14ac:dyDescent="0.2">
      <c r="A293" s="687" t="s">
        <v>329</v>
      </c>
      <c r="B293" s="216" t="s">
        <v>521</v>
      </c>
      <c r="C293" s="368">
        <v>216</v>
      </c>
      <c r="D293" s="368">
        <v>249</v>
      </c>
      <c r="E293" s="368">
        <v>246</v>
      </c>
      <c r="F293" s="368">
        <v>248</v>
      </c>
      <c r="G293" s="368">
        <v>271</v>
      </c>
      <c r="H293" s="368">
        <v>264</v>
      </c>
      <c r="I293" s="368">
        <v>273</v>
      </c>
      <c r="J293" s="368">
        <v>265</v>
      </c>
      <c r="K293" s="368">
        <v>314</v>
      </c>
      <c r="L293" s="368">
        <v>336</v>
      </c>
      <c r="M293" s="368">
        <v>411</v>
      </c>
      <c r="N293" s="368">
        <v>439</v>
      </c>
      <c r="O293" s="368">
        <v>383</v>
      </c>
      <c r="P293" s="368">
        <v>305</v>
      </c>
      <c r="Q293" s="368">
        <v>240</v>
      </c>
      <c r="R293" s="368">
        <v>210</v>
      </c>
      <c r="S293" s="368">
        <v>345</v>
      </c>
      <c r="T293" s="368">
        <v>5015</v>
      </c>
      <c r="U293" s="539" t="s">
        <v>522</v>
      </c>
    </row>
    <row r="294" spans="1:21" ht="12.6" customHeight="1" x14ac:dyDescent="0.2">
      <c r="A294" s="687" t="s">
        <v>330</v>
      </c>
      <c r="B294" s="216" t="s">
        <v>523</v>
      </c>
      <c r="C294" s="368">
        <v>132</v>
      </c>
      <c r="D294" s="368">
        <v>145</v>
      </c>
      <c r="E294" s="368">
        <v>181</v>
      </c>
      <c r="F294" s="368">
        <v>166</v>
      </c>
      <c r="G294" s="368">
        <v>199</v>
      </c>
      <c r="H294" s="368">
        <v>149</v>
      </c>
      <c r="I294" s="368">
        <v>153</v>
      </c>
      <c r="J294" s="368">
        <v>162</v>
      </c>
      <c r="K294" s="368">
        <v>168</v>
      </c>
      <c r="L294" s="368">
        <v>212</v>
      </c>
      <c r="M294" s="368">
        <v>228</v>
      </c>
      <c r="N294" s="368">
        <v>232</v>
      </c>
      <c r="O294" s="368">
        <v>179</v>
      </c>
      <c r="P294" s="368">
        <v>144</v>
      </c>
      <c r="Q294" s="368">
        <v>101</v>
      </c>
      <c r="R294" s="368">
        <v>101</v>
      </c>
      <c r="S294" s="368">
        <v>169</v>
      </c>
      <c r="T294" s="368">
        <v>2821</v>
      </c>
      <c r="U294" s="539" t="s">
        <v>524</v>
      </c>
    </row>
    <row r="295" spans="1:21" ht="12.6" customHeight="1" x14ac:dyDescent="0.2">
      <c r="A295" s="687" t="s">
        <v>331</v>
      </c>
      <c r="B295" s="216" t="s">
        <v>525</v>
      </c>
      <c r="C295" s="368">
        <v>747</v>
      </c>
      <c r="D295" s="368">
        <v>900</v>
      </c>
      <c r="E295" s="368">
        <v>955</v>
      </c>
      <c r="F295" s="368">
        <v>929</v>
      </c>
      <c r="G295" s="368">
        <v>945</v>
      </c>
      <c r="H295" s="368">
        <v>1128</v>
      </c>
      <c r="I295" s="368">
        <v>1157</v>
      </c>
      <c r="J295" s="368">
        <v>1162</v>
      </c>
      <c r="K295" s="368">
        <v>1113</v>
      </c>
      <c r="L295" s="368">
        <v>1258</v>
      </c>
      <c r="M295" s="368">
        <v>1517</v>
      </c>
      <c r="N295" s="368">
        <v>1482</v>
      </c>
      <c r="O295" s="368">
        <v>1385</v>
      </c>
      <c r="P295" s="368">
        <v>1078</v>
      </c>
      <c r="Q295" s="368">
        <v>873</v>
      </c>
      <c r="R295" s="368">
        <v>812</v>
      </c>
      <c r="S295" s="368">
        <v>1232</v>
      </c>
      <c r="T295" s="368">
        <v>18673</v>
      </c>
      <c r="U295" s="539" t="s">
        <v>526</v>
      </c>
    </row>
    <row r="296" spans="1:21" ht="12.6" customHeight="1" x14ac:dyDescent="0.2">
      <c r="A296" s="687" t="s">
        <v>332</v>
      </c>
      <c r="B296" s="216" t="s">
        <v>527</v>
      </c>
      <c r="C296" s="368">
        <v>631</v>
      </c>
      <c r="D296" s="368">
        <v>705</v>
      </c>
      <c r="E296" s="368">
        <v>692</v>
      </c>
      <c r="F296" s="368">
        <v>670</v>
      </c>
      <c r="G296" s="368">
        <v>661</v>
      </c>
      <c r="H296" s="368">
        <v>710</v>
      </c>
      <c r="I296" s="368">
        <v>708</v>
      </c>
      <c r="J296" s="368">
        <v>807</v>
      </c>
      <c r="K296" s="368">
        <v>828</v>
      </c>
      <c r="L296" s="368">
        <v>866</v>
      </c>
      <c r="M296" s="368">
        <v>976</v>
      </c>
      <c r="N296" s="368">
        <v>970</v>
      </c>
      <c r="O296" s="368">
        <v>903</v>
      </c>
      <c r="P296" s="368">
        <v>726</v>
      </c>
      <c r="Q296" s="368">
        <v>532</v>
      </c>
      <c r="R296" s="368">
        <v>491</v>
      </c>
      <c r="S296" s="368">
        <v>816</v>
      </c>
      <c r="T296" s="368">
        <v>12692</v>
      </c>
      <c r="U296" s="539" t="s">
        <v>527</v>
      </c>
    </row>
    <row r="297" spans="1:21" ht="12.6" customHeight="1" x14ac:dyDescent="0.2">
      <c r="A297" s="687" t="s">
        <v>333</v>
      </c>
      <c r="B297" s="216" t="s">
        <v>528</v>
      </c>
      <c r="C297" s="368">
        <v>222</v>
      </c>
      <c r="D297" s="368">
        <v>229</v>
      </c>
      <c r="E297" s="368">
        <v>263</v>
      </c>
      <c r="F297" s="368">
        <v>249</v>
      </c>
      <c r="G297" s="368">
        <v>225</v>
      </c>
      <c r="H297" s="368">
        <v>265</v>
      </c>
      <c r="I297" s="368">
        <v>220</v>
      </c>
      <c r="J297" s="368">
        <v>222</v>
      </c>
      <c r="K297" s="368">
        <v>289</v>
      </c>
      <c r="L297" s="368">
        <v>281</v>
      </c>
      <c r="M297" s="368">
        <v>317</v>
      </c>
      <c r="N297" s="368">
        <v>318</v>
      </c>
      <c r="O297" s="368">
        <v>288</v>
      </c>
      <c r="P297" s="368">
        <v>206</v>
      </c>
      <c r="Q297" s="368">
        <v>175</v>
      </c>
      <c r="R297" s="368">
        <v>137</v>
      </c>
      <c r="S297" s="368">
        <v>272</v>
      </c>
      <c r="T297" s="368">
        <v>4178</v>
      </c>
      <c r="U297" s="539" t="s">
        <v>529</v>
      </c>
    </row>
    <row r="298" spans="1:21" ht="12.6" customHeight="1" x14ac:dyDescent="0.2">
      <c r="A298" s="687" t="s">
        <v>334</v>
      </c>
      <c r="B298" s="216" t="s">
        <v>530</v>
      </c>
      <c r="C298" s="368">
        <v>7</v>
      </c>
      <c r="D298" s="368">
        <v>15</v>
      </c>
      <c r="E298" s="368">
        <v>14</v>
      </c>
      <c r="F298" s="368">
        <v>24</v>
      </c>
      <c r="G298" s="368">
        <v>32</v>
      </c>
      <c r="H298" s="368">
        <v>22</v>
      </c>
      <c r="I298" s="368">
        <v>16</v>
      </c>
      <c r="J298" s="368">
        <v>15</v>
      </c>
      <c r="K298" s="368">
        <v>10</v>
      </c>
      <c r="L298" s="368">
        <v>22</v>
      </c>
      <c r="M298" s="368">
        <v>27</v>
      </c>
      <c r="N298" s="368">
        <v>34</v>
      </c>
      <c r="O298" s="368">
        <v>22</v>
      </c>
      <c r="P298" s="368">
        <v>19</v>
      </c>
      <c r="Q298" s="368">
        <v>9</v>
      </c>
      <c r="R298" s="368">
        <v>10</v>
      </c>
      <c r="S298" s="368">
        <v>17</v>
      </c>
      <c r="T298" s="368">
        <v>315</v>
      </c>
      <c r="U298" s="539" t="s">
        <v>531</v>
      </c>
    </row>
    <row r="299" spans="1:21" ht="12.6" customHeight="1" x14ac:dyDescent="0.2">
      <c r="A299" s="687" t="s">
        <v>335</v>
      </c>
      <c r="B299" s="216" t="s">
        <v>532</v>
      </c>
      <c r="C299" s="368">
        <v>83</v>
      </c>
      <c r="D299" s="368">
        <v>90</v>
      </c>
      <c r="E299" s="368">
        <v>90</v>
      </c>
      <c r="F299" s="368">
        <v>103</v>
      </c>
      <c r="G299" s="368">
        <v>101</v>
      </c>
      <c r="H299" s="368">
        <v>91</v>
      </c>
      <c r="I299" s="368">
        <v>102</v>
      </c>
      <c r="J299" s="368">
        <v>92</v>
      </c>
      <c r="K299" s="368">
        <v>106</v>
      </c>
      <c r="L299" s="368">
        <v>117</v>
      </c>
      <c r="M299" s="368">
        <v>114</v>
      </c>
      <c r="N299" s="368">
        <v>132</v>
      </c>
      <c r="O299" s="368">
        <v>97</v>
      </c>
      <c r="P299" s="368">
        <v>92</v>
      </c>
      <c r="Q299" s="368">
        <v>64</v>
      </c>
      <c r="R299" s="368">
        <v>47</v>
      </c>
      <c r="S299" s="368">
        <v>79</v>
      </c>
      <c r="T299" s="368">
        <v>1600</v>
      </c>
      <c r="U299" s="539" t="s">
        <v>533</v>
      </c>
    </row>
    <row r="300" spans="1:21" ht="12.6" customHeight="1" x14ac:dyDescent="0.2">
      <c r="A300" s="687" t="s">
        <v>336</v>
      </c>
      <c r="B300" s="216" t="s">
        <v>1104</v>
      </c>
      <c r="C300" s="368">
        <v>66</v>
      </c>
      <c r="D300" s="368">
        <v>68</v>
      </c>
      <c r="E300" s="368">
        <v>67</v>
      </c>
      <c r="F300" s="368">
        <v>71</v>
      </c>
      <c r="G300" s="368">
        <v>80</v>
      </c>
      <c r="H300" s="368">
        <v>65</v>
      </c>
      <c r="I300" s="368">
        <v>77</v>
      </c>
      <c r="J300" s="368">
        <v>99</v>
      </c>
      <c r="K300" s="368">
        <v>87</v>
      </c>
      <c r="L300" s="368">
        <v>82</v>
      </c>
      <c r="M300" s="368">
        <v>84</v>
      </c>
      <c r="N300" s="368">
        <v>109</v>
      </c>
      <c r="O300" s="368">
        <v>95</v>
      </c>
      <c r="P300" s="368">
        <v>85</v>
      </c>
      <c r="Q300" s="368">
        <v>60</v>
      </c>
      <c r="R300" s="368">
        <v>46</v>
      </c>
      <c r="S300" s="368">
        <v>76</v>
      </c>
      <c r="T300" s="368">
        <v>1317</v>
      </c>
      <c r="U300" s="539" t="s">
        <v>1112</v>
      </c>
    </row>
    <row r="301" spans="1:21" ht="12.6" customHeight="1" x14ac:dyDescent="0.2">
      <c r="A301" s="687" t="s">
        <v>337</v>
      </c>
      <c r="B301" s="216" t="s">
        <v>535</v>
      </c>
      <c r="C301" s="368">
        <v>249</v>
      </c>
      <c r="D301" s="368">
        <v>309</v>
      </c>
      <c r="E301" s="368">
        <v>285</v>
      </c>
      <c r="F301" s="368">
        <v>285</v>
      </c>
      <c r="G301" s="368">
        <v>295</v>
      </c>
      <c r="H301" s="368">
        <v>327</v>
      </c>
      <c r="I301" s="368">
        <v>338</v>
      </c>
      <c r="J301" s="368">
        <v>313</v>
      </c>
      <c r="K301" s="368">
        <v>334</v>
      </c>
      <c r="L301" s="368">
        <v>320</v>
      </c>
      <c r="M301" s="368">
        <v>398</v>
      </c>
      <c r="N301" s="368">
        <v>439</v>
      </c>
      <c r="O301" s="368">
        <v>396</v>
      </c>
      <c r="P301" s="368">
        <v>284</v>
      </c>
      <c r="Q301" s="368">
        <v>237</v>
      </c>
      <c r="R301" s="368">
        <v>171</v>
      </c>
      <c r="S301" s="368">
        <v>290</v>
      </c>
      <c r="T301" s="368">
        <v>5270</v>
      </c>
      <c r="U301" s="539" t="s">
        <v>536</v>
      </c>
    </row>
    <row r="302" spans="1:21" ht="12.6" customHeight="1" x14ac:dyDescent="0.2">
      <c r="A302" s="687" t="s">
        <v>338</v>
      </c>
      <c r="B302" s="216" t="s">
        <v>537</v>
      </c>
      <c r="C302" s="368">
        <v>166</v>
      </c>
      <c r="D302" s="368">
        <v>210</v>
      </c>
      <c r="E302" s="368">
        <v>177</v>
      </c>
      <c r="F302" s="368">
        <v>177</v>
      </c>
      <c r="G302" s="368">
        <v>199</v>
      </c>
      <c r="H302" s="368">
        <v>178</v>
      </c>
      <c r="I302" s="368">
        <v>195</v>
      </c>
      <c r="J302" s="368">
        <v>177</v>
      </c>
      <c r="K302" s="368">
        <v>206</v>
      </c>
      <c r="L302" s="368">
        <v>202</v>
      </c>
      <c r="M302" s="368">
        <v>263</v>
      </c>
      <c r="N302" s="368">
        <v>222</v>
      </c>
      <c r="O302" s="368">
        <v>182</v>
      </c>
      <c r="P302" s="368">
        <v>165</v>
      </c>
      <c r="Q302" s="368">
        <v>142</v>
      </c>
      <c r="R302" s="368">
        <v>101</v>
      </c>
      <c r="S302" s="368">
        <v>216</v>
      </c>
      <c r="T302" s="368">
        <v>3178</v>
      </c>
      <c r="U302" s="539" t="s">
        <v>538</v>
      </c>
    </row>
    <row r="303" spans="1:21" ht="12.6" customHeight="1" x14ac:dyDescent="0.2">
      <c r="A303" s="687" t="s">
        <v>339</v>
      </c>
      <c r="B303" s="216" t="s">
        <v>539</v>
      </c>
      <c r="C303" s="368">
        <v>138</v>
      </c>
      <c r="D303" s="368">
        <v>152</v>
      </c>
      <c r="E303" s="368">
        <v>132</v>
      </c>
      <c r="F303" s="368">
        <v>165</v>
      </c>
      <c r="G303" s="368">
        <v>165</v>
      </c>
      <c r="H303" s="368">
        <v>149</v>
      </c>
      <c r="I303" s="368">
        <v>183</v>
      </c>
      <c r="J303" s="368">
        <v>161</v>
      </c>
      <c r="K303" s="368">
        <v>182</v>
      </c>
      <c r="L303" s="368">
        <v>214</v>
      </c>
      <c r="M303" s="368">
        <v>213</v>
      </c>
      <c r="N303" s="368">
        <v>239</v>
      </c>
      <c r="O303" s="368">
        <v>210</v>
      </c>
      <c r="P303" s="368">
        <v>119</v>
      </c>
      <c r="Q303" s="368">
        <v>124</v>
      </c>
      <c r="R303" s="368">
        <v>119</v>
      </c>
      <c r="S303" s="368">
        <v>210</v>
      </c>
      <c r="T303" s="368">
        <v>2875</v>
      </c>
      <c r="U303" s="539" t="s">
        <v>540</v>
      </c>
    </row>
    <row r="304" spans="1:21" ht="12.6" customHeight="1" x14ac:dyDescent="0.2">
      <c r="A304" s="687" t="s">
        <v>340</v>
      </c>
      <c r="B304" s="216" t="s">
        <v>541</v>
      </c>
      <c r="C304" s="368">
        <v>38</v>
      </c>
      <c r="D304" s="368">
        <v>37</v>
      </c>
      <c r="E304" s="368">
        <v>52</v>
      </c>
      <c r="F304" s="368">
        <v>40</v>
      </c>
      <c r="G304" s="368">
        <v>49</v>
      </c>
      <c r="H304" s="368">
        <v>47</v>
      </c>
      <c r="I304" s="368">
        <v>46</v>
      </c>
      <c r="J304" s="368">
        <v>41</v>
      </c>
      <c r="K304" s="368">
        <v>52</v>
      </c>
      <c r="L304" s="368">
        <v>53</v>
      </c>
      <c r="M304" s="368">
        <v>70</v>
      </c>
      <c r="N304" s="368">
        <v>85</v>
      </c>
      <c r="O304" s="368">
        <v>66</v>
      </c>
      <c r="P304" s="368">
        <v>51</v>
      </c>
      <c r="Q304" s="368">
        <v>41</v>
      </c>
      <c r="R304" s="368">
        <v>23</v>
      </c>
      <c r="S304" s="368">
        <v>50</v>
      </c>
      <c r="T304" s="368">
        <v>841</v>
      </c>
      <c r="U304" s="539" t="s">
        <v>542</v>
      </c>
    </row>
    <row r="305" spans="1:21" ht="12.6" customHeight="1" x14ac:dyDescent="0.2">
      <c r="A305" s="687" t="s">
        <v>341</v>
      </c>
      <c r="B305" s="216" t="s">
        <v>543</v>
      </c>
      <c r="C305" s="368">
        <v>86</v>
      </c>
      <c r="D305" s="368">
        <v>91</v>
      </c>
      <c r="E305" s="368">
        <v>103</v>
      </c>
      <c r="F305" s="368">
        <v>115</v>
      </c>
      <c r="G305" s="368">
        <v>128</v>
      </c>
      <c r="H305" s="368">
        <v>100</v>
      </c>
      <c r="I305" s="368">
        <v>94</v>
      </c>
      <c r="J305" s="368">
        <v>88</v>
      </c>
      <c r="K305" s="368">
        <v>96</v>
      </c>
      <c r="L305" s="368">
        <v>132</v>
      </c>
      <c r="M305" s="368">
        <v>138</v>
      </c>
      <c r="N305" s="368">
        <v>146</v>
      </c>
      <c r="O305" s="368">
        <v>129</v>
      </c>
      <c r="P305" s="368">
        <v>71</v>
      </c>
      <c r="Q305" s="368">
        <v>67</v>
      </c>
      <c r="R305" s="368">
        <v>52</v>
      </c>
      <c r="S305" s="368">
        <v>99</v>
      </c>
      <c r="T305" s="368">
        <v>1735</v>
      </c>
      <c r="U305" s="539" t="s">
        <v>544</v>
      </c>
    </row>
    <row r="306" spans="1:21" ht="12.6" customHeight="1" x14ac:dyDescent="0.2">
      <c r="A306" s="687" t="s">
        <v>342</v>
      </c>
      <c r="B306" s="216" t="s">
        <v>545</v>
      </c>
      <c r="C306" s="368">
        <v>1695</v>
      </c>
      <c r="D306" s="368">
        <v>2000</v>
      </c>
      <c r="E306" s="368">
        <v>2094</v>
      </c>
      <c r="F306" s="368">
        <v>2242</v>
      </c>
      <c r="G306" s="368">
        <v>2275</v>
      </c>
      <c r="H306" s="368">
        <v>2202</v>
      </c>
      <c r="I306" s="368">
        <v>2246</v>
      </c>
      <c r="J306" s="368">
        <v>2432</v>
      </c>
      <c r="K306" s="368">
        <v>2593</v>
      </c>
      <c r="L306" s="368">
        <v>2766</v>
      </c>
      <c r="M306" s="368">
        <v>3225</v>
      </c>
      <c r="N306" s="368">
        <v>3421</v>
      </c>
      <c r="O306" s="368">
        <v>3029</v>
      </c>
      <c r="P306" s="368">
        <v>2287</v>
      </c>
      <c r="Q306" s="368">
        <v>1965</v>
      </c>
      <c r="R306" s="368">
        <v>2032</v>
      </c>
      <c r="S306" s="368">
        <v>3516</v>
      </c>
      <c r="T306" s="368">
        <v>42020</v>
      </c>
      <c r="U306" s="539" t="s">
        <v>546</v>
      </c>
    </row>
    <row r="307" spans="1:21" ht="12.6" customHeight="1" x14ac:dyDescent="0.2">
      <c r="A307" s="687" t="s">
        <v>343</v>
      </c>
      <c r="B307" s="216" t="s">
        <v>547</v>
      </c>
      <c r="C307" s="368">
        <v>120</v>
      </c>
      <c r="D307" s="368">
        <v>142</v>
      </c>
      <c r="E307" s="368">
        <v>165</v>
      </c>
      <c r="F307" s="368">
        <v>188</v>
      </c>
      <c r="G307" s="368">
        <v>202</v>
      </c>
      <c r="H307" s="368">
        <v>188</v>
      </c>
      <c r="I307" s="368">
        <v>146</v>
      </c>
      <c r="J307" s="368">
        <v>148</v>
      </c>
      <c r="K307" s="368">
        <v>161</v>
      </c>
      <c r="L307" s="368">
        <v>190</v>
      </c>
      <c r="M307" s="368">
        <v>248</v>
      </c>
      <c r="N307" s="368">
        <v>245</v>
      </c>
      <c r="O307" s="368">
        <v>197</v>
      </c>
      <c r="P307" s="368">
        <v>166</v>
      </c>
      <c r="Q307" s="368">
        <v>139</v>
      </c>
      <c r="R307" s="368">
        <v>103</v>
      </c>
      <c r="S307" s="368">
        <v>188</v>
      </c>
      <c r="T307" s="368">
        <v>2936</v>
      </c>
      <c r="U307" s="539" t="s">
        <v>548</v>
      </c>
    </row>
    <row r="308" spans="1:21" ht="12.6" customHeight="1" x14ac:dyDescent="0.2">
      <c r="A308" s="687" t="s">
        <v>344</v>
      </c>
      <c r="B308" s="216" t="s">
        <v>549</v>
      </c>
      <c r="C308" s="368">
        <v>81</v>
      </c>
      <c r="D308" s="368">
        <v>106</v>
      </c>
      <c r="E308" s="368">
        <v>91</v>
      </c>
      <c r="F308" s="368">
        <v>84</v>
      </c>
      <c r="G308" s="368">
        <v>81</v>
      </c>
      <c r="H308" s="368">
        <v>111</v>
      </c>
      <c r="I308" s="368">
        <v>91</v>
      </c>
      <c r="J308" s="368">
        <v>130</v>
      </c>
      <c r="K308" s="368">
        <v>106</v>
      </c>
      <c r="L308" s="368">
        <v>92</v>
      </c>
      <c r="M308" s="368">
        <v>122</v>
      </c>
      <c r="N308" s="368">
        <v>158</v>
      </c>
      <c r="O308" s="368">
        <v>137</v>
      </c>
      <c r="P308" s="368">
        <v>109</v>
      </c>
      <c r="Q308" s="368">
        <v>71</v>
      </c>
      <c r="R308" s="368">
        <v>51</v>
      </c>
      <c r="S308" s="368">
        <v>114</v>
      </c>
      <c r="T308" s="368">
        <v>1735</v>
      </c>
      <c r="U308" s="539" t="s">
        <v>550</v>
      </c>
    </row>
    <row r="309" spans="1:21" ht="12.6" customHeight="1" x14ac:dyDescent="0.2">
      <c r="A309" s="687" t="s">
        <v>345</v>
      </c>
      <c r="B309" s="216" t="s">
        <v>551</v>
      </c>
      <c r="C309" s="368">
        <v>114</v>
      </c>
      <c r="D309" s="368">
        <v>113</v>
      </c>
      <c r="E309" s="368">
        <v>130</v>
      </c>
      <c r="F309" s="368">
        <v>128</v>
      </c>
      <c r="G309" s="368">
        <v>149</v>
      </c>
      <c r="H309" s="368">
        <v>117</v>
      </c>
      <c r="I309" s="368">
        <v>126</v>
      </c>
      <c r="J309" s="368">
        <v>121</v>
      </c>
      <c r="K309" s="368">
        <v>114</v>
      </c>
      <c r="L309" s="368">
        <v>124</v>
      </c>
      <c r="M309" s="368">
        <v>150</v>
      </c>
      <c r="N309" s="368">
        <v>161</v>
      </c>
      <c r="O309" s="368">
        <v>130</v>
      </c>
      <c r="P309" s="368">
        <v>92</v>
      </c>
      <c r="Q309" s="368">
        <v>74</v>
      </c>
      <c r="R309" s="368">
        <v>72</v>
      </c>
      <c r="S309" s="368">
        <v>119</v>
      </c>
      <c r="T309" s="368">
        <v>2034</v>
      </c>
      <c r="U309" s="539" t="s">
        <v>552</v>
      </c>
    </row>
    <row r="310" spans="1:21" ht="12.6" customHeight="1" x14ac:dyDescent="0.2">
      <c r="A310" s="687" t="s">
        <v>346</v>
      </c>
      <c r="B310" s="216" t="s">
        <v>553</v>
      </c>
      <c r="C310" s="368">
        <v>105</v>
      </c>
      <c r="D310" s="368">
        <v>108</v>
      </c>
      <c r="E310" s="368">
        <v>115</v>
      </c>
      <c r="F310" s="368">
        <v>100</v>
      </c>
      <c r="G310" s="368">
        <v>111</v>
      </c>
      <c r="H310" s="368">
        <v>101</v>
      </c>
      <c r="I310" s="368">
        <v>122</v>
      </c>
      <c r="J310" s="368">
        <v>136</v>
      </c>
      <c r="K310" s="368">
        <v>122</v>
      </c>
      <c r="L310" s="368">
        <v>142</v>
      </c>
      <c r="M310" s="368">
        <v>171</v>
      </c>
      <c r="N310" s="368">
        <v>195</v>
      </c>
      <c r="O310" s="368">
        <v>164</v>
      </c>
      <c r="P310" s="368">
        <v>110</v>
      </c>
      <c r="Q310" s="368">
        <v>67</v>
      </c>
      <c r="R310" s="368">
        <v>89</v>
      </c>
      <c r="S310" s="368">
        <v>133</v>
      </c>
      <c r="T310" s="368">
        <v>2091</v>
      </c>
      <c r="U310" s="539" t="s">
        <v>554</v>
      </c>
    </row>
    <row r="311" spans="1:21" ht="12.6" customHeight="1" x14ac:dyDescent="0.2">
      <c r="A311" s="687" t="s">
        <v>347</v>
      </c>
      <c r="B311" s="216" t="s">
        <v>555</v>
      </c>
      <c r="C311" s="368">
        <v>275</v>
      </c>
      <c r="D311" s="368">
        <v>316</v>
      </c>
      <c r="E311" s="368">
        <v>310</v>
      </c>
      <c r="F311" s="368">
        <v>312</v>
      </c>
      <c r="G311" s="368">
        <v>321</v>
      </c>
      <c r="H311" s="368">
        <v>354</v>
      </c>
      <c r="I311" s="368">
        <v>352</v>
      </c>
      <c r="J311" s="368">
        <v>368</v>
      </c>
      <c r="K311" s="368">
        <v>397</v>
      </c>
      <c r="L311" s="368">
        <v>429</v>
      </c>
      <c r="M311" s="368">
        <v>500</v>
      </c>
      <c r="N311" s="368">
        <v>488</v>
      </c>
      <c r="O311" s="368">
        <v>445</v>
      </c>
      <c r="P311" s="368">
        <v>354</v>
      </c>
      <c r="Q311" s="368">
        <v>291</v>
      </c>
      <c r="R311" s="368">
        <v>189</v>
      </c>
      <c r="S311" s="368">
        <v>360</v>
      </c>
      <c r="T311" s="368">
        <v>6061</v>
      </c>
      <c r="U311" s="539" t="s">
        <v>556</v>
      </c>
    </row>
    <row r="312" spans="1:21" ht="12.6" customHeight="1" x14ac:dyDescent="0.2">
      <c r="A312" s="687" t="s">
        <v>348</v>
      </c>
      <c r="B312" s="216" t="s">
        <v>557</v>
      </c>
      <c r="C312" s="368">
        <v>196</v>
      </c>
      <c r="D312" s="368">
        <v>233</v>
      </c>
      <c r="E312" s="368">
        <v>203</v>
      </c>
      <c r="F312" s="368">
        <v>168</v>
      </c>
      <c r="G312" s="368">
        <v>179</v>
      </c>
      <c r="H312" s="368">
        <v>203</v>
      </c>
      <c r="I312" s="368">
        <v>220</v>
      </c>
      <c r="J312" s="368">
        <v>234</v>
      </c>
      <c r="K312" s="368">
        <v>240</v>
      </c>
      <c r="L312" s="368">
        <v>233</v>
      </c>
      <c r="M312" s="368">
        <v>274</v>
      </c>
      <c r="N312" s="368">
        <v>275</v>
      </c>
      <c r="O312" s="368">
        <v>238</v>
      </c>
      <c r="P312" s="368">
        <v>199</v>
      </c>
      <c r="Q312" s="368">
        <v>125</v>
      </c>
      <c r="R312" s="368">
        <v>116</v>
      </c>
      <c r="S312" s="368">
        <v>122</v>
      </c>
      <c r="T312" s="368">
        <v>3458</v>
      </c>
      <c r="U312" s="539" t="s">
        <v>558</v>
      </c>
    </row>
    <row r="313" spans="1:21" ht="12.6" customHeight="1" x14ac:dyDescent="0.2">
      <c r="A313" s="687" t="s">
        <v>349</v>
      </c>
      <c r="B313" s="216" t="s">
        <v>559</v>
      </c>
      <c r="C313" s="368">
        <v>117</v>
      </c>
      <c r="D313" s="368">
        <v>113</v>
      </c>
      <c r="E313" s="368">
        <v>83</v>
      </c>
      <c r="F313" s="368">
        <v>83</v>
      </c>
      <c r="G313" s="368">
        <v>107</v>
      </c>
      <c r="H313" s="368">
        <v>122</v>
      </c>
      <c r="I313" s="368">
        <v>145</v>
      </c>
      <c r="J313" s="368">
        <v>138</v>
      </c>
      <c r="K313" s="368">
        <v>126</v>
      </c>
      <c r="L313" s="368">
        <v>127</v>
      </c>
      <c r="M313" s="368">
        <v>164</v>
      </c>
      <c r="N313" s="368">
        <v>166</v>
      </c>
      <c r="O313" s="368">
        <v>148</v>
      </c>
      <c r="P313" s="368">
        <v>127</v>
      </c>
      <c r="Q313" s="368">
        <v>94</v>
      </c>
      <c r="R313" s="368">
        <v>73</v>
      </c>
      <c r="S313" s="368">
        <v>149</v>
      </c>
      <c r="T313" s="368">
        <v>2082</v>
      </c>
      <c r="U313" s="539" t="s">
        <v>560</v>
      </c>
    </row>
    <row r="314" spans="1:21" ht="12.6" customHeight="1" x14ac:dyDescent="0.2">
      <c r="A314" s="687" t="s">
        <v>350</v>
      </c>
      <c r="B314" s="216" t="s">
        <v>561</v>
      </c>
      <c r="C314" s="368">
        <v>246</v>
      </c>
      <c r="D314" s="368">
        <v>234</v>
      </c>
      <c r="E314" s="368">
        <v>189</v>
      </c>
      <c r="F314" s="368">
        <v>230</v>
      </c>
      <c r="G314" s="368">
        <v>244</v>
      </c>
      <c r="H314" s="368">
        <v>249</v>
      </c>
      <c r="I314" s="368">
        <v>260</v>
      </c>
      <c r="J314" s="368">
        <v>246</v>
      </c>
      <c r="K314" s="368">
        <v>263</v>
      </c>
      <c r="L314" s="368">
        <v>232</v>
      </c>
      <c r="M314" s="368">
        <v>285</v>
      </c>
      <c r="N314" s="368">
        <v>308</v>
      </c>
      <c r="O314" s="368">
        <v>301</v>
      </c>
      <c r="P314" s="368">
        <v>244</v>
      </c>
      <c r="Q314" s="368">
        <v>183</v>
      </c>
      <c r="R314" s="368">
        <v>138</v>
      </c>
      <c r="S314" s="368">
        <v>254</v>
      </c>
      <c r="T314" s="368">
        <v>4106</v>
      </c>
      <c r="U314" s="539" t="s">
        <v>562</v>
      </c>
    </row>
    <row r="315" spans="1:21" ht="12.6" customHeight="1" x14ac:dyDescent="0.2">
      <c r="A315" s="687" t="s">
        <v>351</v>
      </c>
      <c r="B315" s="216" t="s">
        <v>563</v>
      </c>
      <c r="C315" s="368">
        <v>199</v>
      </c>
      <c r="D315" s="368">
        <v>198</v>
      </c>
      <c r="E315" s="368">
        <v>204</v>
      </c>
      <c r="F315" s="368">
        <v>200</v>
      </c>
      <c r="G315" s="368">
        <v>213</v>
      </c>
      <c r="H315" s="368">
        <v>203</v>
      </c>
      <c r="I315" s="368">
        <v>248</v>
      </c>
      <c r="J315" s="368">
        <v>243</v>
      </c>
      <c r="K315" s="368">
        <v>228</v>
      </c>
      <c r="L315" s="368">
        <v>234</v>
      </c>
      <c r="M315" s="368">
        <v>290</v>
      </c>
      <c r="N315" s="368">
        <v>328</v>
      </c>
      <c r="O315" s="368">
        <v>284</v>
      </c>
      <c r="P315" s="368">
        <v>245</v>
      </c>
      <c r="Q315" s="368">
        <v>164</v>
      </c>
      <c r="R315" s="368">
        <v>132</v>
      </c>
      <c r="S315" s="368">
        <v>241</v>
      </c>
      <c r="T315" s="368">
        <v>3854</v>
      </c>
      <c r="U315" s="539" t="s">
        <v>564</v>
      </c>
    </row>
    <row r="316" spans="1:21" ht="12.6" customHeight="1" x14ac:dyDescent="0.2">
      <c r="A316" s="687" t="s">
        <v>352</v>
      </c>
      <c r="B316" s="216" t="s">
        <v>1116</v>
      </c>
      <c r="C316" s="368">
        <v>218</v>
      </c>
      <c r="D316" s="368">
        <v>215</v>
      </c>
      <c r="E316" s="368">
        <v>214</v>
      </c>
      <c r="F316" s="368">
        <v>288</v>
      </c>
      <c r="G316" s="368">
        <v>287</v>
      </c>
      <c r="H316" s="368">
        <v>329</v>
      </c>
      <c r="I316" s="368">
        <v>269</v>
      </c>
      <c r="J316" s="368">
        <v>202</v>
      </c>
      <c r="K316" s="368">
        <v>253</v>
      </c>
      <c r="L316" s="368">
        <v>281</v>
      </c>
      <c r="M316" s="368">
        <v>363</v>
      </c>
      <c r="N316" s="368">
        <v>385</v>
      </c>
      <c r="O316" s="368">
        <v>316</v>
      </c>
      <c r="P316" s="368">
        <v>247</v>
      </c>
      <c r="Q316" s="368">
        <v>216</v>
      </c>
      <c r="R316" s="368">
        <v>195</v>
      </c>
      <c r="S316" s="368">
        <v>412</v>
      </c>
      <c r="T316" s="368">
        <v>4690</v>
      </c>
      <c r="U316" s="539" t="s">
        <v>565</v>
      </c>
    </row>
    <row r="317" spans="1:21" ht="12.6" customHeight="1" x14ac:dyDescent="0.2">
      <c r="A317" s="687" t="s">
        <v>353</v>
      </c>
      <c r="B317" s="216" t="s">
        <v>566</v>
      </c>
      <c r="C317" s="368">
        <v>203</v>
      </c>
      <c r="D317" s="368">
        <v>213</v>
      </c>
      <c r="E317" s="368">
        <v>197</v>
      </c>
      <c r="F317" s="368">
        <v>193</v>
      </c>
      <c r="G317" s="368">
        <v>212</v>
      </c>
      <c r="H317" s="368">
        <v>209</v>
      </c>
      <c r="I317" s="368">
        <v>244</v>
      </c>
      <c r="J317" s="368">
        <v>235</v>
      </c>
      <c r="K317" s="368">
        <v>269</v>
      </c>
      <c r="L317" s="368">
        <v>235</v>
      </c>
      <c r="M317" s="368">
        <v>295</v>
      </c>
      <c r="N317" s="368">
        <v>337</v>
      </c>
      <c r="O317" s="368">
        <v>303</v>
      </c>
      <c r="P317" s="368">
        <v>227</v>
      </c>
      <c r="Q317" s="368">
        <v>173</v>
      </c>
      <c r="R317" s="368">
        <v>147</v>
      </c>
      <c r="S317" s="368">
        <v>264</v>
      </c>
      <c r="T317" s="368">
        <v>3956</v>
      </c>
      <c r="U317" s="539" t="s">
        <v>567</v>
      </c>
    </row>
    <row r="318" spans="1:21" ht="12.6" customHeight="1" x14ac:dyDescent="0.2">
      <c r="A318" s="687" t="s">
        <v>354</v>
      </c>
      <c r="B318" s="216" t="s">
        <v>568</v>
      </c>
      <c r="C318" s="368">
        <v>94</v>
      </c>
      <c r="D318" s="368">
        <v>117</v>
      </c>
      <c r="E318" s="368">
        <v>93</v>
      </c>
      <c r="F318" s="368">
        <v>74</v>
      </c>
      <c r="G318" s="368">
        <v>108</v>
      </c>
      <c r="H318" s="368">
        <v>103</v>
      </c>
      <c r="I318" s="368">
        <v>97</v>
      </c>
      <c r="J318" s="368">
        <v>111</v>
      </c>
      <c r="K318" s="368">
        <v>124</v>
      </c>
      <c r="L318" s="368">
        <v>118</v>
      </c>
      <c r="M318" s="368">
        <v>130</v>
      </c>
      <c r="N318" s="368">
        <v>151</v>
      </c>
      <c r="O318" s="368">
        <v>115</v>
      </c>
      <c r="P318" s="368">
        <v>89</v>
      </c>
      <c r="Q318" s="368">
        <v>62</v>
      </c>
      <c r="R318" s="368">
        <v>55</v>
      </c>
      <c r="S318" s="368">
        <v>88</v>
      </c>
      <c r="T318" s="368">
        <v>1729</v>
      </c>
      <c r="U318" s="539" t="s">
        <v>569</v>
      </c>
    </row>
    <row r="319" spans="1:21" ht="12.6" customHeight="1" x14ac:dyDescent="0.2">
      <c r="A319" s="687" t="s">
        <v>355</v>
      </c>
      <c r="B319" s="216" t="s">
        <v>570</v>
      </c>
      <c r="C319" s="368">
        <v>38</v>
      </c>
      <c r="D319" s="368">
        <v>46</v>
      </c>
      <c r="E319" s="368">
        <v>37</v>
      </c>
      <c r="F319" s="368">
        <v>33</v>
      </c>
      <c r="G319" s="368">
        <v>46</v>
      </c>
      <c r="H319" s="368">
        <v>57</v>
      </c>
      <c r="I319" s="368">
        <v>54</v>
      </c>
      <c r="J319" s="368">
        <v>56</v>
      </c>
      <c r="K319" s="368">
        <v>35</v>
      </c>
      <c r="L319" s="368">
        <v>56</v>
      </c>
      <c r="M319" s="368">
        <v>67</v>
      </c>
      <c r="N319" s="368">
        <v>66</v>
      </c>
      <c r="O319" s="368">
        <v>61</v>
      </c>
      <c r="P319" s="368">
        <v>30</v>
      </c>
      <c r="Q319" s="368">
        <v>28</v>
      </c>
      <c r="R319" s="368">
        <v>26</v>
      </c>
      <c r="S319" s="368">
        <v>29</v>
      </c>
      <c r="T319" s="368">
        <v>765</v>
      </c>
      <c r="U319" s="539" t="s">
        <v>570</v>
      </c>
    </row>
    <row r="320" spans="1:21" ht="12.6" customHeight="1" x14ac:dyDescent="0.2">
      <c r="A320" s="687" t="s">
        <v>356</v>
      </c>
      <c r="B320" s="216" t="s">
        <v>571</v>
      </c>
      <c r="C320" s="368">
        <v>12</v>
      </c>
      <c r="D320" s="368">
        <v>13</v>
      </c>
      <c r="E320" s="368">
        <v>9</v>
      </c>
      <c r="F320" s="368">
        <v>13</v>
      </c>
      <c r="G320" s="368">
        <v>16</v>
      </c>
      <c r="H320" s="368">
        <v>33</v>
      </c>
      <c r="I320" s="368">
        <v>26</v>
      </c>
      <c r="J320" s="368">
        <v>10</v>
      </c>
      <c r="K320" s="368">
        <v>14</v>
      </c>
      <c r="L320" s="368">
        <v>14</v>
      </c>
      <c r="M320" s="368">
        <v>18</v>
      </c>
      <c r="N320" s="368">
        <v>24</v>
      </c>
      <c r="O320" s="368">
        <v>13</v>
      </c>
      <c r="P320" s="368">
        <v>12</v>
      </c>
      <c r="Q320" s="368">
        <v>2</v>
      </c>
      <c r="R320" s="368">
        <v>6</v>
      </c>
      <c r="S320" s="368">
        <v>15</v>
      </c>
      <c r="T320" s="368">
        <v>250</v>
      </c>
      <c r="U320" s="539" t="s">
        <v>572</v>
      </c>
    </row>
    <row r="321" spans="1:21" ht="12.6" customHeight="1" x14ac:dyDescent="0.2">
      <c r="A321" s="687" t="s">
        <v>357</v>
      </c>
      <c r="B321" s="216" t="s">
        <v>573</v>
      </c>
      <c r="C321" s="368">
        <v>94</v>
      </c>
      <c r="D321" s="368">
        <v>106</v>
      </c>
      <c r="E321" s="368">
        <v>101</v>
      </c>
      <c r="F321" s="368">
        <v>104</v>
      </c>
      <c r="G321" s="368">
        <v>116</v>
      </c>
      <c r="H321" s="368">
        <v>117</v>
      </c>
      <c r="I321" s="368">
        <v>130</v>
      </c>
      <c r="J321" s="368">
        <v>116</v>
      </c>
      <c r="K321" s="368">
        <v>138</v>
      </c>
      <c r="L321" s="368">
        <v>134</v>
      </c>
      <c r="M321" s="368">
        <v>153</v>
      </c>
      <c r="N321" s="368">
        <v>183</v>
      </c>
      <c r="O321" s="368">
        <v>152</v>
      </c>
      <c r="P321" s="368">
        <v>112</v>
      </c>
      <c r="Q321" s="368">
        <v>95</v>
      </c>
      <c r="R321" s="368">
        <v>69</v>
      </c>
      <c r="S321" s="368">
        <v>106</v>
      </c>
      <c r="T321" s="368">
        <v>2026</v>
      </c>
      <c r="U321" s="539" t="s">
        <v>574</v>
      </c>
    </row>
    <row r="322" spans="1:21" ht="12.6" customHeight="1" x14ac:dyDescent="0.2">
      <c r="A322" s="687" t="s">
        <v>358</v>
      </c>
      <c r="B322" s="216" t="s">
        <v>575</v>
      </c>
      <c r="C322" s="368">
        <v>232</v>
      </c>
      <c r="D322" s="368">
        <v>240</v>
      </c>
      <c r="E322" s="368">
        <v>204</v>
      </c>
      <c r="F322" s="368">
        <v>186</v>
      </c>
      <c r="G322" s="368">
        <v>193</v>
      </c>
      <c r="H322" s="368">
        <v>214</v>
      </c>
      <c r="I322" s="368">
        <v>245</v>
      </c>
      <c r="J322" s="368">
        <v>257</v>
      </c>
      <c r="K322" s="368">
        <v>284</v>
      </c>
      <c r="L322" s="368">
        <v>233</v>
      </c>
      <c r="M322" s="368">
        <v>263</v>
      </c>
      <c r="N322" s="368">
        <v>324</v>
      </c>
      <c r="O322" s="368">
        <v>252</v>
      </c>
      <c r="P322" s="368">
        <v>227</v>
      </c>
      <c r="Q322" s="368">
        <v>184</v>
      </c>
      <c r="R322" s="368">
        <v>129</v>
      </c>
      <c r="S322" s="368">
        <v>214</v>
      </c>
      <c r="T322" s="368">
        <v>3881</v>
      </c>
      <c r="U322" s="539" t="s">
        <v>576</v>
      </c>
    </row>
    <row r="323" spans="1:21" ht="12.6" customHeight="1" x14ac:dyDescent="0.2">
      <c r="A323" s="687" t="s">
        <v>359</v>
      </c>
      <c r="B323" s="216" t="s">
        <v>577</v>
      </c>
      <c r="C323" s="368">
        <v>16</v>
      </c>
      <c r="D323" s="368">
        <v>18</v>
      </c>
      <c r="E323" s="368">
        <v>19</v>
      </c>
      <c r="F323" s="368">
        <v>33</v>
      </c>
      <c r="G323" s="368">
        <v>27</v>
      </c>
      <c r="H323" s="368">
        <v>26</v>
      </c>
      <c r="I323" s="368">
        <v>29</v>
      </c>
      <c r="J323" s="368">
        <v>26</v>
      </c>
      <c r="K323" s="368">
        <v>27</v>
      </c>
      <c r="L323" s="368">
        <v>26</v>
      </c>
      <c r="M323" s="368">
        <v>46</v>
      </c>
      <c r="N323" s="368">
        <v>39</v>
      </c>
      <c r="O323" s="368">
        <v>44</v>
      </c>
      <c r="P323" s="368">
        <v>38</v>
      </c>
      <c r="Q323" s="368">
        <v>25</v>
      </c>
      <c r="R323" s="368">
        <v>25</v>
      </c>
      <c r="S323" s="368">
        <v>54</v>
      </c>
      <c r="T323" s="368">
        <v>518</v>
      </c>
      <c r="U323" s="539" t="s">
        <v>578</v>
      </c>
    </row>
    <row r="324" spans="1:21" ht="12.6" customHeight="1" x14ac:dyDescent="0.2">
      <c r="A324" s="687" t="s">
        <v>360</v>
      </c>
      <c r="B324" s="216" t="s">
        <v>579</v>
      </c>
      <c r="C324" s="368">
        <v>4</v>
      </c>
      <c r="D324" s="368">
        <v>12</v>
      </c>
      <c r="E324" s="368">
        <v>13</v>
      </c>
      <c r="F324" s="368">
        <v>14</v>
      </c>
      <c r="G324" s="368">
        <v>15</v>
      </c>
      <c r="H324" s="368">
        <v>21</v>
      </c>
      <c r="I324" s="368">
        <v>14</v>
      </c>
      <c r="J324" s="368">
        <v>13</v>
      </c>
      <c r="K324" s="368">
        <v>12</v>
      </c>
      <c r="L324" s="368">
        <v>13</v>
      </c>
      <c r="M324" s="368">
        <v>15</v>
      </c>
      <c r="N324" s="368">
        <v>23</v>
      </c>
      <c r="O324" s="368">
        <v>23</v>
      </c>
      <c r="P324" s="368">
        <v>23</v>
      </c>
      <c r="Q324" s="368">
        <v>13</v>
      </c>
      <c r="R324" s="368">
        <v>6</v>
      </c>
      <c r="S324" s="368">
        <v>15</v>
      </c>
      <c r="T324" s="368">
        <v>249</v>
      </c>
      <c r="U324" s="539" t="s">
        <v>580</v>
      </c>
    </row>
    <row r="325" spans="1:21" ht="12.6" customHeight="1" x14ac:dyDescent="0.2">
      <c r="A325" s="687" t="s">
        <v>361</v>
      </c>
      <c r="B325" s="216" t="s">
        <v>581</v>
      </c>
      <c r="C325" s="368">
        <v>248</v>
      </c>
      <c r="D325" s="368">
        <v>279</v>
      </c>
      <c r="E325" s="368">
        <v>249</v>
      </c>
      <c r="F325" s="368">
        <v>238</v>
      </c>
      <c r="G325" s="368">
        <v>282</v>
      </c>
      <c r="H325" s="368">
        <v>283</v>
      </c>
      <c r="I325" s="368">
        <v>301</v>
      </c>
      <c r="J325" s="368">
        <v>308</v>
      </c>
      <c r="K325" s="368">
        <v>314</v>
      </c>
      <c r="L325" s="368">
        <v>295</v>
      </c>
      <c r="M325" s="368">
        <v>331</v>
      </c>
      <c r="N325" s="368">
        <v>408</v>
      </c>
      <c r="O325" s="368">
        <v>353</v>
      </c>
      <c r="P325" s="368">
        <v>250</v>
      </c>
      <c r="Q325" s="368">
        <v>191</v>
      </c>
      <c r="R325" s="368">
        <v>157</v>
      </c>
      <c r="S325" s="368">
        <v>190</v>
      </c>
      <c r="T325" s="368">
        <v>4677</v>
      </c>
      <c r="U325" s="539" t="s">
        <v>582</v>
      </c>
    </row>
    <row r="326" spans="1:21" ht="12.6" customHeight="1" x14ac:dyDescent="0.2">
      <c r="A326" s="687" t="s">
        <v>362</v>
      </c>
      <c r="B326" s="216" t="s">
        <v>583</v>
      </c>
      <c r="C326" s="368">
        <v>149</v>
      </c>
      <c r="D326" s="368">
        <v>154</v>
      </c>
      <c r="E326" s="368">
        <v>133</v>
      </c>
      <c r="F326" s="368">
        <v>183</v>
      </c>
      <c r="G326" s="368">
        <v>185</v>
      </c>
      <c r="H326" s="368">
        <v>158</v>
      </c>
      <c r="I326" s="368">
        <v>161</v>
      </c>
      <c r="J326" s="368">
        <v>158</v>
      </c>
      <c r="K326" s="368">
        <v>183</v>
      </c>
      <c r="L326" s="368">
        <v>181</v>
      </c>
      <c r="M326" s="368">
        <v>241</v>
      </c>
      <c r="N326" s="368">
        <v>251</v>
      </c>
      <c r="O326" s="368">
        <v>222</v>
      </c>
      <c r="P326" s="368">
        <v>174</v>
      </c>
      <c r="Q326" s="368">
        <v>113</v>
      </c>
      <c r="R326" s="368">
        <v>100</v>
      </c>
      <c r="S326" s="368">
        <v>184</v>
      </c>
      <c r="T326" s="368">
        <v>2930</v>
      </c>
      <c r="U326" s="539" t="s">
        <v>584</v>
      </c>
    </row>
    <row r="327" spans="1:21" ht="12.6" customHeight="1" x14ac:dyDescent="0.2">
      <c r="A327" s="687" t="s">
        <v>363</v>
      </c>
      <c r="B327" s="216" t="s">
        <v>585</v>
      </c>
      <c r="C327" s="368">
        <v>459</v>
      </c>
      <c r="D327" s="368">
        <v>430</v>
      </c>
      <c r="E327" s="368">
        <v>422</v>
      </c>
      <c r="F327" s="368">
        <v>486</v>
      </c>
      <c r="G327" s="368">
        <v>453</v>
      </c>
      <c r="H327" s="368">
        <v>499</v>
      </c>
      <c r="I327" s="368">
        <v>513</v>
      </c>
      <c r="J327" s="368">
        <v>524</v>
      </c>
      <c r="K327" s="368">
        <v>511</v>
      </c>
      <c r="L327" s="368">
        <v>521</v>
      </c>
      <c r="M327" s="368">
        <v>594</v>
      </c>
      <c r="N327" s="368">
        <v>621</v>
      </c>
      <c r="O327" s="368">
        <v>588</v>
      </c>
      <c r="P327" s="368">
        <v>456</v>
      </c>
      <c r="Q327" s="368">
        <v>358</v>
      </c>
      <c r="R327" s="368">
        <v>303</v>
      </c>
      <c r="S327" s="368">
        <v>496</v>
      </c>
      <c r="T327" s="368">
        <v>8234</v>
      </c>
      <c r="U327" s="539" t="s">
        <v>586</v>
      </c>
    </row>
    <row r="328" spans="1:21" ht="12.6" customHeight="1" x14ac:dyDescent="0.2">
      <c r="A328" s="687" t="s">
        <v>364</v>
      </c>
      <c r="B328" s="216" t="s">
        <v>587</v>
      </c>
      <c r="C328" s="368">
        <v>84</v>
      </c>
      <c r="D328" s="368">
        <v>70</v>
      </c>
      <c r="E328" s="368">
        <v>67</v>
      </c>
      <c r="F328" s="368">
        <v>88</v>
      </c>
      <c r="G328" s="368">
        <v>79</v>
      </c>
      <c r="H328" s="368">
        <v>82</v>
      </c>
      <c r="I328" s="368">
        <v>88</v>
      </c>
      <c r="J328" s="368">
        <v>78</v>
      </c>
      <c r="K328" s="368">
        <v>75</v>
      </c>
      <c r="L328" s="368">
        <v>93</v>
      </c>
      <c r="M328" s="368">
        <v>108</v>
      </c>
      <c r="N328" s="368">
        <v>107</v>
      </c>
      <c r="O328" s="368">
        <v>93</v>
      </c>
      <c r="P328" s="368">
        <v>75</v>
      </c>
      <c r="Q328" s="368">
        <v>54</v>
      </c>
      <c r="R328" s="368">
        <v>40</v>
      </c>
      <c r="S328" s="368">
        <v>97</v>
      </c>
      <c r="T328" s="368">
        <v>1378</v>
      </c>
      <c r="U328" s="539" t="s">
        <v>588</v>
      </c>
    </row>
    <row r="329" spans="1:21" ht="12.6" customHeight="1" x14ac:dyDescent="0.2">
      <c r="A329" s="687" t="s">
        <v>365</v>
      </c>
      <c r="B329" s="216" t="s">
        <v>589</v>
      </c>
      <c r="C329" s="368">
        <v>146</v>
      </c>
      <c r="D329" s="368">
        <v>190</v>
      </c>
      <c r="E329" s="368">
        <v>200</v>
      </c>
      <c r="F329" s="368">
        <v>173</v>
      </c>
      <c r="G329" s="368">
        <v>183</v>
      </c>
      <c r="H329" s="368">
        <v>195</v>
      </c>
      <c r="I329" s="368">
        <v>213</v>
      </c>
      <c r="J329" s="368">
        <v>193</v>
      </c>
      <c r="K329" s="368">
        <v>235</v>
      </c>
      <c r="L329" s="368">
        <v>222</v>
      </c>
      <c r="M329" s="368">
        <v>221</v>
      </c>
      <c r="N329" s="368">
        <v>254</v>
      </c>
      <c r="O329" s="368">
        <v>197</v>
      </c>
      <c r="P329" s="368">
        <v>186</v>
      </c>
      <c r="Q329" s="368">
        <v>165</v>
      </c>
      <c r="R329" s="368">
        <v>110</v>
      </c>
      <c r="S329" s="368">
        <v>183</v>
      </c>
      <c r="T329" s="368">
        <v>3266</v>
      </c>
      <c r="U329" s="539" t="s">
        <v>590</v>
      </c>
    </row>
    <row r="330" spans="1:21" ht="12.6" customHeight="1" x14ac:dyDescent="0.2">
      <c r="A330" s="687" t="s">
        <v>366</v>
      </c>
      <c r="B330" s="216" t="s">
        <v>591</v>
      </c>
      <c r="C330" s="368">
        <v>83</v>
      </c>
      <c r="D330" s="368">
        <v>76</v>
      </c>
      <c r="E330" s="368">
        <v>58</v>
      </c>
      <c r="F330" s="368">
        <v>67</v>
      </c>
      <c r="G330" s="368">
        <v>77</v>
      </c>
      <c r="H330" s="368">
        <v>95</v>
      </c>
      <c r="I330" s="368">
        <v>87</v>
      </c>
      <c r="J330" s="368">
        <v>79</v>
      </c>
      <c r="K330" s="368">
        <v>86</v>
      </c>
      <c r="L330" s="368">
        <v>75</v>
      </c>
      <c r="M330" s="368">
        <v>88</v>
      </c>
      <c r="N330" s="368">
        <v>112</v>
      </c>
      <c r="O330" s="368">
        <v>109</v>
      </c>
      <c r="P330" s="368">
        <v>57</v>
      </c>
      <c r="Q330" s="368">
        <v>40</v>
      </c>
      <c r="R330" s="368">
        <v>44</v>
      </c>
      <c r="S330" s="368">
        <v>54</v>
      </c>
      <c r="T330" s="368">
        <v>1287</v>
      </c>
      <c r="U330" s="539" t="s">
        <v>592</v>
      </c>
    </row>
    <row r="331" spans="1:21" ht="12.6" customHeight="1" x14ac:dyDescent="0.2">
      <c r="A331" s="687" t="s">
        <v>367</v>
      </c>
      <c r="B331" s="216" t="s">
        <v>1105</v>
      </c>
      <c r="C331" s="368">
        <v>183</v>
      </c>
      <c r="D331" s="368">
        <v>223</v>
      </c>
      <c r="E331" s="368">
        <v>230</v>
      </c>
      <c r="F331" s="368">
        <v>237</v>
      </c>
      <c r="G331" s="368">
        <v>193</v>
      </c>
      <c r="H331" s="368">
        <v>213</v>
      </c>
      <c r="I331" s="368">
        <v>225</v>
      </c>
      <c r="J331" s="368">
        <v>240</v>
      </c>
      <c r="K331" s="368">
        <v>256</v>
      </c>
      <c r="L331" s="368">
        <v>269</v>
      </c>
      <c r="M331" s="368">
        <v>288</v>
      </c>
      <c r="N331" s="368">
        <v>273</v>
      </c>
      <c r="O331" s="368">
        <v>270</v>
      </c>
      <c r="P331" s="368">
        <v>201</v>
      </c>
      <c r="Q331" s="368">
        <v>168</v>
      </c>
      <c r="R331" s="368">
        <v>144</v>
      </c>
      <c r="S331" s="368">
        <v>222</v>
      </c>
      <c r="T331" s="368">
        <v>3835</v>
      </c>
      <c r="U331" s="539" t="s">
        <v>1113</v>
      </c>
    </row>
    <row r="332" spans="1:21" ht="12.6" customHeight="1" x14ac:dyDescent="0.2">
      <c r="A332" s="687" t="s">
        <v>368</v>
      </c>
      <c r="B332" s="216" t="s">
        <v>593</v>
      </c>
      <c r="C332" s="368">
        <v>147</v>
      </c>
      <c r="D332" s="368">
        <v>164</v>
      </c>
      <c r="E332" s="368">
        <v>189</v>
      </c>
      <c r="F332" s="368">
        <v>145</v>
      </c>
      <c r="G332" s="368">
        <v>161</v>
      </c>
      <c r="H332" s="368">
        <v>164</v>
      </c>
      <c r="I332" s="368">
        <v>190</v>
      </c>
      <c r="J332" s="368">
        <v>195</v>
      </c>
      <c r="K332" s="368">
        <v>197</v>
      </c>
      <c r="L332" s="368">
        <v>193</v>
      </c>
      <c r="M332" s="368">
        <v>220</v>
      </c>
      <c r="N332" s="368">
        <v>272</v>
      </c>
      <c r="O332" s="368">
        <v>265</v>
      </c>
      <c r="P332" s="368">
        <v>217</v>
      </c>
      <c r="Q332" s="368">
        <v>169</v>
      </c>
      <c r="R332" s="368">
        <v>128</v>
      </c>
      <c r="S332" s="368">
        <v>270</v>
      </c>
      <c r="T332" s="368">
        <v>3286</v>
      </c>
      <c r="U332" s="539" t="s">
        <v>1125</v>
      </c>
    </row>
    <row r="333" spans="1:21" ht="12.6" customHeight="1" x14ac:dyDescent="0.2">
      <c r="A333" s="687" t="s">
        <v>371</v>
      </c>
      <c r="B333" s="216" t="s">
        <v>594</v>
      </c>
      <c r="C333" s="368">
        <v>150</v>
      </c>
      <c r="D333" s="368">
        <v>155</v>
      </c>
      <c r="E333" s="368">
        <v>162</v>
      </c>
      <c r="F333" s="368">
        <v>186</v>
      </c>
      <c r="G333" s="368">
        <v>178</v>
      </c>
      <c r="H333" s="368">
        <v>184</v>
      </c>
      <c r="I333" s="368">
        <v>166</v>
      </c>
      <c r="J333" s="368">
        <v>144</v>
      </c>
      <c r="K333" s="368">
        <v>181</v>
      </c>
      <c r="L333" s="368">
        <v>176</v>
      </c>
      <c r="M333" s="368">
        <v>268</v>
      </c>
      <c r="N333" s="368">
        <v>261</v>
      </c>
      <c r="O333" s="368">
        <v>242</v>
      </c>
      <c r="P333" s="368">
        <v>150</v>
      </c>
      <c r="Q333" s="368">
        <v>127</v>
      </c>
      <c r="R333" s="368">
        <v>99</v>
      </c>
      <c r="S333" s="368">
        <v>191</v>
      </c>
      <c r="T333" s="368">
        <v>3020</v>
      </c>
      <c r="U333" s="539" t="s">
        <v>1126</v>
      </c>
    </row>
    <row r="334" spans="1:21" ht="12.6" customHeight="1" x14ac:dyDescent="0.2">
      <c r="A334" s="687" t="s">
        <v>372</v>
      </c>
      <c r="B334" s="216" t="s">
        <v>1117</v>
      </c>
      <c r="C334" s="368">
        <v>205</v>
      </c>
      <c r="D334" s="368">
        <v>221</v>
      </c>
      <c r="E334" s="368">
        <v>204</v>
      </c>
      <c r="F334" s="368">
        <v>202</v>
      </c>
      <c r="G334" s="368">
        <v>202</v>
      </c>
      <c r="H334" s="368">
        <v>212</v>
      </c>
      <c r="I334" s="368">
        <v>195</v>
      </c>
      <c r="J334" s="368">
        <v>240</v>
      </c>
      <c r="K334" s="368">
        <v>239</v>
      </c>
      <c r="L334" s="368">
        <v>237</v>
      </c>
      <c r="M334" s="368">
        <v>245</v>
      </c>
      <c r="N334" s="368">
        <v>262</v>
      </c>
      <c r="O334" s="368">
        <v>244</v>
      </c>
      <c r="P334" s="368">
        <v>221</v>
      </c>
      <c r="Q334" s="368">
        <v>175</v>
      </c>
      <c r="R334" s="368">
        <v>124</v>
      </c>
      <c r="S334" s="368">
        <v>212</v>
      </c>
      <c r="T334" s="368">
        <v>3640</v>
      </c>
      <c r="U334" s="539" t="s">
        <v>1127</v>
      </c>
    </row>
    <row r="335" spans="1:21" ht="12.6" customHeight="1" x14ac:dyDescent="0.2">
      <c r="A335" s="687" t="s">
        <v>373</v>
      </c>
      <c r="B335" s="216" t="s">
        <v>1118</v>
      </c>
      <c r="C335" s="368">
        <v>198</v>
      </c>
      <c r="D335" s="368">
        <v>197</v>
      </c>
      <c r="E335" s="368">
        <v>219</v>
      </c>
      <c r="F335" s="368">
        <v>227</v>
      </c>
      <c r="G335" s="368">
        <v>239</v>
      </c>
      <c r="H335" s="368">
        <v>245</v>
      </c>
      <c r="I335" s="368">
        <v>240</v>
      </c>
      <c r="J335" s="368">
        <v>234</v>
      </c>
      <c r="K335" s="368">
        <v>239</v>
      </c>
      <c r="L335" s="368">
        <v>260</v>
      </c>
      <c r="M335" s="368">
        <v>340</v>
      </c>
      <c r="N335" s="368">
        <v>326</v>
      </c>
      <c r="O335" s="368">
        <v>291</v>
      </c>
      <c r="P335" s="368">
        <v>240</v>
      </c>
      <c r="Q335" s="368">
        <v>145</v>
      </c>
      <c r="R335" s="368">
        <v>113</v>
      </c>
      <c r="S335" s="368">
        <v>217</v>
      </c>
      <c r="T335" s="368">
        <v>3970</v>
      </c>
      <c r="U335" s="539" t="s">
        <v>1128</v>
      </c>
    </row>
    <row r="336" spans="1:21" ht="12.6" customHeight="1" x14ac:dyDescent="0.2">
      <c r="A336" s="687" t="s">
        <v>374</v>
      </c>
      <c r="B336" s="216" t="s">
        <v>1119</v>
      </c>
      <c r="C336" s="368">
        <v>93</v>
      </c>
      <c r="D336" s="368">
        <v>94</v>
      </c>
      <c r="E336" s="368">
        <v>86</v>
      </c>
      <c r="F336" s="368">
        <v>78</v>
      </c>
      <c r="G336" s="368">
        <v>105</v>
      </c>
      <c r="H336" s="368">
        <v>121</v>
      </c>
      <c r="I336" s="368">
        <v>113</v>
      </c>
      <c r="J336" s="368">
        <v>98</v>
      </c>
      <c r="K336" s="368">
        <v>104</v>
      </c>
      <c r="L336" s="368">
        <v>121</v>
      </c>
      <c r="M336" s="368">
        <v>121</v>
      </c>
      <c r="N336" s="368">
        <v>158</v>
      </c>
      <c r="O336" s="368">
        <v>143</v>
      </c>
      <c r="P336" s="368">
        <v>98</v>
      </c>
      <c r="Q336" s="368">
        <v>65</v>
      </c>
      <c r="R336" s="368">
        <v>60</v>
      </c>
      <c r="S336" s="368">
        <v>111</v>
      </c>
      <c r="T336" s="368">
        <v>1769</v>
      </c>
      <c r="U336" s="539" t="s">
        <v>1129</v>
      </c>
    </row>
    <row r="337" spans="1:21" ht="12.6" customHeight="1" x14ac:dyDescent="0.2">
      <c r="A337" s="687" t="s">
        <v>375</v>
      </c>
      <c r="B337" s="216" t="s">
        <v>1120</v>
      </c>
      <c r="C337" s="368">
        <v>195</v>
      </c>
      <c r="D337" s="368">
        <v>185</v>
      </c>
      <c r="E337" s="368">
        <v>195</v>
      </c>
      <c r="F337" s="368">
        <v>206</v>
      </c>
      <c r="G337" s="368">
        <v>169</v>
      </c>
      <c r="H337" s="368">
        <v>194</v>
      </c>
      <c r="I337" s="368">
        <v>213</v>
      </c>
      <c r="J337" s="368">
        <v>214</v>
      </c>
      <c r="K337" s="368">
        <v>225</v>
      </c>
      <c r="L337" s="368">
        <v>204</v>
      </c>
      <c r="M337" s="368">
        <v>236</v>
      </c>
      <c r="N337" s="368">
        <v>253</v>
      </c>
      <c r="O337" s="368">
        <v>235</v>
      </c>
      <c r="P337" s="368">
        <v>192</v>
      </c>
      <c r="Q337" s="368">
        <v>135</v>
      </c>
      <c r="R337" s="368">
        <v>95</v>
      </c>
      <c r="S337" s="368">
        <v>180</v>
      </c>
      <c r="T337" s="368">
        <v>3326</v>
      </c>
      <c r="U337" s="539" t="s">
        <v>1130</v>
      </c>
    </row>
    <row r="338" spans="1:21" ht="12.6" customHeight="1" x14ac:dyDescent="0.2">
      <c r="A338" s="687" t="s">
        <v>376</v>
      </c>
      <c r="B338" s="216" t="s">
        <v>1121</v>
      </c>
      <c r="C338" s="368">
        <v>74</v>
      </c>
      <c r="D338" s="368">
        <v>68</v>
      </c>
      <c r="E338" s="368">
        <v>53</v>
      </c>
      <c r="F338" s="368">
        <v>106</v>
      </c>
      <c r="G338" s="368">
        <v>110</v>
      </c>
      <c r="H338" s="368">
        <v>84</v>
      </c>
      <c r="I338" s="368">
        <v>83</v>
      </c>
      <c r="J338" s="368">
        <v>76</v>
      </c>
      <c r="K338" s="368">
        <v>86</v>
      </c>
      <c r="L338" s="368">
        <v>87</v>
      </c>
      <c r="M338" s="368">
        <v>118</v>
      </c>
      <c r="N338" s="368">
        <v>145</v>
      </c>
      <c r="O338" s="368">
        <v>102</v>
      </c>
      <c r="P338" s="368">
        <v>91</v>
      </c>
      <c r="Q338" s="368">
        <v>86</v>
      </c>
      <c r="R338" s="368">
        <v>49</v>
      </c>
      <c r="S338" s="368">
        <v>142</v>
      </c>
      <c r="T338" s="368">
        <v>1560</v>
      </c>
      <c r="U338" s="539" t="s">
        <v>1131</v>
      </c>
    </row>
    <row r="339" spans="1:21" ht="12.6" customHeight="1" x14ac:dyDescent="0.2">
      <c r="A339" s="687" t="s">
        <v>377</v>
      </c>
      <c r="B339" s="216" t="s">
        <v>1122</v>
      </c>
      <c r="C339" s="368">
        <v>104</v>
      </c>
      <c r="D339" s="368">
        <v>109</v>
      </c>
      <c r="E339" s="368">
        <v>106</v>
      </c>
      <c r="F339" s="368">
        <v>94</v>
      </c>
      <c r="G339" s="368">
        <v>110</v>
      </c>
      <c r="H339" s="368">
        <v>118</v>
      </c>
      <c r="I339" s="368">
        <v>125</v>
      </c>
      <c r="J339" s="368">
        <v>132</v>
      </c>
      <c r="K339" s="368">
        <v>130</v>
      </c>
      <c r="L339" s="368">
        <v>112</v>
      </c>
      <c r="M339" s="368">
        <v>154</v>
      </c>
      <c r="N339" s="368">
        <v>181</v>
      </c>
      <c r="O339" s="368">
        <v>163</v>
      </c>
      <c r="P339" s="368">
        <v>108</v>
      </c>
      <c r="Q339" s="368">
        <v>78</v>
      </c>
      <c r="R339" s="368">
        <v>63</v>
      </c>
      <c r="S339" s="368">
        <v>143</v>
      </c>
      <c r="T339" s="368">
        <v>2030</v>
      </c>
      <c r="U339" s="539" t="s">
        <v>1132</v>
      </c>
    </row>
    <row r="340" spans="1:21" ht="12.6" customHeight="1" x14ac:dyDescent="0.2">
      <c r="A340" s="687" t="s">
        <v>378</v>
      </c>
      <c r="B340" s="216" t="s">
        <v>595</v>
      </c>
      <c r="C340" s="368">
        <v>365</v>
      </c>
      <c r="D340" s="368">
        <v>395</v>
      </c>
      <c r="E340" s="368">
        <v>445</v>
      </c>
      <c r="F340" s="368">
        <v>448</v>
      </c>
      <c r="G340" s="368">
        <v>383</v>
      </c>
      <c r="H340" s="368">
        <v>421</v>
      </c>
      <c r="I340" s="368">
        <v>408</v>
      </c>
      <c r="J340" s="368">
        <v>427</v>
      </c>
      <c r="K340" s="368">
        <v>451</v>
      </c>
      <c r="L340" s="368">
        <v>501</v>
      </c>
      <c r="M340" s="368">
        <v>555</v>
      </c>
      <c r="N340" s="368">
        <v>531</v>
      </c>
      <c r="O340" s="368">
        <v>502</v>
      </c>
      <c r="P340" s="368">
        <v>367</v>
      </c>
      <c r="Q340" s="368">
        <v>325</v>
      </c>
      <c r="R340" s="368">
        <v>298</v>
      </c>
      <c r="S340" s="368">
        <v>455</v>
      </c>
      <c r="T340" s="368">
        <v>7277</v>
      </c>
      <c r="U340" s="539" t="s">
        <v>596</v>
      </c>
    </row>
    <row r="341" spans="1:21" ht="12.6" customHeight="1" x14ac:dyDescent="0.2">
      <c r="A341" s="687" t="s">
        <v>379</v>
      </c>
      <c r="B341" s="216" t="s">
        <v>597</v>
      </c>
      <c r="C341" s="368">
        <v>149</v>
      </c>
      <c r="D341" s="368">
        <v>161</v>
      </c>
      <c r="E341" s="368">
        <v>150</v>
      </c>
      <c r="F341" s="368">
        <v>156</v>
      </c>
      <c r="G341" s="368">
        <v>179</v>
      </c>
      <c r="H341" s="368">
        <v>184</v>
      </c>
      <c r="I341" s="368">
        <v>161</v>
      </c>
      <c r="J341" s="368">
        <v>176</v>
      </c>
      <c r="K341" s="368">
        <v>195</v>
      </c>
      <c r="L341" s="368">
        <v>210</v>
      </c>
      <c r="M341" s="368">
        <v>240</v>
      </c>
      <c r="N341" s="368">
        <v>256</v>
      </c>
      <c r="O341" s="368">
        <v>217</v>
      </c>
      <c r="P341" s="368">
        <v>152</v>
      </c>
      <c r="Q341" s="368">
        <v>122</v>
      </c>
      <c r="R341" s="368">
        <v>143</v>
      </c>
      <c r="S341" s="368">
        <v>186</v>
      </c>
      <c r="T341" s="368">
        <v>3037</v>
      </c>
      <c r="U341" s="539" t="s">
        <v>598</v>
      </c>
    </row>
    <row r="342" spans="1:21" ht="12.6" customHeight="1" x14ac:dyDescent="0.2">
      <c r="A342" s="687" t="s">
        <v>380</v>
      </c>
      <c r="B342" s="216" t="s">
        <v>599</v>
      </c>
      <c r="C342" s="368">
        <v>44</v>
      </c>
      <c r="D342" s="368">
        <v>72</v>
      </c>
      <c r="E342" s="368">
        <v>74</v>
      </c>
      <c r="F342" s="368">
        <v>77</v>
      </c>
      <c r="G342" s="368">
        <v>99</v>
      </c>
      <c r="H342" s="368">
        <v>99</v>
      </c>
      <c r="I342" s="368">
        <v>75</v>
      </c>
      <c r="J342" s="368">
        <v>69</v>
      </c>
      <c r="K342" s="368">
        <v>80</v>
      </c>
      <c r="L342" s="368">
        <v>81</v>
      </c>
      <c r="M342" s="368">
        <v>100</v>
      </c>
      <c r="N342" s="368">
        <v>119</v>
      </c>
      <c r="O342" s="368">
        <v>101</v>
      </c>
      <c r="P342" s="368">
        <v>84</v>
      </c>
      <c r="Q342" s="368">
        <v>66</v>
      </c>
      <c r="R342" s="368">
        <v>44</v>
      </c>
      <c r="S342" s="368">
        <v>86</v>
      </c>
      <c r="T342" s="368">
        <v>1370</v>
      </c>
      <c r="U342" s="539" t="s">
        <v>600</v>
      </c>
    </row>
    <row r="343" spans="1:21" ht="12.6" customHeight="1" x14ac:dyDescent="0.2">
      <c r="A343" s="687" t="s">
        <v>381</v>
      </c>
      <c r="B343" s="216" t="s">
        <v>601</v>
      </c>
      <c r="C343" s="368">
        <v>115</v>
      </c>
      <c r="D343" s="368">
        <v>125</v>
      </c>
      <c r="E343" s="368">
        <v>113</v>
      </c>
      <c r="F343" s="368">
        <v>135</v>
      </c>
      <c r="G343" s="368">
        <v>178</v>
      </c>
      <c r="H343" s="368">
        <v>147</v>
      </c>
      <c r="I343" s="368">
        <v>142</v>
      </c>
      <c r="J343" s="368">
        <v>140</v>
      </c>
      <c r="K343" s="368">
        <v>131</v>
      </c>
      <c r="L343" s="368">
        <v>147</v>
      </c>
      <c r="M343" s="368">
        <v>205</v>
      </c>
      <c r="N343" s="368">
        <v>245</v>
      </c>
      <c r="O343" s="368">
        <v>210</v>
      </c>
      <c r="P343" s="368">
        <v>129</v>
      </c>
      <c r="Q343" s="368">
        <v>94</v>
      </c>
      <c r="R343" s="368">
        <v>104</v>
      </c>
      <c r="S343" s="368">
        <v>192</v>
      </c>
      <c r="T343" s="368">
        <v>2552</v>
      </c>
      <c r="U343" s="539" t="s">
        <v>602</v>
      </c>
    </row>
    <row r="344" spans="1:21" ht="12.6" customHeight="1" x14ac:dyDescent="0.2">
      <c r="A344" s="687" t="s">
        <v>382</v>
      </c>
      <c r="B344" s="216" t="s">
        <v>603</v>
      </c>
      <c r="C344" s="368">
        <v>72</v>
      </c>
      <c r="D344" s="368">
        <v>72</v>
      </c>
      <c r="E344" s="368">
        <v>56</v>
      </c>
      <c r="F344" s="368">
        <v>51</v>
      </c>
      <c r="G344" s="368">
        <v>44</v>
      </c>
      <c r="H344" s="368">
        <v>79</v>
      </c>
      <c r="I344" s="368">
        <v>79</v>
      </c>
      <c r="J344" s="368">
        <v>72</v>
      </c>
      <c r="K344" s="368">
        <v>75</v>
      </c>
      <c r="L344" s="368">
        <v>65</v>
      </c>
      <c r="M344" s="368">
        <v>85</v>
      </c>
      <c r="N344" s="368">
        <v>107</v>
      </c>
      <c r="O344" s="368">
        <v>95</v>
      </c>
      <c r="P344" s="368">
        <v>86</v>
      </c>
      <c r="Q344" s="368">
        <v>77</v>
      </c>
      <c r="R344" s="368">
        <v>48</v>
      </c>
      <c r="S344" s="368">
        <v>68</v>
      </c>
      <c r="T344" s="368">
        <v>1231</v>
      </c>
      <c r="U344" s="539" t="s">
        <v>604</v>
      </c>
    </row>
    <row r="345" spans="1:21" ht="12.6" customHeight="1" x14ac:dyDescent="0.2">
      <c r="A345" s="687" t="s">
        <v>383</v>
      </c>
      <c r="B345" s="216" t="s">
        <v>605</v>
      </c>
      <c r="C345" s="368">
        <v>78</v>
      </c>
      <c r="D345" s="368">
        <v>64</v>
      </c>
      <c r="E345" s="368">
        <v>65</v>
      </c>
      <c r="F345" s="368">
        <v>87</v>
      </c>
      <c r="G345" s="368">
        <v>122</v>
      </c>
      <c r="H345" s="368">
        <v>123</v>
      </c>
      <c r="I345" s="368">
        <v>108</v>
      </c>
      <c r="J345" s="368">
        <v>91</v>
      </c>
      <c r="K345" s="368">
        <v>94</v>
      </c>
      <c r="L345" s="368">
        <v>127</v>
      </c>
      <c r="M345" s="368">
        <v>116</v>
      </c>
      <c r="N345" s="368">
        <v>168</v>
      </c>
      <c r="O345" s="368">
        <v>155</v>
      </c>
      <c r="P345" s="368">
        <v>128</v>
      </c>
      <c r="Q345" s="368">
        <v>81</v>
      </c>
      <c r="R345" s="368">
        <v>49</v>
      </c>
      <c r="S345" s="368">
        <v>145</v>
      </c>
      <c r="T345" s="368">
        <v>1801</v>
      </c>
      <c r="U345" s="539" t="s">
        <v>606</v>
      </c>
    </row>
    <row r="346" spans="1:21" ht="12.6" customHeight="1" x14ac:dyDescent="0.2">
      <c r="A346" s="687" t="s">
        <v>384</v>
      </c>
      <c r="B346" s="216" t="s">
        <v>607</v>
      </c>
      <c r="C346" s="368">
        <v>353</v>
      </c>
      <c r="D346" s="368">
        <v>340</v>
      </c>
      <c r="E346" s="368">
        <v>345</v>
      </c>
      <c r="F346" s="368">
        <v>316</v>
      </c>
      <c r="G346" s="368">
        <v>327</v>
      </c>
      <c r="H346" s="368">
        <v>397</v>
      </c>
      <c r="I346" s="368">
        <v>432</v>
      </c>
      <c r="J346" s="368">
        <v>377</v>
      </c>
      <c r="K346" s="368">
        <v>432</v>
      </c>
      <c r="L346" s="368">
        <v>378</v>
      </c>
      <c r="M346" s="368">
        <v>445</v>
      </c>
      <c r="N346" s="368">
        <v>504</v>
      </c>
      <c r="O346" s="368">
        <v>447</v>
      </c>
      <c r="P346" s="368">
        <v>365</v>
      </c>
      <c r="Q346" s="368">
        <v>288</v>
      </c>
      <c r="R346" s="368">
        <v>234</v>
      </c>
      <c r="S346" s="368">
        <v>423</v>
      </c>
      <c r="T346" s="368">
        <v>6403</v>
      </c>
      <c r="U346" s="539" t="s">
        <v>608</v>
      </c>
    </row>
    <row r="347" spans="1:21" ht="12.6" customHeight="1" x14ac:dyDescent="0.2">
      <c r="A347" s="687" t="s">
        <v>385</v>
      </c>
      <c r="B347" s="216" t="s">
        <v>609</v>
      </c>
      <c r="C347" s="368">
        <v>87</v>
      </c>
      <c r="D347" s="368">
        <v>96</v>
      </c>
      <c r="E347" s="368">
        <v>106</v>
      </c>
      <c r="F347" s="368">
        <v>89</v>
      </c>
      <c r="G347" s="368">
        <v>115</v>
      </c>
      <c r="H347" s="368">
        <v>118</v>
      </c>
      <c r="I347" s="368">
        <v>112</v>
      </c>
      <c r="J347" s="368">
        <v>114</v>
      </c>
      <c r="K347" s="368">
        <v>133</v>
      </c>
      <c r="L347" s="368">
        <v>119</v>
      </c>
      <c r="M347" s="368">
        <v>131</v>
      </c>
      <c r="N347" s="368">
        <v>154</v>
      </c>
      <c r="O347" s="368">
        <v>148</v>
      </c>
      <c r="P347" s="368">
        <v>115</v>
      </c>
      <c r="Q347" s="368">
        <v>79</v>
      </c>
      <c r="R347" s="368">
        <v>58</v>
      </c>
      <c r="S347" s="368">
        <v>115</v>
      </c>
      <c r="T347" s="368">
        <v>1889</v>
      </c>
      <c r="U347" s="539" t="s">
        <v>610</v>
      </c>
    </row>
    <row r="348" spans="1:21" ht="12.6" customHeight="1" x14ac:dyDescent="0.2">
      <c r="A348" s="687" t="s">
        <v>386</v>
      </c>
      <c r="B348" s="216" t="s">
        <v>611</v>
      </c>
      <c r="C348" s="368">
        <v>51</v>
      </c>
      <c r="D348" s="368">
        <v>63</v>
      </c>
      <c r="E348" s="368">
        <v>57</v>
      </c>
      <c r="F348" s="368">
        <v>41</v>
      </c>
      <c r="G348" s="368">
        <v>59</v>
      </c>
      <c r="H348" s="368">
        <v>55</v>
      </c>
      <c r="I348" s="368">
        <v>79</v>
      </c>
      <c r="J348" s="368">
        <v>59</v>
      </c>
      <c r="K348" s="368">
        <v>67</v>
      </c>
      <c r="L348" s="368">
        <v>64</v>
      </c>
      <c r="M348" s="368">
        <v>93</v>
      </c>
      <c r="N348" s="368">
        <v>96</v>
      </c>
      <c r="O348" s="368">
        <v>79</v>
      </c>
      <c r="P348" s="368">
        <v>68</v>
      </c>
      <c r="Q348" s="368">
        <v>66</v>
      </c>
      <c r="R348" s="368">
        <v>42</v>
      </c>
      <c r="S348" s="368">
        <v>87</v>
      </c>
      <c r="T348" s="368">
        <v>1126</v>
      </c>
      <c r="U348" s="539" t="s">
        <v>612</v>
      </c>
    </row>
    <row r="349" spans="1:21" ht="12.6" customHeight="1" x14ac:dyDescent="0.2">
      <c r="A349" s="687" t="s">
        <v>387</v>
      </c>
      <c r="B349" s="216" t="s">
        <v>613</v>
      </c>
      <c r="C349" s="368">
        <v>117</v>
      </c>
      <c r="D349" s="368">
        <v>105</v>
      </c>
      <c r="E349" s="368">
        <v>90</v>
      </c>
      <c r="F349" s="368">
        <v>101</v>
      </c>
      <c r="G349" s="368">
        <v>110</v>
      </c>
      <c r="H349" s="368">
        <v>122</v>
      </c>
      <c r="I349" s="368">
        <v>108</v>
      </c>
      <c r="J349" s="368">
        <v>102</v>
      </c>
      <c r="K349" s="368">
        <v>113</v>
      </c>
      <c r="L349" s="368">
        <v>107</v>
      </c>
      <c r="M349" s="368">
        <v>146</v>
      </c>
      <c r="N349" s="368">
        <v>146</v>
      </c>
      <c r="O349" s="368">
        <v>139</v>
      </c>
      <c r="P349" s="368">
        <v>104</v>
      </c>
      <c r="Q349" s="368">
        <v>73</v>
      </c>
      <c r="R349" s="368">
        <v>54</v>
      </c>
      <c r="S349" s="368">
        <v>81</v>
      </c>
      <c r="T349" s="368">
        <v>1818</v>
      </c>
      <c r="U349" s="539" t="s">
        <v>614</v>
      </c>
    </row>
    <row r="350" spans="1:21" ht="12.6" customHeight="1" x14ac:dyDescent="0.2">
      <c r="A350" s="687" t="s">
        <v>388</v>
      </c>
      <c r="B350" s="216" t="s">
        <v>615</v>
      </c>
      <c r="C350" s="368">
        <v>274</v>
      </c>
      <c r="D350" s="368">
        <v>230</v>
      </c>
      <c r="E350" s="368">
        <v>280</v>
      </c>
      <c r="F350" s="368">
        <v>272</v>
      </c>
      <c r="G350" s="368">
        <v>289</v>
      </c>
      <c r="H350" s="368">
        <v>272</v>
      </c>
      <c r="I350" s="368">
        <v>309</v>
      </c>
      <c r="J350" s="368">
        <v>331</v>
      </c>
      <c r="K350" s="368">
        <v>325</v>
      </c>
      <c r="L350" s="368">
        <v>354</v>
      </c>
      <c r="M350" s="368">
        <v>379</v>
      </c>
      <c r="N350" s="368">
        <v>362</v>
      </c>
      <c r="O350" s="368">
        <v>341</v>
      </c>
      <c r="P350" s="368">
        <v>270</v>
      </c>
      <c r="Q350" s="368">
        <v>191</v>
      </c>
      <c r="R350" s="368">
        <v>145</v>
      </c>
      <c r="S350" s="368">
        <v>314</v>
      </c>
      <c r="T350" s="368">
        <v>4938</v>
      </c>
      <c r="U350" s="539" t="s">
        <v>616</v>
      </c>
    </row>
    <row r="351" spans="1:21" ht="12.6" customHeight="1" x14ac:dyDescent="0.2">
      <c r="A351" s="687" t="s">
        <v>389</v>
      </c>
      <c r="B351" s="216" t="s">
        <v>1106</v>
      </c>
      <c r="C351" s="368">
        <v>152</v>
      </c>
      <c r="D351" s="368">
        <v>189</v>
      </c>
      <c r="E351" s="368">
        <v>188</v>
      </c>
      <c r="F351" s="368">
        <v>155</v>
      </c>
      <c r="G351" s="368">
        <v>185</v>
      </c>
      <c r="H351" s="368">
        <v>207</v>
      </c>
      <c r="I351" s="368">
        <v>190</v>
      </c>
      <c r="J351" s="368">
        <v>196</v>
      </c>
      <c r="K351" s="368">
        <v>219</v>
      </c>
      <c r="L351" s="368">
        <v>194</v>
      </c>
      <c r="M351" s="368">
        <v>227</v>
      </c>
      <c r="N351" s="368">
        <v>257</v>
      </c>
      <c r="O351" s="368">
        <v>249</v>
      </c>
      <c r="P351" s="368">
        <v>203</v>
      </c>
      <c r="Q351" s="368">
        <v>152</v>
      </c>
      <c r="R351" s="368">
        <v>131</v>
      </c>
      <c r="S351" s="368">
        <v>278</v>
      </c>
      <c r="T351" s="368">
        <v>3372</v>
      </c>
      <c r="U351" s="539" t="s">
        <v>1107</v>
      </c>
    </row>
    <row r="352" spans="1:21" ht="12.6" customHeight="1" x14ac:dyDescent="0.2">
      <c r="A352" s="687" t="s">
        <v>390</v>
      </c>
      <c r="B352" s="216" t="s">
        <v>618</v>
      </c>
      <c r="C352" s="368">
        <v>110</v>
      </c>
      <c r="D352" s="368">
        <v>119</v>
      </c>
      <c r="E352" s="368">
        <v>83</v>
      </c>
      <c r="F352" s="368">
        <v>99</v>
      </c>
      <c r="G352" s="368">
        <v>118</v>
      </c>
      <c r="H352" s="368">
        <v>104</v>
      </c>
      <c r="I352" s="368">
        <v>134</v>
      </c>
      <c r="J352" s="368">
        <v>113</v>
      </c>
      <c r="K352" s="368">
        <v>142</v>
      </c>
      <c r="L352" s="368">
        <v>131</v>
      </c>
      <c r="M352" s="368">
        <v>144</v>
      </c>
      <c r="N352" s="368">
        <v>199</v>
      </c>
      <c r="O352" s="368">
        <v>134</v>
      </c>
      <c r="P352" s="368">
        <v>131</v>
      </c>
      <c r="Q352" s="368">
        <v>85</v>
      </c>
      <c r="R352" s="368">
        <v>68</v>
      </c>
      <c r="S352" s="368">
        <v>143</v>
      </c>
      <c r="T352" s="368">
        <v>2057</v>
      </c>
      <c r="U352" s="539" t="s">
        <v>619</v>
      </c>
    </row>
    <row r="353" spans="1:21" ht="12.6" customHeight="1" x14ac:dyDescent="0.2">
      <c r="A353" s="687">
        <v>100</v>
      </c>
      <c r="B353" s="216" t="s">
        <v>620</v>
      </c>
      <c r="C353" s="368">
        <v>63</v>
      </c>
      <c r="D353" s="368">
        <v>52</v>
      </c>
      <c r="E353" s="368">
        <v>56</v>
      </c>
      <c r="F353" s="368">
        <v>57</v>
      </c>
      <c r="G353" s="368">
        <v>58</v>
      </c>
      <c r="H353" s="368">
        <v>62</v>
      </c>
      <c r="I353" s="368">
        <v>56</v>
      </c>
      <c r="J353" s="368">
        <v>70</v>
      </c>
      <c r="K353" s="368">
        <v>57</v>
      </c>
      <c r="L353" s="368">
        <v>58</v>
      </c>
      <c r="M353" s="368">
        <v>78</v>
      </c>
      <c r="N353" s="368">
        <v>86</v>
      </c>
      <c r="O353" s="368">
        <v>63</v>
      </c>
      <c r="P353" s="368">
        <v>68</v>
      </c>
      <c r="Q353" s="368">
        <v>44</v>
      </c>
      <c r="R353" s="368">
        <v>30</v>
      </c>
      <c r="S353" s="368">
        <v>79</v>
      </c>
      <c r="T353" s="368">
        <v>1037</v>
      </c>
      <c r="U353" s="539" t="s">
        <v>621</v>
      </c>
    </row>
    <row r="354" spans="1:21" ht="12.6" customHeight="1" x14ac:dyDescent="0.2">
      <c r="A354" s="687">
        <v>101</v>
      </c>
      <c r="B354" s="216" t="s">
        <v>622</v>
      </c>
      <c r="C354" s="368">
        <v>106</v>
      </c>
      <c r="D354" s="368">
        <v>119</v>
      </c>
      <c r="E354" s="368">
        <v>128</v>
      </c>
      <c r="F354" s="368">
        <v>116</v>
      </c>
      <c r="G354" s="368">
        <v>145</v>
      </c>
      <c r="H354" s="368">
        <v>147</v>
      </c>
      <c r="I354" s="368">
        <v>119</v>
      </c>
      <c r="J354" s="368">
        <v>139</v>
      </c>
      <c r="K354" s="368">
        <v>143</v>
      </c>
      <c r="L354" s="368">
        <v>144</v>
      </c>
      <c r="M354" s="368">
        <v>201</v>
      </c>
      <c r="N354" s="368">
        <v>221</v>
      </c>
      <c r="O354" s="368">
        <v>201</v>
      </c>
      <c r="P354" s="368">
        <v>130</v>
      </c>
      <c r="Q354" s="368">
        <v>125</v>
      </c>
      <c r="R354" s="368">
        <v>103</v>
      </c>
      <c r="S354" s="368">
        <v>175</v>
      </c>
      <c r="T354" s="368">
        <v>2462</v>
      </c>
      <c r="U354" s="539" t="s">
        <v>623</v>
      </c>
    </row>
    <row r="355" spans="1:21" ht="12.6" customHeight="1" x14ac:dyDescent="0.2">
      <c r="A355" s="687">
        <v>102</v>
      </c>
      <c r="B355" s="216" t="s">
        <v>624</v>
      </c>
      <c r="C355" s="368">
        <v>55</v>
      </c>
      <c r="D355" s="368">
        <v>61</v>
      </c>
      <c r="E355" s="368">
        <v>69</v>
      </c>
      <c r="F355" s="368">
        <v>61</v>
      </c>
      <c r="G355" s="368">
        <v>46</v>
      </c>
      <c r="H355" s="368">
        <v>38</v>
      </c>
      <c r="I355" s="368">
        <v>60</v>
      </c>
      <c r="J355" s="368">
        <v>84</v>
      </c>
      <c r="K355" s="368">
        <v>67</v>
      </c>
      <c r="L355" s="368">
        <v>63</v>
      </c>
      <c r="M355" s="368">
        <v>74</v>
      </c>
      <c r="N355" s="368">
        <v>81</v>
      </c>
      <c r="O355" s="368">
        <v>78</v>
      </c>
      <c r="P355" s="368">
        <v>75</v>
      </c>
      <c r="Q355" s="368">
        <v>49</v>
      </c>
      <c r="R355" s="368">
        <v>37</v>
      </c>
      <c r="S355" s="368">
        <v>59</v>
      </c>
      <c r="T355" s="368">
        <v>1057</v>
      </c>
      <c r="U355" s="539" t="s">
        <v>699</v>
      </c>
    </row>
    <row r="356" spans="1:21" ht="12.6" customHeight="1" x14ac:dyDescent="0.2">
      <c r="A356" s="687">
        <v>103</v>
      </c>
      <c r="B356" s="216" t="s">
        <v>626</v>
      </c>
      <c r="C356" s="368">
        <v>49</v>
      </c>
      <c r="D356" s="368">
        <v>62</v>
      </c>
      <c r="E356" s="368">
        <v>42</v>
      </c>
      <c r="F356" s="368">
        <v>49</v>
      </c>
      <c r="G356" s="368">
        <v>47</v>
      </c>
      <c r="H356" s="368">
        <v>51</v>
      </c>
      <c r="I356" s="368">
        <v>62</v>
      </c>
      <c r="J356" s="368">
        <v>66</v>
      </c>
      <c r="K356" s="368">
        <v>63</v>
      </c>
      <c r="L356" s="368">
        <v>51</v>
      </c>
      <c r="M356" s="368">
        <v>60</v>
      </c>
      <c r="N356" s="368">
        <v>76</v>
      </c>
      <c r="O356" s="368">
        <v>84</v>
      </c>
      <c r="P356" s="368">
        <v>63</v>
      </c>
      <c r="Q356" s="368">
        <v>41</v>
      </c>
      <c r="R356" s="368">
        <v>24</v>
      </c>
      <c r="S356" s="368">
        <v>63</v>
      </c>
      <c r="T356" s="368">
        <v>953</v>
      </c>
      <c r="U356" s="539" t="s">
        <v>627</v>
      </c>
    </row>
    <row r="357" spans="1:21" ht="12.6" customHeight="1" x14ac:dyDescent="0.2">
      <c r="A357" s="687">
        <v>104</v>
      </c>
      <c r="B357" s="216" t="s">
        <v>628</v>
      </c>
      <c r="C357" s="368">
        <v>161</v>
      </c>
      <c r="D357" s="368">
        <v>203</v>
      </c>
      <c r="E357" s="368">
        <v>158</v>
      </c>
      <c r="F357" s="368">
        <v>141</v>
      </c>
      <c r="G357" s="368">
        <v>170</v>
      </c>
      <c r="H357" s="368">
        <v>138</v>
      </c>
      <c r="I357" s="368">
        <v>174</v>
      </c>
      <c r="J357" s="368">
        <v>173</v>
      </c>
      <c r="K357" s="368">
        <v>178</v>
      </c>
      <c r="L357" s="368">
        <v>175</v>
      </c>
      <c r="M357" s="368">
        <v>200</v>
      </c>
      <c r="N357" s="368">
        <v>215</v>
      </c>
      <c r="O357" s="368">
        <v>228</v>
      </c>
      <c r="P357" s="368">
        <v>183</v>
      </c>
      <c r="Q357" s="368">
        <v>134</v>
      </c>
      <c r="R357" s="368">
        <v>104</v>
      </c>
      <c r="S357" s="368">
        <v>204</v>
      </c>
      <c r="T357" s="368">
        <v>2939</v>
      </c>
      <c r="U357" s="539" t="s">
        <v>629</v>
      </c>
    </row>
    <row r="358" spans="1:21" ht="12.6" customHeight="1" x14ac:dyDescent="0.2">
      <c r="A358" s="687">
        <v>105</v>
      </c>
      <c r="B358" s="216" t="s">
        <v>630</v>
      </c>
      <c r="C358" s="368">
        <v>79</v>
      </c>
      <c r="D358" s="368">
        <v>63</v>
      </c>
      <c r="E358" s="368">
        <v>58</v>
      </c>
      <c r="F358" s="368">
        <v>58</v>
      </c>
      <c r="G358" s="368">
        <v>41</v>
      </c>
      <c r="H358" s="368">
        <v>56</v>
      </c>
      <c r="I358" s="368">
        <v>83</v>
      </c>
      <c r="J358" s="368">
        <v>79</v>
      </c>
      <c r="K358" s="368">
        <v>65</v>
      </c>
      <c r="L358" s="368">
        <v>67</v>
      </c>
      <c r="M358" s="368">
        <v>81</v>
      </c>
      <c r="N358" s="368">
        <v>83</v>
      </c>
      <c r="O358" s="368">
        <v>92</v>
      </c>
      <c r="P358" s="368">
        <v>69</v>
      </c>
      <c r="Q358" s="368">
        <v>47</v>
      </c>
      <c r="R358" s="368">
        <v>33</v>
      </c>
      <c r="S358" s="368">
        <v>45</v>
      </c>
      <c r="T358" s="368">
        <v>1099</v>
      </c>
      <c r="U358" s="539" t="s">
        <v>631</v>
      </c>
    </row>
    <row r="359" spans="1:21" ht="12.6" customHeight="1" x14ac:dyDescent="0.2">
      <c r="A359" s="687">
        <v>106</v>
      </c>
      <c r="B359" s="216" t="s">
        <v>632</v>
      </c>
      <c r="C359" s="368">
        <v>154</v>
      </c>
      <c r="D359" s="368">
        <v>162</v>
      </c>
      <c r="E359" s="368">
        <v>195</v>
      </c>
      <c r="F359" s="368">
        <v>182</v>
      </c>
      <c r="G359" s="368">
        <v>156</v>
      </c>
      <c r="H359" s="368">
        <v>174</v>
      </c>
      <c r="I359" s="368">
        <v>189</v>
      </c>
      <c r="J359" s="368">
        <v>176</v>
      </c>
      <c r="K359" s="368">
        <v>216</v>
      </c>
      <c r="L359" s="368">
        <v>238</v>
      </c>
      <c r="M359" s="368">
        <v>228</v>
      </c>
      <c r="N359" s="368">
        <v>251</v>
      </c>
      <c r="O359" s="368">
        <v>212</v>
      </c>
      <c r="P359" s="368">
        <v>181</v>
      </c>
      <c r="Q359" s="368">
        <v>155</v>
      </c>
      <c r="R359" s="368">
        <v>141</v>
      </c>
      <c r="S359" s="368">
        <v>211</v>
      </c>
      <c r="T359" s="368">
        <v>3221</v>
      </c>
      <c r="U359" s="539" t="s">
        <v>633</v>
      </c>
    </row>
    <row r="360" spans="1:21" ht="12.6" customHeight="1" x14ac:dyDescent="0.2">
      <c r="A360" s="687">
        <v>107</v>
      </c>
      <c r="B360" s="216" t="s">
        <v>634</v>
      </c>
      <c r="C360" s="368">
        <v>161</v>
      </c>
      <c r="D360" s="368">
        <v>178</v>
      </c>
      <c r="E360" s="368">
        <v>187</v>
      </c>
      <c r="F360" s="368">
        <v>176</v>
      </c>
      <c r="G360" s="368">
        <v>180</v>
      </c>
      <c r="H360" s="368">
        <v>170</v>
      </c>
      <c r="I360" s="368">
        <v>167</v>
      </c>
      <c r="J360" s="368">
        <v>172</v>
      </c>
      <c r="K360" s="368">
        <v>257</v>
      </c>
      <c r="L360" s="368">
        <v>214</v>
      </c>
      <c r="M360" s="368">
        <v>215</v>
      </c>
      <c r="N360" s="368">
        <v>218</v>
      </c>
      <c r="O360" s="368">
        <v>198</v>
      </c>
      <c r="P360" s="368">
        <v>170</v>
      </c>
      <c r="Q360" s="368">
        <v>176</v>
      </c>
      <c r="R360" s="368">
        <v>102</v>
      </c>
      <c r="S360" s="368">
        <v>180</v>
      </c>
      <c r="T360" s="368">
        <v>3121</v>
      </c>
      <c r="U360" s="539" t="s">
        <v>635</v>
      </c>
    </row>
    <row r="361" spans="1:21" ht="12.6" customHeight="1" x14ac:dyDescent="0.2">
      <c r="A361" s="687">
        <v>108</v>
      </c>
      <c r="B361" s="216" t="s">
        <v>636</v>
      </c>
      <c r="C361" s="368">
        <v>269</v>
      </c>
      <c r="D361" s="368">
        <v>326</v>
      </c>
      <c r="E361" s="368">
        <v>321</v>
      </c>
      <c r="F361" s="368">
        <v>390</v>
      </c>
      <c r="G361" s="368">
        <v>391</v>
      </c>
      <c r="H361" s="368">
        <v>339</v>
      </c>
      <c r="I361" s="368">
        <v>320</v>
      </c>
      <c r="J361" s="368">
        <v>341</v>
      </c>
      <c r="K361" s="368">
        <v>389</v>
      </c>
      <c r="L361" s="368">
        <v>436</v>
      </c>
      <c r="M361" s="368">
        <v>471</v>
      </c>
      <c r="N361" s="368">
        <v>478</v>
      </c>
      <c r="O361" s="368">
        <v>388</v>
      </c>
      <c r="P361" s="368">
        <v>314</v>
      </c>
      <c r="Q361" s="368">
        <v>239</v>
      </c>
      <c r="R361" s="368">
        <v>186</v>
      </c>
      <c r="S361" s="368">
        <v>391</v>
      </c>
      <c r="T361" s="368">
        <v>5989</v>
      </c>
      <c r="U361" s="539" t="s">
        <v>637</v>
      </c>
    </row>
    <row r="362" spans="1:21" ht="12.6" customHeight="1" x14ac:dyDescent="0.2">
      <c r="A362" s="687">
        <v>109</v>
      </c>
      <c r="B362" s="216" t="s">
        <v>638</v>
      </c>
      <c r="C362" s="368">
        <v>114</v>
      </c>
      <c r="D362" s="368">
        <v>140</v>
      </c>
      <c r="E362" s="368">
        <v>167</v>
      </c>
      <c r="F362" s="368">
        <v>166</v>
      </c>
      <c r="G362" s="368">
        <v>135</v>
      </c>
      <c r="H362" s="368">
        <v>139</v>
      </c>
      <c r="I362" s="368">
        <v>129</v>
      </c>
      <c r="J362" s="368">
        <v>126</v>
      </c>
      <c r="K362" s="368">
        <v>160</v>
      </c>
      <c r="L362" s="368">
        <v>150</v>
      </c>
      <c r="M362" s="368">
        <v>174</v>
      </c>
      <c r="N362" s="368">
        <v>145</v>
      </c>
      <c r="O362" s="368">
        <v>133</v>
      </c>
      <c r="P362" s="368">
        <v>125</v>
      </c>
      <c r="Q362" s="368">
        <v>107</v>
      </c>
      <c r="R362" s="368">
        <v>100</v>
      </c>
      <c r="S362" s="368">
        <v>136</v>
      </c>
      <c r="T362" s="368">
        <v>2346</v>
      </c>
      <c r="U362" s="539" t="s">
        <v>639</v>
      </c>
    </row>
    <row r="363" spans="1:21" ht="12.6" customHeight="1" x14ac:dyDescent="0.2">
      <c r="A363" s="687">
        <v>110</v>
      </c>
      <c r="B363" s="216" t="s">
        <v>640</v>
      </c>
      <c r="C363" s="368">
        <v>181</v>
      </c>
      <c r="D363" s="368">
        <v>189</v>
      </c>
      <c r="E363" s="368">
        <v>190</v>
      </c>
      <c r="F363" s="368">
        <v>186</v>
      </c>
      <c r="G363" s="368">
        <v>171</v>
      </c>
      <c r="H363" s="368">
        <v>222</v>
      </c>
      <c r="I363" s="368">
        <v>226</v>
      </c>
      <c r="J363" s="368">
        <v>180</v>
      </c>
      <c r="K363" s="368">
        <v>206</v>
      </c>
      <c r="L363" s="368">
        <v>235</v>
      </c>
      <c r="M363" s="368">
        <v>216</v>
      </c>
      <c r="N363" s="368">
        <v>278</v>
      </c>
      <c r="O363" s="368">
        <v>263</v>
      </c>
      <c r="P363" s="368">
        <v>190</v>
      </c>
      <c r="Q363" s="368">
        <v>158</v>
      </c>
      <c r="R363" s="368">
        <v>124</v>
      </c>
      <c r="S363" s="368">
        <v>146</v>
      </c>
      <c r="T363" s="368">
        <v>3361</v>
      </c>
      <c r="U363" s="539" t="s">
        <v>641</v>
      </c>
    </row>
    <row r="364" spans="1:21" ht="12.6" customHeight="1" x14ac:dyDescent="0.2">
      <c r="A364" s="687">
        <v>111</v>
      </c>
      <c r="B364" s="216" t="s">
        <v>642</v>
      </c>
      <c r="C364" s="368">
        <v>246</v>
      </c>
      <c r="D364" s="368">
        <v>295</v>
      </c>
      <c r="E364" s="368">
        <v>311</v>
      </c>
      <c r="F364" s="368">
        <v>329</v>
      </c>
      <c r="G364" s="368">
        <v>272</v>
      </c>
      <c r="H364" s="368">
        <v>285</v>
      </c>
      <c r="I364" s="368">
        <v>283</v>
      </c>
      <c r="J364" s="368">
        <v>286</v>
      </c>
      <c r="K364" s="368">
        <v>334</v>
      </c>
      <c r="L364" s="368">
        <v>325</v>
      </c>
      <c r="M364" s="368">
        <v>438</v>
      </c>
      <c r="N364" s="368">
        <v>408</v>
      </c>
      <c r="O364" s="368">
        <v>333</v>
      </c>
      <c r="P364" s="368">
        <v>259</v>
      </c>
      <c r="Q364" s="368">
        <v>195</v>
      </c>
      <c r="R364" s="368">
        <v>169</v>
      </c>
      <c r="S364" s="368">
        <v>257</v>
      </c>
      <c r="T364" s="368">
        <v>5025</v>
      </c>
      <c r="U364" s="539" t="s">
        <v>643</v>
      </c>
    </row>
    <row r="365" spans="1:21" ht="12.6" customHeight="1" x14ac:dyDescent="0.2">
      <c r="A365" s="687">
        <v>112</v>
      </c>
      <c r="B365" s="216" t="s">
        <v>644</v>
      </c>
      <c r="C365" s="368">
        <v>72</v>
      </c>
      <c r="D365" s="368">
        <v>63</v>
      </c>
      <c r="E365" s="368">
        <v>62</v>
      </c>
      <c r="F365" s="368">
        <v>48</v>
      </c>
      <c r="G365" s="368">
        <v>59</v>
      </c>
      <c r="H365" s="368">
        <v>65</v>
      </c>
      <c r="I365" s="368">
        <v>65</v>
      </c>
      <c r="J365" s="368">
        <v>69</v>
      </c>
      <c r="K365" s="368">
        <v>55</v>
      </c>
      <c r="L365" s="368">
        <v>59</v>
      </c>
      <c r="M365" s="368">
        <v>82</v>
      </c>
      <c r="N365" s="368">
        <v>63</v>
      </c>
      <c r="O365" s="368">
        <v>74</v>
      </c>
      <c r="P365" s="368">
        <v>46</v>
      </c>
      <c r="Q365" s="368">
        <v>42</v>
      </c>
      <c r="R365" s="368">
        <v>34</v>
      </c>
      <c r="S365" s="368">
        <v>52</v>
      </c>
      <c r="T365" s="368">
        <v>1010</v>
      </c>
      <c r="U365" s="539" t="s">
        <v>645</v>
      </c>
    </row>
    <row r="366" spans="1:21" ht="12.6" customHeight="1" x14ac:dyDescent="0.2">
      <c r="A366" s="687">
        <v>113</v>
      </c>
      <c r="B366" s="216" t="s">
        <v>646</v>
      </c>
      <c r="C366" s="368">
        <v>59</v>
      </c>
      <c r="D366" s="368">
        <v>82</v>
      </c>
      <c r="E366" s="368">
        <v>76</v>
      </c>
      <c r="F366" s="368">
        <v>104</v>
      </c>
      <c r="G366" s="368">
        <v>122</v>
      </c>
      <c r="H366" s="368">
        <v>88</v>
      </c>
      <c r="I366" s="368">
        <v>106</v>
      </c>
      <c r="J366" s="368">
        <v>90</v>
      </c>
      <c r="K366" s="368">
        <v>87</v>
      </c>
      <c r="L366" s="368">
        <v>93</v>
      </c>
      <c r="M366" s="368">
        <v>114</v>
      </c>
      <c r="N366" s="368">
        <v>161</v>
      </c>
      <c r="O366" s="368">
        <v>134</v>
      </c>
      <c r="P366" s="368">
        <v>88</v>
      </c>
      <c r="Q366" s="368">
        <v>56</v>
      </c>
      <c r="R366" s="368">
        <v>60</v>
      </c>
      <c r="S366" s="368">
        <v>109</v>
      </c>
      <c r="T366" s="368">
        <v>1629</v>
      </c>
      <c r="U366" s="539" t="s">
        <v>647</v>
      </c>
    </row>
    <row r="367" spans="1:21" ht="12.6" customHeight="1" x14ac:dyDescent="0.2">
      <c r="A367" s="687">
        <v>114</v>
      </c>
      <c r="B367" s="216" t="s">
        <v>648</v>
      </c>
      <c r="C367" s="368">
        <v>100</v>
      </c>
      <c r="D367" s="368">
        <v>83</v>
      </c>
      <c r="E367" s="368">
        <v>91</v>
      </c>
      <c r="F367" s="368">
        <v>112</v>
      </c>
      <c r="G367" s="368">
        <v>118</v>
      </c>
      <c r="H367" s="368">
        <v>112</v>
      </c>
      <c r="I367" s="368">
        <v>128</v>
      </c>
      <c r="J367" s="368">
        <v>97</v>
      </c>
      <c r="K367" s="368">
        <v>121</v>
      </c>
      <c r="L367" s="368">
        <v>103</v>
      </c>
      <c r="M367" s="368">
        <v>148</v>
      </c>
      <c r="N367" s="368">
        <v>183</v>
      </c>
      <c r="O367" s="368">
        <v>137</v>
      </c>
      <c r="P367" s="368">
        <v>99</v>
      </c>
      <c r="Q367" s="368">
        <v>84</v>
      </c>
      <c r="R367" s="368">
        <v>60</v>
      </c>
      <c r="S367" s="368">
        <v>127</v>
      </c>
      <c r="T367" s="368">
        <v>1903</v>
      </c>
      <c r="U367" s="539" t="s">
        <v>649</v>
      </c>
    </row>
    <row r="368" spans="1:21" ht="12.6" customHeight="1" x14ac:dyDescent="0.2">
      <c r="A368" s="687">
        <v>115</v>
      </c>
      <c r="B368" s="216" t="s">
        <v>650</v>
      </c>
      <c r="C368" s="368">
        <v>337</v>
      </c>
      <c r="D368" s="368">
        <v>364</v>
      </c>
      <c r="E368" s="368">
        <v>358</v>
      </c>
      <c r="F368" s="368">
        <v>344</v>
      </c>
      <c r="G368" s="368">
        <v>380</v>
      </c>
      <c r="H368" s="368">
        <v>430</v>
      </c>
      <c r="I368" s="368">
        <v>453</v>
      </c>
      <c r="J368" s="368">
        <v>461</v>
      </c>
      <c r="K368" s="368">
        <v>475</v>
      </c>
      <c r="L368" s="368">
        <v>440</v>
      </c>
      <c r="M368" s="368">
        <v>571</v>
      </c>
      <c r="N368" s="368">
        <v>514</v>
      </c>
      <c r="O368" s="368">
        <v>456</v>
      </c>
      <c r="P368" s="368">
        <v>383</v>
      </c>
      <c r="Q368" s="368">
        <v>353</v>
      </c>
      <c r="R368" s="368">
        <v>316</v>
      </c>
      <c r="S368" s="368">
        <v>444</v>
      </c>
      <c r="T368" s="368">
        <v>7079</v>
      </c>
      <c r="U368" s="539" t="s">
        <v>651</v>
      </c>
    </row>
    <row r="369" spans="1:21" ht="12.6" customHeight="1" x14ac:dyDescent="0.2">
      <c r="A369" s="687">
        <v>116</v>
      </c>
      <c r="B369" s="216" t="s">
        <v>652</v>
      </c>
      <c r="C369" s="368">
        <v>197</v>
      </c>
      <c r="D369" s="368">
        <v>231</v>
      </c>
      <c r="E369" s="368">
        <v>198</v>
      </c>
      <c r="F369" s="368">
        <v>204</v>
      </c>
      <c r="G369" s="368">
        <v>164</v>
      </c>
      <c r="H369" s="368">
        <v>200</v>
      </c>
      <c r="I369" s="368">
        <v>176</v>
      </c>
      <c r="J369" s="368">
        <v>194</v>
      </c>
      <c r="K369" s="368">
        <v>192</v>
      </c>
      <c r="L369" s="368">
        <v>222</v>
      </c>
      <c r="M369" s="368">
        <v>220</v>
      </c>
      <c r="N369" s="368">
        <v>229</v>
      </c>
      <c r="O369" s="368">
        <v>183</v>
      </c>
      <c r="P369" s="368">
        <v>135</v>
      </c>
      <c r="Q369" s="368">
        <v>132</v>
      </c>
      <c r="R369" s="368">
        <v>92</v>
      </c>
      <c r="S369" s="368">
        <v>144</v>
      </c>
      <c r="T369" s="368">
        <v>3113</v>
      </c>
      <c r="U369" s="539" t="s">
        <v>653</v>
      </c>
    </row>
    <row r="370" spans="1:21" ht="12.6" customHeight="1" x14ac:dyDescent="0.2">
      <c r="A370" s="687">
        <v>117</v>
      </c>
      <c r="B370" s="216" t="s">
        <v>654</v>
      </c>
      <c r="C370" s="368">
        <v>84</v>
      </c>
      <c r="D370" s="368">
        <v>92</v>
      </c>
      <c r="E370" s="368">
        <v>98</v>
      </c>
      <c r="F370" s="368">
        <v>84</v>
      </c>
      <c r="G370" s="368">
        <v>66</v>
      </c>
      <c r="H370" s="368">
        <v>79</v>
      </c>
      <c r="I370" s="368">
        <v>105</v>
      </c>
      <c r="J370" s="368">
        <v>72</v>
      </c>
      <c r="K370" s="368">
        <v>98</v>
      </c>
      <c r="L370" s="368">
        <v>84</v>
      </c>
      <c r="M370" s="368">
        <v>110</v>
      </c>
      <c r="N370" s="368">
        <v>99</v>
      </c>
      <c r="O370" s="368">
        <v>107</v>
      </c>
      <c r="P370" s="368">
        <v>66</v>
      </c>
      <c r="Q370" s="368">
        <v>45</v>
      </c>
      <c r="R370" s="368">
        <v>47</v>
      </c>
      <c r="S370" s="368">
        <v>77</v>
      </c>
      <c r="T370" s="368">
        <v>1413</v>
      </c>
      <c r="U370" s="539" t="s">
        <v>655</v>
      </c>
    </row>
    <row r="371" spans="1:21" ht="12.6" customHeight="1" x14ac:dyDescent="0.2">
      <c r="A371" s="687">
        <v>118</v>
      </c>
      <c r="B371" s="216" t="s">
        <v>1123</v>
      </c>
      <c r="C371" s="368">
        <v>61</v>
      </c>
      <c r="D371" s="368">
        <v>45</v>
      </c>
      <c r="E371" s="368">
        <v>38</v>
      </c>
      <c r="F371" s="368">
        <v>43</v>
      </c>
      <c r="G371" s="368">
        <v>49</v>
      </c>
      <c r="H371" s="368">
        <v>55</v>
      </c>
      <c r="I371" s="368">
        <v>57</v>
      </c>
      <c r="J371" s="368">
        <v>38</v>
      </c>
      <c r="K371" s="368">
        <v>49</v>
      </c>
      <c r="L371" s="368">
        <v>36</v>
      </c>
      <c r="M371" s="368">
        <v>54</v>
      </c>
      <c r="N371" s="368">
        <v>64</v>
      </c>
      <c r="O371" s="368">
        <v>73</v>
      </c>
      <c r="P371" s="368">
        <v>42</v>
      </c>
      <c r="Q371" s="368">
        <v>38</v>
      </c>
      <c r="R371" s="368">
        <v>19</v>
      </c>
      <c r="S371" s="368">
        <v>39</v>
      </c>
      <c r="T371" s="368">
        <v>800</v>
      </c>
      <c r="U371" s="539" t="s">
        <v>1133</v>
      </c>
    </row>
    <row r="372" spans="1:21" ht="12.6" customHeight="1" x14ac:dyDescent="0.2">
      <c r="A372" s="292"/>
      <c r="B372" s="178"/>
      <c r="C372" s="178"/>
      <c r="D372" s="178"/>
      <c r="E372" s="178"/>
      <c r="F372" s="178"/>
      <c r="G372" s="178"/>
      <c r="H372" s="178"/>
      <c r="I372" s="178"/>
      <c r="J372" s="178"/>
      <c r="K372" s="178"/>
      <c r="L372" s="178"/>
      <c r="M372" s="178"/>
      <c r="N372" s="178"/>
      <c r="O372" s="178"/>
      <c r="P372" s="178"/>
      <c r="Q372" s="178"/>
      <c r="R372" s="178"/>
      <c r="S372" s="178"/>
      <c r="T372" s="178"/>
      <c r="U372" s="541"/>
    </row>
    <row r="373" spans="1:21" s="65" customFormat="1" ht="12.6" customHeight="1" x14ac:dyDescent="0.2">
      <c r="A373" s="1063" t="s">
        <v>656</v>
      </c>
      <c r="B373" s="1063"/>
      <c r="C373" s="313">
        <v>24772</v>
      </c>
      <c r="D373" s="313">
        <v>27616</v>
      </c>
      <c r="E373" s="313">
        <v>28342</v>
      </c>
      <c r="F373" s="313">
        <v>29293</v>
      </c>
      <c r="G373" s="313">
        <v>30011</v>
      </c>
      <c r="H373" s="313">
        <v>30908</v>
      </c>
      <c r="I373" s="313">
        <v>31462</v>
      </c>
      <c r="J373" s="313">
        <v>31712</v>
      </c>
      <c r="K373" s="313">
        <v>33593</v>
      </c>
      <c r="L373" s="313">
        <v>35181</v>
      </c>
      <c r="M373" s="313">
        <v>41297</v>
      </c>
      <c r="N373" s="313">
        <v>43611</v>
      </c>
      <c r="O373" s="313">
        <v>38915</v>
      </c>
      <c r="P373" s="313">
        <v>30182</v>
      </c>
      <c r="Q373" s="313">
        <v>24273</v>
      </c>
      <c r="R373" s="313">
        <v>21529</v>
      </c>
      <c r="S373" s="313">
        <v>37897</v>
      </c>
      <c r="T373" s="313">
        <v>540594</v>
      </c>
      <c r="U373" s="300" t="s">
        <v>1040</v>
      </c>
    </row>
    <row r="374" spans="1:21" ht="12.6" customHeight="1" x14ac:dyDescent="0.2">
      <c r="A374" s="1062"/>
      <c r="B374" s="1062"/>
      <c r="C374" s="178"/>
      <c r="D374" s="178"/>
      <c r="E374" s="178"/>
      <c r="F374" s="178"/>
      <c r="G374" s="178"/>
      <c r="H374" s="178"/>
      <c r="I374" s="178"/>
      <c r="J374" s="178"/>
      <c r="K374" s="178"/>
      <c r="L374" s="178"/>
      <c r="M374" s="178"/>
      <c r="N374" s="178"/>
      <c r="O374" s="178"/>
      <c r="P374" s="178"/>
      <c r="Q374" s="178"/>
      <c r="R374" s="178"/>
      <c r="S374" s="178"/>
      <c r="T374" s="178"/>
      <c r="U374" s="541"/>
    </row>
    <row r="375" spans="1:21" ht="12.6" customHeight="1" x14ac:dyDescent="0.2">
      <c r="A375" s="1062"/>
      <c r="B375" s="1062"/>
      <c r="C375" s="178"/>
      <c r="D375" s="178"/>
      <c r="E375" s="178"/>
      <c r="F375" s="178"/>
      <c r="G375" s="178"/>
      <c r="H375" s="178"/>
      <c r="I375" s="178"/>
      <c r="J375" s="178"/>
      <c r="K375" s="178"/>
      <c r="L375" s="178"/>
      <c r="M375" s="178"/>
      <c r="N375" s="178"/>
      <c r="O375" s="178"/>
      <c r="P375" s="178"/>
      <c r="Q375" s="178"/>
      <c r="R375" s="178"/>
      <c r="S375" s="178"/>
      <c r="T375" s="178"/>
      <c r="U375" s="541"/>
    </row>
    <row r="376" spans="1:21" ht="12.6" customHeight="1" x14ac:dyDescent="0.2">
      <c r="A376" s="808" t="s">
        <v>818</v>
      </c>
      <c r="B376" s="808"/>
      <c r="C376" s="808"/>
      <c r="D376" s="808"/>
      <c r="E376" s="808"/>
      <c r="F376" s="808"/>
      <c r="G376" s="808"/>
      <c r="H376" s="808"/>
      <c r="I376" s="808"/>
      <c r="J376" s="808"/>
      <c r="K376" s="808"/>
      <c r="L376" s="808"/>
      <c r="M376" s="808"/>
      <c r="N376" s="808"/>
      <c r="O376" s="808"/>
      <c r="P376" s="808"/>
      <c r="Q376" s="808"/>
      <c r="R376" s="808"/>
      <c r="S376" s="808"/>
      <c r="T376" s="808"/>
      <c r="U376" s="192"/>
    </row>
    <row r="377" spans="1:21" ht="12.6" customHeight="1" x14ac:dyDescent="0.2">
      <c r="A377" s="549"/>
      <c r="B377" s="549"/>
      <c r="C377" s="549"/>
      <c r="D377" s="549"/>
      <c r="E377" s="549"/>
      <c r="F377" s="549"/>
      <c r="G377" s="549"/>
      <c r="H377" s="549"/>
      <c r="I377" s="549"/>
      <c r="J377" s="549"/>
      <c r="K377" s="549"/>
      <c r="L377" s="549"/>
      <c r="M377" s="549"/>
      <c r="N377" s="549"/>
      <c r="O377" s="549"/>
      <c r="P377" s="549"/>
      <c r="Q377" s="549"/>
      <c r="R377" s="549"/>
      <c r="S377" s="549"/>
      <c r="T377" s="549"/>
      <c r="U377" s="192"/>
    </row>
    <row r="378" spans="1:21" ht="12.6" customHeight="1" x14ac:dyDescent="0.2">
      <c r="A378" s="1015" t="s">
        <v>1069</v>
      </c>
      <c r="B378" s="1015"/>
      <c r="C378" s="164"/>
      <c r="D378" s="164"/>
      <c r="E378" s="164"/>
      <c r="F378" s="164"/>
      <c r="G378" s="164"/>
      <c r="H378" s="164"/>
      <c r="I378" s="164"/>
      <c r="J378" s="164"/>
      <c r="K378" s="164"/>
      <c r="L378" s="164"/>
      <c r="M378" s="164"/>
      <c r="N378" s="164"/>
      <c r="O378" s="164"/>
      <c r="P378" s="164"/>
      <c r="Q378" s="164"/>
      <c r="R378" s="164"/>
      <c r="S378" s="164"/>
      <c r="T378" s="164"/>
      <c r="U378" s="543" t="s">
        <v>1072</v>
      </c>
    </row>
    <row r="379" spans="1:21" ht="12.6" customHeight="1" x14ac:dyDescent="0.2">
      <c r="A379" s="1057" t="s">
        <v>658</v>
      </c>
      <c r="B379" s="1057"/>
      <c r="C379" s="357">
        <v>942</v>
      </c>
      <c r="D379" s="357">
        <v>1058</v>
      </c>
      <c r="E379" s="357">
        <v>1060</v>
      </c>
      <c r="F379" s="357">
        <v>981</v>
      </c>
      <c r="G379" s="357">
        <v>1005</v>
      </c>
      <c r="H379" s="357">
        <v>1153</v>
      </c>
      <c r="I379" s="357">
        <v>1155</v>
      </c>
      <c r="J379" s="357">
        <v>1177</v>
      </c>
      <c r="K379" s="357">
        <v>1211</v>
      </c>
      <c r="L379" s="357">
        <v>1159</v>
      </c>
      <c r="M379" s="357">
        <v>1303</v>
      </c>
      <c r="N379" s="357">
        <v>1528</v>
      </c>
      <c r="O379" s="357">
        <v>1361</v>
      </c>
      <c r="P379" s="357">
        <v>1063</v>
      </c>
      <c r="Q379" s="357">
        <v>862</v>
      </c>
      <c r="R379" s="357">
        <v>612</v>
      </c>
      <c r="S379" s="357">
        <v>897</v>
      </c>
      <c r="T379" s="357">
        <v>18527</v>
      </c>
      <c r="U379" s="544" t="s">
        <v>659</v>
      </c>
    </row>
    <row r="380" spans="1:21" ht="12.6" customHeight="1" x14ac:dyDescent="0.2">
      <c r="A380" s="1057" t="s">
        <v>660</v>
      </c>
      <c r="B380" s="1057"/>
      <c r="C380" s="357">
        <v>2517</v>
      </c>
      <c r="D380" s="357">
        <v>2840</v>
      </c>
      <c r="E380" s="357">
        <v>2784</v>
      </c>
      <c r="F380" s="357">
        <v>2976</v>
      </c>
      <c r="G380" s="357">
        <v>3150</v>
      </c>
      <c r="H380" s="357">
        <v>3080</v>
      </c>
      <c r="I380" s="357">
        <v>3087</v>
      </c>
      <c r="J380" s="357">
        <v>3145</v>
      </c>
      <c r="K380" s="357">
        <v>3302</v>
      </c>
      <c r="L380" s="357">
        <v>3399</v>
      </c>
      <c r="M380" s="357">
        <v>4064</v>
      </c>
      <c r="N380" s="357">
        <v>4402</v>
      </c>
      <c r="O380" s="357">
        <v>3937</v>
      </c>
      <c r="P380" s="357">
        <v>2858</v>
      </c>
      <c r="Q380" s="357">
        <v>2239</v>
      </c>
      <c r="R380" s="357">
        <v>1983</v>
      </c>
      <c r="S380" s="357">
        <v>3025</v>
      </c>
      <c r="T380" s="357">
        <v>52788</v>
      </c>
      <c r="U380" s="544" t="s">
        <v>661</v>
      </c>
    </row>
    <row r="381" spans="1:21" ht="12.6" customHeight="1" x14ac:dyDescent="0.2">
      <c r="A381" s="1058" t="s">
        <v>662</v>
      </c>
      <c r="B381" s="1058"/>
      <c r="C381" s="357">
        <v>1796</v>
      </c>
      <c r="D381" s="357">
        <v>2049</v>
      </c>
      <c r="E381" s="357">
        <v>2232</v>
      </c>
      <c r="F381" s="357">
        <v>2122</v>
      </c>
      <c r="G381" s="357">
        <v>2181</v>
      </c>
      <c r="H381" s="357">
        <v>2222</v>
      </c>
      <c r="I381" s="357">
        <v>2284</v>
      </c>
      <c r="J381" s="357">
        <v>2463</v>
      </c>
      <c r="K381" s="357">
        <v>2414</v>
      </c>
      <c r="L381" s="357">
        <v>2473</v>
      </c>
      <c r="M381" s="357">
        <v>2921</v>
      </c>
      <c r="N381" s="357">
        <v>3107</v>
      </c>
      <c r="O381" s="357">
        <v>2898</v>
      </c>
      <c r="P381" s="357">
        <v>2255</v>
      </c>
      <c r="Q381" s="357">
        <v>1678</v>
      </c>
      <c r="R381" s="357">
        <v>1329</v>
      </c>
      <c r="S381" s="357">
        <v>2063</v>
      </c>
      <c r="T381" s="357">
        <v>38487</v>
      </c>
      <c r="U381" s="544" t="s">
        <v>663</v>
      </c>
    </row>
    <row r="382" spans="1:21" ht="12.6" customHeight="1" x14ac:dyDescent="0.2">
      <c r="A382" s="1057" t="s">
        <v>246</v>
      </c>
      <c r="B382" s="1057"/>
      <c r="C382" s="357">
        <v>2087</v>
      </c>
      <c r="D382" s="357">
        <v>2513</v>
      </c>
      <c r="E382" s="357">
        <v>2679</v>
      </c>
      <c r="F382" s="357">
        <v>2897</v>
      </c>
      <c r="G382" s="357">
        <v>3083</v>
      </c>
      <c r="H382" s="357">
        <v>3113</v>
      </c>
      <c r="I382" s="357">
        <v>3263</v>
      </c>
      <c r="J382" s="357">
        <v>3109</v>
      </c>
      <c r="K382" s="357">
        <v>3112</v>
      </c>
      <c r="L382" s="357">
        <v>3331</v>
      </c>
      <c r="M382" s="357">
        <v>3958</v>
      </c>
      <c r="N382" s="357">
        <v>4093</v>
      </c>
      <c r="O382" s="357">
        <v>3524</v>
      </c>
      <c r="P382" s="357">
        <v>2778</v>
      </c>
      <c r="Q382" s="357">
        <v>2194</v>
      </c>
      <c r="R382" s="357">
        <v>2249</v>
      </c>
      <c r="S382" s="357">
        <v>3687</v>
      </c>
      <c r="T382" s="357">
        <v>51670</v>
      </c>
      <c r="U382" s="544" t="s">
        <v>247</v>
      </c>
    </row>
    <row r="383" spans="1:21" ht="12.6" customHeight="1" x14ac:dyDescent="0.2">
      <c r="A383" s="1057" t="s">
        <v>664</v>
      </c>
      <c r="B383" s="1057"/>
      <c r="C383" s="357">
        <v>1348</v>
      </c>
      <c r="D383" s="357">
        <v>1335</v>
      </c>
      <c r="E383" s="357">
        <v>1396</v>
      </c>
      <c r="F383" s="357">
        <v>1552</v>
      </c>
      <c r="G383" s="357">
        <v>1465</v>
      </c>
      <c r="H383" s="357">
        <v>1601</v>
      </c>
      <c r="I383" s="357">
        <v>1543</v>
      </c>
      <c r="J383" s="357">
        <v>1505</v>
      </c>
      <c r="K383" s="357">
        <v>1588</v>
      </c>
      <c r="L383" s="357">
        <v>1606</v>
      </c>
      <c r="M383" s="357">
        <v>1957</v>
      </c>
      <c r="N383" s="357">
        <v>2110</v>
      </c>
      <c r="O383" s="357">
        <v>1889</v>
      </c>
      <c r="P383" s="357">
        <v>1375</v>
      </c>
      <c r="Q383" s="357">
        <v>1094</v>
      </c>
      <c r="R383" s="357">
        <v>825</v>
      </c>
      <c r="S383" s="357">
        <v>1435</v>
      </c>
      <c r="T383" s="357">
        <v>25624</v>
      </c>
      <c r="U383" s="544" t="s">
        <v>665</v>
      </c>
    </row>
    <row r="384" spans="1:21" ht="12.6" customHeight="1" x14ac:dyDescent="0.2">
      <c r="A384" s="1057" t="s">
        <v>666</v>
      </c>
      <c r="B384" s="1057"/>
      <c r="C384" s="357">
        <v>1345</v>
      </c>
      <c r="D384" s="357">
        <v>1595</v>
      </c>
      <c r="E384" s="357">
        <v>1624</v>
      </c>
      <c r="F384" s="357">
        <v>1679</v>
      </c>
      <c r="G384" s="357">
        <v>1668</v>
      </c>
      <c r="H384" s="357">
        <v>1724</v>
      </c>
      <c r="I384" s="357">
        <v>1690</v>
      </c>
      <c r="J384" s="357">
        <v>1652</v>
      </c>
      <c r="K384" s="357">
        <v>1740</v>
      </c>
      <c r="L384" s="357">
        <v>1847</v>
      </c>
      <c r="M384" s="357">
        <v>2079</v>
      </c>
      <c r="N384" s="357">
        <v>2316</v>
      </c>
      <c r="O384" s="357">
        <v>1884</v>
      </c>
      <c r="P384" s="357">
        <v>1434</v>
      </c>
      <c r="Q384" s="357">
        <v>1120</v>
      </c>
      <c r="R384" s="357">
        <v>864</v>
      </c>
      <c r="S384" s="357">
        <v>1373</v>
      </c>
      <c r="T384" s="357">
        <v>27634</v>
      </c>
      <c r="U384" s="544" t="s">
        <v>667</v>
      </c>
    </row>
    <row r="385" spans="1:21" ht="12.6" customHeight="1" x14ac:dyDescent="0.2">
      <c r="A385" s="1057" t="s">
        <v>668</v>
      </c>
      <c r="B385" s="1057"/>
      <c r="C385" s="357">
        <v>550</v>
      </c>
      <c r="D385" s="357">
        <v>559</v>
      </c>
      <c r="E385" s="357">
        <v>559</v>
      </c>
      <c r="F385" s="357">
        <v>577</v>
      </c>
      <c r="G385" s="357">
        <v>644</v>
      </c>
      <c r="H385" s="357">
        <v>679</v>
      </c>
      <c r="I385" s="357">
        <v>715</v>
      </c>
      <c r="J385" s="357">
        <v>727</v>
      </c>
      <c r="K385" s="357">
        <v>774</v>
      </c>
      <c r="L385" s="357">
        <v>711</v>
      </c>
      <c r="M385" s="357">
        <v>794</v>
      </c>
      <c r="N385" s="357">
        <v>813</v>
      </c>
      <c r="O385" s="357">
        <v>749</v>
      </c>
      <c r="P385" s="357">
        <v>588</v>
      </c>
      <c r="Q385" s="357">
        <v>485</v>
      </c>
      <c r="R385" s="357">
        <v>361</v>
      </c>
      <c r="S385" s="357">
        <v>509</v>
      </c>
      <c r="T385" s="357">
        <v>10794</v>
      </c>
      <c r="U385" s="544" t="s">
        <v>669</v>
      </c>
    </row>
    <row r="386" spans="1:21" ht="12.6" customHeight="1" x14ac:dyDescent="0.2">
      <c r="A386" s="1057" t="s">
        <v>670</v>
      </c>
      <c r="B386" s="1057"/>
      <c r="C386" s="357">
        <v>2064</v>
      </c>
      <c r="D386" s="357">
        <v>2239</v>
      </c>
      <c r="E386" s="357">
        <v>2330</v>
      </c>
      <c r="F386" s="357">
        <v>2530</v>
      </c>
      <c r="G386" s="357">
        <v>2534</v>
      </c>
      <c r="H386" s="357">
        <v>2619</v>
      </c>
      <c r="I386" s="357">
        <v>2529</v>
      </c>
      <c r="J386" s="357">
        <v>2410</v>
      </c>
      <c r="K386" s="357">
        <v>2707</v>
      </c>
      <c r="L386" s="357">
        <v>2816</v>
      </c>
      <c r="M386" s="357">
        <v>3371</v>
      </c>
      <c r="N386" s="357">
        <v>3579</v>
      </c>
      <c r="O386" s="357">
        <v>3139</v>
      </c>
      <c r="P386" s="357">
        <v>2387</v>
      </c>
      <c r="Q386" s="357">
        <v>1763</v>
      </c>
      <c r="R386" s="357">
        <v>1489</v>
      </c>
      <c r="S386" s="357">
        <v>2146</v>
      </c>
      <c r="T386" s="357">
        <v>42652</v>
      </c>
      <c r="U386" s="544" t="s">
        <v>671</v>
      </c>
    </row>
    <row r="387" spans="1:21" ht="12.6" customHeight="1" x14ac:dyDescent="0.2">
      <c r="A387" s="1062"/>
      <c r="B387" s="1062"/>
      <c r="C387" s="191"/>
      <c r="D387" s="191"/>
      <c r="E387" s="191"/>
      <c r="F387" s="191"/>
      <c r="G387" s="191"/>
      <c r="H387" s="191"/>
      <c r="I387" s="191"/>
      <c r="J387" s="191"/>
      <c r="K387" s="191"/>
      <c r="L387" s="191"/>
      <c r="M387" s="191"/>
      <c r="N387" s="191"/>
      <c r="O387" s="191"/>
      <c r="P387" s="191"/>
      <c r="Q387" s="191"/>
      <c r="R387" s="191"/>
      <c r="S387" s="191"/>
      <c r="T387" s="191"/>
      <c r="U387" s="539"/>
    </row>
    <row r="388" spans="1:21" ht="12.6" customHeight="1" x14ac:dyDescent="0.2">
      <c r="A388" s="1059" t="s">
        <v>701</v>
      </c>
      <c r="B388" s="1059"/>
      <c r="C388" s="481">
        <v>538</v>
      </c>
      <c r="D388" s="481">
        <v>554</v>
      </c>
      <c r="E388" s="481">
        <v>564</v>
      </c>
      <c r="F388" s="481">
        <v>609</v>
      </c>
      <c r="G388" s="481">
        <v>615</v>
      </c>
      <c r="H388" s="481">
        <v>676</v>
      </c>
      <c r="I388" s="481">
        <v>614</v>
      </c>
      <c r="J388" s="481">
        <v>541</v>
      </c>
      <c r="K388" s="481">
        <v>607</v>
      </c>
      <c r="L388" s="481">
        <v>620</v>
      </c>
      <c r="M388" s="481">
        <v>789</v>
      </c>
      <c r="N388" s="481">
        <v>865</v>
      </c>
      <c r="O388" s="481">
        <v>757</v>
      </c>
      <c r="P388" s="481">
        <v>553</v>
      </c>
      <c r="Q388" s="481">
        <v>374</v>
      </c>
      <c r="R388" s="481">
        <v>349</v>
      </c>
      <c r="S388" s="481">
        <v>641</v>
      </c>
      <c r="T388" s="481">
        <v>10266</v>
      </c>
      <c r="U388" s="536" t="s">
        <v>702</v>
      </c>
    </row>
    <row r="389" spans="1:21" ht="12.6" customHeight="1" x14ac:dyDescent="0.2">
      <c r="A389" s="1062"/>
      <c r="B389" s="1062"/>
      <c r="C389" s="164"/>
      <c r="D389" s="164"/>
      <c r="E389" s="164"/>
      <c r="F389" s="164"/>
      <c r="G389" s="164"/>
      <c r="H389" s="164"/>
      <c r="I389" s="164"/>
      <c r="J389" s="164"/>
      <c r="K389" s="164"/>
      <c r="L389" s="164"/>
      <c r="M389" s="164"/>
      <c r="N389" s="164"/>
      <c r="O389" s="164"/>
      <c r="P389" s="164"/>
      <c r="Q389" s="164"/>
      <c r="R389" s="164"/>
      <c r="S389" s="164"/>
      <c r="T389" s="164"/>
      <c r="U389" s="192"/>
    </row>
    <row r="390" spans="1:21" ht="12.6" customHeight="1" x14ac:dyDescent="0.2">
      <c r="A390" s="1062"/>
      <c r="B390" s="1062"/>
      <c r="C390" s="164"/>
      <c r="D390" s="164"/>
      <c r="E390" s="164"/>
      <c r="F390" s="164"/>
      <c r="G390" s="164"/>
      <c r="H390" s="164"/>
      <c r="I390" s="164"/>
      <c r="J390" s="164"/>
      <c r="K390" s="164"/>
      <c r="L390" s="164"/>
      <c r="M390" s="164"/>
      <c r="N390" s="164"/>
      <c r="O390" s="164"/>
      <c r="P390" s="164"/>
      <c r="Q390" s="164"/>
      <c r="R390" s="164"/>
      <c r="S390" s="164"/>
      <c r="T390" s="164"/>
      <c r="U390" s="192"/>
    </row>
    <row r="391" spans="1:21" ht="12.6" customHeight="1" x14ac:dyDescent="0.2">
      <c r="A391" s="1015" t="s">
        <v>1070</v>
      </c>
      <c r="B391" s="1015"/>
      <c r="C391" s="545"/>
      <c r="D391" s="545"/>
      <c r="E391" s="545"/>
      <c r="F391" s="164"/>
      <c r="G391" s="164"/>
      <c r="H391" s="164"/>
      <c r="I391" s="164"/>
      <c r="J391" s="164"/>
      <c r="K391" s="164"/>
      <c r="L391" s="164"/>
      <c r="M391" s="164"/>
      <c r="N391" s="164"/>
      <c r="O391" s="164"/>
      <c r="P391" s="164"/>
      <c r="Q391" s="164"/>
      <c r="R391" s="164"/>
      <c r="S391" s="164"/>
      <c r="T391" s="164"/>
      <c r="U391" s="543" t="s">
        <v>1073</v>
      </c>
    </row>
    <row r="392" spans="1:21" ht="12.6" customHeight="1" x14ac:dyDescent="0.2">
      <c r="A392" s="1015" t="s">
        <v>1071</v>
      </c>
      <c r="B392" s="1015"/>
      <c r="C392" s="545"/>
      <c r="D392" s="545"/>
      <c r="E392" s="545"/>
      <c r="F392" s="164"/>
      <c r="G392" s="164"/>
      <c r="H392" s="164"/>
      <c r="I392" s="164"/>
      <c r="J392" s="164"/>
      <c r="K392" s="164"/>
      <c r="L392" s="164"/>
      <c r="M392" s="164"/>
      <c r="N392" s="164"/>
      <c r="O392" s="164"/>
      <c r="P392" s="164"/>
      <c r="Q392" s="164"/>
      <c r="R392" s="164"/>
      <c r="S392" s="164"/>
      <c r="T392" s="164"/>
      <c r="U392" s="543" t="s">
        <v>1074</v>
      </c>
    </row>
    <row r="393" spans="1:21" ht="12.6" customHeight="1" x14ac:dyDescent="0.2">
      <c r="A393" s="1058" t="s">
        <v>535</v>
      </c>
      <c r="B393" s="1058"/>
      <c r="C393" s="178">
        <v>406</v>
      </c>
      <c r="D393" s="178">
        <v>489</v>
      </c>
      <c r="E393" s="178">
        <v>476</v>
      </c>
      <c r="F393" s="178">
        <v>445</v>
      </c>
      <c r="G393" s="178">
        <v>454</v>
      </c>
      <c r="H393" s="178">
        <v>495</v>
      </c>
      <c r="I393" s="178">
        <v>533</v>
      </c>
      <c r="J393" s="178">
        <v>516</v>
      </c>
      <c r="K393" s="178">
        <v>578</v>
      </c>
      <c r="L393" s="178">
        <v>499</v>
      </c>
      <c r="M393" s="178">
        <v>559</v>
      </c>
      <c r="N393" s="178">
        <v>700</v>
      </c>
      <c r="O393" s="178">
        <v>612</v>
      </c>
      <c r="P393" s="178">
        <v>474</v>
      </c>
      <c r="Q393" s="178">
        <v>408</v>
      </c>
      <c r="R393" s="178">
        <v>266</v>
      </c>
      <c r="S393" s="178">
        <v>378</v>
      </c>
      <c r="T393" s="178">
        <v>8288</v>
      </c>
      <c r="U393" s="539" t="s">
        <v>672</v>
      </c>
    </row>
    <row r="394" spans="1:21" ht="12.6" customHeight="1" x14ac:dyDescent="0.2">
      <c r="A394" s="1058" t="s">
        <v>607</v>
      </c>
      <c r="B394" s="1058"/>
      <c r="C394" s="178">
        <v>456</v>
      </c>
      <c r="D394" s="178">
        <v>466</v>
      </c>
      <c r="E394" s="178">
        <v>478</v>
      </c>
      <c r="F394" s="178">
        <v>445</v>
      </c>
      <c r="G394" s="178">
        <v>465</v>
      </c>
      <c r="H394" s="178">
        <v>540</v>
      </c>
      <c r="I394" s="178">
        <v>515</v>
      </c>
      <c r="J394" s="178">
        <v>539</v>
      </c>
      <c r="K394" s="178">
        <v>525</v>
      </c>
      <c r="L394" s="178">
        <v>541</v>
      </c>
      <c r="M394" s="178">
        <v>614</v>
      </c>
      <c r="N394" s="178">
        <v>675</v>
      </c>
      <c r="O394" s="178">
        <v>615</v>
      </c>
      <c r="P394" s="178">
        <v>462</v>
      </c>
      <c r="Q394" s="178">
        <v>361</v>
      </c>
      <c r="R394" s="178">
        <v>269</v>
      </c>
      <c r="S394" s="178">
        <v>428</v>
      </c>
      <c r="T394" s="178">
        <v>8394</v>
      </c>
      <c r="U394" s="539" t="s">
        <v>608</v>
      </c>
    </row>
    <row r="395" spans="1:21" ht="12.6" customHeight="1" x14ac:dyDescent="0.2">
      <c r="A395" s="1058" t="s">
        <v>555</v>
      </c>
      <c r="B395" s="1058"/>
      <c r="C395" s="178">
        <v>217</v>
      </c>
      <c r="D395" s="178">
        <v>265</v>
      </c>
      <c r="E395" s="178">
        <v>277</v>
      </c>
      <c r="F395" s="178">
        <v>258</v>
      </c>
      <c r="G395" s="178">
        <v>252</v>
      </c>
      <c r="H395" s="178">
        <v>295</v>
      </c>
      <c r="I395" s="178">
        <v>279</v>
      </c>
      <c r="J395" s="178">
        <v>305</v>
      </c>
      <c r="K395" s="178">
        <v>309</v>
      </c>
      <c r="L395" s="178">
        <v>341</v>
      </c>
      <c r="M395" s="178">
        <v>368</v>
      </c>
      <c r="N395" s="178">
        <v>396</v>
      </c>
      <c r="O395" s="178">
        <v>356</v>
      </c>
      <c r="P395" s="178">
        <v>297</v>
      </c>
      <c r="Q395" s="178">
        <v>239</v>
      </c>
      <c r="R395" s="178">
        <v>168</v>
      </c>
      <c r="S395" s="178">
        <v>243</v>
      </c>
      <c r="T395" s="178">
        <v>4865</v>
      </c>
      <c r="U395" s="539" t="s">
        <v>556</v>
      </c>
    </row>
    <row r="396" spans="1:21" ht="12.6" customHeight="1" x14ac:dyDescent="0.2">
      <c r="A396" s="1058" t="s">
        <v>545</v>
      </c>
      <c r="B396" s="1058"/>
      <c r="C396" s="178">
        <v>1515</v>
      </c>
      <c r="D396" s="178">
        <v>1721</v>
      </c>
      <c r="E396" s="178">
        <v>1767</v>
      </c>
      <c r="F396" s="178">
        <v>1903</v>
      </c>
      <c r="G396" s="178">
        <v>2021</v>
      </c>
      <c r="H396" s="178">
        <v>1989</v>
      </c>
      <c r="I396" s="178">
        <v>1957</v>
      </c>
      <c r="J396" s="178">
        <v>1979</v>
      </c>
      <c r="K396" s="178">
        <v>2104</v>
      </c>
      <c r="L396" s="178">
        <v>2177</v>
      </c>
      <c r="M396" s="178">
        <v>2624</v>
      </c>
      <c r="N396" s="178">
        <v>2855</v>
      </c>
      <c r="O396" s="178">
        <v>2549</v>
      </c>
      <c r="P396" s="178">
        <v>1778</v>
      </c>
      <c r="Q396" s="178">
        <v>1424</v>
      </c>
      <c r="R396" s="178">
        <v>1341</v>
      </c>
      <c r="S396" s="178">
        <v>2071</v>
      </c>
      <c r="T396" s="178">
        <v>33775</v>
      </c>
      <c r="U396" s="539" t="s">
        <v>546</v>
      </c>
    </row>
    <row r="397" spans="1:21" ht="12.6" customHeight="1" x14ac:dyDescent="0.2">
      <c r="A397" s="1058" t="s">
        <v>527</v>
      </c>
      <c r="B397" s="1058"/>
      <c r="C397" s="178">
        <v>527</v>
      </c>
      <c r="D397" s="178">
        <v>627</v>
      </c>
      <c r="E397" s="178">
        <v>520</v>
      </c>
      <c r="F397" s="178">
        <v>580</v>
      </c>
      <c r="G397" s="178">
        <v>631</v>
      </c>
      <c r="H397" s="178">
        <v>575</v>
      </c>
      <c r="I397" s="178">
        <v>614</v>
      </c>
      <c r="J397" s="178">
        <v>614</v>
      </c>
      <c r="K397" s="178">
        <v>650</v>
      </c>
      <c r="L397" s="178">
        <v>635</v>
      </c>
      <c r="M397" s="178">
        <v>774</v>
      </c>
      <c r="N397" s="178">
        <v>857</v>
      </c>
      <c r="O397" s="178">
        <v>774</v>
      </c>
      <c r="P397" s="178">
        <v>578</v>
      </c>
      <c r="Q397" s="178">
        <v>446</v>
      </c>
      <c r="R397" s="178">
        <v>357</v>
      </c>
      <c r="S397" s="178">
        <v>544</v>
      </c>
      <c r="T397" s="178">
        <v>10303</v>
      </c>
      <c r="U397" s="539" t="s">
        <v>527</v>
      </c>
    </row>
    <row r="398" spans="1:21" ht="12.6" customHeight="1" x14ac:dyDescent="0.2">
      <c r="A398" s="1058" t="s">
        <v>1120</v>
      </c>
      <c r="B398" s="1058"/>
      <c r="C398" s="178">
        <v>284</v>
      </c>
      <c r="D398" s="178">
        <v>269</v>
      </c>
      <c r="E398" s="178">
        <v>268</v>
      </c>
      <c r="F398" s="178">
        <v>271</v>
      </c>
      <c r="G398" s="178">
        <v>276</v>
      </c>
      <c r="H398" s="178">
        <v>280</v>
      </c>
      <c r="I398" s="178">
        <v>286</v>
      </c>
      <c r="J398" s="178">
        <v>297</v>
      </c>
      <c r="K398" s="178">
        <v>286</v>
      </c>
      <c r="L398" s="178">
        <v>300</v>
      </c>
      <c r="M398" s="178">
        <v>334</v>
      </c>
      <c r="N398" s="178">
        <v>349</v>
      </c>
      <c r="O398" s="178">
        <v>313</v>
      </c>
      <c r="P398" s="178">
        <v>275</v>
      </c>
      <c r="Q398" s="178">
        <v>194</v>
      </c>
      <c r="R398" s="178">
        <v>151</v>
      </c>
      <c r="S398" s="178">
        <v>210</v>
      </c>
      <c r="T398" s="178">
        <v>4643</v>
      </c>
      <c r="U398" s="539" t="s">
        <v>1130</v>
      </c>
    </row>
    <row r="399" spans="1:21" ht="12.6" customHeight="1" x14ac:dyDescent="0.2">
      <c r="A399" s="1056" t="s">
        <v>673</v>
      </c>
      <c r="B399" s="1056"/>
      <c r="C399" s="481">
        <v>3405</v>
      </c>
      <c r="D399" s="481">
        <v>3837</v>
      </c>
      <c r="E399" s="481">
        <v>3786</v>
      </c>
      <c r="F399" s="481">
        <v>3902</v>
      </c>
      <c r="G399" s="481">
        <v>4099</v>
      </c>
      <c r="H399" s="481">
        <v>4174</v>
      </c>
      <c r="I399" s="481">
        <v>4184</v>
      </c>
      <c r="J399" s="481">
        <v>4250</v>
      </c>
      <c r="K399" s="481">
        <v>4452</v>
      </c>
      <c r="L399" s="481">
        <v>4493</v>
      </c>
      <c r="M399" s="481">
        <v>5273</v>
      </c>
      <c r="N399" s="481">
        <v>5832</v>
      </c>
      <c r="O399" s="481">
        <v>5219</v>
      </c>
      <c r="P399" s="481">
        <v>3864</v>
      </c>
      <c r="Q399" s="481">
        <v>3072</v>
      </c>
      <c r="R399" s="481">
        <v>2552</v>
      </c>
      <c r="S399" s="481">
        <v>3874</v>
      </c>
      <c r="T399" s="481">
        <v>70268</v>
      </c>
      <c r="U399" s="546" t="s">
        <v>674</v>
      </c>
    </row>
    <row r="400" spans="1:21" ht="12.6" customHeight="1" x14ac:dyDescent="0.2">
      <c r="A400" s="1062"/>
      <c r="B400" s="1062"/>
      <c r="C400" s="191"/>
      <c r="D400" s="191"/>
      <c r="E400" s="191"/>
      <c r="F400" s="191"/>
      <c r="G400" s="191"/>
      <c r="H400" s="191"/>
      <c r="I400" s="191"/>
      <c r="J400" s="191"/>
      <c r="K400" s="191"/>
      <c r="L400" s="191"/>
      <c r="M400" s="191"/>
      <c r="N400" s="191"/>
      <c r="O400" s="191"/>
      <c r="P400" s="191"/>
      <c r="Q400" s="191"/>
      <c r="R400" s="191"/>
      <c r="S400" s="191"/>
      <c r="T400" s="191"/>
      <c r="U400" s="192"/>
    </row>
    <row r="401" spans="1:21" ht="12.6" customHeight="1" x14ac:dyDescent="0.2">
      <c r="A401" s="1058" t="s">
        <v>246</v>
      </c>
      <c r="B401" s="1058"/>
      <c r="C401" s="178">
        <v>4367</v>
      </c>
      <c r="D401" s="178">
        <v>4880</v>
      </c>
      <c r="E401" s="178">
        <v>5243</v>
      </c>
      <c r="F401" s="178">
        <v>5450</v>
      </c>
      <c r="G401" s="178">
        <v>5573</v>
      </c>
      <c r="H401" s="178">
        <v>5817</v>
      </c>
      <c r="I401" s="178">
        <v>6033</v>
      </c>
      <c r="J401" s="178">
        <v>5982</v>
      </c>
      <c r="K401" s="178">
        <v>5936</v>
      </c>
      <c r="L401" s="178">
        <v>6246</v>
      </c>
      <c r="M401" s="178">
        <v>7457</v>
      </c>
      <c r="N401" s="178">
        <v>7732</v>
      </c>
      <c r="O401" s="178">
        <v>6902</v>
      </c>
      <c r="P401" s="178">
        <v>5313</v>
      </c>
      <c r="Q401" s="178">
        <v>4150</v>
      </c>
      <c r="R401" s="178">
        <v>3793</v>
      </c>
      <c r="S401" s="191">
        <v>6094</v>
      </c>
      <c r="T401" s="191">
        <v>96968</v>
      </c>
      <c r="U401" s="539" t="s">
        <v>247</v>
      </c>
    </row>
    <row r="402" spans="1:21" ht="12.6" customHeight="1" x14ac:dyDescent="0.2">
      <c r="A402" s="1058" t="s">
        <v>675</v>
      </c>
      <c r="B402" s="1058"/>
      <c r="C402" s="178">
        <v>593</v>
      </c>
      <c r="D402" s="178">
        <v>716</v>
      </c>
      <c r="E402" s="178">
        <v>756</v>
      </c>
      <c r="F402" s="178">
        <v>719</v>
      </c>
      <c r="G402" s="178">
        <v>775</v>
      </c>
      <c r="H402" s="178">
        <v>690</v>
      </c>
      <c r="I402" s="178">
        <v>713</v>
      </c>
      <c r="J402" s="178">
        <v>800</v>
      </c>
      <c r="K402" s="178">
        <v>819</v>
      </c>
      <c r="L402" s="178">
        <v>811</v>
      </c>
      <c r="M402" s="178">
        <v>913</v>
      </c>
      <c r="N402" s="178">
        <v>1050</v>
      </c>
      <c r="O402" s="178">
        <v>991</v>
      </c>
      <c r="P402" s="178">
        <v>758</v>
      </c>
      <c r="Q402" s="178">
        <v>552</v>
      </c>
      <c r="R402" s="178">
        <v>418</v>
      </c>
      <c r="S402" s="191">
        <v>645</v>
      </c>
      <c r="T402" s="191">
        <v>12719</v>
      </c>
      <c r="U402" s="539" t="s">
        <v>676</v>
      </c>
    </row>
    <row r="403" spans="1:21" ht="12.6" customHeight="1" x14ac:dyDescent="0.2">
      <c r="A403" s="1058" t="s">
        <v>1116</v>
      </c>
      <c r="B403" s="1058"/>
      <c r="C403" s="178">
        <v>452</v>
      </c>
      <c r="D403" s="178">
        <v>490</v>
      </c>
      <c r="E403" s="178">
        <v>521</v>
      </c>
      <c r="F403" s="178">
        <v>600</v>
      </c>
      <c r="G403" s="178">
        <v>603</v>
      </c>
      <c r="H403" s="178">
        <v>634</v>
      </c>
      <c r="I403" s="178">
        <v>555</v>
      </c>
      <c r="J403" s="178">
        <v>512</v>
      </c>
      <c r="K403" s="178">
        <v>556</v>
      </c>
      <c r="L403" s="178">
        <v>593</v>
      </c>
      <c r="M403" s="178">
        <v>755</v>
      </c>
      <c r="N403" s="178">
        <v>828</v>
      </c>
      <c r="O403" s="178">
        <v>669</v>
      </c>
      <c r="P403" s="178">
        <v>516</v>
      </c>
      <c r="Q403" s="178">
        <v>374</v>
      </c>
      <c r="R403" s="178">
        <v>307</v>
      </c>
      <c r="S403" s="191">
        <v>615</v>
      </c>
      <c r="T403" s="191">
        <v>9580</v>
      </c>
      <c r="U403" s="539" t="s">
        <v>565</v>
      </c>
    </row>
    <row r="404" spans="1:21" ht="12.6" customHeight="1" x14ac:dyDescent="0.2">
      <c r="A404" s="1059" t="s">
        <v>246</v>
      </c>
      <c r="B404" s="1059"/>
      <c r="C404" s="481">
        <v>5412</v>
      </c>
      <c r="D404" s="481">
        <v>6086</v>
      </c>
      <c r="E404" s="481">
        <v>6520</v>
      </c>
      <c r="F404" s="481">
        <v>6769</v>
      </c>
      <c r="G404" s="481">
        <v>6951</v>
      </c>
      <c r="H404" s="481">
        <v>7141</v>
      </c>
      <c r="I404" s="481">
        <v>7301</v>
      </c>
      <c r="J404" s="481">
        <v>7294</v>
      </c>
      <c r="K404" s="481">
        <v>7311</v>
      </c>
      <c r="L404" s="481">
        <v>7650</v>
      </c>
      <c r="M404" s="481">
        <v>9125</v>
      </c>
      <c r="N404" s="481">
        <v>9610</v>
      </c>
      <c r="O404" s="481">
        <v>8562</v>
      </c>
      <c r="P404" s="481">
        <v>6587</v>
      </c>
      <c r="Q404" s="481">
        <v>5076</v>
      </c>
      <c r="R404" s="481">
        <v>4518</v>
      </c>
      <c r="S404" s="481">
        <v>7354</v>
      </c>
      <c r="T404" s="481">
        <v>119267</v>
      </c>
      <c r="U404" s="536" t="s">
        <v>247</v>
      </c>
    </row>
    <row r="405" spans="1:21" ht="12.6" customHeight="1" x14ac:dyDescent="0.2">
      <c r="A405" s="1062"/>
      <c r="B405" s="1062"/>
      <c r="C405" s="191"/>
      <c r="D405" s="191"/>
      <c r="E405" s="191"/>
      <c r="F405" s="191"/>
      <c r="G405" s="191"/>
      <c r="H405" s="191"/>
      <c r="I405" s="191"/>
      <c r="J405" s="191"/>
      <c r="K405" s="191"/>
      <c r="L405" s="191"/>
      <c r="M405" s="191"/>
      <c r="N405" s="191"/>
      <c r="O405" s="191"/>
      <c r="P405" s="191"/>
      <c r="Q405" s="191"/>
      <c r="R405" s="191"/>
      <c r="S405" s="191" t="s">
        <v>1055</v>
      </c>
      <c r="T405" s="191"/>
      <c r="U405" s="192"/>
    </row>
    <row r="406" spans="1:21" ht="12.6" customHeight="1" x14ac:dyDescent="0.2">
      <c r="A406" s="1058" t="s">
        <v>252</v>
      </c>
      <c r="B406" s="1058"/>
      <c r="C406" s="178">
        <v>1345</v>
      </c>
      <c r="D406" s="178">
        <v>1603</v>
      </c>
      <c r="E406" s="178">
        <v>1585</v>
      </c>
      <c r="F406" s="178">
        <v>1666</v>
      </c>
      <c r="G406" s="178">
        <v>1624</v>
      </c>
      <c r="H406" s="178">
        <v>1729</v>
      </c>
      <c r="I406" s="178">
        <v>1687</v>
      </c>
      <c r="J406" s="178">
        <v>1646</v>
      </c>
      <c r="K406" s="178">
        <v>1748</v>
      </c>
      <c r="L406" s="178">
        <v>1828</v>
      </c>
      <c r="M406" s="178">
        <v>2036</v>
      </c>
      <c r="N406" s="178">
        <v>2297</v>
      </c>
      <c r="O406" s="178">
        <v>1893</v>
      </c>
      <c r="P406" s="178">
        <v>1433</v>
      </c>
      <c r="Q406" s="178">
        <v>1145</v>
      </c>
      <c r="R406" s="178">
        <v>863</v>
      </c>
      <c r="S406" s="178">
        <v>1332</v>
      </c>
      <c r="T406" s="178">
        <v>27460</v>
      </c>
      <c r="U406" s="539" t="s">
        <v>253</v>
      </c>
    </row>
    <row r="407" spans="1:21" ht="12.6" customHeight="1" x14ac:dyDescent="0.2">
      <c r="A407" s="1058" t="s">
        <v>650</v>
      </c>
      <c r="B407" s="1058"/>
      <c r="C407" s="178">
        <v>515</v>
      </c>
      <c r="D407" s="178">
        <v>520</v>
      </c>
      <c r="E407" s="178">
        <v>523</v>
      </c>
      <c r="F407" s="178">
        <v>546</v>
      </c>
      <c r="G407" s="178">
        <v>607</v>
      </c>
      <c r="H407" s="178">
        <v>649</v>
      </c>
      <c r="I407" s="178">
        <v>676</v>
      </c>
      <c r="J407" s="178">
        <v>686</v>
      </c>
      <c r="K407" s="178">
        <v>740</v>
      </c>
      <c r="L407" s="178">
        <v>668</v>
      </c>
      <c r="M407" s="178">
        <v>756</v>
      </c>
      <c r="N407" s="178">
        <v>765</v>
      </c>
      <c r="O407" s="178">
        <v>707</v>
      </c>
      <c r="P407" s="178">
        <v>563</v>
      </c>
      <c r="Q407" s="178">
        <v>458</v>
      </c>
      <c r="R407" s="178">
        <v>347</v>
      </c>
      <c r="S407" s="178">
        <v>492</v>
      </c>
      <c r="T407" s="178">
        <v>10218</v>
      </c>
      <c r="U407" s="539" t="s">
        <v>651</v>
      </c>
    </row>
    <row r="408" spans="1:21" ht="12.6" customHeight="1" x14ac:dyDescent="0.2">
      <c r="A408" s="1059" t="s">
        <v>677</v>
      </c>
      <c r="B408" s="1059"/>
      <c r="C408" s="481">
        <v>1860</v>
      </c>
      <c r="D408" s="481">
        <v>2123</v>
      </c>
      <c r="E408" s="481">
        <v>2108</v>
      </c>
      <c r="F408" s="481">
        <v>2212</v>
      </c>
      <c r="G408" s="481">
        <v>2231</v>
      </c>
      <c r="H408" s="481">
        <v>2378</v>
      </c>
      <c r="I408" s="481">
        <v>2363</v>
      </c>
      <c r="J408" s="481">
        <v>2332</v>
      </c>
      <c r="K408" s="481">
        <v>2488</v>
      </c>
      <c r="L408" s="481">
        <v>2496</v>
      </c>
      <c r="M408" s="481">
        <v>2792</v>
      </c>
      <c r="N408" s="481">
        <v>3062</v>
      </c>
      <c r="O408" s="481">
        <v>2600</v>
      </c>
      <c r="P408" s="481">
        <v>1996</v>
      </c>
      <c r="Q408" s="481">
        <v>1603</v>
      </c>
      <c r="R408" s="481">
        <v>1210</v>
      </c>
      <c r="S408" s="481">
        <v>1824</v>
      </c>
      <c r="T408" s="481">
        <v>37678</v>
      </c>
      <c r="U408" s="536" t="s">
        <v>678</v>
      </c>
    </row>
    <row r="409" spans="1:21" ht="12.6" customHeight="1" x14ac:dyDescent="0.2">
      <c r="A409" s="1062"/>
      <c r="B409" s="1062"/>
      <c r="C409" s="191"/>
      <c r="D409" s="191"/>
      <c r="E409" s="191"/>
      <c r="F409" s="191"/>
      <c r="G409" s="191"/>
      <c r="H409" s="191"/>
      <c r="I409" s="191"/>
      <c r="J409" s="191"/>
      <c r="K409" s="191"/>
      <c r="L409" s="191"/>
      <c r="M409" s="191"/>
      <c r="N409" s="191"/>
      <c r="O409" s="191"/>
      <c r="P409" s="191"/>
      <c r="Q409" s="191"/>
      <c r="R409" s="191"/>
      <c r="S409" s="191" t="s">
        <v>1055</v>
      </c>
      <c r="T409" s="191"/>
      <c r="U409" s="192"/>
    </row>
    <row r="410" spans="1:21" ht="12.6" customHeight="1" x14ac:dyDescent="0.2">
      <c r="A410" s="1058" t="s">
        <v>256</v>
      </c>
      <c r="B410" s="1058"/>
      <c r="C410" s="178">
        <v>1132</v>
      </c>
      <c r="D410" s="178">
        <v>1248</v>
      </c>
      <c r="E410" s="178">
        <v>1286</v>
      </c>
      <c r="F410" s="178">
        <v>1390</v>
      </c>
      <c r="G410" s="178">
        <v>1368</v>
      </c>
      <c r="H410" s="178">
        <v>1432</v>
      </c>
      <c r="I410" s="178">
        <v>1366</v>
      </c>
      <c r="J410" s="178">
        <v>1318</v>
      </c>
      <c r="K410" s="178">
        <v>1502</v>
      </c>
      <c r="L410" s="178">
        <v>1521</v>
      </c>
      <c r="M410" s="178">
        <v>1885</v>
      </c>
      <c r="N410" s="178">
        <v>1917</v>
      </c>
      <c r="O410" s="178">
        <v>1688</v>
      </c>
      <c r="P410" s="178">
        <v>1283</v>
      </c>
      <c r="Q410" s="178">
        <v>976</v>
      </c>
      <c r="R410" s="178">
        <v>848</v>
      </c>
      <c r="S410" s="178">
        <v>1170</v>
      </c>
      <c r="T410" s="178">
        <v>23330</v>
      </c>
      <c r="U410" s="539" t="s">
        <v>257</v>
      </c>
    </row>
    <row r="411" spans="1:21" ht="12.6" customHeight="1" x14ac:dyDescent="0.2">
      <c r="A411" s="1058" t="s">
        <v>263</v>
      </c>
      <c r="B411" s="1058"/>
      <c r="C411" s="178">
        <v>332</v>
      </c>
      <c r="D411" s="178">
        <v>341</v>
      </c>
      <c r="E411" s="178">
        <v>368</v>
      </c>
      <c r="F411" s="178">
        <v>439</v>
      </c>
      <c r="G411" s="178">
        <v>438</v>
      </c>
      <c r="H411" s="178">
        <v>409</v>
      </c>
      <c r="I411" s="178">
        <v>395</v>
      </c>
      <c r="J411" s="178">
        <v>389</v>
      </c>
      <c r="K411" s="178">
        <v>452</v>
      </c>
      <c r="L411" s="178">
        <v>498</v>
      </c>
      <c r="M411" s="178">
        <v>584</v>
      </c>
      <c r="N411" s="178">
        <v>604</v>
      </c>
      <c r="O411" s="178">
        <v>472</v>
      </c>
      <c r="P411" s="178">
        <v>373</v>
      </c>
      <c r="Q411" s="178">
        <v>280</v>
      </c>
      <c r="R411" s="178">
        <v>232</v>
      </c>
      <c r="S411" s="178">
        <v>339</v>
      </c>
      <c r="T411" s="178">
        <v>6945</v>
      </c>
      <c r="U411" s="539" t="s">
        <v>264</v>
      </c>
    </row>
    <row r="412" spans="1:21" ht="12.6" customHeight="1" x14ac:dyDescent="0.2">
      <c r="A412" s="1058" t="s">
        <v>593</v>
      </c>
      <c r="B412" s="1058"/>
      <c r="C412" s="178">
        <v>209</v>
      </c>
      <c r="D412" s="178">
        <v>233</v>
      </c>
      <c r="E412" s="178">
        <v>270</v>
      </c>
      <c r="F412" s="178">
        <v>274</v>
      </c>
      <c r="G412" s="178">
        <v>301</v>
      </c>
      <c r="H412" s="178">
        <v>294</v>
      </c>
      <c r="I412" s="178">
        <v>310</v>
      </c>
      <c r="J412" s="178">
        <v>296</v>
      </c>
      <c r="K412" s="178">
        <v>289</v>
      </c>
      <c r="L412" s="178">
        <v>312</v>
      </c>
      <c r="M412" s="178">
        <v>357</v>
      </c>
      <c r="N412" s="178">
        <v>458</v>
      </c>
      <c r="O412" s="178">
        <v>431</v>
      </c>
      <c r="P412" s="178">
        <v>319</v>
      </c>
      <c r="Q412" s="178">
        <v>230</v>
      </c>
      <c r="R412" s="178">
        <v>164</v>
      </c>
      <c r="S412" s="178">
        <v>265</v>
      </c>
      <c r="T412" s="178">
        <v>5012</v>
      </c>
      <c r="U412" s="539" t="s">
        <v>1125</v>
      </c>
    </row>
    <row r="413" spans="1:21" ht="12.6" customHeight="1" x14ac:dyDescent="0.2">
      <c r="A413" s="1058" t="s">
        <v>242</v>
      </c>
      <c r="B413" s="1058"/>
      <c r="C413" s="178">
        <v>299</v>
      </c>
      <c r="D413" s="178">
        <v>320</v>
      </c>
      <c r="E413" s="178">
        <v>326</v>
      </c>
      <c r="F413" s="178">
        <v>328</v>
      </c>
      <c r="G413" s="178">
        <v>342</v>
      </c>
      <c r="H413" s="178">
        <v>363</v>
      </c>
      <c r="I413" s="178">
        <v>347</v>
      </c>
      <c r="J413" s="178">
        <v>309</v>
      </c>
      <c r="K413" s="178">
        <v>354</v>
      </c>
      <c r="L413" s="178">
        <v>372</v>
      </c>
      <c r="M413" s="178">
        <v>431</v>
      </c>
      <c r="N413" s="178">
        <v>465</v>
      </c>
      <c r="O413" s="178">
        <v>409</v>
      </c>
      <c r="P413" s="178">
        <v>316</v>
      </c>
      <c r="Q413" s="178">
        <v>198</v>
      </c>
      <c r="R413" s="178">
        <v>188</v>
      </c>
      <c r="S413" s="178">
        <v>309</v>
      </c>
      <c r="T413" s="178">
        <v>5676</v>
      </c>
      <c r="U413" s="539" t="s">
        <v>243</v>
      </c>
    </row>
    <row r="414" spans="1:21" ht="12.6" customHeight="1" x14ac:dyDescent="0.2">
      <c r="A414" s="1059" t="s">
        <v>256</v>
      </c>
      <c r="B414" s="1059"/>
      <c r="C414" s="481">
        <v>1972</v>
      </c>
      <c r="D414" s="481">
        <v>2142</v>
      </c>
      <c r="E414" s="481">
        <v>2250</v>
      </c>
      <c r="F414" s="481">
        <v>2431</v>
      </c>
      <c r="G414" s="481">
        <v>2449</v>
      </c>
      <c r="H414" s="481">
        <v>2498</v>
      </c>
      <c r="I414" s="481">
        <v>2418</v>
      </c>
      <c r="J414" s="481">
        <v>2312</v>
      </c>
      <c r="K414" s="481">
        <v>2597</v>
      </c>
      <c r="L414" s="481">
        <v>2703</v>
      </c>
      <c r="M414" s="481">
        <v>3257</v>
      </c>
      <c r="N414" s="481">
        <v>3444</v>
      </c>
      <c r="O414" s="481">
        <v>3000</v>
      </c>
      <c r="P414" s="481">
        <v>2291</v>
      </c>
      <c r="Q414" s="481">
        <v>1684</v>
      </c>
      <c r="R414" s="481">
        <v>1432</v>
      </c>
      <c r="S414" s="481">
        <v>2083</v>
      </c>
      <c r="T414" s="481">
        <v>40963</v>
      </c>
      <c r="U414" s="536" t="s">
        <v>257</v>
      </c>
    </row>
    <row r="415" spans="1:21" ht="12.6" customHeight="1" x14ac:dyDescent="0.2">
      <c r="A415" s="1062"/>
      <c r="B415" s="1062"/>
      <c r="C415" s="191"/>
      <c r="D415" s="191"/>
      <c r="E415" s="191"/>
      <c r="F415" s="191"/>
      <c r="G415" s="191"/>
      <c r="H415" s="191"/>
      <c r="I415" s="191"/>
      <c r="J415" s="191"/>
      <c r="K415" s="191"/>
      <c r="L415" s="191"/>
      <c r="M415" s="191"/>
      <c r="N415" s="191"/>
      <c r="O415" s="191"/>
      <c r="P415" s="191"/>
      <c r="Q415" s="191"/>
      <c r="R415" s="191"/>
      <c r="S415" s="191"/>
      <c r="T415" s="191"/>
      <c r="U415" s="539"/>
    </row>
    <row r="416" spans="1:21" s="65" customFormat="1" ht="12.6" customHeight="1" x14ac:dyDescent="0.2">
      <c r="A416" s="1060" t="s">
        <v>656</v>
      </c>
      <c r="B416" s="1060"/>
      <c r="C416" s="93">
        <v>12649</v>
      </c>
      <c r="D416" s="93">
        <v>14188</v>
      </c>
      <c r="E416" s="93">
        <v>14664</v>
      </c>
      <c r="F416" s="93">
        <v>15314</v>
      </c>
      <c r="G416" s="93">
        <v>15730</v>
      </c>
      <c r="H416" s="93">
        <v>16191</v>
      </c>
      <c r="I416" s="93">
        <v>16266</v>
      </c>
      <c r="J416" s="93">
        <v>16188</v>
      </c>
      <c r="K416" s="93">
        <v>16848</v>
      </c>
      <c r="L416" s="93">
        <v>17342</v>
      </c>
      <c r="M416" s="93">
        <v>20447</v>
      </c>
      <c r="N416" s="93">
        <v>21948</v>
      </c>
      <c r="O416" s="93">
        <v>19381</v>
      </c>
      <c r="P416" s="93">
        <v>14738</v>
      </c>
      <c r="Q416" s="93">
        <v>11435</v>
      </c>
      <c r="R416" s="93">
        <v>9712</v>
      </c>
      <c r="S416" s="93">
        <v>15135</v>
      </c>
      <c r="T416" s="93">
        <v>268176</v>
      </c>
      <c r="U416" s="300" t="s">
        <v>1040</v>
      </c>
    </row>
    <row r="417" spans="1:21" ht="12.6" customHeight="1" x14ac:dyDescent="0.2">
      <c r="A417" s="1062"/>
      <c r="B417" s="1062"/>
      <c r="C417" s="178"/>
      <c r="D417" s="178"/>
      <c r="E417" s="178"/>
      <c r="F417" s="178"/>
      <c r="G417" s="178"/>
      <c r="H417" s="178"/>
      <c r="I417" s="178"/>
      <c r="J417" s="178"/>
      <c r="K417" s="178"/>
      <c r="L417" s="178"/>
      <c r="M417" s="178"/>
      <c r="N417" s="178"/>
      <c r="O417" s="178"/>
      <c r="P417" s="178"/>
      <c r="Q417" s="178"/>
      <c r="R417" s="178"/>
      <c r="S417" s="178"/>
      <c r="T417" s="178"/>
      <c r="U417" s="541"/>
    </row>
    <row r="418" spans="1:21" ht="12.6" customHeight="1" x14ac:dyDescent="0.2">
      <c r="A418" s="808" t="s">
        <v>832</v>
      </c>
      <c r="B418" s="808"/>
      <c r="C418" s="808"/>
      <c r="D418" s="808"/>
      <c r="E418" s="808"/>
      <c r="F418" s="808"/>
      <c r="G418" s="808"/>
      <c r="H418" s="808"/>
      <c r="I418" s="808"/>
      <c r="J418" s="808"/>
      <c r="K418" s="808"/>
      <c r="L418" s="808"/>
      <c r="M418" s="808"/>
      <c r="N418" s="808"/>
      <c r="O418" s="808"/>
      <c r="P418" s="808"/>
      <c r="Q418" s="808"/>
      <c r="R418" s="808"/>
      <c r="S418" s="808"/>
      <c r="T418" s="808"/>
      <c r="U418" s="192"/>
    </row>
    <row r="419" spans="1:21" ht="12.6" customHeight="1" x14ac:dyDescent="0.2">
      <c r="A419" s="549"/>
      <c r="B419" s="549"/>
      <c r="C419" s="549"/>
      <c r="D419" s="549"/>
      <c r="E419" s="549"/>
      <c r="F419" s="549"/>
      <c r="G419" s="549"/>
      <c r="H419" s="549"/>
      <c r="I419" s="549"/>
      <c r="J419" s="549"/>
      <c r="K419" s="549"/>
      <c r="L419" s="549"/>
      <c r="M419" s="549"/>
      <c r="N419" s="549"/>
      <c r="O419" s="549"/>
      <c r="P419" s="549"/>
      <c r="Q419" s="549"/>
      <c r="R419" s="549"/>
      <c r="S419" s="549"/>
      <c r="T419" s="549"/>
      <c r="U419" s="192"/>
    </row>
    <row r="420" spans="1:21" ht="12.6" customHeight="1" x14ac:dyDescent="0.2">
      <c r="A420" s="1015" t="s">
        <v>1069</v>
      </c>
      <c r="B420" s="1015"/>
      <c r="C420" s="164"/>
      <c r="D420" s="164"/>
      <c r="E420" s="164"/>
      <c r="F420" s="164"/>
      <c r="G420" s="164"/>
      <c r="H420" s="164"/>
      <c r="I420" s="164"/>
      <c r="J420" s="164"/>
      <c r="K420" s="164"/>
      <c r="L420" s="191"/>
      <c r="M420" s="191"/>
      <c r="N420" s="191"/>
      <c r="O420" s="191"/>
      <c r="P420" s="191"/>
      <c r="Q420" s="191"/>
      <c r="R420" s="191"/>
      <c r="S420" s="191"/>
      <c r="T420" s="191"/>
      <c r="U420" s="543" t="s">
        <v>1072</v>
      </c>
    </row>
    <row r="421" spans="1:21" s="92" customFormat="1" ht="12.6" customHeight="1" x14ac:dyDescent="0.15">
      <c r="A421" s="1057" t="s">
        <v>658</v>
      </c>
      <c r="B421" s="1057"/>
      <c r="C421" s="178">
        <v>956</v>
      </c>
      <c r="D421" s="178">
        <v>966</v>
      </c>
      <c r="E421" s="178">
        <v>952</v>
      </c>
      <c r="F421" s="178">
        <v>898</v>
      </c>
      <c r="G421" s="178">
        <v>896</v>
      </c>
      <c r="H421" s="178">
        <v>1041</v>
      </c>
      <c r="I421" s="178">
        <v>1120</v>
      </c>
      <c r="J421" s="178">
        <v>1041</v>
      </c>
      <c r="K421" s="178">
        <v>1236</v>
      </c>
      <c r="L421" s="178">
        <v>1104</v>
      </c>
      <c r="M421" s="178">
        <v>1303</v>
      </c>
      <c r="N421" s="178">
        <v>1442</v>
      </c>
      <c r="O421" s="178">
        <v>1364</v>
      </c>
      <c r="P421" s="178">
        <v>1071</v>
      </c>
      <c r="Q421" s="178">
        <v>827</v>
      </c>
      <c r="R421" s="178">
        <v>631</v>
      </c>
      <c r="S421" s="178">
        <v>1380</v>
      </c>
      <c r="T421" s="178">
        <v>18228</v>
      </c>
      <c r="U421" s="544" t="s">
        <v>659</v>
      </c>
    </row>
    <row r="422" spans="1:21" s="92" customFormat="1" ht="12.6" customHeight="1" x14ac:dyDescent="0.15">
      <c r="A422" s="1057" t="s">
        <v>660</v>
      </c>
      <c r="B422" s="1057"/>
      <c r="C422" s="178">
        <v>2430</v>
      </c>
      <c r="D422" s="178">
        <v>2678</v>
      </c>
      <c r="E422" s="178">
        <v>2682</v>
      </c>
      <c r="F422" s="178">
        <v>2709</v>
      </c>
      <c r="G422" s="178">
        <v>2724</v>
      </c>
      <c r="H422" s="178">
        <v>2748</v>
      </c>
      <c r="I422" s="178">
        <v>2948</v>
      </c>
      <c r="J422" s="178">
        <v>3116</v>
      </c>
      <c r="K422" s="178">
        <v>3406</v>
      </c>
      <c r="L422" s="178">
        <v>3596</v>
      </c>
      <c r="M422" s="178">
        <v>4140</v>
      </c>
      <c r="N422" s="178">
        <v>4336</v>
      </c>
      <c r="O422" s="178">
        <v>3865</v>
      </c>
      <c r="P422" s="178">
        <v>3063</v>
      </c>
      <c r="Q422" s="178">
        <v>2565</v>
      </c>
      <c r="R422" s="178">
        <v>2409</v>
      </c>
      <c r="S422" s="178">
        <v>4630</v>
      </c>
      <c r="T422" s="178">
        <v>54045</v>
      </c>
      <c r="U422" s="544" t="s">
        <v>661</v>
      </c>
    </row>
    <row r="423" spans="1:21" s="92" customFormat="1" ht="12.6" customHeight="1" x14ac:dyDescent="0.15">
      <c r="A423" s="1057" t="s">
        <v>662</v>
      </c>
      <c r="B423" s="1057"/>
      <c r="C423" s="178">
        <v>1647</v>
      </c>
      <c r="D423" s="178">
        <v>1856</v>
      </c>
      <c r="E423" s="178">
        <v>1943</v>
      </c>
      <c r="F423" s="178">
        <v>2003</v>
      </c>
      <c r="G423" s="178">
        <v>1892</v>
      </c>
      <c r="H423" s="178">
        <v>2075</v>
      </c>
      <c r="I423" s="178">
        <v>2203</v>
      </c>
      <c r="J423" s="178">
        <v>2363</v>
      </c>
      <c r="K423" s="178">
        <v>2425</v>
      </c>
      <c r="L423" s="178">
        <v>2589</v>
      </c>
      <c r="M423" s="178">
        <v>2955</v>
      </c>
      <c r="N423" s="178">
        <v>3115</v>
      </c>
      <c r="O423" s="178">
        <v>2936</v>
      </c>
      <c r="P423" s="178">
        <v>2351</v>
      </c>
      <c r="Q423" s="178">
        <v>1841</v>
      </c>
      <c r="R423" s="178">
        <v>1631</v>
      </c>
      <c r="S423" s="178">
        <v>3102</v>
      </c>
      <c r="T423" s="178">
        <v>38927</v>
      </c>
      <c r="U423" s="544" t="s">
        <v>663</v>
      </c>
    </row>
    <row r="424" spans="1:21" s="92" customFormat="1" ht="12.6" customHeight="1" x14ac:dyDescent="0.15">
      <c r="A424" s="1057" t="s">
        <v>246</v>
      </c>
      <c r="B424" s="1057"/>
      <c r="C424" s="178">
        <v>2033</v>
      </c>
      <c r="D424" s="178">
        <v>2281</v>
      </c>
      <c r="E424" s="178">
        <v>2543</v>
      </c>
      <c r="F424" s="178">
        <v>2649</v>
      </c>
      <c r="G424" s="178">
        <v>2725</v>
      </c>
      <c r="H424" s="178">
        <v>2849</v>
      </c>
      <c r="I424" s="178">
        <v>2970</v>
      </c>
      <c r="J424" s="178">
        <v>3025</v>
      </c>
      <c r="K424" s="178">
        <v>3147</v>
      </c>
      <c r="L424" s="178">
        <v>3540</v>
      </c>
      <c r="M424" s="178">
        <v>4302</v>
      </c>
      <c r="N424" s="178">
        <v>4409</v>
      </c>
      <c r="O424" s="178">
        <v>3950</v>
      </c>
      <c r="P424" s="178">
        <v>3274</v>
      </c>
      <c r="Q424" s="178">
        <v>2875</v>
      </c>
      <c r="R424" s="178">
        <v>3065</v>
      </c>
      <c r="S424" s="178">
        <v>5920</v>
      </c>
      <c r="T424" s="178">
        <v>55557</v>
      </c>
      <c r="U424" s="544" t="s">
        <v>247</v>
      </c>
    </row>
    <row r="425" spans="1:21" s="92" customFormat="1" ht="12.6" customHeight="1" x14ac:dyDescent="0.15">
      <c r="A425" s="1057" t="s">
        <v>664</v>
      </c>
      <c r="B425" s="1057"/>
      <c r="C425" s="178">
        <v>1245</v>
      </c>
      <c r="D425" s="178">
        <v>1303</v>
      </c>
      <c r="E425" s="178">
        <v>1253</v>
      </c>
      <c r="F425" s="178">
        <v>1428</v>
      </c>
      <c r="G425" s="178">
        <v>1475</v>
      </c>
      <c r="H425" s="178">
        <v>1524</v>
      </c>
      <c r="I425" s="178">
        <v>1425</v>
      </c>
      <c r="J425" s="178">
        <v>1400</v>
      </c>
      <c r="K425" s="178">
        <v>1488</v>
      </c>
      <c r="L425" s="178">
        <v>1623</v>
      </c>
      <c r="M425" s="178">
        <v>2012</v>
      </c>
      <c r="N425" s="178">
        <v>2023</v>
      </c>
      <c r="O425" s="178">
        <v>1732</v>
      </c>
      <c r="P425" s="178">
        <v>1326</v>
      </c>
      <c r="Q425" s="178">
        <v>1092</v>
      </c>
      <c r="R425" s="178">
        <v>1003</v>
      </c>
      <c r="S425" s="178">
        <v>1957</v>
      </c>
      <c r="T425" s="178">
        <v>25309</v>
      </c>
      <c r="U425" s="544" t="s">
        <v>665</v>
      </c>
    </row>
    <row r="426" spans="1:21" s="92" customFormat="1" ht="12.6" customHeight="1" x14ac:dyDescent="0.15">
      <c r="A426" s="1057" t="s">
        <v>666</v>
      </c>
      <c r="B426" s="1057"/>
      <c r="C426" s="178">
        <v>1376</v>
      </c>
      <c r="D426" s="178">
        <v>1560</v>
      </c>
      <c r="E426" s="178">
        <v>1533</v>
      </c>
      <c r="F426" s="178">
        <v>1496</v>
      </c>
      <c r="G426" s="178">
        <v>1546</v>
      </c>
      <c r="H426" s="178">
        <v>1555</v>
      </c>
      <c r="I426" s="178">
        <v>1565</v>
      </c>
      <c r="J426" s="178">
        <v>1640</v>
      </c>
      <c r="K426" s="178">
        <v>1793</v>
      </c>
      <c r="L426" s="178">
        <v>1787</v>
      </c>
      <c r="M426" s="178">
        <v>2140</v>
      </c>
      <c r="N426" s="178">
        <v>2186</v>
      </c>
      <c r="O426" s="178">
        <v>1954</v>
      </c>
      <c r="P426" s="178">
        <v>1477</v>
      </c>
      <c r="Q426" s="178">
        <v>1195</v>
      </c>
      <c r="R426" s="178">
        <v>1072</v>
      </c>
      <c r="S426" s="178">
        <v>1976</v>
      </c>
      <c r="T426" s="178">
        <v>27851</v>
      </c>
      <c r="U426" s="544" t="s">
        <v>667</v>
      </c>
    </row>
    <row r="427" spans="1:21" s="92" customFormat="1" ht="12.6" customHeight="1" x14ac:dyDescent="0.15">
      <c r="A427" s="1057" t="s">
        <v>668</v>
      </c>
      <c r="B427" s="1057"/>
      <c r="C427" s="178">
        <v>515</v>
      </c>
      <c r="D427" s="178">
        <v>582</v>
      </c>
      <c r="E427" s="178">
        <v>582</v>
      </c>
      <c r="F427" s="178">
        <v>525</v>
      </c>
      <c r="G427" s="178">
        <v>569</v>
      </c>
      <c r="H427" s="178">
        <v>599</v>
      </c>
      <c r="I427" s="178">
        <v>624</v>
      </c>
      <c r="J427" s="178">
        <v>622</v>
      </c>
      <c r="K427" s="178">
        <v>667</v>
      </c>
      <c r="L427" s="178">
        <v>678</v>
      </c>
      <c r="M427" s="178">
        <v>769</v>
      </c>
      <c r="N427" s="178">
        <v>793</v>
      </c>
      <c r="O427" s="178">
        <v>712</v>
      </c>
      <c r="P427" s="178">
        <v>570</v>
      </c>
      <c r="Q427" s="178">
        <v>511</v>
      </c>
      <c r="R427" s="178">
        <v>416</v>
      </c>
      <c r="S427" s="178">
        <v>644</v>
      </c>
      <c r="T427" s="178">
        <v>10378</v>
      </c>
      <c r="U427" s="544" t="s">
        <v>669</v>
      </c>
    </row>
    <row r="428" spans="1:21" s="92" customFormat="1" ht="12.6" customHeight="1" x14ac:dyDescent="0.15">
      <c r="A428" s="1057" t="s">
        <v>670</v>
      </c>
      <c r="B428" s="1057"/>
      <c r="C428" s="178">
        <v>1921</v>
      </c>
      <c r="D428" s="178">
        <v>2202</v>
      </c>
      <c r="E428" s="178">
        <v>2190</v>
      </c>
      <c r="F428" s="178">
        <v>2271</v>
      </c>
      <c r="G428" s="178">
        <v>2454</v>
      </c>
      <c r="H428" s="178">
        <v>2326</v>
      </c>
      <c r="I428" s="178">
        <v>2341</v>
      </c>
      <c r="J428" s="178">
        <v>2317</v>
      </c>
      <c r="K428" s="178">
        <v>2583</v>
      </c>
      <c r="L428" s="178">
        <v>2922</v>
      </c>
      <c r="M428" s="178">
        <v>3229</v>
      </c>
      <c r="N428" s="178">
        <v>3359</v>
      </c>
      <c r="O428" s="178">
        <v>3021</v>
      </c>
      <c r="P428" s="178">
        <v>2312</v>
      </c>
      <c r="Q428" s="178">
        <v>1932</v>
      </c>
      <c r="R428" s="178">
        <v>1590</v>
      </c>
      <c r="S428" s="178">
        <v>3153</v>
      </c>
      <c r="T428" s="178">
        <v>42123</v>
      </c>
      <c r="U428" s="544" t="s">
        <v>671</v>
      </c>
    </row>
    <row r="429" spans="1:21" ht="12.6" customHeight="1" x14ac:dyDescent="0.2">
      <c r="A429" s="1062"/>
      <c r="B429" s="1062"/>
      <c r="C429" s="191"/>
      <c r="D429" s="191"/>
      <c r="E429" s="191"/>
      <c r="F429" s="191"/>
      <c r="G429" s="191"/>
      <c r="H429" s="191"/>
      <c r="I429" s="191"/>
      <c r="J429" s="191"/>
      <c r="K429" s="191"/>
      <c r="L429" s="191"/>
      <c r="M429" s="191"/>
      <c r="N429" s="191"/>
      <c r="O429" s="191"/>
      <c r="P429" s="191"/>
      <c r="Q429" s="191"/>
      <c r="R429" s="191"/>
      <c r="S429" s="178"/>
      <c r="T429" s="191"/>
      <c r="U429" s="539"/>
    </row>
    <row r="430" spans="1:21" ht="12.6" customHeight="1" x14ac:dyDescent="0.2">
      <c r="A430" s="1059" t="s">
        <v>701</v>
      </c>
      <c r="B430" s="1059"/>
      <c r="C430" s="481">
        <v>430</v>
      </c>
      <c r="D430" s="481">
        <v>512</v>
      </c>
      <c r="E430" s="481">
        <v>489</v>
      </c>
      <c r="F430" s="481">
        <v>545</v>
      </c>
      <c r="G430" s="481">
        <v>614</v>
      </c>
      <c r="H430" s="481">
        <v>572</v>
      </c>
      <c r="I430" s="481">
        <v>582</v>
      </c>
      <c r="J430" s="481">
        <v>532</v>
      </c>
      <c r="K430" s="481">
        <v>570</v>
      </c>
      <c r="L430" s="481">
        <v>702</v>
      </c>
      <c r="M430" s="481">
        <v>821</v>
      </c>
      <c r="N430" s="481">
        <v>867</v>
      </c>
      <c r="O430" s="481">
        <v>746</v>
      </c>
      <c r="P430" s="481">
        <v>521</v>
      </c>
      <c r="Q430" s="481">
        <v>463</v>
      </c>
      <c r="R430" s="481">
        <v>424</v>
      </c>
      <c r="S430" s="481">
        <v>835</v>
      </c>
      <c r="T430" s="481">
        <v>10225</v>
      </c>
      <c r="U430" s="536" t="s">
        <v>702</v>
      </c>
    </row>
    <row r="431" spans="1:21" ht="12.6" customHeight="1" x14ac:dyDescent="0.2">
      <c r="A431" s="1062"/>
      <c r="B431" s="1062"/>
      <c r="C431" s="164"/>
      <c r="D431" s="164"/>
      <c r="E431" s="164"/>
      <c r="F431" s="164"/>
      <c r="G431" s="164"/>
      <c r="H431" s="164"/>
      <c r="I431" s="164"/>
      <c r="J431" s="164"/>
      <c r="K431" s="164"/>
      <c r="L431" s="191"/>
      <c r="M431" s="191"/>
      <c r="N431" s="191"/>
      <c r="O431" s="191"/>
      <c r="P431" s="191"/>
      <c r="Q431" s="191"/>
      <c r="R431" s="191"/>
      <c r="S431" s="547"/>
      <c r="T431" s="191"/>
      <c r="U431" s="192"/>
    </row>
    <row r="432" spans="1:21" ht="12.6" customHeight="1" x14ac:dyDescent="0.2">
      <c r="A432" s="1062"/>
      <c r="B432" s="1062"/>
      <c r="C432" s="164"/>
      <c r="D432" s="164"/>
      <c r="E432" s="164"/>
      <c r="F432" s="164"/>
      <c r="G432" s="164"/>
      <c r="H432" s="164"/>
      <c r="I432" s="164"/>
      <c r="J432" s="164"/>
      <c r="K432" s="164"/>
      <c r="L432" s="191"/>
      <c r="M432" s="191"/>
      <c r="N432" s="191"/>
      <c r="O432" s="191"/>
      <c r="P432" s="191"/>
      <c r="Q432" s="191"/>
      <c r="R432" s="191"/>
      <c r="S432" s="547"/>
      <c r="T432" s="191"/>
      <c r="U432" s="192"/>
    </row>
    <row r="433" spans="1:21" ht="12.6" customHeight="1" x14ac:dyDescent="0.2">
      <c r="A433" s="1015" t="s">
        <v>1070</v>
      </c>
      <c r="B433" s="1015"/>
      <c r="C433" s="545"/>
      <c r="D433" s="164"/>
      <c r="E433" s="164"/>
      <c r="F433" s="164"/>
      <c r="G433" s="164"/>
      <c r="H433" s="164"/>
      <c r="I433" s="164"/>
      <c r="J433" s="164"/>
      <c r="K433" s="164"/>
      <c r="L433" s="191"/>
      <c r="M433" s="191"/>
      <c r="N433" s="191"/>
      <c r="O433" s="191"/>
      <c r="P433" s="191"/>
      <c r="Q433" s="191"/>
      <c r="R433" s="191"/>
      <c r="S433" s="547"/>
      <c r="T433" s="191"/>
      <c r="U433" s="543" t="s">
        <v>1073</v>
      </c>
    </row>
    <row r="434" spans="1:21" ht="12.6" customHeight="1" x14ac:dyDescent="0.2">
      <c r="A434" s="1015" t="s">
        <v>1071</v>
      </c>
      <c r="B434" s="1015"/>
      <c r="C434" s="545"/>
      <c r="D434" s="164"/>
      <c r="E434" s="164"/>
      <c r="F434" s="164"/>
      <c r="G434" s="164"/>
      <c r="H434" s="164"/>
      <c r="I434" s="164"/>
      <c r="J434" s="164"/>
      <c r="K434" s="164"/>
      <c r="L434" s="191"/>
      <c r="M434" s="191"/>
      <c r="N434" s="191"/>
      <c r="O434" s="191"/>
      <c r="P434" s="191"/>
      <c r="Q434" s="191"/>
      <c r="R434" s="191"/>
      <c r="S434" s="547"/>
      <c r="T434" s="191"/>
      <c r="U434" s="543" t="s">
        <v>1074</v>
      </c>
    </row>
    <row r="435" spans="1:21" ht="12.6" customHeight="1" x14ac:dyDescent="0.2">
      <c r="A435" s="1058" t="s">
        <v>535</v>
      </c>
      <c r="B435" s="1058"/>
      <c r="C435" s="178">
        <v>414</v>
      </c>
      <c r="D435" s="178">
        <v>447</v>
      </c>
      <c r="E435" s="178">
        <v>415</v>
      </c>
      <c r="F435" s="178">
        <v>408</v>
      </c>
      <c r="G435" s="178">
        <v>417</v>
      </c>
      <c r="H435" s="178">
        <v>472</v>
      </c>
      <c r="I435" s="178">
        <v>502</v>
      </c>
      <c r="J435" s="178">
        <v>472</v>
      </c>
      <c r="K435" s="178">
        <v>528</v>
      </c>
      <c r="L435" s="178">
        <v>512</v>
      </c>
      <c r="M435" s="178">
        <v>611</v>
      </c>
      <c r="N435" s="178">
        <v>639</v>
      </c>
      <c r="O435" s="178">
        <v>593</v>
      </c>
      <c r="P435" s="178">
        <v>476</v>
      </c>
      <c r="Q435" s="178">
        <v>364</v>
      </c>
      <c r="R435" s="178">
        <v>289</v>
      </c>
      <c r="S435" s="178">
        <v>592</v>
      </c>
      <c r="T435" s="178">
        <v>8151</v>
      </c>
      <c r="U435" s="539" t="s">
        <v>672</v>
      </c>
    </row>
    <row r="436" spans="1:21" ht="12.6" customHeight="1" x14ac:dyDescent="0.2">
      <c r="A436" s="1058" t="s">
        <v>607</v>
      </c>
      <c r="B436" s="1058"/>
      <c r="C436" s="178">
        <v>444</v>
      </c>
      <c r="D436" s="178">
        <v>425</v>
      </c>
      <c r="E436" s="178">
        <v>445</v>
      </c>
      <c r="F436" s="178">
        <v>420</v>
      </c>
      <c r="G436" s="178">
        <v>407</v>
      </c>
      <c r="H436" s="178">
        <v>471</v>
      </c>
      <c r="I436" s="178">
        <v>508</v>
      </c>
      <c r="J436" s="178">
        <v>473</v>
      </c>
      <c r="K436" s="178">
        <v>597</v>
      </c>
      <c r="L436" s="178">
        <v>485</v>
      </c>
      <c r="M436" s="178">
        <v>563</v>
      </c>
      <c r="N436" s="178">
        <v>671</v>
      </c>
      <c r="O436" s="178">
        <v>637</v>
      </c>
      <c r="P436" s="178">
        <v>484</v>
      </c>
      <c r="Q436" s="178">
        <v>365</v>
      </c>
      <c r="R436" s="178">
        <v>279</v>
      </c>
      <c r="S436" s="178">
        <v>645</v>
      </c>
      <c r="T436" s="178">
        <v>8319</v>
      </c>
      <c r="U436" s="539" t="s">
        <v>608</v>
      </c>
    </row>
    <row r="437" spans="1:21" ht="12.6" customHeight="1" x14ac:dyDescent="0.2">
      <c r="A437" s="1058" t="s">
        <v>555</v>
      </c>
      <c r="B437" s="1058"/>
      <c r="C437" s="178">
        <v>236</v>
      </c>
      <c r="D437" s="178">
        <v>248</v>
      </c>
      <c r="E437" s="178">
        <v>231</v>
      </c>
      <c r="F437" s="178">
        <v>215</v>
      </c>
      <c r="G437" s="178">
        <v>227</v>
      </c>
      <c r="H437" s="178">
        <v>275</v>
      </c>
      <c r="I437" s="178">
        <v>290</v>
      </c>
      <c r="J437" s="178">
        <v>281</v>
      </c>
      <c r="K437" s="178">
        <v>307</v>
      </c>
      <c r="L437" s="178">
        <v>314</v>
      </c>
      <c r="M437" s="178">
        <v>391</v>
      </c>
      <c r="N437" s="178">
        <v>377</v>
      </c>
      <c r="O437" s="178">
        <v>357</v>
      </c>
      <c r="P437" s="178">
        <v>295</v>
      </c>
      <c r="Q437" s="178">
        <v>243</v>
      </c>
      <c r="R437" s="178">
        <v>161</v>
      </c>
      <c r="S437" s="178">
        <v>351</v>
      </c>
      <c r="T437" s="178">
        <v>4799</v>
      </c>
      <c r="U437" s="539" t="s">
        <v>556</v>
      </c>
    </row>
    <row r="438" spans="1:21" ht="12.6" customHeight="1" x14ac:dyDescent="0.2">
      <c r="A438" s="1058" t="s">
        <v>545</v>
      </c>
      <c r="B438" s="1058"/>
      <c r="C438" s="178">
        <v>1490</v>
      </c>
      <c r="D438" s="178">
        <v>1687</v>
      </c>
      <c r="E438" s="178">
        <v>1694</v>
      </c>
      <c r="F438" s="178">
        <v>1737</v>
      </c>
      <c r="G438" s="178">
        <v>1746</v>
      </c>
      <c r="H438" s="178">
        <v>1727</v>
      </c>
      <c r="I438" s="178">
        <v>1884</v>
      </c>
      <c r="J438" s="178">
        <v>1968</v>
      </c>
      <c r="K438" s="178">
        <v>2202</v>
      </c>
      <c r="L438" s="178">
        <v>2352</v>
      </c>
      <c r="M438" s="178">
        <v>2744</v>
      </c>
      <c r="N438" s="178">
        <v>2874</v>
      </c>
      <c r="O438" s="178">
        <v>2550</v>
      </c>
      <c r="P438" s="178">
        <v>1959</v>
      </c>
      <c r="Q438" s="178">
        <v>1741</v>
      </c>
      <c r="R438" s="178">
        <v>1735</v>
      </c>
      <c r="S438" s="178">
        <v>3204</v>
      </c>
      <c r="T438" s="178">
        <v>35294</v>
      </c>
      <c r="U438" s="539" t="s">
        <v>546</v>
      </c>
    </row>
    <row r="439" spans="1:21" ht="12.6" customHeight="1" x14ac:dyDescent="0.2">
      <c r="A439" s="1058" t="s">
        <v>527</v>
      </c>
      <c r="B439" s="1058"/>
      <c r="C439" s="178">
        <v>521</v>
      </c>
      <c r="D439" s="178">
        <v>540</v>
      </c>
      <c r="E439" s="178">
        <v>531</v>
      </c>
      <c r="F439" s="178">
        <v>517</v>
      </c>
      <c r="G439" s="178">
        <v>524</v>
      </c>
      <c r="H439" s="178">
        <v>559</v>
      </c>
      <c r="I439" s="178">
        <v>572</v>
      </c>
      <c r="J439" s="178">
        <v>621</v>
      </c>
      <c r="K439" s="178">
        <v>655</v>
      </c>
      <c r="L439" s="178">
        <v>695</v>
      </c>
      <c r="M439" s="178">
        <v>760</v>
      </c>
      <c r="N439" s="178">
        <v>793</v>
      </c>
      <c r="O439" s="178">
        <v>711</v>
      </c>
      <c r="P439" s="178">
        <v>637</v>
      </c>
      <c r="Q439" s="178">
        <v>451</v>
      </c>
      <c r="R439" s="178">
        <v>390</v>
      </c>
      <c r="S439" s="178">
        <v>832</v>
      </c>
      <c r="T439" s="178">
        <v>10309</v>
      </c>
      <c r="U439" s="539" t="s">
        <v>527</v>
      </c>
    </row>
    <row r="440" spans="1:21" ht="12.6" customHeight="1" x14ac:dyDescent="0.2">
      <c r="A440" s="1058" t="s">
        <v>1120</v>
      </c>
      <c r="B440" s="1058"/>
      <c r="C440" s="178">
        <v>230</v>
      </c>
      <c r="D440" s="178">
        <v>250</v>
      </c>
      <c r="E440" s="178">
        <v>261</v>
      </c>
      <c r="F440" s="178">
        <v>265</v>
      </c>
      <c r="G440" s="178">
        <v>244</v>
      </c>
      <c r="H440" s="178">
        <v>243</v>
      </c>
      <c r="I440" s="178">
        <v>248</v>
      </c>
      <c r="J440" s="178">
        <v>278</v>
      </c>
      <c r="K440" s="178">
        <v>292</v>
      </c>
      <c r="L440" s="178">
        <v>265</v>
      </c>
      <c r="M440" s="178">
        <v>297</v>
      </c>
      <c r="N440" s="178">
        <v>327</v>
      </c>
      <c r="O440" s="178">
        <v>296</v>
      </c>
      <c r="P440" s="178">
        <v>230</v>
      </c>
      <c r="Q440" s="178">
        <v>190</v>
      </c>
      <c r="R440" s="178">
        <v>140</v>
      </c>
      <c r="S440" s="178">
        <v>301</v>
      </c>
      <c r="T440" s="178">
        <v>4357</v>
      </c>
      <c r="U440" s="539" t="s">
        <v>1130</v>
      </c>
    </row>
    <row r="441" spans="1:21" s="77" customFormat="1" ht="12.6" customHeight="1" x14ac:dyDescent="0.2">
      <c r="A441" s="1056" t="s">
        <v>673</v>
      </c>
      <c r="B441" s="1056"/>
      <c r="C441" s="481">
        <v>3335</v>
      </c>
      <c r="D441" s="481">
        <v>3597</v>
      </c>
      <c r="E441" s="481">
        <v>3577</v>
      </c>
      <c r="F441" s="481">
        <v>3562</v>
      </c>
      <c r="G441" s="481">
        <v>3565</v>
      </c>
      <c r="H441" s="481">
        <v>3747</v>
      </c>
      <c r="I441" s="481">
        <v>4004</v>
      </c>
      <c r="J441" s="481">
        <v>4093</v>
      </c>
      <c r="K441" s="481">
        <v>4581</v>
      </c>
      <c r="L441" s="481">
        <v>4623</v>
      </c>
      <c r="M441" s="481">
        <v>5366</v>
      </c>
      <c r="N441" s="481">
        <v>5681</v>
      </c>
      <c r="O441" s="481">
        <v>5144</v>
      </c>
      <c r="P441" s="481">
        <v>4081</v>
      </c>
      <c r="Q441" s="481">
        <v>3354</v>
      </c>
      <c r="R441" s="481">
        <v>2994</v>
      </c>
      <c r="S441" s="481">
        <v>5925</v>
      </c>
      <c r="T441" s="481">
        <v>71229</v>
      </c>
      <c r="U441" s="546" t="s">
        <v>674</v>
      </c>
    </row>
    <row r="442" spans="1:21" ht="12.6" customHeight="1" x14ac:dyDescent="0.2">
      <c r="A442" s="1062"/>
      <c r="B442" s="1062"/>
      <c r="C442" s="191"/>
      <c r="D442" s="191"/>
      <c r="E442" s="191"/>
      <c r="F442" s="191"/>
      <c r="G442" s="191"/>
      <c r="H442" s="191"/>
      <c r="I442" s="191"/>
      <c r="J442" s="191"/>
      <c r="K442" s="191"/>
      <c r="L442" s="191"/>
      <c r="M442" s="191"/>
      <c r="N442" s="191"/>
      <c r="O442" s="191"/>
      <c r="P442" s="191"/>
      <c r="Q442" s="191"/>
      <c r="R442" s="191"/>
      <c r="S442" s="191"/>
      <c r="T442" s="191"/>
      <c r="U442" s="192"/>
    </row>
    <row r="443" spans="1:21" ht="12.6" customHeight="1" x14ac:dyDescent="0.2">
      <c r="A443" s="1058" t="s">
        <v>246</v>
      </c>
      <c r="B443" s="1058"/>
      <c r="C443" s="178">
        <v>4108</v>
      </c>
      <c r="D443" s="178">
        <v>4521</v>
      </c>
      <c r="E443" s="178">
        <v>4824</v>
      </c>
      <c r="F443" s="178">
        <v>5090</v>
      </c>
      <c r="G443" s="178">
        <v>5103</v>
      </c>
      <c r="H443" s="178">
        <v>5369</v>
      </c>
      <c r="I443" s="178">
        <v>5532</v>
      </c>
      <c r="J443" s="178">
        <v>5650</v>
      </c>
      <c r="K443" s="178">
        <v>5933</v>
      </c>
      <c r="L443" s="178">
        <v>6536</v>
      </c>
      <c r="M443" s="178">
        <v>7859</v>
      </c>
      <c r="N443" s="178">
        <v>7962</v>
      </c>
      <c r="O443" s="178">
        <v>7259</v>
      </c>
      <c r="P443" s="178">
        <v>5813</v>
      </c>
      <c r="Q443" s="178">
        <v>4967</v>
      </c>
      <c r="R443" s="178">
        <v>4917</v>
      </c>
      <c r="S443" s="178">
        <v>9396</v>
      </c>
      <c r="T443" s="178">
        <v>100839</v>
      </c>
      <c r="U443" s="539" t="s">
        <v>247</v>
      </c>
    </row>
    <row r="444" spans="1:21" ht="12.6" customHeight="1" x14ac:dyDescent="0.2">
      <c r="A444" s="1058" t="s">
        <v>675</v>
      </c>
      <c r="B444" s="1058"/>
      <c r="C444" s="178">
        <v>562</v>
      </c>
      <c r="D444" s="178">
        <v>643</v>
      </c>
      <c r="E444" s="178">
        <v>644</v>
      </c>
      <c r="F444" s="178">
        <v>670</v>
      </c>
      <c r="G444" s="178">
        <v>630</v>
      </c>
      <c r="H444" s="178">
        <v>706</v>
      </c>
      <c r="I444" s="178">
        <v>730</v>
      </c>
      <c r="J444" s="178">
        <v>813</v>
      </c>
      <c r="K444" s="178">
        <v>791</v>
      </c>
      <c r="L444" s="178">
        <v>820</v>
      </c>
      <c r="M444" s="178">
        <v>943</v>
      </c>
      <c r="N444" s="178">
        <v>1038</v>
      </c>
      <c r="O444" s="178">
        <v>969</v>
      </c>
      <c r="P444" s="178">
        <v>785</v>
      </c>
      <c r="Q444" s="178">
        <v>584</v>
      </c>
      <c r="R444" s="178">
        <v>505</v>
      </c>
      <c r="S444" s="178">
        <v>1034</v>
      </c>
      <c r="T444" s="178">
        <v>12867</v>
      </c>
      <c r="U444" s="539" t="s">
        <v>676</v>
      </c>
    </row>
    <row r="445" spans="1:21" ht="12.6" customHeight="1" x14ac:dyDescent="0.2">
      <c r="A445" s="1058" t="s">
        <v>1116</v>
      </c>
      <c r="B445" s="1058"/>
      <c r="C445" s="178">
        <v>425</v>
      </c>
      <c r="D445" s="178">
        <v>451</v>
      </c>
      <c r="E445" s="178">
        <v>469</v>
      </c>
      <c r="F445" s="178">
        <v>495</v>
      </c>
      <c r="G445" s="178">
        <v>575</v>
      </c>
      <c r="H445" s="178">
        <v>542</v>
      </c>
      <c r="I445" s="178">
        <v>535</v>
      </c>
      <c r="J445" s="178">
        <v>519</v>
      </c>
      <c r="K445" s="178">
        <v>564</v>
      </c>
      <c r="L445" s="178">
        <v>637</v>
      </c>
      <c r="M445" s="178">
        <v>738</v>
      </c>
      <c r="N445" s="178">
        <v>810</v>
      </c>
      <c r="O445" s="178">
        <v>632</v>
      </c>
      <c r="P445" s="178">
        <v>521</v>
      </c>
      <c r="Q445" s="178">
        <v>395</v>
      </c>
      <c r="R445" s="178">
        <v>412</v>
      </c>
      <c r="S445" s="178">
        <v>806</v>
      </c>
      <c r="T445" s="178">
        <v>9526</v>
      </c>
      <c r="U445" s="539" t="s">
        <v>565</v>
      </c>
    </row>
    <row r="446" spans="1:21" s="77" customFormat="1" ht="12.6" customHeight="1" x14ac:dyDescent="0.2">
      <c r="A446" s="1059" t="s">
        <v>246</v>
      </c>
      <c r="B446" s="1059"/>
      <c r="C446" s="481">
        <v>5095</v>
      </c>
      <c r="D446" s="481">
        <v>5615</v>
      </c>
      <c r="E446" s="481">
        <v>5937</v>
      </c>
      <c r="F446" s="481">
        <v>6255</v>
      </c>
      <c r="G446" s="481">
        <v>6308</v>
      </c>
      <c r="H446" s="481">
        <v>6617</v>
      </c>
      <c r="I446" s="481">
        <v>6797</v>
      </c>
      <c r="J446" s="481">
        <v>6982</v>
      </c>
      <c r="K446" s="481">
        <v>7288</v>
      </c>
      <c r="L446" s="481">
        <v>7993</v>
      </c>
      <c r="M446" s="481">
        <v>9540</v>
      </c>
      <c r="N446" s="481">
        <v>9810</v>
      </c>
      <c r="O446" s="481">
        <v>8860</v>
      </c>
      <c r="P446" s="481">
        <v>7119</v>
      </c>
      <c r="Q446" s="481">
        <v>5946</v>
      </c>
      <c r="R446" s="481">
        <v>5834</v>
      </c>
      <c r="S446" s="481">
        <v>11236</v>
      </c>
      <c r="T446" s="481">
        <v>123232</v>
      </c>
      <c r="U446" s="536" t="s">
        <v>247</v>
      </c>
    </row>
    <row r="447" spans="1:21" ht="12.6" customHeight="1" x14ac:dyDescent="0.2">
      <c r="A447" s="1062"/>
      <c r="B447" s="1062"/>
      <c r="C447" s="178"/>
      <c r="D447" s="178"/>
      <c r="E447" s="178"/>
      <c r="F447" s="178"/>
      <c r="G447" s="178"/>
      <c r="H447" s="178"/>
      <c r="I447" s="178"/>
      <c r="J447" s="178"/>
      <c r="K447" s="178"/>
      <c r="L447" s="178"/>
      <c r="M447" s="178"/>
      <c r="N447" s="178"/>
      <c r="O447" s="178"/>
      <c r="P447" s="178"/>
      <c r="Q447" s="178"/>
      <c r="R447" s="178"/>
      <c r="S447" s="178"/>
      <c r="T447" s="178"/>
      <c r="U447" s="192"/>
    </row>
    <row r="448" spans="1:21" ht="12.6" customHeight="1" x14ac:dyDescent="0.2">
      <c r="A448" s="1058" t="s">
        <v>252</v>
      </c>
      <c r="B448" s="1058"/>
      <c r="C448" s="178">
        <v>1372</v>
      </c>
      <c r="D448" s="178">
        <v>1547</v>
      </c>
      <c r="E448" s="178">
        <v>1543</v>
      </c>
      <c r="F448" s="178">
        <v>1485</v>
      </c>
      <c r="G448" s="178">
        <v>1488</v>
      </c>
      <c r="H448" s="178">
        <v>1567</v>
      </c>
      <c r="I448" s="178">
        <v>1580</v>
      </c>
      <c r="J448" s="178">
        <v>1624</v>
      </c>
      <c r="K448" s="178">
        <v>1767</v>
      </c>
      <c r="L448" s="178">
        <v>1785</v>
      </c>
      <c r="M448" s="178">
        <v>2080</v>
      </c>
      <c r="N448" s="178">
        <v>2207</v>
      </c>
      <c r="O448" s="178">
        <v>1955</v>
      </c>
      <c r="P448" s="178">
        <v>1490</v>
      </c>
      <c r="Q448" s="178">
        <v>1192</v>
      </c>
      <c r="R448" s="178">
        <v>1069</v>
      </c>
      <c r="S448" s="178">
        <v>1921</v>
      </c>
      <c r="T448" s="178">
        <v>27672</v>
      </c>
      <c r="U448" s="539" t="s">
        <v>253</v>
      </c>
    </row>
    <row r="449" spans="1:21" ht="12.6" customHeight="1" x14ac:dyDescent="0.2">
      <c r="A449" s="1058" t="s">
        <v>650</v>
      </c>
      <c r="B449" s="1058"/>
      <c r="C449" s="178">
        <v>489</v>
      </c>
      <c r="D449" s="178">
        <v>559</v>
      </c>
      <c r="E449" s="178">
        <v>541</v>
      </c>
      <c r="F449" s="178">
        <v>493</v>
      </c>
      <c r="G449" s="178">
        <v>552</v>
      </c>
      <c r="H449" s="178">
        <v>561</v>
      </c>
      <c r="I449" s="178">
        <v>589</v>
      </c>
      <c r="J449" s="178">
        <v>590</v>
      </c>
      <c r="K449" s="178">
        <v>622</v>
      </c>
      <c r="L449" s="178">
        <v>638</v>
      </c>
      <c r="M449" s="178">
        <v>737</v>
      </c>
      <c r="N449" s="178">
        <v>749</v>
      </c>
      <c r="O449" s="178">
        <v>678</v>
      </c>
      <c r="P449" s="178">
        <v>536</v>
      </c>
      <c r="Q449" s="178">
        <v>493</v>
      </c>
      <c r="R449" s="178">
        <v>397</v>
      </c>
      <c r="S449" s="178">
        <v>610</v>
      </c>
      <c r="T449" s="178">
        <v>9834</v>
      </c>
      <c r="U449" s="539" t="s">
        <v>651</v>
      </c>
    </row>
    <row r="450" spans="1:21" s="77" customFormat="1" ht="12.6" customHeight="1" x14ac:dyDescent="0.2">
      <c r="A450" s="1059" t="s">
        <v>677</v>
      </c>
      <c r="B450" s="1059"/>
      <c r="C450" s="481">
        <v>1861</v>
      </c>
      <c r="D450" s="481">
        <v>2106</v>
      </c>
      <c r="E450" s="481">
        <v>2084</v>
      </c>
      <c r="F450" s="481">
        <v>1978</v>
      </c>
      <c r="G450" s="481">
        <v>2040</v>
      </c>
      <c r="H450" s="481">
        <v>2128</v>
      </c>
      <c r="I450" s="481">
        <v>2169</v>
      </c>
      <c r="J450" s="481">
        <v>2214</v>
      </c>
      <c r="K450" s="481">
        <v>2389</v>
      </c>
      <c r="L450" s="481">
        <v>2423</v>
      </c>
      <c r="M450" s="481">
        <v>2817</v>
      </c>
      <c r="N450" s="481">
        <v>2956</v>
      </c>
      <c r="O450" s="481">
        <v>2633</v>
      </c>
      <c r="P450" s="481">
        <v>2026</v>
      </c>
      <c r="Q450" s="481">
        <v>1685</v>
      </c>
      <c r="R450" s="481">
        <v>1466</v>
      </c>
      <c r="S450" s="481">
        <v>2531</v>
      </c>
      <c r="T450" s="481">
        <v>37506</v>
      </c>
      <c r="U450" s="536" t="s">
        <v>678</v>
      </c>
    </row>
    <row r="451" spans="1:21" ht="12.6" customHeight="1" x14ac:dyDescent="0.2">
      <c r="A451" s="1062"/>
      <c r="B451" s="1062"/>
      <c r="C451" s="178"/>
      <c r="D451" s="178"/>
      <c r="E451" s="178"/>
      <c r="F451" s="178"/>
      <c r="G451" s="178"/>
      <c r="H451" s="178"/>
      <c r="I451" s="178"/>
      <c r="J451" s="178"/>
      <c r="K451" s="178"/>
      <c r="L451" s="178"/>
      <c r="M451" s="178"/>
      <c r="N451" s="178"/>
      <c r="O451" s="178"/>
      <c r="P451" s="178"/>
      <c r="Q451" s="178"/>
      <c r="R451" s="178"/>
      <c r="S451" s="178"/>
      <c r="T451" s="178"/>
      <c r="U451" s="192"/>
    </row>
    <row r="452" spans="1:21" ht="12.6" customHeight="1" x14ac:dyDescent="0.2">
      <c r="A452" s="1058" t="s">
        <v>256</v>
      </c>
      <c r="B452" s="1058"/>
      <c r="C452" s="178">
        <v>1067</v>
      </c>
      <c r="D452" s="178">
        <v>1172</v>
      </c>
      <c r="E452" s="178">
        <v>1212</v>
      </c>
      <c r="F452" s="178">
        <v>1192</v>
      </c>
      <c r="G452" s="178">
        <v>1352</v>
      </c>
      <c r="H452" s="178">
        <v>1285</v>
      </c>
      <c r="I452" s="178">
        <v>1252</v>
      </c>
      <c r="J452" s="178">
        <v>1298</v>
      </c>
      <c r="K452" s="178">
        <v>1458</v>
      </c>
      <c r="L452" s="178">
        <v>1603</v>
      </c>
      <c r="M452" s="178">
        <v>1770</v>
      </c>
      <c r="N452" s="178">
        <v>1851</v>
      </c>
      <c r="O452" s="178">
        <v>1627</v>
      </c>
      <c r="P452" s="178">
        <v>1268</v>
      </c>
      <c r="Q452" s="178">
        <v>1076</v>
      </c>
      <c r="R452" s="178">
        <v>874</v>
      </c>
      <c r="S452" s="178">
        <v>1670</v>
      </c>
      <c r="T452" s="178">
        <v>23027</v>
      </c>
      <c r="U452" s="539" t="s">
        <v>257</v>
      </c>
    </row>
    <row r="453" spans="1:21" ht="12.6" customHeight="1" x14ac:dyDescent="0.2">
      <c r="A453" s="1058" t="s">
        <v>263</v>
      </c>
      <c r="B453" s="1058"/>
      <c r="C453" s="178">
        <v>297</v>
      </c>
      <c r="D453" s="178">
        <v>396</v>
      </c>
      <c r="E453" s="178">
        <v>323</v>
      </c>
      <c r="F453" s="178">
        <v>424</v>
      </c>
      <c r="G453" s="178">
        <v>400</v>
      </c>
      <c r="H453" s="178">
        <v>381</v>
      </c>
      <c r="I453" s="178">
        <v>382</v>
      </c>
      <c r="J453" s="178">
        <v>371</v>
      </c>
      <c r="K453" s="178">
        <v>424</v>
      </c>
      <c r="L453" s="178">
        <v>457</v>
      </c>
      <c r="M453" s="178">
        <v>542</v>
      </c>
      <c r="N453" s="178">
        <v>492</v>
      </c>
      <c r="O453" s="178">
        <v>477</v>
      </c>
      <c r="P453" s="178">
        <v>341</v>
      </c>
      <c r="Q453" s="178">
        <v>286</v>
      </c>
      <c r="R453" s="178">
        <v>224</v>
      </c>
      <c r="S453" s="178">
        <v>530</v>
      </c>
      <c r="T453" s="178">
        <v>6747</v>
      </c>
      <c r="U453" s="539" t="s">
        <v>264</v>
      </c>
    </row>
    <row r="454" spans="1:21" ht="12.6" customHeight="1" x14ac:dyDescent="0.2">
      <c r="A454" s="1058" t="s">
        <v>593</v>
      </c>
      <c r="B454" s="1058"/>
      <c r="C454" s="178">
        <v>236</v>
      </c>
      <c r="D454" s="178">
        <v>245</v>
      </c>
      <c r="E454" s="178">
        <v>251</v>
      </c>
      <c r="F454" s="178">
        <v>259</v>
      </c>
      <c r="G454" s="178">
        <v>304</v>
      </c>
      <c r="H454" s="178">
        <v>268</v>
      </c>
      <c r="I454" s="178">
        <v>279</v>
      </c>
      <c r="J454" s="178">
        <v>276</v>
      </c>
      <c r="K454" s="178">
        <v>296</v>
      </c>
      <c r="L454" s="178">
        <v>330</v>
      </c>
      <c r="M454" s="178">
        <v>358</v>
      </c>
      <c r="N454" s="178">
        <v>417</v>
      </c>
      <c r="O454" s="178">
        <v>388</v>
      </c>
      <c r="P454" s="178">
        <v>335</v>
      </c>
      <c r="Q454" s="178">
        <v>240</v>
      </c>
      <c r="R454" s="178">
        <v>202</v>
      </c>
      <c r="S454" s="178">
        <v>450</v>
      </c>
      <c r="T454" s="178">
        <v>5134</v>
      </c>
      <c r="U454" s="539" t="s">
        <v>1125</v>
      </c>
    </row>
    <row r="455" spans="1:21" ht="12.6" customHeight="1" x14ac:dyDescent="0.2">
      <c r="A455" s="1058" t="s">
        <v>242</v>
      </c>
      <c r="B455" s="1058"/>
      <c r="C455" s="178">
        <v>232</v>
      </c>
      <c r="D455" s="178">
        <v>297</v>
      </c>
      <c r="E455" s="178">
        <v>294</v>
      </c>
      <c r="F455" s="178">
        <v>309</v>
      </c>
      <c r="G455" s="178">
        <v>312</v>
      </c>
      <c r="H455" s="178">
        <v>291</v>
      </c>
      <c r="I455" s="178">
        <v>313</v>
      </c>
      <c r="J455" s="178">
        <v>290</v>
      </c>
      <c r="K455" s="178">
        <v>309</v>
      </c>
      <c r="L455" s="178">
        <v>410</v>
      </c>
      <c r="M455" s="178">
        <v>457</v>
      </c>
      <c r="N455" s="178">
        <v>456</v>
      </c>
      <c r="O455" s="178">
        <v>405</v>
      </c>
      <c r="P455" s="178">
        <v>274</v>
      </c>
      <c r="Q455" s="178">
        <v>251</v>
      </c>
      <c r="R455" s="178">
        <v>223</v>
      </c>
      <c r="S455" s="178">
        <v>420</v>
      </c>
      <c r="T455" s="178">
        <v>5543</v>
      </c>
      <c r="U455" s="539" t="s">
        <v>243</v>
      </c>
    </row>
    <row r="456" spans="1:21" s="77" customFormat="1" ht="12.6" customHeight="1" x14ac:dyDescent="0.2">
      <c r="A456" s="1059" t="s">
        <v>256</v>
      </c>
      <c r="B456" s="1059"/>
      <c r="C456" s="481">
        <v>1832</v>
      </c>
      <c r="D456" s="481">
        <v>2110</v>
      </c>
      <c r="E456" s="481">
        <v>2080</v>
      </c>
      <c r="F456" s="481">
        <v>2184</v>
      </c>
      <c r="G456" s="481">
        <v>2368</v>
      </c>
      <c r="H456" s="481">
        <v>2225</v>
      </c>
      <c r="I456" s="481">
        <v>2226</v>
      </c>
      <c r="J456" s="481">
        <v>2235</v>
      </c>
      <c r="K456" s="481">
        <v>2487</v>
      </c>
      <c r="L456" s="481">
        <v>2800</v>
      </c>
      <c r="M456" s="481">
        <v>3127</v>
      </c>
      <c r="N456" s="481">
        <v>3216</v>
      </c>
      <c r="O456" s="481">
        <v>2897</v>
      </c>
      <c r="P456" s="481">
        <v>2218</v>
      </c>
      <c r="Q456" s="481">
        <v>1853</v>
      </c>
      <c r="R456" s="481">
        <v>1523</v>
      </c>
      <c r="S456" s="481">
        <v>3070</v>
      </c>
      <c r="T456" s="481">
        <v>40451</v>
      </c>
      <c r="U456" s="536" t="s">
        <v>257</v>
      </c>
    </row>
    <row r="457" spans="1:21" ht="12.6" customHeight="1" x14ac:dyDescent="0.2">
      <c r="A457" s="1062"/>
      <c r="B457" s="1062"/>
      <c r="C457" s="178"/>
      <c r="D457" s="178"/>
      <c r="E457" s="178"/>
      <c r="F457" s="178"/>
      <c r="G457" s="178"/>
      <c r="H457" s="178"/>
      <c r="I457" s="178"/>
      <c r="J457" s="178"/>
      <c r="K457" s="178"/>
      <c r="L457" s="178"/>
      <c r="M457" s="178"/>
      <c r="N457" s="178"/>
      <c r="O457" s="178"/>
      <c r="P457" s="178"/>
      <c r="Q457" s="178"/>
      <c r="R457" s="178"/>
      <c r="S457" s="178"/>
      <c r="T457" s="178"/>
      <c r="U457" s="539"/>
    </row>
    <row r="458" spans="1:21" s="65" customFormat="1" ht="12.6" customHeight="1" x14ac:dyDescent="0.2">
      <c r="A458" s="1060" t="s">
        <v>656</v>
      </c>
      <c r="B458" s="1060"/>
      <c r="C458" s="93">
        <v>12123</v>
      </c>
      <c r="D458" s="93">
        <v>13428</v>
      </c>
      <c r="E458" s="93">
        <v>13678</v>
      </c>
      <c r="F458" s="93">
        <v>13979</v>
      </c>
      <c r="G458" s="93">
        <v>14281</v>
      </c>
      <c r="H458" s="93">
        <v>14717</v>
      </c>
      <c r="I458" s="93">
        <v>15196</v>
      </c>
      <c r="J458" s="93">
        <v>15524</v>
      </c>
      <c r="K458" s="93">
        <v>16745</v>
      </c>
      <c r="L458" s="93">
        <v>17839</v>
      </c>
      <c r="M458" s="93">
        <v>20850</v>
      </c>
      <c r="N458" s="93">
        <v>21663</v>
      </c>
      <c r="O458" s="93">
        <v>19534</v>
      </c>
      <c r="P458" s="93">
        <v>15444</v>
      </c>
      <c r="Q458" s="93">
        <v>12838</v>
      </c>
      <c r="R458" s="93">
        <v>11817</v>
      </c>
      <c r="S458" s="93">
        <v>22762</v>
      </c>
      <c r="T458" s="93">
        <v>272418</v>
      </c>
      <c r="U458" s="300" t="s">
        <v>1040</v>
      </c>
    </row>
    <row r="459" spans="1:21" s="65" customFormat="1" ht="12.6" customHeight="1" x14ac:dyDescent="0.2">
      <c r="A459" s="1078"/>
      <c r="B459" s="1078"/>
      <c r="C459" s="258"/>
      <c r="D459" s="258"/>
      <c r="E459" s="258"/>
      <c r="F459" s="258"/>
      <c r="G459" s="258"/>
      <c r="H459" s="258"/>
      <c r="I459" s="258"/>
      <c r="J459" s="258"/>
      <c r="K459" s="258"/>
      <c r="L459" s="258"/>
      <c r="M459" s="258"/>
      <c r="N459" s="258"/>
      <c r="O459" s="258"/>
      <c r="P459" s="258"/>
      <c r="Q459" s="258"/>
      <c r="R459" s="258"/>
      <c r="S459" s="258"/>
      <c r="T459" s="258"/>
      <c r="U459" s="534"/>
    </row>
    <row r="460" spans="1:21" ht="12.6" customHeight="1" x14ac:dyDescent="0.2">
      <c r="A460" s="808" t="s">
        <v>840</v>
      </c>
      <c r="B460" s="808"/>
      <c r="C460" s="808"/>
      <c r="D460" s="808"/>
      <c r="E460" s="808"/>
      <c r="F460" s="808"/>
      <c r="G460" s="808"/>
      <c r="H460" s="808"/>
      <c r="I460" s="808"/>
      <c r="J460" s="808"/>
      <c r="K460" s="808"/>
      <c r="L460" s="808"/>
      <c r="M460" s="808"/>
      <c r="N460" s="808"/>
      <c r="O460" s="808"/>
      <c r="P460" s="808"/>
      <c r="Q460" s="808"/>
      <c r="R460" s="808"/>
      <c r="S460" s="808"/>
      <c r="T460" s="808"/>
      <c r="U460" s="192"/>
    </row>
    <row r="461" spans="1:21" ht="12.6" customHeight="1" x14ac:dyDescent="0.2">
      <c r="A461" s="549"/>
      <c r="B461" s="549"/>
      <c r="C461" s="549"/>
      <c r="D461" s="549"/>
      <c r="E461" s="549"/>
      <c r="F461" s="549"/>
      <c r="G461" s="549"/>
      <c r="H461" s="549"/>
      <c r="I461" s="549"/>
      <c r="J461" s="549"/>
      <c r="K461" s="549"/>
      <c r="L461" s="549"/>
      <c r="M461" s="549"/>
      <c r="N461" s="549"/>
      <c r="O461" s="549"/>
      <c r="P461" s="549"/>
      <c r="Q461" s="549"/>
      <c r="R461" s="549"/>
      <c r="S461" s="549"/>
      <c r="T461" s="549"/>
      <c r="U461" s="192"/>
    </row>
    <row r="462" spans="1:21" ht="12.6" customHeight="1" x14ac:dyDescent="0.2">
      <c r="A462" s="1015" t="s">
        <v>1069</v>
      </c>
      <c r="B462" s="1015"/>
      <c r="C462" s="164"/>
      <c r="D462" s="164"/>
      <c r="E462" s="164"/>
      <c r="F462" s="164"/>
      <c r="G462" s="164"/>
      <c r="H462" s="164"/>
      <c r="I462" s="164"/>
      <c r="J462" s="164"/>
      <c r="K462" s="164"/>
      <c r="L462" s="164"/>
      <c r="M462" s="164"/>
      <c r="N462" s="164"/>
      <c r="O462" s="164"/>
      <c r="P462" s="164"/>
      <c r="Q462" s="164"/>
      <c r="R462" s="164"/>
      <c r="S462" s="164"/>
      <c r="T462" s="164"/>
      <c r="U462" s="543" t="s">
        <v>1072</v>
      </c>
    </row>
    <row r="463" spans="1:21" ht="12.6" customHeight="1" x14ac:dyDescent="0.2">
      <c r="A463" s="1057" t="s">
        <v>658</v>
      </c>
      <c r="B463" s="1057"/>
      <c r="C463" s="178">
        <v>1898</v>
      </c>
      <c r="D463" s="178">
        <v>2024</v>
      </c>
      <c r="E463" s="178">
        <v>2012</v>
      </c>
      <c r="F463" s="178">
        <v>1879</v>
      </c>
      <c r="G463" s="178">
        <v>1901</v>
      </c>
      <c r="H463" s="178">
        <v>2194</v>
      </c>
      <c r="I463" s="178">
        <v>2275</v>
      </c>
      <c r="J463" s="178">
        <v>2218</v>
      </c>
      <c r="K463" s="178">
        <v>2447</v>
      </c>
      <c r="L463" s="178">
        <v>2263</v>
      </c>
      <c r="M463" s="178">
        <v>2606</v>
      </c>
      <c r="N463" s="178">
        <v>2970</v>
      </c>
      <c r="O463" s="178">
        <v>2725</v>
      </c>
      <c r="P463" s="178">
        <v>2134</v>
      </c>
      <c r="Q463" s="178">
        <v>1689</v>
      </c>
      <c r="R463" s="178">
        <v>1243</v>
      </c>
      <c r="S463" s="178">
        <v>2277</v>
      </c>
      <c r="T463" s="178">
        <v>36755</v>
      </c>
      <c r="U463" s="544" t="s">
        <v>659</v>
      </c>
    </row>
    <row r="464" spans="1:21" ht="12.6" customHeight="1" x14ac:dyDescent="0.2">
      <c r="A464" s="1057" t="s">
        <v>660</v>
      </c>
      <c r="B464" s="1057"/>
      <c r="C464" s="178">
        <v>4947</v>
      </c>
      <c r="D464" s="178">
        <v>5518</v>
      </c>
      <c r="E464" s="178">
        <v>5466</v>
      </c>
      <c r="F464" s="178">
        <v>5685</v>
      </c>
      <c r="G464" s="178">
        <v>5874</v>
      </c>
      <c r="H464" s="178">
        <v>5828</v>
      </c>
      <c r="I464" s="178">
        <v>6035</v>
      </c>
      <c r="J464" s="178">
        <v>6261</v>
      </c>
      <c r="K464" s="178">
        <v>6708</v>
      </c>
      <c r="L464" s="178">
        <v>6995</v>
      </c>
      <c r="M464" s="178">
        <v>8204</v>
      </c>
      <c r="N464" s="178">
        <v>8738</v>
      </c>
      <c r="O464" s="178">
        <v>7802</v>
      </c>
      <c r="P464" s="178">
        <v>5921</v>
      </c>
      <c r="Q464" s="178">
        <v>4804</v>
      </c>
      <c r="R464" s="178">
        <v>4392</v>
      </c>
      <c r="S464" s="178">
        <v>7655</v>
      </c>
      <c r="T464" s="178">
        <v>106833</v>
      </c>
      <c r="U464" s="544" t="s">
        <v>661</v>
      </c>
    </row>
    <row r="465" spans="1:21" ht="12.6" customHeight="1" x14ac:dyDescent="0.2">
      <c r="A465" s="1057" t="s">
        <v>662</v>
      </c>
      <c r="B465" s="1057"/>
      <c r="C465" s="178">
        <v>3443</v>
      </c>
      <c r="D465" s="178">
        <v>3905</v>
      </c>
      <c r="E465" s="178">
        <v>4175</v>
      </c>
      <c r="F465" s="178">
        <v>4125</v>
      </c>
      <c r="G465" s="178">
        <v>4073</v>
      </c>
      <c r="H465" s="178">
        <v>4297</v>
      </c>
      <c r="I465" s="178">
        <v>4487</v>
      </c>
      <c r="J465" s="178">
        <v>4826</v>
      </c>
      <c r="K465" s="178">
        <v>4839</v>
      </c>
      <c r="L465" s="178">
        <v>5062</v>
      </c>
      <c r="M465" s="178">
        <v>5876</v>
      </c>
      <c r="N465" s="178">
        <v>6222</v>
      </c>
      <c r="O465" s="178">
        <v>5834</v>
      </c>
      <c r="P465" s="178">
        <v>4606</v>
      </c>
      <c r="Q465" s="178">
        <v>3519</v>
      </c>
      <c r="R465" s="178">
        <v>2960</v>
      </c>
      <c r="S465" s="178">
        <v>5165</v>
      </c>
      <c r="T465" s="178">
        <v>77414</v>
      </c>
      <c r="U465" s="544" t="s">
        <v>663</v>
      </c>
    </row>
    <row r="466" spans="1:21" ht="12.6" customHeight="1" x14ac:dyDescent="0.2">
      <c r="A466" s="1057" t="s">
        <v>246</v>
      </c>
      <c r="B466" s="1057"/>
      <c r="C466" s="178">
        <v>4120</v>
      </c>
      <c r="D466" s="178">
        <v>4794</v>
      </c>
      <c r="E466" s="178">
        <v>5222</v>
      </c>
      <c r="F466" s="178">
        <v>5546</v>
      </c>
      <c r="G466" s="178">
        <v>5808</v>
      </c>
      <c r="H466" s="178">
        <v>5962</v>
      </c>
      <c r="I466" s="178">
        <v>6233</v>
      </c>
      <c r="J466" s="178">
        <v>6134</v>
      </c>
      <c r="K466" s="178">
        <v>6259</v>
      </c>
      <c r="L466" s="178">
        <v>6871</v>
      </c>
      <c r="M466" s="178">
        <v>8260</v>
      </c>
      <c r="N466" s="178">
        <v>8502</v>
      </c>
      <c r="O466" s="178">
        <v>7474</v>
      </c>
      <c r="P466" s="178">
        <v>6052</v>
      </c>
      <c r="Q466" s="178">
        <v>5069</v>
      </c>
      <c r="R466" s="178">
        <v>5314</v>
      </c>
      <c r="S466" s="178">
        <v>9607</v>
      </c>
      <c r="T466" s="178">
        <v>107227</v>
      </c>
      <c r="U466" s="544" t="s">
        <v>247</v>
      </c>
    </row>
    <row r="467" spans="1:21" ht="12.6" customHeight="1" x14ac:dyDescent="0.2">
      <c r="A467" s="1057" t="s">
        <v>664</v>
      </c>
      <c r="B467" s="1057"/>
      <c r="C467" s="178">
        <v>2593</v>
      </c>
      <c r="D467" s="178">
        <v>2638</v>
      </c>
      <c r="E467" s="178">
        <v>2649</v>
      </c>
      <c r="F467" s="178">
        <v>2980</v>
      </c>
      <c r="G467" s="178">
        <v>2940</v>
      </c>
      <c r="H467" s="178">
        <v>3125</v>
      </c>
      <c r="I467" s="178">
        <v>2968</v>
      </c>
      <c r="J467" s="178">
        <v>2905</v>
      </c>
      <c r="K467" s="178">
        <v>3076</v>
      </c>
      <c r="L467" s="178">
        <v>3229</v>
      </c>
      <c r="M467" s="178">
        <v>3969</v>
      </c>
      <c r="N467" s="178">
        <v>4133</v>
      </c>
      <c r="O467" s="178">
        <v>3621</v>
      </c>
      <c r="P467" s="178">
        <v>2701</v>
      </c>
      <c r="Q467" s="178">
        <v>2186</v>
      </c>
      <c r="R467" s="178">
        <v>1828</v>
      </c>
      <c r="S467" s="178">
        <v>3392</v>
      </c>
      <c r="T467" s="178">
        <v>50933</v>
      </c>
      <c r="U467" s="544" t="s">
        <v>665</v>
      </c>
    </row>
    <row r="468" spans="1:21" ht="12.6" customHeight="1" x14ac:dyDescent="0.2">
      <c r="A468" s="1057" t="s">
        <v>666</v>
      </c>
      <c r="B468" s="1057"/>
      <c r="C468" s="178">
        <v>2721</v>
      </c>
      <c r="D468" s="178">
        <v>3155</v>
      </c>
      <c r="E468" s="178">
        <v>3157</v>
      </c>
      <c r="F468" s="178">
        <v>3175</v>
      </c>
      <c r="G468" s="178">
        <v>3214</v>
      </c>
      <c r="H468" s="178">
        <v>3279</v>
      </c>
      <c r="I468" s="178">
        <v>3255</v>
      </c>
      <c r="J468" s="178">
        <v>3292</v>
      </c>
      <c r="K468" s="178">
        <v>3533</v>
      </c>
      <c r="L468" s="178">
        <v>3634</v>
      </c>
      <c r="M468" s="178">
        <v>4219</v>
      </c>
      <c r="N468" s="178">
        <v>4502</v>
      </c>
      <c r="O468" s="178">
        <v>3838</v>
      </c>
      <c r="P468" s="178">
        <v>2911</v>
      </c>
      <c r="Q468" s="178">
        <v>2315</v>
      </c>
      <c r="R468" s="178">
        <v>1936</v>
      </c>
      <c r="S468" s="178">
        <v>3349</v>
      </c>
      <c r="T468" s="178">
        <v>55485</v>
      </c>
      <c r="U468" s="544" t="s">
        <v>667</v>
      </c>
    </row>
    <row r="469" spans="1:21" ht="12.6" customHeight="1" x14ac:dyDescent="0.2">
      <c r="A469" s="1057" t="s">
        <v>668</v>
      </c>
      <c r="B469" s="1057"/>
      <c r="C469" s="178">
        <v>1065</v>
      </c>
      <c r="D469" s="178">
        <v>1141</v>
      </c>
      <c r="E469" s="178">
        <v>1141</v>
      </c>
      <c r="F469" s="178">
        <v>1102</v>
      </c>
      <c r="G469" s="178">
        <v>1213</v>
      </c>
      <c r="H469" s="178">
        <v>1278</v>
      </c>
      <c r="I469" s="178">
        <v>1339</v>
      </c>
      <c r="J469" s="178">
        <v>1349</v>
      </c>
      <c r="K469" s="178">
        <v>1441</v>
      </c>
      <c r="L469" s="178">
        <v>1389</v>
      </c>
      <c r="M469" s="178">
        <v>1563</v>
      </c>
      <c r="N469" s="178">
        <v>1606</v>
      </c>
      <c r="O469" s="178">
        <v>1461</v>
      </c>
      <c r="P469" s="178">
        <v>1158</v>
      </c>
      <c r="Q469" s="178">
        <v>996</v>
      </c>
      <c r="R469" s="178">
        <v>777</v>
      </c>
      <c r="S469" s="178">
        <v>1153</v>
      </c>
      <c r="T469" s="178">
        <v>21172</v>
      </c>
      <c r="U469" s="544" t="s">
        <v>669</v>
      </c>
    </row>
    <row r="470" spans="1:21" ht="12.6" customHeight="1" x14ac:dyDescent="0.2">
      <c r="A470" s="1057" t="s">
        <v>670</v>
      </c>
      <c r="B470" s="1057"/>
      <c r="C470" s="178">
        <v>3985</v>
      </c>
      <c r="D470" s="178">
        <v>4441</v>
      </c>
      <c r="E470" s="178">
        <v>4520</v>
      </c>
      <c r="F470" s="178">
        <v>4801</v>
      </c>
      <c r="G470" s="178">
        <v>4988</v>
      </c>
      <c r="H470" s="178">
        <v>4945</v>
      </c>
      <c r="I470" s="178">
        <v>4870</v>
      </c>
      <c r="J470" s="178">
        <v>4727</v>
      </c>
      <c r="K470" s="178">
        <v>5290</v>
      </c>
      <c r="L470" s="178">
        <v>5738</v>
      </c>
      <c r="M470" s="178">
        <v>6600</v>
      </c>
      <c r="N470" s="178">
        <v>6938</v>
      </c>
      <c r="O470" s="178">
        <v>6160</v>
      </c>
      <c r="P470" s="178">
        <v>4699</v>
      </c>
      <c r="Q470" s="178">
        <v>3695</v>
      </c>
      <c r="R470" s="178">
        <v>3079</v>
      </c>
      <c r="S470" s="178">
        <v>5299</v>
      </c>
      <c r="T470" s="178">
        <v>84775</v>
      </c>
      <c r="U470" s="544" t="s">
        <v>671</v>
      </c>
    </row>
    <row r="471" spans="1:21" ht="12.6" customHeight="1" x14ac:dyDescent="0.2">
      <c r="A471" s="1062"/>
      <c r="B471" s="1062"/>
      <c r="C471" s="191"/>
      <c r="D471" s="191"/>
      <c r="E471" s="191"/>
      <c r="F471" s="191"/>
      <c r="G471" s="191"/>
      <c r="H471" s="191"/>
      <c r="I471" s="191"/>
      <c r="J471" s="191"/>
      <c r="K471" s="191"/>
      <c r="L471" s="191"/>
      <c r="M471" s="191"/>
      <c r="N471" s="191"/>
      <c r="O471" s="191"/>
      <c r="P471" s="191"/>
      <c r="Q471" s="191"/>
      <c r="R471" s="191"/>
      <c r="S471" s="191"/>
      <c r="T471" s="191"/>
      <c r="U471" s="539"/>
    </row>
    <row r="472" spans="1:21" ht="12.6" customHeight="1" x14ac:dyDescent="0.2">
      <c r="A472" s="1059" t="s">
        <v>701</v>
      </c>
      <c r="B472" s="1059"/>
      <c r="C472" s="188">
        <v>968</v>
      </c>
      <c r="D472" s="481">
        <v>1066</v>
      </c>
      <c r="E472" s="481">
        <v>1053</v>
      </c>
      <c r="F472" s="481">
        <v>1154</v>
      </c>
      <c r="G472" s="481">
        <v>1229</v>
      </c>
      <c r="H472" s="481">
        <v>1248</v>
      </c>
      <c r="I472" s="481">
        <v>1196</v>
      </c>
      <c r="J472" s="481">
        <v>1073</v>
      </c>
      <c r="K472" s="481">
        <v>1177</v>
      </c>
      <c r="L472" s="481">
        <v>1322</v>
      </c>
      <c r="M472" s="481">
        <v>1610</v>
      </c>
      <c r="N472" s="481">
        <v>1732</v>
      </c>
      <c r="O472" s="481">
        <v>1503</v>
      </c>
      <c r="P472" s="481">
        <v>1074</v>
      </c>
      <c r="Q472" s="188">
        <v>837</v>
      </c>
      <c r="R472" s="188">
        <v>773</v>
      </c>
      <c r="S472" s="481">
        <v>1476</v>
      </c>
      <c r="T472" s="481">
        <v>20491</v>
      </c>
      <c r="U472" s="536" t="s">
        <v>702</v>
      </c>
    </row>
    <row r="473" spans="1:21" ht="12.6" customHeight="1" x14ac:dyDescent="0.2">
      <c r="A473" s="1062"/>
      <c r="B473" s="1062"/>
      <c r="C473" s="164"/>
      <c r="D473" s="164"/>
      <c r="E473" s="164"/>
      <c r="F473" s="164"/>
      <c r="G473" s="164"/>
      <c r="H473" s="164"/>
      <c r="I473" s="164"/>
      <c r="J473" s="164"/>
      <c r="K473" s="164"/>
      <c r="L473" s="164"/>
      <c r="M473" s="164"/>
      <c r="N473" s="164"/>
      <c r="O473" s="164"/>
      <c r="P473" s="164"/>
      <c r="Q473" s="164"/>
      <c r="R473" s="164"/>
      <c r="S473" s="164"/>
      <c r="T473" s="164"/>
      <c r="U473" s="192"/>
    </row>
    <row r="474" spans="1:21" ht="12.6" customHeight="1" x14ac:dyDescent="0.2">
      <c r="A474" s="1062"/>
      <c r="B474" s="1062"/>
      <c r="C474" s="164"/>
      <c r="D474" s="164"/>
      <c r="E474" s="164"/>
      <c r="F474" s="164"/>
      <c r="G474" s="164"/>
      <c r="H474" s="164"/>
      <c r="I474" s="164"/>
      <c r="J474" s="164"/>
      <c r="K474" s="164"/>
      <c r="L474" s="164"/>
      <c r="M474" s="164"/>
      <c r="N474" s="164"/>
      <c r="O474" s="164"/>
      <c r="P474" s="164"/>
      <c r="Q474" s="164"/>
      <c r="R474" s="164"/>
      <c r="S474" s="164"/>
      <c r="T474" s="164"/>
      <c r="U474" s="192"/>
    </row>
    <row r="475" spans="1:21" ht="12.6" customHeight="1" x14ac:dyDescent="0.2">
      <c r="A475" s="1015" t="s">
        <v>1070</v>
      </c>
      <c r="B475" s="1015"/>
      <c r="C475" s="545"/>
      <c r="D475" s="164"/>
      <c r="E475" s="164"/>
      <c r="F475" s="164"/>
      <c r="G475" s="164"/>
      <c r="H475" s="164"/>
      <c r="I475" s="164"/>
      <c r="J475" s="164"/>
      <c r="K475" s="164"/>
      <c r="L475" s="324"/>
      <c r="M475" s="324"/>
      <c r="N475" s="324"/>
      <c r="O475" s="324"/>
      <c r="P475" s="324"/>
      <c r="Q475" s="324"/>
      <c r="R475" s="324"/>
      <c r="S475" s="324"/>
      <c r="T475" s="164"/>
      <c r="U475" s="543" t="s">
        <v>1073</v>
      </c>
    </row>
    <row r="476" spans="1:21" ht="12.6" customHeight="1" x14ac:dyDescent="0.2">
      <c r="A476" s="1015" t="s">
        <v>1071</v>
      </c>
      <c r="B476" s="1015"/>
      <c r="C476" s="545"/>
      <c r="D476" s="164"/>
      <c r="E476" s="164"/>
      <c r="F476" s="164"/>
      <c r="G476" s="164"/>
      <c r="H476" s="164"/>
      <c r="I476" s="164"/>
      <c r="J476" s="164"/>
      <c r="K476" s="164"/>
      <c r="L476" s="164"/>
      <c r="M476" s="164"/>
      <c r="N476" s="164"/>
      <c r="O476" s="164"/>
      <c r="P476" s="164"/>
      <c r="Q476" s="164"/>
      <c r="R476" s="164"/>
      <c r="S476" s="164"/>
      <c r="T476" s="164"/>
      <c r="U476" s="543" t="s">
        <v>1074</v>
      </c>
    </row>
    <row r="477" spans="1:21" ht="12.6" customHeight="1" x14ac:dyDescent="0.2">
      <c r="A477" s="1058" t="s">
        <v>535</v>
      </c>
      <c r="B477" s="1058"/>
      <c r="C477" s="178">
        <v>820</v>
      </c>
      <c r="D477" s="178">
        <v>936</v>
      </c>
      <c r="E477" s="178">
        <v>891</v>
      </c>
      <c r="F477" s="178">
        <v>853</v>
      </c>
      <c r="G477" s="178">
        <v>871</v>
      </c>
      <c r="H477" s="178">
        <v>967</v>
      </c>
      <c r="I477" s="178">
        <v>1035</v>
      </c>
      <c r="J477" s="178">
        <v>988</v>
      </c>
      <c r="K477" s="178">
        <v>1106</v>
      </c>
      <c r="L477" s="178">
        <v>1011</v>
      </c>
      <c r="M477" s="178">
        <v>1170</v>
      </c>
      <c r="N477" s="178">
        <v>1339</v>
      </c>
      <c r="O477" s="178">
        <v>1205</v>
      </c>
      <c r="P477" s="178">
        <v>950</v>
      </c>
      <c r="Q477" s="178">
        <v>772</v>
      </c>
      <c r="R477" s="178">
        <v>555</v>
      </c>
      <c r="S477" s="178">
        <v>970</v>
      </c>
      <c r="T477" s="178">
        <v>16439</v>
      </c>
      <c r="U477" s="539" t="s">
        <v>672</v>
      </c>
    </row>
    <row r="478" spans="1:21" ht="12.6" customHeight="1" x14ac:dyDescent="0.2">
      <c r="A478" s="1058" t="s">
        <v>607</v>
      </c>
      <c r="B478" s="1058"/>
      <c r="C478" s="178">
        <v>900</v>
      </c>
      <c r="D478" s="178">
        <v>891</v>
      </c>
      <c r="E478" s="178">
        <v>923</v>
      </c>
      <c r="F478" s="178">
        <v>865</v>
      </c>
      <c r="G478" s="178">
        <v>872</v>
      </c>
      <c r="H478" s="178">
        <v>1011</v>
      </c>
      <c r="I478" s="178">
        <v>1023</v>
      </c>
      <c r="J478" s="178">
        <v>1012</v>
      </c>
      <c r="K478" s="178">
        <v>1122</v>
      </c>
      <c r="L478" s="178">
        <v>1026</v>
      </c>
      <c r="M478" s="178">
        <v>1177</v>
      </c>
      <c r="N478" s="178">
        <v>1346</v>
      </c>
      <c r="O478" s="178">
        <v>1252</v>
      </c>
      <c r="P478" s="178">
        <v>946</v>
      </c>
      <c r="Q478" s="178">
        <v>726</v>
      </c>
      <c r="R478" s="178">
        <v>548</v>
      </c>
      <c r="S478" s="178">
        <v>1073</v>
      </c>
      <c r="T478" s="178">
        <v>16713</v>
      </c>
      <c r="U478" s="539" t="s">
        <v>608</v>
      </c>
    </row>
    <row r="479" spans="1:21" ht="12.6" customHeight="1" x14ac:dyDescent="0.2">
      <c r="A479" s="1058" t="s">
        <v>555</v>
      </c>
      <c r="B479" s="1058"/>
      <c r="C479" s="178">
        <v>453</v>
      </c>
      <c r="D479" s="178">
        <v>513</v>
      </c>
      <c r="E479" s="178">
        <v>508</v>
      </c>
      <c r="F479" s="178">
        <v>473</v>
      </c>
      <c r="G479" s="178">
        <v>479</v>
      </c>
      <c r="H479" s="178">
        <v>570</v>
      </c>
      <c r="I479" s="178">
        <v>569</v>
      </c>
      <c r="J479" s="178">
        <v>586</v>
      </c>
      <c r="K479" s="178">
        <v>616</v>
      </c>
      <c r="L479" s="178">
        <v>655</v>
      </c>
      <c r="M479" s="178">
        <v>759</v>
      </c>
      <c r="N479" s="178">
        <v>773</v>
      </c>
      <c r="O479" s="178">
        <v>713</v>
      </c>
      <c r="P479" s="178">
        <v>592</v>
      </c>
      <c r="Q479" s="178">
        <v>482</v>
      </c>
      <c r="R479" s="178">
        <v>329</v>
      </c>
      <c r="S479" s="178">
        <v>594</v>
      </c>
      <c r="T479" s="178">
        <v>9664</v>
      </c>
      <c r="U479" s="539" t="s">
        <v>556</v>
      </c>
    </row>
    <row r="480" spans="1:21" ht="12.6" customHeight="1" x14ac:dyDescent="0.2">
      <c r="A480" s="1058" t="s">
        <v>545</v>
      </c>
      <c r="B480" s="1058"/>
      <c r="C480" s="178">
        <v>3005</v>
      </c>
      <c r="D480" s="178">
        <v>3408</v>
      </c>
      <c r="E480" s="178">
        <v>3461</v>
      </c>
      <c r="F480" s="178">
        <v>3640</v>
      </c>
      <c r="G480" s="178">
        <v>3767</v>
      </c>
      <c r="H480" s="178">
        <v>3716</v>
      </c>
      <c r="I480" s="178">
        <v>3841</v>
      </c>
      <c r="J480" s="178">
        <v>3947</v>
      </c>
      <c r="K480" s="178">
        <v>4306</v>
      </c>
      <c r="L480" s="178">
        <v>4529</v>
      </c>
      <c r="M480" s="178">
        <v>5368</v>
      </c>
      <c r="N480" s="178">
        <v>5729</v>
      </c>
      <c r="O480" s="178">
        <v>5099</v>
      </c>
      <c r="P480" s="178">
        <v>3737</v>
      </c>
      <c r="Q480" s="178">
        <v>3165</v>
      </c>
      <c r="R480" s="178">
        <v>3076</v>
      </c>
      <c r="S480" s="178">
        <v>5275</v>
      </c>
      <c r="T480" s="178">
        <v>69069</v>
      </c>
      <c r="U480" s="539" t="s">
        <v>546</v>
      </c>
    </row>
    <row r="481" spans="1:21" ht="12.6" customHeight="1" x14ac:dyDescent="0.2">
      <c r="A481" s="1058" t="s">
        <v>527</v>
      </c>
      <c r="B481" s="1058"/>
      <c r="C481" s="178">
        <v>1048</v>
      </c>
      <c r="D481" s="178">
        <v>1167</v>
      </c>
      <c r="E481" s="178">
        <v>1051</v>
      </c>
      <c r="F481" s="178">
        <v>1097</v>
      </c>
      <c r="G481" s="178">
        <v>1155</v>
      </c>
      <c r="H481" s="178">
        <v>1134</v>
      </c>
      <c r="I481" s="178">
        <v>1186</v>
      </c>
      <c r="J481" s="178">
        <v>1235</v>
      </c>
      <c r="K481" s="178">
        <v>1305</v>
      </c>
      <c r="L481" s="178">
        <v>1330</v>
      </c>
      <c r="M481" s="178">
        <v>1534</v>
      </c>
      <c r="N481" s="178">
        <v>1650</v>
      </c>
      <c r="O481" s="178">
        <v>1485</v>
      </c>
      <c r="P481" s="178">
        <v>1215</v>
      </c>
      <c r="Q481" s="178">
        <v>897</v>
      </c>
      <c r="R481" s="178">
        <v>747</v>
      </c>
      <c r="S481" s="178">
        <v>1376</v>
      </c>
      <c r="T481" s="178">
        <v>20612</v>
      </c>
      <c r="U481" s="539" t="s">
        <v>527</v>
      </c>
    </row>
    <row r="482" spans="1:21" ht="12.6" customHeight="1" x14ac:dyDescent="0.2">
      <c r="A482" s="1058" t="s">
        <v>1120</v>
      </c>
      <c r="B482" s="1058"/>
      <c r="C482" s="178">
        <v>514</v>
      </c>
      <c r="D482" s="178">
        <v>519</v>
      </c>
      <c r="E482" s="178">
        <v>529</v>
      </c>
      <c r="F482" s="178">
        <v>536</v>
      </c>
      <c r="G482" s="178">
        <v>520</v>
      </c>
      <c r="H482" s="178">
        <v>523</v>
      </c>
      <c r="I482" s="178">
        <v>534</v>
      </c>
      <c r="J482" s="178">
        <v>575</v>
      </c>
      <c r="K482" s="178">
        <v>578</v>
      </c>
      <c r="L482" s="178">
        <v>565</v>
      </c>
      <c r="M482" s="178">
        <v>631</v>
      </c>
      <c r="N482" s="178">
        <v>676</v>
      </c>
      <c r="O482" s="178">
        <v>609</v>
      </c>
      <c r="P482" s="178">
        <v>505</v>
      </c>
      <c r="Q482" s="178">
        <v>384</v>
      </c>
      <c r="R482" s="178">
        <v>291</v>
      </c>
      <c r="S482" s="178">
        <v>511</v>
      </c>
      <c r="T482" s="178">
        <v>9000</v>
      </c>
      <c r="U482" s="539" t="s">
        <v>1130</v>
      </c>
    </row>
    <row r="483" spans="1:21" ht="12.6" customHeight="1" x14ac:dyDescent="0.2">
      <c r="A483" s="1056" t="s">
        <v>673</v>
      </c>
      <c r="B483" s="1056"/>
      <c r="C483" s="481">
        <v>6740</v>
      </c>
      <c r="D483" s="481">
        <v>7434</v>
      </c>
      <c r="E483" s="481">
        <v>7363</v>
      </c>
      <c r="F483" s="481">
        <v>7464</v>
      </c>
      <c r="G483" s="481">
        <v>7664</v>
      </c>
      <c r="H483" s="481">
        <v>7921</v>
      </c>
      <c r="I483" s="481">
        <v>8188</v>
      </c>
      <c r="J483" s="481">
        <v>8343</v>
      </c>
      <c r="K483" s="481">
        <v>9033</v>
      </c>
      <c r="L483" s="481">
        <v>9116</v>
      </c>
      <c r="M483" s="481">
        <v>10639</v>
      </c>
      <c r="N483" s="481">
        <v>11513</v>
      </c>
      <c r="O483" s="481">
        <v>10363</v>
      </c>
      <c r="P483" s="481">
        <v>7945</v>
      </c>
      <c r="Q483" s="481">
        <v>6426</v>
      </c>
      <c r="R483" s="481">
        <v>5546</v>
      </c>
      <c r="S483" s="481">
        <v>9799</v>
      </c>
      <c r="T483" s="481">
        <v>141497</v>
      </c>
      <c r="U483" s="546" t="s">
        <v>674</v>
      </c>
    </row>
    <row r="484" spans="1:21" ht="12.6" customHeight="1" x14ac:dyDescent="0.2">
      <c r="A484" s="1062"/>
      <c r="B484" s="1062"/>
      <c r="C484" s="178"/>
      <c r="D484" s="178"/>
      <c r="E484" s="178"/>
      <c r="F484" s="178"/>
      <c r="G484" s="178"/>
      <c r="H484" s="178"/>
      <c r="I484" s="178"/>
      <c r="J484" s="178"/>
      <c r="K484" s="178"/>
      <c r="L484" s="178"/>
      <c r="M484" s="178"/>
      <c r="N484" s="178"/>
      <c r="O484" s="178"/>
      <c r="P484" s="178"/>
      <c r="Q484" s="178"/>
      <c r="R484" s="178"/>
      <c r="S484" s="178"/>
      <c r="T484" s="178"/>
      <c r="U484" s="192"/>
    </row>
    <row r="485" spans="1:21" ht="12.6" customHeight="1" x14ac:dyDescent="0.2">
      <c r="A485" s="1058" t="s">
        <v>246</v>
      </c>
      <c r="B485" s="1058"/>
      <c r="C485" s="178">
        <v>8475</v>
      </c>
      <c r="D485" s="178">
        <v>9401</v>
      </c>
      <c r="E485" s="178">
        <v>10067</v>
      </c>
      <c r="F485" s="178">
        <v>10540</v>
      </c>
      <c r="G485" s="178">
        <v>10676</v>
      </c>
      <c r="H485" s="178">
        <v>11186</v>
      </c>
      <c r="I485" s="178">
        <v>11565</v>
      </c>
      <c r="J485" s="178">
        <v>11632</v>
      </c>
      <c r="K485" s="178">
        <v>11869</v>
      </c>
      <c r="L485" s="178">
        <v>12782</v>
      </c>
      <c r="M485" s="178">
        <v>15316</v>
      </c>
      <c r="N485" s="178">
        <v>15694</v>
      </c>
      <c r="O485" s="178">
        <v>14161</v>
      </c>
      <c r="P485" s="178">
        <v>11126</v>
      </c>
      <c r="Q485" s="178">
        <v>9117</v>
      </c>
      <c r="R485" s="178">
        <v>8710</v>
      </c>
      <c r="S485" s="178">
        <v>15490</v>
      </c>
      <c r="T485" s="178">
        <v>197807</v>
      </c>
      <c r="U485" s="539" t="s">
        <v>247</v>
      </c>
    </row>
    <row r="486" spans="1:21" ht="12.6" customHeight="1" x14ac:dyDescent="0.2">
      <c r="A486" s="1058" t="s">
        <v>675</v>
      </c>
      <c r="B486" s="1058"/>
      <c r="C486" s="178">
        <v>1155</v>
      </c>
      <c r="D486" s="178">
        <v>1359</v>
      </c>
      <c r="E486" s="178">
        <v>1400</v>
      </c>
      <c r="F486" s="178">
        <v>1389</v>
      </c>
      <c r="G486" s="178">
        <v>1405</v>
      </c>
      <c r="H486" s="178">
        <v>1396</v>
      </c>
      <c r="I486" s="178">
        <v>1443</v>
      </c>
      <c r="J486" s="178">
        <v>1613</v>
      </c>
      <c r="K486" s="178">
        <v>1610</v>
      </c>
      <c r="L486" s="178">
        <v>1631</v>
      </c>
      <c r="M486" s="178">
        <v>1856</v>
      </c>
      <c r="N486" s="178">
        <v>2088</v>
      </c>
      <c r="O486" s="178">
        <v>1960</v>
      </c>
      <c r="P486" s="178">
        <v>1543</v>
      </c>
      <c r="Q486" s="178">
        <v>1136</v>
      </c>
      <c r="R486" s="178">
        <v>923</v>
      </c>
      <c r="S486" s="178">
        <v>1679</v>
      </c>
      <c r="T486" s="178">
        <v>25586</v>
      </c>
      <c r="U486" s="539" t="s">
        <v>676</v>
      </c>
    </row>
    <row r="487" spans="1:21" ht="12.6" customHeight="1" x14ac:dyDescent="0.2">
      <c r="A487" s="1058" t="s">
        <v>1116</v>
      </c>
      <c r="B487" s="1058"/>
      <c r="C487" s="178">
        <v>877</v>
      </c>
      <c r="D487" s="178">
        <v>941</v>
      </c>
      <c r="E487" s="178">
        <v>990</v>
      </c>
      <c r="F487" s="178">
        <v>1095</v>
      </c>
      <c r="G487" s="178">
        <v>1178</v>
      </c>
      <c r="H487" s="178">
        <v>1176</v>
      </c>
      <c r="I487" s="178">
        <v>1090</v>
      </c>
      <c r="J487" s="178">
        <v>1031</v>
      </c>
      <c r="K487" s="178">
        <v>1120</v>
      </c>
      <c r="L487" s="178">
        <v>1230</v>
      </c>
      <c r="M487" s="178">
        <v>1493</v>
      </c>
      <c r="N487" s="178">
        <v>1638</v>
      </c>
      <c r="O487" s="178">
        <v>1301</v>
      </c>
      <c r="P487" s="178">
        <v>1037</v>
      </c>
      <c r="Q487" s="178">
        <v>769</v>
      </c>
      <c r="R487" s="178">
        <v>719</v>
      </c>
      <c r="S487" s="178">
        <v>1421</v>
      </c>
      <c r="T487" s="178">
        <v>19106</v>
      </c>
      <c r="U487" s="539" t="s">
        <v>565</v>
      </c>
    </row>
    <row r="488" spans="1:21" ht="12.6" customHeight="1" x14ac:dyDescent="0.2">
      <c r="A488" s="1059" t="s">
        <v>246</v>
      </c>
      <c r="B488" s="1059"/>
      <c r="C488" s="481">
        <v>10507</v>
      </c>
      <c r="D488" s="481">
        <v>11701</v>
      </c>
      <c r="E488" s="481">
        <v>12457</v>
      </c>
      <c r="F488" s="481">
        <v>13024</v>
      </c>
      <c r="G488" s="481">
        <v>13259</v>
      </c>
      <c r="H488" s="481">
        <v>13758</v>
      </c>
      <c r="I488" s="481">
        <v>14098</v>
      </c>
      <c r="J488" s="481">
        <v>14276</v>
      </c>
      <c r="K488" s="481">
        <v>14599</v>
      </c>
      <c r="L488" s="481">
        <v>15643</v>
      </c>
      <c r="M488" s="481">
        <v>18665</v>
      </c>
      <c r="N488" s="481">
        <v>19420</v>
      </c>
      <c r="O488" s="481">
        <v>17422</v>
      </c>
      <c r="P488" s="481">
        <v>13706</v>
      </c>
      <c r="Q488" s="481">
        <v>11022</v>
      </c>
      <c r="R488" s="481">
        <v>10352</v>
      </c>
      <c r="S488" s="481">
        <v>18590</v>
      </c>
      <c r="T488" s="481">
        <v>242499</v>
      </c>
      <c r="U488" s="536" t="s">
        <v>247</v>
      </c>
    </row>
    <row r="489" spans="1:21" ht="12.6" customHeight="1" x14ac:dyDescent="0.2">
      <c r="A489" s="1062"/>
      <c r="B489" s="1062"/>
      <c r="C489" s="178"/>
      <c r="D489" s="178"/>
      <c r="E489" s="178"/>
      <c r="F489" s="178"/>
      <c r="G489" s="178"/>
      <c r="H489" s="178"/>
      <c r="I489" s="178"/>
      <c r="J489" s="178"/>
      <c r="K489" s="178"/>
      <c r="L489" s="178"/>
      <c r="M489" s="178"/>
      <c r="N489" s="178"/>
      <c r="O489" s="178"/>
      <c r="P489" s="178"/>
      <c r="Q489" s="178"/>
      <c r="R489" s="178"/>
      <c r="S489" s="178"/>
      <c r="T489" s="178"/>
      <c r="U489" s="192"/>
    </row>
    <row r="490" spans="1:21" ht="12.6" customHeight="1" x14ac:dyDescent="0.2">
      <c r="A490" s="1058" t="s">
        <v>252</v>
      </c>
      <c r="B490" s="1058"/>
      <c r="C490" s="178">
        <v>2717</v>
      </c>
      <c r="D490" s="178">
        <v>3150</v>
      </c>
      <c r="E490" s="178">
        <v>3128</v>
      </c>
      <c r="F490" s="178">
        <v>3151</v>
      </c>
      <c r="G490" s="178">
        <v>3112</v>
      </c>
      <c r="H490" s="178">
        <v>3296</v>
      </c>
      <c r="I490" s="178">
        <v>3267</v>
      </c>
      <c r="J490" s="178">
        <v>3270</v>
      </c>
      <c r="K490" s="178">
        <v>3515</v>
      </c>
      <c r="L490" s="178">
        <v>3613</v>
      </c>
      <c r="M490" s="178">
        <v>4116</v>
      </c>
      <c r="N490" s="178">
        <v>4504</v>
      </c>
      <c r="O490" s="178">
        <v>3848</v>
      </c>
      <c r="P490" s="178">
        <v>2923</v>
      </c>
      <c r="Q490" s="178">
        <v>2337</v>
      </c>
      <c r="R490" s="178">
        <v>1932</v>
      </c>
      <c r="S490" s="178">
        <v>3253</v>
      </c>
      <c r="T490" s="178">
        <v>55132</v>
      </c>
      <c r="U490" s="539" t="s">
        <v>253</v>
      </c>
    </row>
    <row r="491" spans="1:21" ht="12.6" customHeight="1" x14ac:dyDescent="0.2">
      <c r="A491" s="1058" t="s">
        <v>650</v>
      </c>
      <c r="B491" s="1058"/>
      <c r="C491" s="178">
        <v>1004</v>
      </c>
      <c r="D491" s="178">
        <v>1079</v>
      </c>
      <c r="E491" s="178">
        <v>1064</v>
      </c>
      <c r="F491" s="178">
        <v>1039</v>
      </c>
      <c r="G491" s="178">
        <v>1159</v>
      </c>
      <c r="H491" s="178">
        <v>1210</v>
      </c>
      <c r="I491" s="178">
        <v>1265</v>
      </c>
      <c r="J491" s="178">
        <v>1276</v>
      </c>
      <c r="K491" s="178">
        <v>1362</v>
      </c>
      <c r="L491" s="178">
        <v>1306</v>
      </c>
      <c r="M491" s="178">
        <v>1493</v>
      </c>
      <c r="N491" s="178">
        <v>1514</v>
      </c>
      <c r="O491" s="178">
        <v>1385</v>
      </c>
      <c r="P491" s="178">
        <v>1099</v>
      </c>
      <c r="Q491" s="178">
        <v>951</v>
      </c>
      <c r="R491" s="178">
        <v>744</v>
      </c>
      <c r="S491" s="178">
        <v>1102</v>
      </c>
      <c r="T491" s="178">
        <v>20052</v>
      </c>
      <c r="U491" s="539" t="s">
        <v>651</v>
      </c>
    </row>
    <row r="492" spans="1:21" ht="12.6" customHeight="1" x14ac:dyDescent="0.2">
      <c r="A492" s="1059" t="s">
        <v>677</v>
      </c>
      <c r="B492" s="1059"/>
      <c r="C492" s="481">
        <v>3721</v>
      </c>
      <c r="D492" s="481">
        <v>4229</v>
      </c>
      <c r="E492" s="481">
        <v>4192</v>
      </c>
      <c r="F492" s="481">
        <v>4190</v>
      </c>
      <c r="G492" s="481">
        <v>4271</v>
      </c>
      <c r="H492" s="481">
        <v>4506</v>
      </c>
      <c r="I492" s="481">
        <v>4532</v>
      </c>
      <c r="J492" s="481">
        <v>4546</v>
      </c>
      <c r="K492" s="481">
        <v>4877</v>
      </c>
      <c r="L492" s="481">
        <v>4919</v>
      </c>
      <c r="M492" s="481">
        <v>5609</v>
      </c>
      <c r="N492" s="481">
        <v>6018</v>
      </c>
      <c r="O492" s="481">
        <v>5233</v>
      </c>
      <c r="P492" s="481">
        <v>4022</v>
      </c>
      <c r="Q492" s="481">
        <v>3288</v>
      </c>
      <c r="R492" s="481">
        <v>2676</v>
      </c>
      <c r="S492" s="481">
        <v>4355</v>
      </c>
      <c r="T492" s="481">
        <v>75184</v>
      </c>
      <c r="U492" s="536" t="s">
        <v>678</v>
      </c>
    </row>
    <row r="493" spans="1:21" ht="12.6" customHeight="1" x14ac:dyDescent="0.2">
      <c r="A493" s="1062"/>
      <c r="B493" s="1062"/>
      <c r="C493" s="178"/>
      <c r="D493" s="178"/>
      <c r="E493" s="178"/>
      <c r="F493" s="178"/>
      <c r="G493" s="178"/>
      <c r="H493" s="178"/>
      <c r="I493" s="178"/>
      <c r="J493" s="178"/>
      <c r="K493" s="178"/>
      <c r="L493" s="178"/>
      <c r="M493" s="178"/>
      <c r="N493" s="178"/>
      <c r="O493" s="178"/>
      <c r="P493" s="178"/>
      <c r="Q493" s="178"/>
      <c r="R493" s="178"/>
      <c r="S493" s="178"/>
      <c r="T493" s="178"/>
      <c r="U493" s="192"/>
    </row>
    <row r="494" spans="1:21" ht="12.6" customHeight="1" x14ac:dyDescent="0.2">
      <c r="A494" s="1058" t="s">
        <v>256</v>
      </c>
      <c r="B494" s="1058"/>
      <c r="C494" s="178">
        <v>2199</v>
      </c>
      <c r="D494" s="178">
        <v>2420</v>
      </c>
      <c r="E494" s="178">
        <v>2498</v>
      </c>
      <c r="F494" s="178">
        <v>2582</v>
      </c>
      <c r="G494" s="178">
        <v>2720</v>
      </c>
      <c r="H494" s="178">
        <v>2717</v>
      </c>
      <c r="I494" s="178">
        <v>2618</v>
      </c>
      <c r="J494" s="178">
        <v>2616</v>
      </c>
      <c r="K494" s="178">
        <v>2960</v>
      </c>
      <c r="L494" s="178">
        <v>3124</v>
      </c>
      <c r="M494" s="178">
        <v>3655</v>
      </c>
      <c r="N494" s="178">
        <v>3768</v>
      </c>
      <c r="O494" s="178">
        <v>3315</v>
      </c>
      <c r="P494" s="178">
        <v>2551</v>
      </c>
      <c r="Q494" s="178">
        <v>2052</v>
      </c>
      <c r="R494" s="178">
        <v>1722</v>
      </c>
      <c r="S494" s="178">
        <v>2840</v>
      </c>
      <c r="T494" s="178">
        <v>46357</v>
      </c>
      <c r="U494" s="539" t="s">
        <v>257</v>
      </c>
    </row>
    <row r="495" spans="1:21" ht="12.6" customHeight="1" x14ac:dyDescent="0.2">
      <c r="A495" s="1058" t="s">
        <v>263</v>
      </c>
      <c r="B495" s="1058"/>
      <c r="C495" s="178">
        <v>629</v>
      </c>
      <c r="D495" s="178">
        <v>737</v>
      </c>
      <c r="E495" s="178">
        <v>691</v>
      </c>
      <c r="F495" s="178">
        <v>863</v>
      </c>
      <c r="G495" s="178">
        <v>838</v>
      </c>
      <c r="H495" s="178">
        <v>790</v>
      </c>
      <c r="I495" s="178">
        <v>777</v>
      </c>
      <c r="J495" s="178">
        <v>760</v>
      </c>
      <c r="K495" s="178">
        <v>876</v>
      </c>
      <c r="L495" s="178">
        <v>955</v>
      </c>
      <c r="M495" s="178">
        <v>1126</v>
      </c>
      <c r="N495" s="178">
        <v>1096</v>
      </c>
      <c r="O495" s="178">
        <v>949</v>
      </c>
      <c r="P495" s="178">
        <v>714</v>
      </c>
      <c r="Q495" s="178">
        <v>566</v>
      </c>
      <c r="R495" s="178">
        <v>456</v>
      </c>
      <c r="S495" s="178">
        <v>869</v>
      </c>
      <c r="T495" s="178">
        <v>13692</v>
      </c>
      <c r="U495" s="539" t="s">
        <v>264</v>
      </c>
    </row>
    <row r="496" spans="1:21" ht="12.6" customHeight="1" x14ac:dyDescent="0.2">
      <c r="A496" s="1058" t="s">
        <v>593</v>
      </c>
      <c r="B496" s="1058"/>
      <c r="C496" s="178">
        <v>445</v>
      </c>
      <c r="D496" s="178">
        <v>478</v>
      </c>
      <c r="E496" s="178">
        <v>521</v>
      </c>
      <c r="F496" s="178">
        <v>533</v>
      </c>
      <c r="G496" s="178">
        <v>605</v>
      </c>
      <c r="H496" s="178">
        <v>562</v>
      </c>
      <c r="I496" s="178">
        <v>589</v>
      </c>
      <c r="J496" s="178">
        <v>572</v>
      </c>
      <c r="K496" s="178">
        <v>585</v>
      </c>
      <c r="L496" s="178">
        <v>642</v>
      </c>
      <c r="M496" s="178">
        <v>715</v>
      </c>
      <c r="N496" s="178">
        <v>875</v>
      </c>
      <c r="O496" s="178">
        <v>819</v>
      </c>
      <c r="P496" s="178">
        <v>654</v>
      </c>
      <c r="Q496" s="178">
        <v>470</v>
      </c>
      <c r="R496" s="178">
        <v>366</v>
      </c>
      <c r="S496" s="178">
        <v>715</v>
      </c>
      <c r="T496" s="178">
        <v>10146</v>
      </c>
      <c r="U496" s="539" t="s">
        <v>1125</v>
      </c>
    </row>
    <row r="497" spans="1:21" ht="12.6" customHeight="1" x14ac:dyDescent="0.2">
      <c r="A497" s="1058" t="s">
        <v>242</v>
      </c>
      <c r="B497" s="1058"/>
      <c r="C497" s="178">
        <v>531</v>
      </c>
      <c r="D497" s="178">
        <v>617</v>
      </c>
      <c r="E497" s="178">
        <v>620</v>
      </c>
      <c r="F497" s="178">
        <v>637</v>
      </c>
      <c r="G497" s="178">
        <v>654</v>
      </c>
      <c r="H497" s="178">
        <v>654</v>
      </c>
      <c r="I497" s="178">
        <v>660</v>
      </c>
      <c r="J497" s="178">
        <v>599</v>
      </c>
      <c r="K497" s="178">
        <v>663</v>
      </c>
      <c r="L497" s="178">
        <v>782</v>
      </c>
      <c r="M497" s="178">
        <v>888</v>
      </c>
      <c r="N497" s="178">
        <v>921</v>
      </c>
      <c r="O497" s="178">
        <v>814</v>
      </c>
      <c r="P497" s="178">
        <v>590</v>
      </c>
      <c r="Q497" s="178">
        <v>449</v>
      </c>
      <c r="R497" s="178">
        <v>411</v>
      </c>
      <c r="S497" s="178">
        <v>729</v>
      </c>
      <c r="T497" s="178">
        <v>11219</v>
      </c>
      <c r="U497" s="539" t="s">
        <v>243</v>
      </c>
    </row>
    <row r="498" spans="1:21" ht="12.6" customHeight="1" x14ac:dyDescent="0.2">
      <c r="A498" s="1059" t="s">
        <v>256</v>
      </c>
      <c r="B498" s="1059"/>
      <c r="C498" s="481">
        <v>3804</v>
      </c>
      <c r="D498" s="481">
        <v>4252</v>
      </c>
      <c r="E498" s="481">
        <v>4330</v>
      </c>
      <c r="F498" s="481">
        <v>4615</v>
      </c>
      <c r="G498" s="481">
        <v>4817</v>
      </c>
      <c r="H498" s="481">
        <v>4723</v>
      </c>
      <c r="I498" s="481">
        <v>4644</v>
      </c>
      <c r="J498" s="481">
        <v>4547</v>
      </c>
      <c r="K498" s="481">
        <v>5084</v>
      </c>
      <c r="L498" s="481">
        <v>5503</v>
      </c>
      <c r="M498" s="481">
        <v>6384</v>
      </c>
      <c r="N498" s="481">
        <v>6660</v>
      </c>
      <c r="O498" s="481">
        <v>5897</v>
      </c>
      <c r="P498" s="481">
        <v>4509</v>
      </c>
      <c r="Q498" s="481">
        <v>3537</v>
      </c>
      <c r="R498" s="481">
        <v>2955</v>
      </c>
      <c r="S498" s="481">
        <v>5153</v>
      </c>
      <c r="T498" s="481">
        <v>81414</v>
      </c>
      <c r="U498" s="536" t="s">
        <v>257</v>
      </c>
    </row>
    <row r="499" spans="1:21" ht="12.6" customHeight="1" x14ac:dyDescent="0.2">
      <c r="A499" s="1062"/>
      <c r="B499" s="1062"/>
      <c r="C499" s="191"/>
      <c r="D499" s="191"/>
      <c r="E499" s="191"/>
      <c r="F499" s="191"/>
      <c r="G499" s="191"/>
      <c r="H499" s="191"/>
      <c r="I499" s="191"/>
      <c r="J499" s="191"/>
      <c r="K499" s="191"/>
      <c r="L499" s="191"/>
      <c r="M499" s="191"/>
      <c r="N499" s="191"/>
      <c r="O499" s="191"/>
      <c r="P499" s="191"/>
      <c r="Q499" s="191"/>
      <c r="R499" s="191"/>
      <c r="S499" s="191"/>
      <c r="T499" s="191"/>
      <c r="U499" s="539"/>
    </row>
    <row r="500" spans="1:21" s="65" customFormat="1" ht="12.6" customHeight="1" x14ac:dyDescent="0.2">
      <c r="A500" s="1060" t="s">
        <v>656</v>
      </c>
      <c r="B500" s="1060"/>
      <c r="C500" s="93">
        <v>24772</v>
      </c>
      <c r="D500" s="93">
        <v>27616</v>
      </c>
      <c r="E500" s="93">
        <v>28342</v>
      </c>
      <c r="F500" s="93">
        <v>29293</v>
      </c>
      <c r="G500" s="93">
        <v>30011</v>
      </c>
      <c r="H500" s="93">
        <v>30908</v>
      </c>
      <c r="I500" s="93">
        <v>31462</v>
      </c>
      <c r="J500" s="93">
        <v>31712</v>
      </c>
      <c r="K500" s="93">
        <v>33593</v>
      </c>
      <c r="L500" s="93">
        <v>35181</v>
      </c>
      <c r="M500" s="93">
        <v>41297</v>
      </c>
      <c r="N500" s="93">
        <v>43611</v>
      </c>
      <c r="O500" s="93">
        <v>38915</v>
      </c>
      <c r="P500" s="93">
        <v>30182</v>
      </c>
      <c r="Q500" s="93">
        <v>24273</v>
      </c>
      <c r="R500" s="93">
        <v>21529</v>
      </c>
      <c r="S500" s="93">
        <v>37897</v>
      </c>
      <c r="T500" s="93">
        <v>540594</v>
      </c>
      <c r="U500" s="300" t="s">
        <v>1040</v>
      </c>
    </row>
    <row r="501" spans="1:21" ht="12.6" customHeight="1" x14ac:dyDescent="0.2">
      <c r="A501" s="1077"/>
      <c r="B501" s="1077"/>
      <c r="C501" s="548"/>
      <c r="D501" s="548"/>
      <c r="E501" s="548"/>
      <c r="F501" s="548"/>
      <c r="G501" s="548"/>
      <c r="H501" s="548"/>
      <c r="I501" s="548"/>
      <c r="J501" s="548"/>
      <c r="K501" s="548"/>
      <c r="L501" s="548"/>
      <c r="M501" s="548"/>
      <c r="N501" s="548"/>
      <c r="O501" s="548"/>
      <c r="P501" s="548"/>
      <c r="Q501" s="548"/>
      <c r="R501" s="548"/>
      <c r="S501" s="548"/>
      <c r="T501" s="548"/>
      <c r="U501" s="548"/>
    </row>
    <row r="502" spans="1:21" s="476" customFormat="1" ht="16.5" customHeight="1" x14ac:dyDescent="0.15">
      <c r="A502" s="1061" t="s">
        <v>122</v>
      </c>
      <c r="B502" s="1061"/>
      <c r="C502" s="1061"/>
      <c r="D502" s="1061"/>
      <c r="E502" s="1061"/>
      <c r="F502" s="1061"/>
      <c r="G502" s="1061"/>
      <c r="H502" s="1061"/>
      <c r="I502" s="1061"/>
      <c r="J502" s="1061"/>
      <c r="K502" s="1061"/>
      <c r="L502" s="993" t="s">
        <v>155</v>
      </c>
      <c r="M502" s="993"/>
      <c r="N502" s="993"/>
      <c r="O502" s="993"/>
      <c r="P502" s="993"/>
      <c r="Q502" s="993"/>
      <c r="R502" s="993"/>
      <c r="S502" s="993"/>
      <c r="T502" s="993"/>
      <c r="U502" s="993"/>
    </row>
    <row r="503" spans="1:21" ht="12.75" customHeight="1" x14ac:dyDescent="0.2"/>
    <row r="504" spans="1:21" ht="12.75" customHeight="1" x14ac:dyDescent="0.2">
      <c r="L504" s="79"/>
    </row>
    <row r="505" spans="1:21" ht="12.75" customHeight="1" x14ac:dyDescent="0.2"/>
    <row r="506" spans="1:21" ht="12.75" customHeight="1" x14ac:dyDescent="0.2"/>
    <row r="507" spans="1:21" ht="12.75" customHeight="1" x14ac:dyDescent="0.2"/>
    <row r="508" spans="1:21" ht="12.75" customHeight="1" x14ac:dyDescent="0.2"/>
    <row r="509" spans="1:21" ht="12.75" customHeight="1" x14ac:dyDescent="0.2"/>
    <row r="510" spans="1:21" ht="12.75" customHeight="1" x14ac:dyDescent="0.2"/>
    <row r="511" spans="1:21" ht="12.75" customHeight="1" x14ac:dyDescent="0.2"/>
    <row r="512" spans="1:21"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sheetData>
  <mergeCells count="150">
    <mergeCell ref="A499:B499"/>
    <mergeCell ref="A405:B405"/>
    <mergeCell ref="A451:B451"/>
    <mergeCell ref="A501:B501"/>
    <mergeCell ref="A457:B457"/>
    <mergeCell ref="A459:B459"/>
    <mergeCell ref="A460:T460"/>
    <mergeCell ref="A471:B471"/>
    <mergeCell ref="A473:B473"/>
    <mergeCell ref="A474:B474"/>
    <mergeCell ref="A484:B484"/>
    <mergeCell ref="A489:B489"/>
    <mergeCell ref="A493:B493"/>
    <mergeCell ref="A448:B448"/>
    <mergeCell ref="A449:B449"/>
    <mergeCell ref="A439:B439"/>
    <mergeCell ref="A437:B437"/>
    <mergeCell ref="A436:B436"/>
    <mergeCell ref="A450:B450"/>
    <mergeCell ref="A456:B456"/>
    <mergeCell ref="A440:B440"/>
    <mergeCell ref="A446:B446"/>
    <mergeCell ref="A438:B438"/>
    <mergeCell ref="A442:B442"/>
    <mergeCell ref="A130:B130"/>
    <mergeCell ref="A131:B131"/>
    <mergeCell ref="A252:B252"/>
    <mergeCell ref="A253:B253"/>
    <mergeCell ref="A374:B374"/>
    <mergeCell ref="A375:B375"/>
    <mergeCell ref="A376:T376"/>
    <mergeCell ref="A387:B387"/>
    <mergeCell ref="A389:B389"/>
    <mergeCell ref="A378:B378"/>
    <mergeCell ref="A379:B379"/>
    <mergeCell ref="A380:B380"/>
    <mergeCell ref="A255:K255"/>
    <mergeCell ref="A373:B373"/>
    <mergeCell ref="A416:B416"/>
    <mergeCell ref="A421:B421"/>
    <mergeCell ref="A422:B422"/>
    <mergeCell ref="A423:B423"/>
    <mergeCell ref="A426:B426"/>
    <mergeCell ref="A399:B399"/>
    <mergeCell ref="A404:B404"/>
    <mergeCell ref="A435:B435"/>
    <mergeCell ref="A433:B433"/>
    <mergeCell ref="A411:B411"/>
    <mergeCell ref="A400:B400"/>
    <mergeCell ref="A409:B409"/>
    <mergeCell ref="A415:B415"/>
    <mergeCell ref="A417:B417"/>
    <mergeCell ref="A418:T418"/>
    <mergeCell ref="A429:B429"/>
    <mergeCell ref="A431:B431"/>
    <mergeCell ref="A432:B432"/>
    <mergeCell ref="A412:B412"/>
    <mergeCell ref="A408:B408"/>
    <mergeCell ref="A410:B410"/>
    <mergeCell ref="A406:B406"/>
    <mergeCell ref="A407:B407"/>
    <mergeCell ref="A403:B403"/>
    <mergeCell ref="A395:B395"/>
    <mergeCell ref="A396:B396"/>
    <mergeCell ref="A397:B397"/>
    <mergeCell ref="A413:B413"/>
    <mergeCell ref="A414:B414"/>
    <mergeCell ref="A390:B390"/>
    <mergeCell ref="A1:K1"/>
    <mergeCell ref="A2:U2"/>
    <mergeCell ref="A385:B385"/>
    <mergeCell ref="A401:B401"/>
    <mergeCell ref="A402:B402"/>
    <mergeCell ref="A5:U5"/>
    <mergeCell ref="A3:U3"/>
    <mergeCell ref="A4:U4"/>
    <mergeCell ref="A6:U6"/>
    <mergeCell ref="A251:B251"/>
    <mergeCell ref="A254:T254"/>
    <mergeCell ref="A132:T132"/>
    <mergeCell ref="C7:T7"/>
    <mergeCell ref="A10:T10"/>
    <mergeCell ref="A7:B8"/>
    <mergeCell ref="U7:U8"/>
    <mergeCell ref="A9:B9"/>
    <mergeCell ref="A11:B11"/>
    <mergeCell ref="A398:B398"/>
    <mergeCell ref="A386:B386"/>
    <mergeCell ref="A129:B129"/>
    <mergeCell ref="A133:K133"/>
    <mergeCell ref="A486:B486"/>
    <mergeCell ref="A455:B455"/>
    <mergeCell ref="A430:B430"/>
    <mergeCell ref="A434:B434"/>
    <mergeCell ref="A384:B384"/>
    <mergeCell ref="A381:B381"/>
    <mergeCell ref="A382:B382"/>
    <mergeCell ref="A383:B383"/>
    <mergeCell ref="A393:B393"/>
    <mergeCell ref="A388:B388"/>
    <mergeCell ref="A391:B391"/>
    <mergeCell ref="A392:B392"/>
    <mergeCell ref="A394:B394"/>
    <mergeCell ref="A468:B468"/>
    <mergeCell ref="A420:B420"/>
    <mergeCell ref="A485:B485"/>
    <mergeCell ref="A477:B477"/>
    <mergeCell ref="A463:B463"/>
    <mergeCell ref="A464:B464"/>
    <mergeCell ref="A465:B465"/>
    <mergeCell ref="A469:B469"/>
    <mergeCell ref="A424:B424"/>
    <mergeCell ref="A425:B425"/>
    <mergeCell ref="A478:B478"/>
    <mergeCell ref="A480:B480"/>
    <mergeCell ref="A453:B453"/>
    <mergeCell ref="A427:B427"/>
    <mergeCell ref="A452:B452"/>
    <mergeCell ref="A458:B458"/>
    <mergeCell ref="A454:B454"/>
    <mergeCell ref="A441:B441"/>
    <mergeCell ref="A443:B443"/>
    <mergeCell ref="A476:B476"/>
    <mergeCell ref="A447:B447"/>
    <mergeCell ref="A444:B444"/>
    <mergeCell ref="A445:B445"/>
    <mergeCell ref="A483:B483"/>
    <mergeCell ref="A428:B428"/>
    <mergeCell ref="A497:B497"/>
    <mergeCell ref="A498:B498"/>
    <mergeCell ref="A500:B500"/>
    <mergeCell ref="A490:B490"/>
    <mergeCell ref="A491:B491"/>
    <mergeCell ref="L502:U502"/>
    <mergeCell ref="A495:B495"/>
    <mergeCell ref="A466:B466"/>
    <mergeCell ref="A467:B467"/>
    <mergeCell ref="A482:B482"/>
    <mergeCell ref="A502:K502"/>
    <mergeCell ref="A462:B462"/>
    <mergeCell ref="A472:B472"/>
    <mergeCell ref="A475:B475"/>
    <mergeCell ref="A496:B496"/>
    <mergeCell ref="A494:B494"/>
    <mergeCell ref="A481:B481"/>
    <mergeCell ref="A487:B487"/>
    <mergeCell ref="A488:B488"/>
    <mergeCell ref="A470:B470"/>
    <mergeCell ref="A492:B492"/>
    <mergeCell ref="A479:B479"/>
  </mergeCells>
  <phoneticPr fontId="23" type="noConversion"/>
  <hyperlinks>
    <hyperlink ref="U1" location="'Inhaltsverzeichnis Indice'!A1" display="Inhaltsverzeichnis / Indice" xr:uid="{602E9133-1327-484A-B96F-53EEB5FE29D5}"/>
  </hyperlinks>
  <pageMargins left="0.31496062992125984" right="0.31496062992125984" top="0.98425196850393704" bottom="0.59055118110236227" header="0.51181102362204722" footer="0.51181102362204722"/>
  <pageSetup paperSize="9" orientation="landscape" r:id="rId1"/>
  <headerFooter alignWithMargins="0"/>
  <rowBreaks count="10" manualBreakCount="10">
    <brk id="131" max="16383" man="1"/>
    <brk id="253" max="16383" man="1"/>
    <brk id="280" max="16383" man="1"/>
    <brk id="307" max="16383" man="1"/>
    <brk id="334" max="16383" man="1"/>
    <brk id="375" max="16383" man="1"/>
    <brk id="390" max="16383" man="1"/>
    <brk id="432" max="16383" man="1"/>
    <brk id="459" max="16383" man="1"/>
    <brk id="474" max="16383" man="1"/>
  </rowBreaks>
  <ignoredErrors>
    <ignoredError sqref="E8" twoDigitTextYear="1"/>
    <ignoredError sqref="A12:A127 A134:A249 A256:A371" numberStoredAsText="1"/>
  </ignoredError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6" tint="0.39997558519241921"/>
  </sheetPr>
  <dimension ref="A1:T169"/>
  <sheetViews>
    <sheetView zoomScale="120" zoomScaleNormal="120" workbookViewId="0">
      <selection sqref="A1:B1"/>
    </sheetView>
  </sheetViews>
  <sheetFormatPr baseColWidth="10" defaultColWidth="11.42578125" defaultRowHeight="12.75" x14ac:dyDescent="0.2"/>
  <cols>
    <col min="1" max="1" width="4.28515625" style="20" customWidth="1"/>
    <col min="2" max="2" width="20.7109375" customWidth="1"/>
    <col min="3" max="6" width="11.7109375" style="75" customWidth="1"/>
    <col min="7" max="9" width="11.7109375" style="50" customWidth="1"/>
    <col min="10" max="10" width="15.7109375" style="50" customWidth="1"/>
    <col min="11" max="11" width="24.7109375" style="70" customWidth="1"/>
  </cols>
  <sheetData>
    <row r="1" spans="1:11" ht="12.6" customHeight="1" x14ac:dyDescent="0.2">
      <c r="A1" s="739" t="s">
        <v>185</v>
      </c>
      <c r="B1" s="739"/>
      <c r="C1" s="148"/>
      <c r="D1" s="148"/>
      <c r="E1" s="148"/>
      <c r="F1" s="148"/>
      <c r="G1" s="148"/>
      <c r="H1" s="148"/>
      <c r="I1" s="148"/>
      <c r="J1" s="148"/>
      <c r="K1" s="615" t="s">
        <v>1329</v>
      </c>
    </row>
    <row r="2" spans="1:11" s="103" customFormat="1" ht="21" customHeight="1" x14ac:dyDescent="0.2">
      <c r="A2" s="737" t="str">
        <f>'Inhaltsverzeichnis Indice'!A59</f>
        <v>Wohnbevölkerung nach großen Altersklassen in den Gemeinden und Bezirken - 2024</v>
      </c>
      <c r="B2" s="737"/>
      <c r="C2" s="737"/>
      <c r="D2" s="737"/>
      <c r="E2" s="737"/>
      <c r="F2" s="737"/>
      <c r="G2" s="737"/>
      <c r="H2" s="737"/>
      <c r="I2" s="737"/>
      <c r="J2" s="737"/>
      <c r="K2" s="737"/>
    </row>
    <row r="3" spans="1:11" s="25" customFormat="1" ht="12.6" customHeight="1" x14ac:dyDescent="0.2">
      <c r="A3" s="739" t="s">
        <v>226</v>
      </c>
      <c r="B3" s="739"/>
      <c r="C3" s="739"/>
      <c r="D3" s="739"/>
      <c r="E3" s="739"/>
      <c r="F3" s="739"/>
      <c r="G3" s="739"/>
      <c r="H3" s="739"/>
      <c r="I3" s="739"/>
      <c r="J3" s="739"/>
      <c r="K3" s="739"/>
    </row>
    <row r="4" spans="1:11" s="103" customFormat="1" ht="21" customHeight="1" x14ac:dyDescent="0.2">
      <c r="A4" s="807" t="str">
        <f>'Inhaltsverzeichnis Indice'!C59</f>
        <v>Popolazione residente per grandi classi di età nei comuni e nei comprensori - 2024</v>
      </c>
      <c r="B4" s="807"/>
      <c r="C4" s="807"/>
      <c r="D4" s="807"/>
      <c r="E4" s="807"/>
      <c r="F4" s="807"/>
      <c r="G4" s="807"/>
      <c r="H4" s="807"/>
      <c r="I4" s="807"/>
      <c r="J4" s="807"/>
      <c r="K4" s="807"/>
    </row>
    <row r="5" spans="1:11" s="25" customFormat="1" ht="12.6" customHeight="1" x14ac:dyDescent="0.2">
      <c r="A5" s="739" t="s">
        <v>1079</v>
      </c>
      <c r="B5" s="739"/>
      <c r="C5" s="739"/>
      <c r="D5" s="739"/>
      <c r="E5" s="739"/>
      <c r="F5" s="739"/>
      <c r="G5" s="739"/>
      <c r="H5" s="739"/>
      <c r="I5" s="739"/>
      <c r="J5" s="739"/>
      <c r="K5" s="739"/>
    </row>
    <row r="6" spans="1:11" ht="12.6" customHeight="1" x14ac:dyDescent="0.2">
      <c r="A6" s="738"/>
      <c r="B6" s="738"/>
      <c r="C6" s="738"/>
      <c r="D6" s="738"/>
      <c r="E6" s="738"/>
      <c r="F6" s="738"/>
      <c r="G6" s="738"/>
      <c r="H6" s="738"/>
      <c r="I6" s="738"/>
      <c r="J6" s="738"/>
      <c r="K6" s="738"/>
    </row>
    <row r="7" spans="1:11" s="54" customFormat="1" ht="23.1" customHeight="1" x14ac:dyDescent="0.2">
      <c r="A7" s="972" t="s">
        <v>1082</v>
      </c>
      <c r="B7" s="1004"/>
      <c r="C7" s="968" t="s">
        <v>1156</v>
      </c>
      <c r="D7" s="968"/>
      <c r="E7" s="968"/>
      <c r="F7" s="968"/>
      <c r="G7" s="969" t="s">
        <v>1288</v>
      </c>
      <c r="H7" s="969"/>
      <c r="I7" s="969"/>
      <c r="J7" s="969"/>
      <c r="K7" s="1034" t="s">
        <v>1078</v>
      </c>
    </row>
    <row r="8" spans="1:11" s="54" customFormat="1" ht="23.1" customHeight="1" x14ac:dyDescent="0.2">
      <c r="A8" s="976"/>
      <c r="B8" s="980"/>
      <c r="C8" s="453" t="s">
        <v>817</v>
      </c>
      <c r="D8" s="453" t="s">
        <v>186</v>
      </c>
      <c r="E8" s="453" t="s">
        <v>1290</v>
      </c>
      <c r="F8" s="453" t="s">
        <v>975</v>
      </c>
      <c r="G8" s="454" t="s">
        <v>817</v>
      </c>
      <c r="H8" s="454" t="s">
        <v>186</v>
      </c>
      <c r="I8" s="453" t="s">
        <v>1290</v>
      </c>
      <c r="J8" s="454" t="s">
        <v>1289</v>
      </c>
      <c r="K8" s="1035"/>
    </row>
    <row r="9" spans="1:11" ht="12.6" customHeight="1" x14ac:dyDescent="0.2">
      <c r="A9" s="220"/>
      <c r="B9" s="162"/>
      <c r="C9" s="164"/>
      <c r="D9" s="164"/>
      <c r="E9" s="164"/>
      <c r="F9" s="164"/>
      <c r="G9" s="250"/>
      <c r="H9" s="250"/>
      <c r="I9" s="250"/>
      <c r="J9" s="250"/>
      <c r="K9" s="184"/>
    </row>
    <row r="10" spans="1:11" x14ac:dyDescent="0.2">
      <c r="A10" s="165" t="s">
        <v>292</v>
      </c>
      <c r="B10" s="166" t="s">
        <v>233</v>
      </c>
      <c r="C10" s="169">
        <v>248</v>
      </c>
      <c r="D10" s="169">
        <v>1031</v>
      </c>
      <c r="E10" s="169">
        <v>324</v>
      </c>
      <c r="F10" s="169">
        <v>1603</v>
      </c>
      <c r="G10" s="513">
        <v>15.5</v>
      </c>
      <c r="H10" s="513">
        <v>64.3</v>
      </c>
      <c r="I10" s="513">
        <v>20.2</v>
      </c>
      <c r="J10" s="513">
        <v>130.6</v>
      </c>
      <c r="K10" s="182" t="s">
        <v>234</v>
      </c>
    </row>
    <row r="11" spans="1:11" x14ac:dyDescent="0.2">
      <c r="A11" s="165" t="s">
        <v>293</v>
      </c>
      <c r="B11" s="166" t="s">
        <v>235</v>
      </c>
      <c r="C11" s="169">
        <v>160</v>
      </c>
      <c r="D11" s="169">
        <v>679</v>
      </c>
      <c r="E11" s="169">
        <v>207</v>
      </c>
      <c r="F11" s="169">
        <v>1046</v>
      </c>
      <c r="G11" s="513">
        <v>15.3</v>
      </c>
      <c r="H11" s="513">
        <v>64.900000000000006</v>
      </c>
      <c r="I11" s="513">
        <v>19.8</v>
      </c>
      <c r="J11" s="513">
        <v>129.4</v>
      </c>
      <c r="K11" s="182" t="s">
        <v>236</v>
      </c>
    </row>
    <row r="12" spans="1:11" x14ac:dyDescent="0.2">
      <c r="A12" s="165" t="s">
        <v>294</v>
      </c>
      <c r="B12" s="166" t="s">
        <v>237</v>
      </c>
      <c r="C12" s="169">
        <v>56</v>
      </c>
      <c r="D12" s="169">
        <v>247</v>
      </c>
      <c r="E12" s="169">
        <v>94</v>
      </c>
      <c r="F12" s="169">
        <v>397</v>
      </c>
      <c r="G12" s="513">
        <v>14.1</v>
      </c>
      <c r="H12" s="513">
        <v>62.2</v>
      </c>
      <c r="I12" s="513">
        <v>23.7</v>
      </c>
      <c r="J12" s="513">
        <v>167.9</v>
      </c>
      <c r="K12" s="182" t="s">
        <v>238</v>
      </c>
    </row>
    <row r="13" spans="1:11" x14ac:dyDescent="0.2">
      <c r="A13" s="165" t="s">
        <v>295</v>
      </c>
      <c r="B13" s="166" t="s">
        <v>1100</v>
      </c>
      <c r="C13" s="169">
        <v>2203</v>
      </c>
      <c r="D13" s="169">
        <v>9556</v>
      </c>
      <c r="E13" s="169">
        <v>3251</v>
      </c>
      <c r="F13" s="169">
        <v>15010</v>
      </c>
      <c r="G13" s="513">
        <v>14.7</v>
      </c>
      <c r="H13" s="513">
        <v>63.7</v>
      </c>
      <c r="I13" s="513">
        <v>21.7</v>
      </c>
      <c r="J13" s="513">
        <v>147.6</v>
      </c>
      <c r="K13" s="182" t="s">
        <v>239</v>
      </c>
    </row>
    <row r="14" spans="1:11" x14ac:dyDescent="0.2">
      <c r="A14" s="165" t="s">
        <v>296</v>
      </c>
      <c r="B14" s="166" t="s">
        <v>240</v>
      </c>
      <c r="C14" s="169">
        <v>118</v>
      </c>
      <c r="D14" s="169">
        <v>553</v>
      </c>
      <c r="E14" s="169">
        <v>144</v>
      </c>
      <c r="F14" s="169">
        <v>815</v>
      </c>
      <c r="G14" s="513">
        <v>14.5</v>
      </c>
      <c r="H14" s="513">
        <v>67.900000000000006</v>
      </c>
      <c r="I14" s="513">
        <v>17.7</v>
      </c>
      <c r="J14" s="513">
        <v>122</v>
      </c>
      <c r="K14" s="182" t="s">
        <v>241</v>
      </c>
    </row>
    <row r="15" spans="1:11" x14ac:dyDescent="0.2">
      <c r="A15" s="165" t="s">
        <v>297</v>
      </c>
      <c r="B15" s="166" t="s">
        <v>242</v>
      </c>
      <c r="C15" s="169">
        <v>466</v>
      </c>
      <c r="D15" s="169">
        <v>2335</v>
      </c>
      <c r="E15" s="169">
        <v>697</v>
      </c>
      <c r="F15" s="169">
        <v>3498</v>
      </c>
      <c r="G15" s="513">
        <v>13.3</v>
      </c>
      <c r="H15" s="513">
        <v>66.8</v>
      </c>
      <c r="I15" s="513">
        <v>19.899999999999999</v>
      </c>
      <c r="J15" s="513">
        <v>149.6</v>
      </c>
      <c r="K15" s="182" t="s">
        <v>243</v>
      </c>
    </row>
    <row r="16" spans="1:11" x14ac:dyDescent="0.2">
      <c r="A16" s="165" t="s">
        <v>298</v>
      </c>
      <c r="B16" s="166" t="s">
        <v>244</v>
      </c>
      <c r="C16" s="169">
        <v>306</v>
      </c>
      <c r="D16" s="169">
        <v>1135</v>
      </c>
      <c r="E16" s="169">
        <v>322</v>
      </c>
      <c r="F16" s="169">
        <v>1763</v>
      </c>
      <c r="G16" s="513">
        <v>17.399999999999999</v>
      </c>
      <c r="H16" s="513">
        <v>64.400000000000006</v>
      </c>
      <c r="I16" s="513">
        <v>18.3</v>
      </c>
      <c r="J16" s="513">
        <v>105.2</v>
      </c>
      <c r="K16" s="182" t="s">
        <v>245</v>
      </c>
    </row>
    <row r="17" spans="1:11" x14ac:dyDescent="0.2">
      <c r="A17" s="165" t="s">
        <v>299</v>
      </c>
      <c r="B17" s="166" t="s">
        <v>246</v>
      </c>
      <c r="C17" s="169">
        <v>14136</v>
      </c>
      <c r="D17" s="169">
        <v>67049</v>
      </c>
      <c r="E17" s="169">
        <v>26042</v>
      </c>
      <c r="F17" s="169">
        <v>107227</v>
      </c>
      <c r="G17" s="513">
        <v>13.2</v>
      </c>
      <c r="H17" s="513">
        <v>62.5</v>
      </c>
      <c r="I17" s="513">
        <v>24.3</v>
      </c>
      <c r="J17" s="513">
        <v>184.2</v>
      </c>
      <c r="K17" s="182" t="s">
        <v>247</v>
      </c>
    </row>
    <row r="18" spans="1:11" x14ac:dyDescent="0.2">
      <c r="A18" s="165" t="s">
        <v>300</v>
      </c>
      <c r="B18" s="166" t="s">
        <v>248</v>
      </c>
      <c r="C18" s="169">
        <v>109</v>
      </c>
      <c r="D18" s="169">
        <v>450</v>
      </c>
      <c r="E18" s="169">
        <v>133</v>
      </c>
      <c r="F18" s="169">
        <v>692</v>
      </c>
      <c r="G18" s="513">
        <v>15.8</v>
      </c>
      <c r="H18" s="513">
        <v>65</v>
      </c>
      <c r="I18" s="513">
        <v>19.2</v>
      </c>
      <c r="J18" s="513">
        <v>122</v>
      </c>
      <c r="K18" s="182" t="s">
        <v>249</v>
      </c>
    </row>
    <row r="19" spans="1:11" x14ac:dyDescent="0.2">
      <c r="A19" s="165" t="s">
        <v>301</v>
      </c>
      <c r="B19" s="166" t="s">
        <v>250</v>
      </c>
      <c r="C19" s="169">
        <v>363</v>
      </c>
      <c r="D19" s="169">
        <v>1575</v>
      </c>
      <c r="E19" s="169">
        <v>479</v>
      </c>
      <c r="F19" s="169">
        <v>2417</v>
      </c>
      <c r="G19" s="513">
        <v>15</v>
      </c>
      <c r="H19" s="513">
        <v>65.2</v>
      </c>
      <c r="I19" s="513">
        <v>19.8</v>
      </c>
      <c r="J19" s="513">
        <v>132</v>
      </c>
      <c r="K19" s="182" t="s">
        <v>251</v>
      </c>
    </row>
    <row r="20" spans="1:11" x14ac:dyDescent="0.2">
      <c r="A20" s="165" t="s">
        <v>302</v>
      </c>
      <c r="B20" s="166" t="s">
        <v>252</v>
      </c>
      <c r="C20" s="169">
        <v>3601</v>
      </c>
      <c r="D20" s="169">
        <v>14926</v>
      </c>
      <c r="E20" s="169">
        <v>4701</v>
      </c>
      <c r="F20" s="169">
        <v>23228</v>
      </c>
      <c r="G20" s="513">
        <v>15.5</v>
      </c>
      <c r="H20" s="513">
        <v>64.3</v>
      </c>
      <c r="I20" s="513">
        <v>20.2</v>
      </c>
      <c r="J20" s="513">
        <v>130.5</v>
      </c>
      <c r="K20" s="182" t="s">
        <v>253</v>
      </c>
    </row>
    <row r="21" spans="1:11" x14ac:dyDescent="0.2">
      <c r="A21" s="165" t="s">
        <v>303</v>
      </c>
      <c r="B21" s="166" t="s">
        <v>254</v>
      </c>
      <c r="C21" s="169">
        <v>423</v>
      </c>
      <c r="D21" s="169">
        <v>1761</v>
      </c>
      <c r="E21" s="169">
        <v>610</v>
      </c>
      <c r="F21" s="169">
        <v>2794</v>
      </c>
      <c r="G21" s="513">
        <v>15.1</v>
      </c>
      <c r="H21" s="513">
        <v>63</v>
      </c>
      <c r="I21" s="513">
        <v>21.8</v>
      </c>
      <c r="J21" s="513">
        <v>144.19999999999999</v>
      </c>
      <c r="K21" s="182" t="s">
        <v>255</v>
      </c>
    </row>
    <row r="22" spans="1:11" x14ac:dyDescent="0.2">
      <c r="A22" s="165" t="s">
        <v>304</v>
      </c>
      <c r="B22" s="166" t="s">
        <v>256</v>
      </c>
      <c r="C22" s="169">
        <v>2489</v>
      </c>
      <c r="D22" s="169">
        <v>11037</v>
      </c>
      <c r="E22" s="169">
        <v>3655</v>
      </c>
      <c r="F22" s="169">
        <v>17181</v>
      </c>
      <c r="G22" s="513">
        <v>14.5</v>
      </c>
      <c r="H22" s="513">
        <v>64.2</v>
      </c>
      <c r="I22" s="513">
        <v>21.3</v>
      </c>
      <c r="J22" s="513">
        <v>146.80000000000001</v>
      </c>
      <c r="K22" s="182" t="s">
        <v>257</v>
      </c>
    </row>
    <row r="23" spans="1:11" x14ac:dyDescent="0.2">
      <c r="A23" s="165" t="s">
        <v>305</v>
      </c>
      <c r="B23" s="166" t="s">
        <v>258</v>
      </c>
      <c r="C23" s="169">
        <v>37</v>
      </c>
      <c r="D23" s="169">
        <v>270</v>
      </c>
      <c r="E23" s="169">
        <v>74</v>
      </c>
      <c r="F23" s="169">
        <v>381</v>
      </c>
      <c r="G23" s="513">
        <v>9.6999999999999993</v>
      </c>
      <c r="H23" s="513">
        <v>70.900000000000006</v>
      </c>
      <c r="I23" s="513">
        <v>19.399999999999999</v>
      </c>
      <c r="J23" s="513">
        <v>200</v>
      </c>
      <c r="K23" s="182" t="s">
        <v>259</v>
      </c>
    </row>
    <row r="24" spans="1:11" x14ac:dyDescent="0.2">
      <c r="A24" s="165" t="s">
        <v>306</v>
      </c>
      <c r="B24" s="166" t="s">
        <v>1101</v>
      </c>
      <c r="C24" s="169">
        <v>1237</v>
      </c>
      <c r="D24" s="169">
        <v>5239</v>
      </c>
      <c r="E24" s="169">
        <v>1792</v>
      </c>
      <c r="F24" s="169">
        <v>8268</v>
      </c>
      <c r="G24" s="513">
        <v>15</v>
      </c>
      <c r="H24" s="513">
        <v>63.4</v>
      </c>
      <c r="I24" s="513">
        <v>21.7</v>
      </c>
      <c r="J24" s="513">
        <v>144.9</v>
      </c>
      <c r="K24" s="182" t="s">
        <v>260</v>
      </c>
    </row>
    <row r="25" spans="1:11" x14ac:dyDescent="0.2">
      <c r="A25" s="165" t="s">
        <v>307</v>
      </c>
      <c r="B25" s="166" t="s">
        <v>261</v>
      </c>
      <c r="C25" s="169">
        <v>423</v>
      </c>
      <c r="D25" s="169">
        <v>1830</v>
      </c>
      <c r="E25" s="169">
        <v>505</v>
      </c>
      <c r="F25" s="169">
        <v>2758</v>
      </c>
      <c r="G25" s="513">
        <v>15.3</v>
      </c>
      <c r="H25" s="513">
        <v>66.400000000000006</v>
      </c>
      <c r="I25" s="513">
        <v>18.3</v>
      </c>
      <c r="J25" s="513">
        <v>119.4</v>
      </c>
      <c r="K25" s="182" t="s">
        <v>262</v>
      </c>
    </row>
    <row r="26" spans="1:11" x14ac:dyDescent="0.2">
      <c r="A26" s="165" t="s">
        <v>308</v>
      </c>
      <c r="B26" s="166" t="s">
        <v>263</v>
      </c>
      <c r="C26" s="169">
        <v>898</v>
      </c>
      <c r="D26" s="169">
        <v>3864</v>
      </c>
      <c r="E26" s="169">
        <v>1053</v>
      </c>
      <c r="F26" s="169">
        <v>5815</v>
      </c>
      <c r="G26" s="513">
        <v>15.4</v>
      </c>
      <c r="H26" s="513">
        <v>66.400000000000006</v>
      </c>
      <c r="I26" s="513">
        <v>18.100000000000001</v>
      </c>
      <c r="J26" s="513">
        <v>117.3</v>
      </c>
      <c r="K26" s="182" t="s">
        <v>264</v>
      </c>
    </row>
    <row r="27" spans="1:11" x14ac:dyDescent="0.2">
      <c r="A27" s="165" t="s">
        <v>309</v>
      </c>
      <c r="B27" s="166" t="s">
        <v>265</v>
      </c>
      <c r="C27" s="169">
        <v>373</v>
      </c>
      <c r="D27" s="169">
        <v>1475</v>
      </c>
      <c r="E27" s="169">
        <v>524</v>
      </c>
      <c r="F27" s="169">
        <v>2372</v>
      </c>
      <c r="G27" s="513">
        <v>15.7</v>
      </c>
      <c r="H27" s="513">
        <v>62.2</v>
      </c>
      <c r="I27" s="513">
        <v>22.1</v>
      </c>
      <c r="J27" s="513">
        <v>140.5</v>
      </c>
      <c r="K27" s="182" t="s">
        <v>266</v>
      </c>
    </row>
    <row r="28" spans="1:11" x14ac:dyDescent="0.2">
      <c r="A28" s="165" t="s">
        <v>310</v>
      </c>
      <c r="B28" s="166" t="s">
        <v>267</v>
      </c>
      <c r="C28" s="169">
        <v>1031</v>
      </c>
      <c r="D28" s="169">
        <v>4532</v>
      </c>
      <c r="E28" s="169">
        <v>1450</v>
      </c>
      <c r="F28" s="169">
        <v>7013</v>
      </c>
      <c r="G28" s="513">
        <v>14.7</v>
      </c>
      <c r="H28" s="513">
        <v>64.599999999999994</v>
      </c>
      <c r="I28" s="513">
        <v>20.7</v>
      </c>
      <c r="J28" s="513">
        <v>140.6</v>
      </c>
      <c r="K28" s="182" t="s">
        <v>268</v>
      </c>
    </row>
    <row r="29" spans="1:11" x14ac:dyDescent="0.2">
      <c r="A29" s="165" t="s">
        <v>311</v>
      </c>
      <c r="B29" s="166" t="s">
        <v>269</v>
      </c>
      <c r="C29" s="169">
        <v>263</v>
      </c>
      <c r="D29" s="169">
        <v>984</v>
      </c>
      <c r="E29" s="169">
        <v>320</v>
      </c>
      <c r="F29" s="169">
        <v>1567</v>
      </c>
      <c r="G29" s="513">
        <v>16.8</v>
      </c>
      <c r="H29" s="513">
        <v>62.8</v>
      </c>
      <c r="I29" s="513">
        <v>20.399999999999999</v>
      </c>
      <c r="J29" s="513">
        <v>121.7</v>
      </c>
      <c r="K29" s="182" t="s">
        <v>270</v>
      </c>
    </row>
    <row r="30" spans="1:11" x14ac:dyDescent="0.2">
      <c r="A30" s="165" t="s">
        <v>312</v>
      </c>
      <c r="B30" s="166" t="s">
        <v>271</v>
      </c>
      <c r="C30" s="169">
        <v>477</v>
      </c>
      <c r="D30" s="169">
        <v>2021</v>
      </c>
      <c r="E30" s="169">
        <v>566</v>
      </c>
      <c r="F30" s="169">
        <v>3064</v>
      </c>
      <c r="G30" s="513">
        <v>15.6</v>
      </c>
      <c r="H30" s="513">
        <v>66</v>
      </c>
      <c r="I30" s="513">
        <v>18.5</v>
      </c>
      <c r="J30" s="513">
        <v>118.7</v>
      </c>
      <c r="K30" s="182" t="s">
        <v>272</v>
      </c>
    </row>
    <row r="31" spans="1:11" x14ac:dyDescent="0.2">
      <c r="A31" s="165" t="s">
        <v>313</v>
      </c>
      <c r="B31" s="166" t="s">
        <v>273</v>
      </c>
      <c r="C31" s="169">
        <v>810</v>
      </c>
      <c r="D31" s="169">
        <v>3351</v>
      </c>
      <c r="E31" s="169">
        <v>1042</v>
      </c>
      <c r="F31" s="169">
        <v>5203</v>
      </c>
      <c r="G31" s="513">
        <v>15.6</v>
      </c>
      <c r="H31" s="513">
        <v>64.400000000000006</v>
      </c>
      <c r="I31" s="513">
        <v>20</v>
      </c>
      <c r="J31" s="513">
        <v>128.6</v>
      </c>
      <c r="K31" s="182" t="s">
        <v>274</v>
      </c>
    </row>
    <row r="32" spans="1:11" x14ac:dyDescent="0.2">
      <c r="A32" s="165" t="s">
        <v>314</v>
      </c>
      <c r="B32" s="166" t="s">
        <v>275</v>
      </c>
      <c r="C32" s="169">
        <v>524</v>
      </c>
      <c r="D32" s="169">
        <v>2301</v>
      </c>
      <c r="E32" s="169">
        <v>618</v>
      </c>
      <c r="F32" s="169">
        <v>3443</v>
      </c>
      <c r="G32" s="513">
        <v>15.2</v>
      </c>
      <c r="H32" s="513">
        <v>66.8</v>
      </c>
      <c r="I32" s="513">
        <v>17.899999999999999</v>
      </c>
      <c r="J32" s="513">
        <v>117.9</v>
      </c>
      <c r="K32" s="182" t="s">
        <v>276</v>
      </c>
    </row>
    <row r="33" spans="1:11" x14ac:dyDescent="0.2">
      <c r="A33" s="165" t="s">
        <v>315</v>
      </c>
      <c r="B33" s="166" t="s">
        <v>1102</v>
      </c>
      <c r="C33" s="169">
        <v>306</v>
      </c>
      <c r="D33" s="169">
        <v>1487</v>
      </c>
      <c r="E33" s="169">
        <v>433</v>
      </c>
      <c r="F33" s="169">
        <v>2226</v>
      </c>
      <c r="G33" s="513">
        <v>13.7</v>
      </c>
      <c r="H33" s="513">
        <v>66.8</v>
      </c>
      <c r="I33" s="513">
        <v>19.5</v>
      </c>
      <c r="J33" s="513">
        <v>141.5</v>
      </c>
      <c r="K33" s="182" t="s">
        <v>277</v>
      </c>
    </row>
    <row r="34" spans="1:11" x14ac:dyDescent="0.2">
      <c r="A34" s="165" t="s">
        <v>316</v>
      </c>
      <c r="B34" s="166" t="s">
        <v>1103</v>
      </c>
      <c r="C34" s="169">
        <v>84</v>
      </c>
      <c r="D34" s="169">
        <v>429</v>
      </c>
      <c r="E34" s="169">
        <v>151</v>
      </c>
      <c r="F34" s="169">
        <v>664</v>
      </c>
      <c r="G34" s="513">
        <v>12.7</v>
      </c>
      <c r="H34" s="513">
        <v>64.599999999999994</v>
      </c>
      <c r="I34" s="513">
        <v>22.7</v>
      </c>
      <c r="J34" s="513">
        <v>179.8</v>
      </c>
      <c r="K34" s="182" t="s">
        <v>278</v>
      </c>
    </row>
    <row r="35" spans="1:11" x14ac:dyDescent="0.2">
      <c r="A35" s="165" t="s">
        <v>317</v>
      </c>
      <c r="B35" s="166" t="s">
        <v>279</v>
      </c>
      <c r="C35" s="169">
        <v>202</v>
      </c>
      <c r="D35" s="169">
        <v>870</v>
      </c>
      <c r="E35" s="169">
        <v>289</v>
      </c>
      <c r="F35" s="169">
        <v>1361</v>
      </c>
      <c r="G35" s="513">
        <v>14.8</v>
      </c>
      <c r="H35" s="513">
        <v>63.9</v>
      </c>
      <c r="I35" s="513">
        <v>21.2</v>
      </c>
      <c r="J35" s="513">
        <v>143.1</v>
      </c>
      <c r="K35" s="182" t="s">
        <v>280</v>
      </c>
    </row>
    <row r="36" spans="1:11" x14ac:dyDescent="0.2">
      <c r="A36" s="165" t="s">
        <v>318</v>
      </c>
      <c r="B36" s="166" t="s">
        <v>281</v>
      </c>
      <c r="C36" s="169">
        <v>360</v>
      </c>
      <c r="D36" s="169">
        <v>1566</v>
      </c>
      <c r="E36" s="169">
        <v>459</v>
      </c>
      <c r="F36" s="169">
        <v>2385</v>
      </c>
      <c r="G36" s="513">
        <v>15.1</v>
      </c>
      <c r="H36" s="513">
        <v>65.7</v>
      </c>
      <c r="I36" s="513">
        <v>19.2</v>
      </c>
      <c r="J36" s="513">
        <v>127.5</v>
      </c>
      <c r="K36" s="182" t="s">
        <v>282</v>
      </c>
    </row>
    <row r="37" spans="1:11" x14ac:dyDescent="0.2">
      <c r="A37" s="165" t="s">
        <v>319</v>
      </c>
      <c r="B37" s="166" t="s">
        <v>283</v>
      </c>
      <c r="C37" s="169">
        <v>520</v>
      </c>
      <c r="D37" s="169">
        <v>2205</v>
      </c>
      <c r="E37" s="169">
        <v>705</v>
      </c>
      <c r="F37" s="169">
        <v>3430</v>
      </c>
      <c r="G37" s="513">
        <v>15.2</v>
      </c>
      <c r="H37" s="513">
        <v>64.3</v>
      </c>
      <c r="I37" s="513">
        <v>20.6</v>
      </c>
      <c r="J37" s="513">
        <v>135.6</v>
      </c>
      <c r="K37" s="182" t="s">
        <v>284</v>
      </c>
    </row>
    <row r="38" spans="1:11" x14ac:dyDescent="0.2">
      <c r="A38" s="165" t="s">
        <v>320</v>
      </c>
      <c r="B38" s="166" t="s">
        <v>285</v>
      </c>
      <c r="C38" s="169">
        <v>790</v>
      </c>
      <c r="D38" s="169">
        <v>3570</v>
      </c>
      <c r="E38" s="169">
        <v>1166</v>
      </c>
      <c r="F38" s="169">
        <v>5526</v>
      </c>
      <c r="G38" s="513">
        <v>14.3</v>
      </c>
      <c r="H38" s="513">
        <v>64.599999999999994</v>
      </c>
      <c r="I38" s="513">
        <v>21.1</v>
      </c>
      <c r="J38" s="513">
        <v>147.6</v>
      </c>
      <c r="K38" s="182" t="s">
        <v>286</v>
      </c>
    </row>
    <row r="39" spans="1:11" x14ac:dyDescent="0.2">
      <c r="A39" s="165" t="s">
        <v>321</v>
      </c>
      <c r="B39" s="166" t="s">
        <v>287</v>
      </c>
      <c r="C39" s="169">
        <v>547</v>
      </c>
      <c r="D39" s="169">
        <v>2120</v>
      </c>
      <c r="E39" s="169">
        <v>512</v>
      </c>
      <c r="F39" s="169">
        <v>3179</v>
      </c>
      <c r="G39" s="513">
        <v>17.2</v>
      </c>
      <c r="H39" s="513">
        <v>66.7</v>
      </c>
      <c r="I39" s="513">
        <v>16.100000000000001</v>
      </c>
      <c r="J39" s="513">
        <v>93.6</v>
      </c>
      <c r="K39" s="182" t="s">
        <v>288</v>
      </c>
    </row>
    <row r="40" spans="1:11" x14ac:dyDescent="0.2">
      <c r="A40" s="165" t="s">
        <v>322</v>
      </c>
      <c r="B40" s="166" t="s">
        <v>289</v>
      </c>
      <c r="C40" s="169">
        <v>590</v>
      </c>
      <c r="D40" s="169">
        <v>2463</v>
      </c>
      <c r="E40" s="169">
        <v>661</v>
      </c>
      <c r="F40" s="169">
        <v>3714</v>
      </c>
      <c r="G40" s="513">
        <v>15.9</v>
      </c>
      <c r="H40" s="513">
        <v>66.3</v>
      </c>
      <c r="I40" s="513">
        <v>17.8</v>
      </c>
      <c r="J40" s="513">
        <v>112</v>
      </c>
      <c r="K40" s="182" t="s">
        <v>290</v>
      </c>
    </row>
    <row r="41" spans="1:11" x14ac:dyDescent="0.2">
      <c r="A41" s="165" t="s">
        <v>323</v>
      </c>
      <c r="B41" s="166" t="s">
        <v>291</v>
      </c>
      <c r="C41" s="169">
        <v>200</v>
      </c>
      <c r="D41" s="169">
        <v>732</v>
      </c>
      <c r="E41" s="169">
        <v>188</v>
      </c>
      <c r="F41" s="169">
        <v>1120</v>
      </c>
      <c r="G41" s="513">
        <v>17.899999999999999</v>
      </c>
      <c r="H41" s="513">
        <v>65.400000000000006</v>
      </c>
      <c r="I41" s="513">
        <v>16.8</v>
      </c>
      <c r="J41" s="513">
        <v>94</v>
      </c>
      <c r="K41" s="182" t="s">
        <v>511</v>
      </c>
    </row>
    <row r="42" spans="1:11" x14ac:dyDescent="0.2">
      <c r="A42" s="165" t="s">
        <v>324</v>
      </c>
      <c r="B42" s="166" t="s">
        <v>512</v>
      </c>
      <c r="C42" s="169">
        <v>424</v>
      </c>
      <c r="D42" s="169">
        <v>1684</v>
      </c>
      <c r="E42" s="169">
        <v>460</v>
      </c>
      <c r="F42" s="169">
        <v>2568</v>
      </c>
      <c r="G42" s="513">
        <v>16.5</v>
      </c>
      <c r="H42" s="513">
        <v>65.599999999999994</v>
      </c>
      <c r="I42" s="513">
        <v>17.899999999999999</v>
      </c>
      <c r="J42" s="513">
        <v>108.5</v>
      </c>
      <c r="K42" s="182" t="s">
        <v>513</v>
      </c>
    </row>
    <row r="43" spans="1:11" x14ac:dyDescent="0.2">
      <c r="A43" s="165" t="s">
        <v>325</v>
      </c>
      <c r="B43" s="166" t="s">
        <v>514</v>
      </c>
      <c r="C43" s="169">
        <v>470</v>
      </c>
      <c r="D43" s="169">
        <v>2166</v>
      </c>
      <c r="E43" s="169">
        <v>655</v>
      </c>
      <c r="F43" s="169">
        <v>3291</v>
      </c>
      <c r="G43" s="513">
        <v>14.3</v>
      </c>
      <c r="H43" s="513">
        <v>65.8</v>
      </c>
      <c r="I43" s="513">
        <v>19.899999999999999</v>
      </c>
      <c r="J43" s="513">
        <v>139.4</v>
      </c>
      <c r="K43" s="182" t="s">
        <v>514</v>
      </c>
    </row>
    <row r="44" spans="1:11" x14ac:dyDescent="0.2">
      <c r="A44" s="165" t="s">
        <v>326</v>
      </c>
      <c r="B44" s="166" t="s">
        <v>515</v>
      </c>
      <c r="C44" s="169">
        <v>268</v>
      </c>
      <c r="D44" s="169">
        <v>1133</v>
      </c>
      <c r="E44" s="169">
        <v>361</v>
      </c>
      <c r="F44" s="169">
        <v>1762</v>
      </c>
      <c r="G44" s="513">
        <v>15.2</v>
      </c>
      <c r="H44" s="513">
        <v>64.3</v>
      </c>
      <c r="I44" s="513">
        <v>20.5</v>
      </c>
      <c r="J44" s="513">
        <v>134.69999999999999</v>
      </c>
      <c r="K44" s="182" t="s">
        <v>516</v>
      </c>
    </row>
    <row r="45" spans="1:11" x14ac:dyDescent="0.2">
      <c r="A45" s="165" t="s">
        <v>327</v>
      </c>
      <c r="B45" s="166" t="s">
        <v>517</v>
      </c>
      <c r="C45" s="169">
        <v>155</v>
      </c>
      <c r="D45" s="169">
        <v>549</v>
      </c>
      <c r="E45" s="169">
        <v>231</v>
      </c>
      <c r="F45" s="169">
        <v>935</v>
      </c>
      <c r="G45" s="513">
        <v>16.600000000000001</v>
      </c>
      <c r="H45" s="513">
        <v>58.7</v>
      </c>
      <c r="I45" s="513">
        <v>24.7</v>
      </c>
      <c r="J45" s="513">
        <v>149</v>
      </c>
      <c r="K45" s="182" t="s">
        <v>518</v>
      </c>
    </row>
    <row r="46" spans="1:11" x14ac:dyDescent="0.2">
      <c r="A46" s="165" t="s">
        <v>328</v>
      </c>
      <c r="B46" s="166" t="s">
        <v>519</v>
      </c>
      <c r="C46" s="169">
        <v>835</v>
      </c>
      <c r="D46" s="169">
        <v>3428</v>
      </c>
      <c r="E46" s="169">
        <v>1028</v>
      </c>
      <c r="F46" s="169">
        <v>5291</v>
      </c>
      <c r="G46" s="513">
        <v>15.8</v>
      </c>
      <c r="H46" s="513">
        <v>64.8</v>
      </c>
      <c r="I46" s="513">
        <v>19.399999999999999</v>
      </c>
      <c r="J46" s="513">
        <v>123.1</v>
      </c>
      <c r="K46" s="182" t="s">
        <v>520</v>
      </c>
    </row>
    <row r="47" spans="1:11" x14ac:dyDescent="0.2">
      <c r="A47" s="165" t="s">
        <v>329</v>
      </c>
      <c r="B47" s="166" t="s">
        <v>521</v>
      </c>
      <c r="C47" s="169">
        <v>711</v>
      </c>
      <c r="D47" s="169">
        <v>3204</v>
      </c>
      <c r="E47" s="169">
        <v>1100</v>
      </c>
      <c r="F47" s="169">
        <v>5015</v>
      </c>
      <c r="G47" s="513">
        <v>14.2</v>
      </c>
      <c r="H47" s="513">
        <v>63.9</v>
      </c>
      <c r="I47" s="513">
        <v>21.9</v>
      </c>
      <c r="J47" s="513">
        <v>154.69999999999999</v>
      </c>
      <c r="K47" s="182" t="s">
        <v>522</v>
      </c>
    </row>
    <row r="48" spans="1:11" x14ac:dyDescent="0.2">
      <c r="A48" s="165" t="s">
        <v>330</v>
      </c>
      <c r="B48" s="166" t="s">
        <v>523</v>
      </c>
      <c r="C48" s="169">
        <v>458</v>
      </c>
      <c r="D48" s="169">
        <v>1848</v>
      </c>
      <c r="E48" s="169">
        <v>515</v>
      </c>
      <c r="F48" s="169">
        <v>2821</v>
      </c>
      <c r="G48" s="513">
        <v>16.2</v>
      </c>
      <c r="H48" s="513">
        <v>65.5</v>
      </c>
      <c r="I48" s="513">
        <v>18.3</v>
      </c>
      <c r="J48" s="513">
        <v>112.4</v>
      </c>
      <c r="K48" s="182" t="s">
        <v>524</v>
      </c>
    </row>
    <row r="49" spans="1:11" x14ac:dyDescent="0.2">
      <c r="A49" s="165" t="s">
        <v>331</v>
      </c>
      <c r="B49" s="166" t="s">
        <v>525</v>
      </c>
      <c r="C49" s="169">
        <v>2602</v>
      </c>
      <c r="D49" s="169">
        <v>12076</v>
      </c>
      <c r="E49" s="169">
        <v>3995</v>
      </c>
      <c r="F49" s="169">
        <v>18673</v>
      </c>
      <c r="G49" s="513">
        <v>13.9</v>
      </c>
      <c r="H49" s="513">
        <v>64.7</v>
      </c>
      <c r="I49" s="513">
        <v>21.4</v>
      </c>
      <c r="J49" s="513">
        <v>153.5</v>
      </c>
      <c r="K49" s="182" t="s">
        <v>526</v>
      </c>
    </row>
    <row r="50" spans="1:11" x14ac:dyDescent="0.2">
      <c r="A50" s="165" t="s">
        <v>332</v>
      </c>
      <c r="B50" s="166" t="s">
        <v>527</v>
      </c>
      <c r="C50" s="169">
        <v>2028</v>
      </c>
      <c r="D50" s="169">
        <v>8099</v>
      </c>
      <c r="E50" s="169">
        <v>2565</v>
      </c>
      <c r="F50" s="169">
        <v>12692</v>
      </c>
      <c r="G50" s="513">
        <v>16</v>
      </c>
      <c r="H50" s="513">
        <v>63.8</v>
      </c>
      <c r="I50" s="513">
        <v>20.2</v>
      </c>
      <c r="J50" s="513">
        <v>126.5</v>
      </c>
      <c r="K50" s="182" t="s">
        <v>527</v>
      </c>
    </row>
    <row r="51" spans="1:11" x14ac:dyDescent="0.2">
      <c r="A51" s="165" t="s">
        <v>333</v>
      </c>
      <c r="B51" s="166" t="s">
        <v>528</v>
      </c>
      <c r="C51" s="169">
        <v>714</v>
      </c>
      <c r="D51" s="169">
        <v>2674</v>
      </c>
      <c r="E51" s="169">
        <v>790</v>
      </c>
      <c r="F51" s="169">
        <v>4178</v>
      </c>
      <c r="G51" s="513">
        <v>17.100000000000001</v>
      </c>
      <c r="H51" s="513">
        <v>64</v>
      </c>
      <c r="I51" s="513">
        <v>18.899999999999999</v>
      </c>
      <c r="J51" s="513">
        <v>110.6</v>
      </c>
      <c r="K51" s="182" t="s">
        <v>529</v>
      </c>
    </row>
    <row r="52" spans="1:11" x14ac:dyDescent="0.2">
      <c r="A52" s="165" t="s">
        <v>334</v>
      </c>
      <c r="B52" s="166" t="s">
        <v>530</v>
      </c>
      <c r="C52" s="169">
        <v>36</v>
      </c>
      <c r="D52" s="169">
        <v>224</v>
      </c>
      <c r="E52" s="169">
        <v>55</v>
      </c>
      <c r="F52" s="169">
        <v>315</v>
      </c>
      <c r="G52" s="513">
        <v>11.4</v>
      </c>
      <c r="H52" s="513">
        <v>71.099999999999994</v>
      </c>
      <c r="I52" s="513">
        <v>17.5</v>
      </c>
      <c r="J52" s="513">
        <v>152.80000000000001</v>
      </c>
      <c r="K52" s="182" t="s">
        <v>531</v>
      </c>
    </row>
    <row r="53" spans="1:11" x14ac:dyDescent="0.2">
      <c r="A53" s="165" t="s">
        <v>335</v>
      </c>
      <c r="B53" s="166" t="s">
        <v>532</v>
      </c>
      <c r="C53" s="169">
        <v>263</v>
      </c>
      <c r="D53" s="169">
        <v>1055</v>
      </c>
      <c r="E53" s="169">
        <v>282</v>
      </c>
      <c r="F53" s="169">
        <v>1600</v>
      </c>
      <c r="G53" s="513">
        <v>16.399999999999999</v>
      </c>
      <c r="H53" s="513">
        <v>65.900000000000006</v>
      </c>
      <c r="I53" s="513">
        <v>17.600000000000001</v>
      </c>
      <c r="J53" s="513">
        <v>107.2</v>
      </c>
      <c r="K53" s="182" t="s">
        <v>533</v>
      </c>
    </row>
    <row r="54" spans="1:11" x14ac:dyDescent="0.2">
      <c r="A54" s="165" t="s">
        <v>336</v>
      </c>
      <c r="B54" s="166" t="s">
        <v>1104</v>
      </c>
      <c r="C54" s="169">
        <v>201</v>
      </c>
      <c r="D54" s="169">
        <v>849</v>
      </c>
      <c r="E54" s="169">
        <v>267</v>
      </c>
      <c r="F54" s="169">
        <v>1317</v>
      </c>
      <c r="G54" s="513">
        <v>15.3</v>
      </c>
      <c r="H54" s="513">
        <v>64.5</v>
      </c>
      <c r="I54" s="513">
        <v>20.3</v>
      </c>
      <c r="J54" s="513">
        <v>132.80000000000001</v>
      </c>
      <c r="K54" s="182" t="s">
        <v>534</v>
      </c>
    </row>
    <row r="55" spans="1:11" x14ac:dyDescent="0.2">
      <c r="A55" s="165" t="s">
        <v>337</v>
      </c>
      <c r="B55" s="166" t="s">
        <v>535</v>
      </c>
      <c r="C55" s="169">
        <v>843</v>
      </c>
      <c r="D55" s="169">
        <v>3445</v>
      </c>
      <c r="E55" s="169">
        <v>982</v>
      </c>
      <c r="F55" s="169">
        <v>5270</v>
      </c>
      <c r="G55" s="513">
        <v>16</v>
      </c>
      <c r="H55" s="513">
        <v>65.400000000000006</v>
      </c>
      <c r="I55" s="513">
        <v>18.600000000000001</v>
      </c>
      <c r="J55" s="513">
        <v>116.5</v>
      </c>
      <c r="K55" s="182" t="s">
        <v>536</v>
      </c>
    </row>
    <row r="56" spans="1:11" x14ac:dyDescent="0.2">
      <c r="A56" s="165" t="s">
        <v>338</v>
      </c>
      <c r="B56" s="166" t="s">
        <v>537</v>
      </c>
      <c r="C56" s="169">
        <v>553</v>
      </c>
      <c r="D56" s="169">
        <v>2001</v>
      </c>
      <c r="E56" s="169">
        <v>624</v>
      </c>
      <c r="F56" s="169">
        <v>3178</v>
      </c>
      <c r="G56" s="513">
        <v>17.399999999999999</v>
      </c>
      <c r="H56" s="513">
        <v>63</v>
      </c>
      <c r="I56" s="513">
        <v>19.600000000000001</v>
      </c>
      <c r="J56" s="513">
        <v>112.8</v>
      </c>
      <c r="K56" s="182" t="s">
        <v>538</v>
      </c>
    </row>
    <row r="57" spans="1:11" x14ac:dyDescent="0.2">
      <c r="A57" s="165" t="s">
        <v>339</v>
      </c>
      <c r="B57" s="166" t="s">
        <v>539</v>
      </c>
      <c r="C57" s="169">
        <v>422</v>
      </c>
      <c r="D57" s="169">
        <v>1881</v>
      </c>
      <c r="E57" s="169">
        <v>572</v>
      </c>
      <c r="F57" s="169">
        <v>2875</v>
      </c>
      <c r="G57" s="513">
        <v>14.7</v>
      </c>
      <c r="H57" s="513">
        <v>65.400000000000006</v>
      </c>
      <c r="I57" s="513">
        <v>19.899999999999999</v>
      </c>
      <c r="J57" s="513">
        <v>135.5</v>
      </c>
      <c r="K57" s="182" t="s">
        <v>540</v>
      </c>
    </row>
    <row r="58" spans="1:11" x14ac:dyDescent="0.2">
      <c r="A58" s="165" t="s">
        <v>340</v>
      </c>
      <c r="B58" s="166" t="s">
        <v>541</v>
      </c>
      <c r="C58" s="169">
        <v>127</v>
      </c>
      <c r="D58" s="169">
        <v>549</v>
      </c>
      <c r="E58" s="169">
        <v>165</v>
      </c>
      <c r="F58" s="169">
        <v>841</v>
      </c>
      <c r="G58" s="513">
        <v>15.1</v>
      </c>
      <c r="H58" s="513">
        <v>65.3</v>
      </c>
      <c r="I58" s="513">
        <v>19.600000000000001</v>
      </c>
      <c r="J58" s="513">
        <v>129.9</v>
      </c>
      <c r="K58" s="182" t="s">
        <v>542</v>
      </c>
    </row>
    <row r="59" spans="1:11" x14ac:dyDescent="0.2">
      <c r="A59" s="165" t="s">
        <v>341</v>
      </c>
      <c r="B59" s="166" t="s">
        <v>543</v>
      </c>
      <c r="C59" s="169">
        <v>280</v>
      </c>
      <c r="D59" s="169">
        <v>1166</v>
      </c>
      <c r="E59" s="169">
        <v>289</v>
      </c>
      <c r="F59" s="169">
        <v>1735</v>
      </c>
      <c r="G59" s="513">
        <v>16.100000000000001</v>
      </c>
      <c r="H59" s="513">
        <v>67.2</v>
      </c>
      <c r="I59" s="513">
        <v>16.7</v>
      </c>
      <c r="J59" s="513">
        <v>103.2</v>
      </c>
      <c r="K59" s="182" t="s">
        <v>544</v>
      </c>
    </row>
    <row r="60" spans="1:11" x14ac:dyDescent="0.2">
      <c r="A60" s="165" t="s">
        <v>342</v>
      </c>
      <c r="B60" s="166" t="s">
        <v>545</v>
      </c>
      <c r="C60" s="169">
        <v>5789</v>
      </c>
      <c r="D60" s="169">
        <v>26431</v>
      </c>
      <c r="E60" s="169">
        <v>9800</v>
      </c>
      <c r="F60" s="169">
        <v>42020</v>
      </c>
      <c r="G60" s="513">
        <v>13.8</v>
      </c>
      <c r="H60" s="513">
        <v>62.9</v>
      </c>
      <c r="I60" s="513">
        <v>23.3</v>
      </c>
      <c r="J60" s="513">
        <v>169.3</v>
      </c>
      <c r="K60" s="182" t="s">
        <v>546</v>
      </c>
    </row>
    <row r="61" spans="1:11" x14ac:dyDescent="0.2">
      <c r="A61" s="165" t="s">
        <v>343</v>
      </c>
      <c r="B61" s="166" t="s">
        <v>547</v>
      </c>
      <c r="C61" s="169">
        <v>427</v>
      </c>
      <c r="D61" s="169">
        <v>1913</v>
      </c>
      <c r="E61" s="169">
        <v>596</v>
      </c>
      <c r="F61" s="169">
        <v>2936</v>
      </c>
      <c r="G61" s="513">
        <v>14.5</v>
      </c>
      <c r="H61" s="513">
        <v>65.2</v>
      </c>
      <c r="I61" s="513">
        <v>20.3</v>
      </c>
      <c r="J61" s="513">
        <v>139.6</v>
      </c>
      <c r="K61" s="182" t="s">
        <v>548</v>
      </c>
    </row>
    <row r="62" spans="1:11" x14ac:dyDescent="0.2">
      <c r="A62" s="165" t="s">
        <v>344</v>
      </c>
      <c r="B62" s="166" t="s">
        <v>1114</v>
      </c>
      <c r="C62" s="169">
        <v>278</v>
      </c>
      <c r="D62" s="169">
        <v>1112</v>
      </c>
      <c r="E62" s="169">
        <v>345</v>
      </c>
      <c r="F62" s="169">
        <v>1735</v>
      </c>
      <c r="G62" s="513">
        <v>16</v>
      </c>
      <c r="H62" s="513">
        <v>64.099999999999994</v>
      </c>
      <c r="I62" s="513">
        <v>19.899999999999999</v>
      </c>
      <c r="J62" s="513">
        <v>124.1</v>
      </c>
      <c r="K62" s="182" t="s">
        <v>1115</v>
      </c>
    </row>
    <row r="63" spans="1:11" x14ac:dyDescent="0.2">
      <c r="A63" s="165" t="s">
        <v>345</v>
      </c>
      <c r="B63" s="166" t="s">
        <v>551</v>
      </c>
      <c r="C63" s="169">
        <v>357</v>
      </c>
      <c r="D63" s="169">
        <v>1320</v>
      </c>
      <c r="E63" s="169">
        <v>357</v>
      </c>
      <c r="F63" s="169">
        <v>2034</v>
      </c>
      <c r="G63" s="513">
        <v>17.600000000000001</v>
      </c>
      <c r="H63" s="513">
        <v>64.900000000000006</v>
      </c>
      <c r="I63" s="513">
        <v>17.600000000000001</v>
      </c>
      <c r="J63" s="513">
        <v>100</v>
      </c>
      <c r="K63" s="182" t="s">
        <v>552</v>
      </c>
    </row>
    <row r="64" spans="1:11" x14ac:dyDescent="0.2">
      <c r="A64" s="165" t="s">
        <v>346</v>
      </c>
      <c r="B64" s="166" t="s">
        <v>553</v>
      </c>
      <c r="C64" s="169">
        <v>328</v>
      </c>
      <c r="D64" s="169">
        <v>1364</v>
      </c>
      <c r="E64" s="169">
        <v>399</v>
      </c>
      <c r="F64" s="169">
        <v>2091</v>
      </c>
      <c r="G64" s="513">
        <v>15.7</v>
      </c>
      <c r="H64" s="513">
        <v>65.2</v>
      </c>
      <c r="I64" s="513">
        <v>19.100000000000001</v>
      </c>
      <c r="J64" s="513">
        <v>121.6</v>
      </c>
      <c r="K64" s="182" t="s">
        <v>554</v>
      </c>
    </row>
    <row r="65" spans="1:11" x14ac:dyDescent="0.2">
      <c r="A65" s="165" t="s">
        <v>347</v>
      </c>
      <c r="B65" s="166" t="s">
        <v>555</v>
      </c>
      <c r="C65" s="169">
        <v>901</v>
      </c>
      <c r="D65" s="169">
        <v>3966</v>
      </c>
      <c r="E65" s="169">
        <v>1194</v>
      </c>
      <c r="F65" s="169">
        <v>6061</v>
      </c>
      <c r="G65" s="513">
        <v>14.9</v>
      </c>
      <c r="H65" s="513">
        <v>65.400000000000006</v>
      </c>
      <c r="I65" s="513">
        <v>19.7</v>
      </c>
      <c r="J65" s="513">
        <v>132.5</v>
      </c>
      <c r="K65" s="182" t="s">
        <v>556</v>
      </c>
    </row>
    <row r="66" spans="1:11" x14ac:dyDescent="0.2">
      <c r="A66" s="165" t="s">
        <v>348</v>
      </c>
      <c r="B66" s="166" t="s">
        <v>557</v>
      </c>
      <c r="C66" s="169">
        <v>632</v>
      </c>
      <c r="D66" s="169">
        <v>2264</v>
      </c>
      <c r="E66" s="169">
        <v>562</v>
      </c>
      <c r="F66" s="169">
        <v>3458</v>
      </c>
      <c r="G66" s="513">
        <v>18.3</v>
      </c>
      <c r="H66" s="513">
        <v>65.5</v>
      </c>
      <c r="I66" s="513">
        <v>16.3</v>
      </c>
      <c r="J66" s="513">
        <v>88.9</v>
      </c>
      <c r="K66" s="182" t="s">
        <v>558</v>
      </c>
    </row>
    <row r="67" spans="1:11" x14ac:dyDescent="0.2">
      <c r="A67" s="165" t="s">
        <v>349</v>
      </c>
      <c r="B67" s="166" t="s">
        <v>559</v>
      </c>
      <c r="C67" s="169">
        <v>313</v>
      </c>
      <c r="D67" s="169">
        <v>1326</v>
      </c>
      <c r="E67" s="169">
        <v>443</v>
      </c>
      <c r="F67" s="169">
        <v>2082</v>
      </c>
      <c r="G67" s="513">
        <v>15</v>
      </c>
      <c r="H67" s="513">
        <v>63.7</v>
      </c>
      <c r="I67" s="513">
        <v>21.3</v>
      </c>
      <c r="J67" s="513">
        <v>141.5</v>
      </c>
      <c r="K67" s="182" t="s">
        <v>560</v>
      </c>
    </row>
    <row r="68" spans="1:11" x14ac:dyDescent="0.2">
      <c r="A68" s="165" t="s">
        <v>350</v>
      </c>
      <c r="B68" s="166" t="s">
        <v>561</v>
      </c>
      <c r="C68" s="169">
        <v>669</v>
      </c>
      <c r="D68" s="169">
        <v>2618</v>
      </c>
      <c r="E68" s="169">
        <v>819</v>
      </c>
      <c r="F68" s="169">
        <v>4106</v>
      </c>
      <c r="G68" s="513">
        <v>16.3</v>
      </c>
      <c r="H68" s="513">
        <v>63.8</v>
      </c>
      <c r="I68" s="513">
        <v>19.899999999999999</v>
      </c>
      <c r="J68" s="513">
        <v>122.4</v>
      </c>
      <c r="K68" s="182" t="s">
        <v>562</v>
      </c>
    </row>
    <row r="69" spans="1:11" x14ac:dyDescent="0.2">
      <c r="A69" s="165" t="s">
        <v>351</v>
      </c>
      <c r="B69" s="166" t="s">
        <v>563</v>
      </c>
      <c r="C69" s="169">
        <v>601</v>
      </c>
      <c r="D69" s="169">
        <v>2471</v>
      </c>
      <c r="E69" s="169">
        <v>782</v>
      </c>
      <c r="F69" s="169">
        <v>3854</v>
      </c>
      <c r="G69" s="513">
        <v>15.6</v>
      </c>
      <c r="H69" s="513">
        <v>64.099999999999994</v>
      </c>
      <c r="I69" s="513">
        <v>20.3</v>
      </c>
      <c r="J69" s="513">
        <v>130.1</v>
      </c>
      <c r="K69" s="182" t="s">
        <v>564</v>
      </c>
    </row>
    <row r="70" spans="1:11" x14ac:dyDescent="0.2">
      <c r="A70" s="165" t="s">
        <v>352</v>
      </c>
      <c r="B70" s="251" t="s">
        <v>1116</v>
      </c>
      <c r="C70" s="169">
        <v>647</v>
      </c>
      <c r="D70" s="169">
        <v>2973</v>
      </c>
      <c r="E70" s="169">
        <v>1070</v>
      </c>
      <c r="F70" s="169">
        <v>4690</v>
      </c>
      <c r="G70" s="513">
        <v>13.8</v>
      </c>
      <c r="H70" s="513">
        <v>63.4</v>
      </c>
      <c r="I70" s="513">
        <v>22.8</v>
      </c>
      <c r="J70" s="513">
        <v>165.4</v>
      </c>
      <c r="K70" s="182" t="s">
        <v>565</v>
      </c>
    </row>
    <row r="71" spans="1:11" x14ac:dyDescent="0.2">
      <c r="A71" s="165" t="s">
        <v>353</v>
      </c>
      <c r="B71" s="166" t="s">
        <v>566</v>
      </c>
      <c r="C71" s="169">
        <v>613</v>
      </c>
      <c r="D71" s="169">
        <v>2532</v>
      </c>
      <c r="E71" s="169">
        <v>811</v>
      </c>
      <c r="F71" s="169">
        <v>3956</v>
      </c>
      <c r="G71" s="513">
        <v>15.5</v>
      </c>
      <c r="H71" s="513">
        <v>64</v>
      </c>
      <c r="I71" s="513">
        <v>20.5</v>
      </c>
      <c r="J71" s="513">
        <v>132.30000000000001</v>
      </c>
      <c r="K71" s="182" t="s">
        <v>567</v>
      </c>
    </row>
    <row r="72" spans="1:11" x14ac:dyDescent="0.2">
      <c r="A72" s="165" t="s">
        <v>354</v>
      </c>
      <c r="B72" s="166" t="s">
        <v>568</v>
      </c>
      <c r="C72" s="169">
        <v>304</v>
      </c>
      <c r="D72" s="169">
        <v>1131</v>
      </c>
      <c r="E72" s="169">
        <v>294</v>
      </c>
      <c r="F72" s="169">
        <v>1729</v>
      </c>
      <c r="G72" s="513">
        <v>17.600000000000001</v>
      </c>
      <c r="H72" s="513">
        <v>65.400000000000006</v>
      </c>
      <c r="I72" s="513">
        <v>17</v>
      </c>
      <c r="J72" s="513">
        <v>96.7</v>
      </c>
      <c r="K72" s="182" t="s">
        <v>569</v>
      </c>
    </row>
    <row r="73" spans="1:11" x14ac:dyDescent="0.2">
      <c r="A73" s="165" t="s">
        <v>355</v>
      </c>
      <c r="B73" s="166" t="s">
        <v>570</v>
      </c>
      <c r="C73" s="169">
        <v>121</v>
      </c>
      <c r="D73" s="169">
        <v>531</v>
      </c>
      <c r="E73" s="169">
        <v>113</v>
      </c>
      <c r="F73" s="169">
        <v>765</v>
      </c>
      <c r="G73" s="513">
        <v>15.8</v>
      </c>
      <c r="H73" s="513">
        <v>69.400000000000006</v>
      </c>
      <c r="I73" s="513">
        <v>14.8</v>
      </c>
      <c r="J73" s="513">
        <v>93.4</v>
      </c>
      <c r="K73" s="182" t="s">
        <v>570</v>
      </c>
    </row>
    <row r="74" spans="1:11" x14ac:dyDescent="0.2">
      <c r="A74" s="165" t="s">
        <v>356</v>
      </c>
      <c r="B74" s="166" t="s">
        <v>571</v>
      </c>
      <c r="C74" s="169">
        <v>34</v>
      </c>
      <c r="D74" s="169">
        <v>181</v>
      </c>
      <c r="E74" s="169">
        <v>35</v>
      </c>
      <c r="F74" s="169">
        <v>250</v>
      </c>
      <c r="G74" s="513">
        <v>13.6</v>
      </c>
      <c r="H74" s="513">
        <v>72.400000000000006</v>
      </c>
      <c r="I74" s="513">
        <v>14</v>
      </c>
      <c r="J74" s="513">
        <v>102.9</v>
      </c>
      <c r="K74" s="182" t="s">
        <v>572</v>
      </c>
    </row>
    <row r="75" spans="1:11" x14ac:dyDescent="0.2">
      <c r="A75" s="165" t="s">
        <v>357</v>
      </c>
      <c r="B75" s="166" t="s">
        <v>573</v>
      </c>
      <c r="C75" s="169">
        <v>301</v>
      </c>
      <c r="D75" s="169">
        <v>1343</v>
      </c>
      <c r="E75" s="169">
        <v>382</v>
      </c>
      <c r="F75" s="169">
        <v>2026</v>
      </c>
      <c r="G75" s="513">
        <v>14.9</v>
      </c>
      <c r="H75" s="513">
        <v>66.3</v>
      </c>
      <c r="I75" s="513">
        <v>18.899999999999999</v>
      </c>
      <c r="J75" s="513">
        <v>126.9</v>
      </c>
      <c r="K75" s="182" t="s">
        <v>574</v>
      </c>
    </row>
    <row r="76" spans="1:11" x14ac:dyDescent="0.2">
      <c r="A76" s="165" t="s">
        <v>358</v>
      </c>
      <c r="B76" s="251" t="s">
        <v>575</v>
      </c>
      <c r="C76" s="169">
        <v>676</v>
      </c>
      <c r="D76" s="169">
        <v>2451</v>
      </c>
      <c r="E76" s="169">
        <v>754</v>
      </c>
      <c r="F76" s="169">
        <v>3881</v>
      </c>
      <c r="G76" s="513">
        <v>17.399999999999999</v>
      </c>
      <c r="H76" s="513">
        <v>63.2</v>
      </c>
      <c r="I76" s="513">
        <v>19.399999999999999</v>
      </c>
      <c r="J76" s="513">
        <v>111.5</v>
      </c>
      <c r="K76" s="182" t="s">
        <v>576</v>
      </c>
    </row>
    <row r="77" spans="1:11" x14ac:dyDescent="0.2">
      <c r="A77" s="165" t="s">
        <v>359</v>
      </c>
      <c r="B77" s="166" t="s">
        <v>577</v>
      </c>
      <c r="C77" s="169">
        <v>53</v>
      </c>
      <c r="D77" s="169">
        <v>323</v>
      </c>
      <c r="E77" s="169">
        <v>142</v>
      </c>
      <c r="F77" s="169">
        <v>518</v>
      </c>
      <c r="G77" s="513">
        <v>10.199999999999999</v>
      </c>
      <c r="H77" s="513">
        <v>62.4</v>
      </c>
      <c r="I77" s="513">
        <v>27.4</v>
      </c>
      <c r="J77" s="513">
        <v>267.89999999999998</v>
      </c>
      <c r="K77" s="182" t="s">
        <v>578</v>
      </c>
    </row>
    <row r="78" spans="1:11" x14ac:dyDescent="0.2">
      <c r="A78" s="165" t="s">
        <v>360</v>
      </c>
      <c r="B78" s="166" t="s">
        <v>579</v>
      </c>
      <c r="C78" s="169">
        <v>29</v>
      </c>
      <c r="D78" s="169">
        <v>163</v>
      </c>
      <c r="E78" s="169">
        <v>57</v>
      </c>
      <c r="F78" s="169">
        <v>249</v>
      </c>
      <c r="G78" s="513">
        <v>11.6</v>
      </c>
      <c r="H78" s="513">
        <v>65.5</v>
      </c>
      <c r="I78" s="513">
        <v>22.9</v>
      </c>
      <c r="J78" s="513">
        <v>196.6</v>
      </c>
      <c r="K78" s="182" t="s">
        <v>580</v>
      </c>
    </row>
    <row r="79" spans="1:11" x14ac:dyDescent="0.2">
      <c r="A79" s="165" t="s">
        <v>361</v>
      </c>
      <c r="B79" s="166" t="s">
        <v>581</v>
      </c>
      <c r="C79" s="169">
        <v>776</v>
      </c>
      <c r="D79" s="169">
        <v>3113</v>
      </c>
      <c r="E79" s="169">
        <v>788</v>
      </c>
      <c r="F79" s="169">
        <v>4677</v>
      </c>
      <c r="G79" s="513">
        <v>16.600000000000001</v>
      </c>
      <c r="H79" s="513">
        <v>66.599999999999994</v>
      </c>
      <c r="I79" s="513">
        <v>16.8</v>
      </c>
      <c r="J79" s="513">
        <v>101.5</v>
      </c>
      <c r="K79" s="182" t="s">
        <v>582</v>
      </c>
    </row>
    <row r="80" spans="1:11" x14ac:dyDescent="0.2">
      <c r="A80" s="165" t="s">
        <v>362</v>
      </c>
      <c r="B80" s="166" t="s">
        <v>583</v>
      </c>
      <c r="C80" s="169">
        <v>436</v>
      </c>
      <c r="D80" s="169">
        <v>1923</v>
      </c>
      <c r="E80" s="169">
        <v>571</v>
      </c>
      <c r="F80" s="169">
        <v>2930</v>
      </c>
      <c r="G80" s="513">
        <v>14.9</v>
      </c>
      <c r="H80" s="513">
        <v>65.599999999999994</v>
      </c>
      <c r="I80" s="513">
        <v>19.5</v>
      </c>
      <c r="J80" s="513">
        <v>131</v>
      </c>
      <c r="K80" s="182" t="s">
        <v>584</v>
      </c>
    </row>
    <row r="81" spans="1:11" x14ac:dyDescent="0.2">
      <c r="A81" s="165" t="s">
        <v>363</v>
      </c>
      <c r="B81" s="166" t="s">
        <v>585</v>
      </c>
      <c r="C81" s="169">
        <v>1311</v>
      </c>
      <c r="D81" s="169">
        <v>5310</v>
      </c>
      <c r="E81" s="169">
        <v>1613</v>
      </c>
      <c r="F81" s="169">
        <v>8234</v>
      </c>
      <c r="G81" s="513">
        <v>15.9</v>
      </c>
      <c r="H81" s="513">
        <v>64.5</v>
      </c>
      <c r="I81" s="513">
        <v>19.600000000000001</v>
      </c>
      <c r="J81" s="513">
        <v>123</v>
      </c>
      <c r="K81" s="182" t="s">
        <v>586</v>
      </c>
    </row>
    <row r="82" spans="1:11" x14ac:dyDescent="0.2">
      <c r="A82" s="165" t="s">
        <v>364</v>
      </c>
      <c r="B82" s="166" t="s">
        <v>587</v>
      </c>
      <c r="C82" s="169">
        <v>221</v>
      </c>
      <c r="D82" s="169">
        <v>891</v>
      </c>
      <c r="E82" s="169">
        <v>266</v>
      </c>
      <c r="F82" s="169">
        <v>1378</v>
      </c>
      <c r="G82" s="513">
        <v>16</v>
      </c>
      <c r="H82" s="513">
        <v>64.7</v>
      </c>
      <c r="I82" s="513">
        <v>19.3</v>
      </c>
      <c r="J82" s="513">
        <v>120.4</v>
      </c>
      <c r="K82" s="182" t="s">
        <v>588</v>
      </c>
    </row>
    <row r="83" spans="1:11" x14ac:dyDescent="0.2">
      <c r="A83" s="165" t="s">
        <v>365</v>
      </c>
      <c r="B83" s="166" t="s">
        <v>589</v>
      </c>
      <c r="C83" s="169">
        <v>536</v>
      </c>
      <c r="D83" s="169">
        <v>2086</v>
      </c>
      <c r="E83" s="169">
        <v>644</v>
      </c>
      <c r="F83" s="169">
        <v>3266</v>
      </c>
      <c r="G83" s="513">
        <v>16.399999999999999</v>
      </c>
      <c r="H83" s="513">
        <v>63.9</v>
      </c>
      <c r="I83" s="513">
        <v>19.7</v>
      </c>
      <c r="J83" s="513">
        <v>120.1</v>
      </c>
      <c r="K83" s="182" t="s">
        <v>590</v>
      </c>
    </row>
    <row r="84" spans="1:11" x14ac:dyDescent="0.2">
      <c r="A84" s="165" t="s">
        <v>366</v>
      </c>
      <c r="B84" s="166" t="s">
        <v>591</v>
      </c>
      <c r="C84" s="169">
        <v>217</v>
      </c>
      <c r="D84" s="169">
        <v>875</v>
      </c>
      <c r="E84" s="169">
        <v>195</v>
      </c>
      <c r="F84" s="169">
        <v>1287</v>
      </c>
      <c r="G84" s="513">
        <v>16.899999999999999</v>
      </c>
      <c r="H84" s="513">
        <v>68</v>
      </c>
      <c r="I84" s="513">
        <v>15.2</v>
      </c>
      <c r="J84" s="513">
        <v>89.9</v>
      </c>
      <c r="K84" s="182" t="s">
        <v>592</v>
      </c>
    </row>
    <row r="85" spans="1:11" x14ac:dyDescent="0.2">
      <c r="A85" s="165" t="s">
        <v>367</v>
      </c>
      <c r="B85" s="166" t="s">
        <v>1105</v>
      </c>
      <c r="C85" s="169">
        <v>636</v>
      </c>
      <c r="D85" s="169">
        <v>2464</v>
      </c>
      <c r="E85" s="169">
        <v>735</v>
      </c>
      <c r="F85" s="169">
        <v>3835</v>
      </c>
      <c r="G85" s="513">
        <v>16.600000000000001</v>
      </c>
      <c r="H85" s="513">
        <v>64.3</v>
      </c>
      <c r="I85" s="513">
        <v>19.2</v>
      </c>
      <c r="J85" s="513">
        <v>115.6</v>
      </c>
      <c r="K85" s="182" t="s">
        <v>1008</v>
      </c>
    </row>
    <row r="86" spans="1:11" x14ac:dyDescent="0.2">
      <c r="A86" s="165" t="s">
        <v>368</v>
      </c>
      <c r="B86" s="166" t="s">
        <v>593</v>
      </c>
      <c r="C86" s="169">
        <v>500</v>
      </c>
      <c r="D86" s="169">
        <v>2002</v>
      </c>
      <c r="E86" s="169">
        <v>784</v>
      </c>
      <c r="F86" s="169">
        <v>3286</v>
      </c>
      <c r="G86" s="513">
        <v>15.2</v>
      </c>
      <c r="H86" s="513">
        <v>60.9</v>
      </c>
      <c r="I86" s="513">
        <v>23.9</v>
      </c>
      <c r="J86" s="513">
        <v>156.80000000000001</v>
      </c>
      <c r="K86" s="182" t="s">
        <v>1125</v>
      </c>
    </row>
    <row r="87" spans="1:11" x14ac:dyDescent="0.2">
      <c r="A87" s="165" t="s">
        <v>371</v>
      </c>
      <c r="B87" s="166" t="s">
        <v>594</v>
      </c>
      <c r="C87" s="169">
        <v>467</v>
      </c>
      <c r="D87" s="169">
        <v>1986</v>
      </c>
      <c r="E87" s="169">
        <v>567</v>
      </c>
      <c r="F87" s="169">
        <v>3020</v>
      </c>
      <c r="G87" s="513">
        <v>15.5</v>
      </c>
      <c r="H87" s="513">
        <v>65.8</v>
      </c>
      <c r="I87" s="513">
        <v>18.8</v>
      </c>
      <c r="J87" s="513">
        <v>121.4</v>
      </c>
      <c r="K87" s="182" t="s">
        <v>1126</v>
      </c>
    </row>
    <row r="88" spans="1:11" x14ac:dyDescent="0.2">
      <c r="A88" s="165" t="s">
        <v>372</v>
      </c>
      <c r="B88" s="251" t="s">
        <v>1124</v>
      </c>
      <c r="C88" s="169">
        <v>630</v>
      </c>
      <c r="D88" s="169">
        <v>2278</v>
      </c>
      <c r="E88" s="169">
        <v>732</v>
      </c>
      <c r="F88" s="169">
        <v>3640</v>
      </c>
      <c r="G88" s="513">
        <v>17.3</v>
      </c>
      <c r="H88" s="513">
        <v>62.6</v>
      </c>
      <c r="I88" s="513">
        <v>20.100000000000001</v>
      </c>
      <c r="J88" s="513">
        <v>116.2</v>
      </c>
      <c r="K88" s="182" t="s">
        <v>1135</v>
      </c>
    </row>
    <row r="89" spans="1:11" x14ac:dyDescent="0.2">
      <c r="A89" s="165" t="s">
        <v>373</v>
      </c>
      <c r="B89" s="166" t="s">
        <v>1118</v>
      </c>
      <c r="C89" s="169">
        <v>614</v>
      </c>
      <c r="D89" s="169">
        <v>2641</v>
      </c>
      <c r="E89" s="169">
        <v>715</v>
      </c>
      <c r="F89" s="169">
        <v>3970</v>
      </c>
      <c r="G89" s="513">
        <v>15.5</v>
      </c>
      <c r="H89" s="513">
        <v>66.5</v>
      </c>
      <c r="I89" s="513">
        <v>18</v>
      </c>
      <c r="J89" s="513">
        <v>116.4</v>
      </c>
      <c r="K89" s="182" t="s">
        <v>1128</v>
      </c>
    </row>
    <row r="90" spans="1:11" x14ac:dyDescent="0.2">
      <c r="A90" s="165" t="s">
        <v>374</v>
      </c>
      <c r="B90" s="166" t="s">
        <v>1119</v>
      </c>
      <c r="C90" s="169">
        <v>273</v>
      </c>
      <c r="D90" s="169">
        <v>1162</v>
      </c>
      <c r="E90" s="169">
        <v>334</v>
      </c>
      <c r="F90" s="169">
        <v>1769</v>
      </c>
      <c r="G90" s="513">
        <v>15.4</v>
      </c>
      <c r="H90" s="513">
        <v>65.7</v>
      </c>
      <c r="I90" s="513">
        <v>18.899999999999999</v>
      </c>
      <c r="J90" s="513">
        <v>122.3</v>
      </c>
      <c r="K90" s="182" t="s">
        <v>1129</v>
      </c>
    </row>
    <row r="91" spans="1:11" x14ac:dyDescent="0.2">
      <c r="A91" s="165" t="s">
        <v>375</v>
      </c>
      <c r="B91" s="251" t="s">
        <v>1120</v>
      </c>
      <c r="C91" s="169">
        <v>575</v>
      </c>
      <c r="D91" s="169">
        <v>2149</v>
      </c>
      <c r="E91" s="169">
        <v>602</v>
      </c>
      <c r="F91" s="169">
        <v>3326</v>
      </c>
      <c r="G91" s="513">
        <v>17.3</v>
      </c>
      <c r="H91" s="513">
        <v>64.599999999999994</v>
      </c>
      <c r="I91" s="513">
        <v>18.100000000000001</v>
      </c>
      <c r="J91" s="513">
        <v>104.7</v>
      </c>
      <c r="K91" s="182" t="s">
        <v>1130</v>
      </c>
    </row>
    <row r="92" spans="1:11" x14ac:dyDescent="0.2">
      <c r="A92" s="165" t="s">
        <v>376</v>
      </c>
      <c r="B92" s="166" t="s">
        <v>1121</v>
      </c>
      <c r="C92" s="169">
        <v>195</v>
      </c>
      <c r="D92" s="169">
        <v>997</v>
      </c>
      <c r="E92" s="169">
        <v>368</v>
      </c>
      <c r="F92" s="169">
        <v>1560</v>
      </c>
      <c r="G92" s="513">
        <v>12.5</v>
      </c>
      <c r="H92" s="513">
        <v>63.9</v>
      </c>
      <c r="I92" s="513">
        <v>23.6</v>
      </c>
      <c r="J92" s="513">
        <v>188.7</v>
      </c>
      <c r="K92" s="182" t="s">
        <v>1131</v>
      </c>
    </row>
    <row r="93" spans="1:11" x14ac:dyDescent="0.2">
      <c r="A93" s="165" t="s">
        <v>377</v>
      </c>
      <c r="B93" s="251" t="s">
        <v>1122</v>
      </c>
      <c r="C93" s="169">
        <v>319</v>
      </c>
      <c r="D93" s="169">
        <v>1319</v>
      </c>
      <c r="E93" s="169">
        <v>392</v>
      </c>
      <c r="F93" s="169">
        <v>2030</v>
      </c>
      <c r="G93" s="513">
        <v>15.7</v>
      </c>
      <c r="H93" s="513">
        <v>65</v>
      </c>
      <c r="I93" s="513">
        <v>19.3</v>
      </c>
      <c r="J93" s="513">
        <v>122.9</v>
      </c>
      <c r="K93" s="182" t="s">
        <v>1132</v>
      </c>
    </row>
    <row r="94" spans="1:11" x14ac:dyDescent="0.2">
      <c r="A94" s="165" t="s">
        <v>378</v>
      </c>
      <c r="B94" s="166" t="s">
        <v>595</v>
      </c>
      <c r="C94" s="169">
        <v>1205</v>
      </c>
      <c r="D94" s="169">
        <v>4627</v>
      </c>
      <c r="E94" s="169">
        <v>1445</v>
      </c>
      <c r="F94" s="169">
        <v>7277</v>
      </c>
      <c r="G94" s="513">
        <v>16.600000000000001</v>
      </c>
      <c r="H94" s="513">
        <v>63.6</v>
      </c>
      <c r="I94" s="513">
        <v>19.899999999999999</v>
      </c>
      <c r="J94" s="513">
        <v>119.9</v>
      </c>
      <c r="K94" s="182" t="s">
        <v>596</v>
      </c>
    </row>
    <row r="95" spans="1:11" x14ac:dyDescent="0.2">
      <c r="A95" s="165" t="s">
        <v>379</v>
      </c>
      <c r="B95" s="166" t="s">
        <v>597</v>
      </c>
      <c r="C95" s="169">
        <v>460</v>
      </c>
      <c r="D95" s="169">
        <v>1974</v>
      </c>
      <c r="E95" s="169">
        <v>603</v>
      </c>
      <c r="F95" s="169">
        <v>3037</v>
      </c>
      <c r="G95" s="513">
        <v>15.1</v>
      </c>
      <c r="H95" s="513">
        <v>65</v>
      </c>
      <c r="I95" s="513">
        <v>19.899999999999999</v>
      </c>
      <c r="J95" s="513">
        <v>131.1</v>
      </c>
      <c r="K95" s="182" t="s">
        <v>598</v>
      </c>
    </row>
    <row r="96" spans="1:11" x14ac:dyDescent="0.2">
      <c r="A96" s="165" t="s">
        <v>380</v>
      </c>
      <c r="B96" s="166" t="s">
        <v>599</v>
      </c>
      <c r="C96" s="169">
        <v>190</v>
      </c>
      <c r="D96" s="169">
        <v>900</v>
      </c>
      <c r="E96" s="169">
        <v>280</v>
      </c>
      <c r="F96" s="169">
        <v>1370</v>
      </c>
      <c r="G96" s="513">
        <v>13.9</v>
      </c>
      <c r="H96" s="513">
        <v>65.7</v>
      </c>
      <c r="I96" s="513">
        <v>20.399999999999999</v>
      </c>
      <c r="J96" s="513">
        <v>147.4</v>
      </c>
      <c r="K96" s="182" t="s">
        <v>600</v>
      </c>
    </row>
    <row r="97" spans="1:11" x14ac:dyDescent="0.2">
      <c r="A97" s="165" t="s">
        <v>381</v>
      </c>
      <c r="B97" s="251" t="s">
        <v>601</v>
      </c>
      <c r="C97" s="169">
        <v>353</v>
      </c>
      <c r="D97" s="169">
        <v>1680</v>
      </c>
      <c r="E97" s="169">
        <v>519</v>
      </c>
      <c r="F97" s="169">
        <v>2552</v>
      </c>
      <c r="G97" s="513">
        <v>13.8</v>
      </c>
      <c r="H97" s="513">
        <v>65.8</v>
      </c>
      <c r="I97" s="513">
        <v>20.3</v>
      </c>
      <c r="J97" s="513">
        <v>147</v>
      </c>
      <c r="K97" s="182" t="s">
        <v>602</v>
      </c>
    </row>
    <row r="98" spans="1:11" x14ac:dyDescent="0.2">
      <c r="A98" s="165" t="s">
        <v>382</v>
      </c>
      <c r="B98" s="166" t="s">
        <v>603</v>
      </c>
      <c r="C98" s="169">
        <v>200</v>
      </c>
      <c r="D98" s="169">
        <v>752</v>
      </c>
      <c r="E98" s="169">
        <v>279</v>
      </c>
      <c r="F98" s="169">
        <v>1231</v>
      </c>
      <c r="G98" s="513">
        <v>16.2</v>
      </c>
      <c r="H98" s="513">
        <v>61.1</v>
      </c>
      <c r="I98" s="513">
        <v>22.7</v>
      </c>
      <c r="J98" s="513">
        <v>139.5</v>
      </c>
      <c r="K98" s="182" t="s">
        <v>604</v>
      </c>
    </row>
    <row r="99" spans="1:11" x14ac:dyDescent="0.2">
      <c r="A99" s="165" t="s">
        <v>383</v>
      </c>
      <c r="B99" s="166" t="s">
        <v>605</v>
      </c>
      <c r="C99" s="169">
        <v>207</v>
      </c>
      <c r="D99" s="169">
        <v>1191</v>
      </c>
      <c r="E99" s="169">
        <v>403</v>
      </c>
      <c r="F99" s="169">
        <v>1801</v>
      </c>
      <c r="G99" s="513">
        <v>11.5</v>
      </c>
      <c r="H99" s="513">
        <v>66.099999999999994</v>
      </c>
      <c r="I99" s="513">
        <v>22.4</v>
      </c>
      <c r="J99" s="513">
        <v>194.7</v>
      </c>
      <c r="K99" s="182" t="s">
        <v>606</v>
      </c>
    </row>
    <row r="100" spans="1:11" x14ac:dyDescent="0.2">
      <c r="A100" s="165" t="s">
        <v>384</v>
      </c>
      <c r="B100" s="166" t="s">
        <v>607</v>
      </c>
      <c r="C100" s="169">
        <v>1038</v>
      </c>
      <c r="D100" s="169">
        <v>4055</v>
      </c>
      <c r="E100" s="169">
        <v>1310</v>
      </c>
      <c r="F100" s="169">
        <v>6403</v>
      </c>
      <c r="G100" s="513">
        <v>16.2</v>
      </c>
      <c r="H100" s="513">
        <v>63.3</v>
      </c>
      <c r="I100" s="513">
        <v>20.5</v>
      </c>
      <c r="J100" s="513">
        <v>126.2</v>
      </c>
      <c r="K100" s="182" t="s">
        <v>608</v>
      </c>
    </row>
    <row r="101" spans="1:11" x14ac:dyDescent="0.2">
      <c r="A101" s="165" t="s">
        <v>385</v>
      </c>
      <c r="B101" s="166" t="s">
        <v>609</v>
      </c>
      <c r="C101" s="169">
        <v>289</v>
      </c>
      <c r="D101" s="169">
        <v>1233</v>
      </c>
      <c r="E101" s="169">
        <v>367</v>
      </c>
      <c r="F101" s="169">
        <v>1889</v>
      </c>
      <c r="G101" s="513">
        <v>15.3</v>
      </c>
      <c r="H101" s="513">
        <v>65.3</v>
      </c>
      <c r="I101" s="513">
        <v>19.399999999999999</v>
      </c>
      <c r="J101" s="513">
        <v>127</v>
      </c>
      <c r="K101" s="182" t="s">
        <v>610</v>
      </c>
    </row>
    <row r="102" spans="1:11" x14ac:dyDescent="0.2">
      <c r="A102" s="165" t="s">
        <v>386</v>
      </c>
      <c r="B102" s="166" t="s">
        <v>611</v>
      </c>
      <c r="C102" s="169">
        <v>171</v>
      </c>
      <c r="D102" s="169">
        <v>692</v>
      </c>
      <c r="E102" s="169">
        <v>263</v>
      </c>
      <c r="F102" s="169">
        <v>1126</v>
      </c>
      <c r="G102" s="513">
        <v>15.2</v>
      </c>
      <c r="H102" s="513">
        <v>61.5</v>
      </c>
      <c r="I102" s="513">
        <v>23.4</v>
      </c>
      <c r="J102" s="513">
        <v>153.80000000000001</v>
      </c>
      <c r="K102" s="182" t="s">
        <v>612</v>
      </c>
    </row>
    <row r="103" spans="1:11" x14ac:dyDescent="0.2">
      <c r="A103" s="165" t="s">
        <v>387</v>
      </c>
      <c r="B103" s="166" t="s">
        <v>613</v>
      </c>
      <c r="C103" s="169">
        <v>312</v>
      </c>
      <c r="D103" s="169">
        <v>1194</v>
      </c>
      <c r="E103" s="169">
        <v>312</v>
      </c>
      <c r="F103" s="169">
        <v>1818</v>
      </c>
      <c r="G103" s="513">
        <v>17.2</v>
      </c>
      <c r="H103" s="513">
        <v>65.7</v>
      </c>
      <c r="I103" s="513">
        <v>17.2</v>
      </c>
      <c r="J103" s="513">
        <v>100</v>
      </c>
      <c r="K103" s="182" t="s">
        <v>614</v>
      </c>
    </row>
    <row r="104" spans="1:11" x14ac:dyDescent="0.2">
      <c r="A104" s="165" t="s">
        <v>388</v>
      </c>
      <c r="B104" s="166" t="s">
        <v>615</v>
      </c>
      <c r="C104" s="169">
        <v>784</v>
      </c>
      <c r="D104" s="169">
        <v>3234</v>
      </c>
      <c r="E104" s="169">
        <v>920</v>
      </c>
      <c r="F104" s="169">
        <v>4938</v>
      </c>
      <c r="G104" s="513">
        <v>15.9</v>
      </c>
      <c r="H104" s="513">
        <v>65.5</v>
      </c>
      <c r="I104" s="513">
        <v>18.600000000000001</v>
      </c>
      <c r="J104" s="513">
        <v>117.3</v>
      </c>
      <c r="K104" s="182" t="s">
        <v>616</v>
      </c>
    </row>
    <row r="105" spans="1:11" x14ac:dyDescent="0.2">
      <c r="A105" s="165" t="s">
        <v>389</v>
      </c>
      <c r="B105" s="166" t="s">
        <v>1106</v>
      </c>
      <c r="C105" s="169">
        <v>529</v>
      </c>
      <c r="D105" s="169">
        <v>2079</v>
      </c>
      <c r="E105" s="169">
        <v>764</v>
      </c>
      <c r="F105" s="169">
        <v>3372</v>
      </c>
      <c r="G105" s="513">
        <v>15.7</v>
      </c>
      <c r="H105" s="513">
        <v>61.7</v>
      </c>
      <c r="I105" s="513">
        <v>22.7</v>
      </c>
      <c r="J105" s="513">
        <v>144.4</v>
      </c>
      <c r="K105" s="182" t="s">
        <v>617</v>
      </c>
    </row>
    <row r="106" spans="1:11" x14ac:dyDescent="0.2">
      <c r="A106" s="165" t="s">
        <v>390</v>
      </c>
      <c r="B106" s="166" t="s">
        <v>618</v>
      </c>
      <c r="C106" s="169">
        <v>312</v>
      </c>
      <c r="D106" s="169">
        <v>1318</v>
      </c>
      <c r="E106" s="169">
        <v>427</v>
      </c>
      <c r="F106" s="169">
        <v>2057</v>
      </c>
      <c r="G106" s="513">
        <v>15.2</v>
      </c>
      <c r="H106" s="513">
        <v>64.099999999999994</v>
      </c>
      <c r="I106" s="513">
        <v>20.8</v>
      </c>
      <c r="J106" s="513">
        <v>136.9</v>
      </c>
      <c r="K106" s="182" t="s">
        <v>619</v>
      </c>
    </row>
    <row r="107" spans="1:11" x14ac:dyDescent="0.2">
      <c r="A107" s="165">
        <v>100</v>
      </c>
      <c r="B107" s="166" t="s">
        <v>620</v>
      </c>
      <c r="C107" s="169">
        <v>171</v>
      </c>
      <c r="D107" s="169">
        <v>645</v>
      </c>
      <c r="E107" s="169">
        <v>221</v>
      </c>
      <c r="F107" s="169">
        <v>1037</v>
      </c>
      <c r="G107" s="513">
        <v>16.5</v>
      </c>
      <c r="H107" s="513">
        <v>62.2</v>
      </c>
      <c r="I107" s="513">
        <v>21.3</v>
      </c>
      <c r="J107" s="513">
        <v>129.19999999999999</v>
      </c>
      <c r="K107" s="182" t="s">
        <v>621</v>
      </c>
    </row>
    <row r="108" spans="1:11" x14ac:dyDescent="0.2">
      <c r="A108" s="165">
        <v>101</v>
      </c>
      <c r="B108" s="166" t="s">
        <v>622</v>
      </c>
      <c r="C108" s="169">
        <v>353</v>
      </c>
      <c r="D108" s="169">
        <v>1576</v>
      </c>
      <c r="E108" s="169">
        <v>533</v>
      </c>
      <c r="F108" s="169">
        <v>2462</v>
      </c>
      <c r="G108" s="513">
        <v>14.3</v>
      </c>
      <c r="H108" s="513">
        <v>64</v>
      </c>
      <c r="I108" s="513">
        <v>21.6</v>
      </c>
      <c r="J108" s="513">
        <v>151</v>
      </c>
      <c r="K108" s="182" t="s">
        <v>623</v>
      </c>
    </row>
    <row r="109" spans="1:11" x14ac:dyDescent="0.2">
      <c r="A109" s="165">
        <v>102</v>
      </c>
      <c r="B109" s="251" t="s">
        <v>624</v>
      </c>
      <c r="C109" s="169">
        <v>185</v>
      </c>
      <c r="D109" s="169">
        <v>652</v>
      </c>
      <c r="E109" s="169">
        <v>220</v>
      </c>
      <c r="F109" s="169">
        <v>1057</v>
      </c>
      <c r="G109" s="513">
        <v>17.5</v>
      </c>
      <c r="H109" s="513">
        <v>61.7</v>
      </c>
      <c r="I109" s="513">
        <v>20.8</v>
      </c>
      <c r="J109" s="513">
        <v>118.9</v>
      </c>
      <c r="K109" s="182" t="s">
        <v>625</v>
      </c>
    </row>
    <row r="110" spans="1:11" x14ac:dyDescent="0.2">
      <c r="A110" s="165">
        <v>103</v>
      </c>
      <c r="B110" s="251" t="s">
        <v>626</v>
      </c>
      <c r="C110" s="169">
        <v>153</v>
      </c>
      <c r="D110" s="169">
        <v>609</v>
      </c>
      <c r="E110" s="169">
        <v>191</v>
      </c>
      <c r="F110" s="169">
        <v>953</v>
      </c>
      <c r="G110" s="513">
        <v>16.100000000000001</v>
      </c>
      <c r="H110" s="513">
        <v>63.9</v>
      </c>
      <c r="I110" s="513">
        <v>20</v>
      </c>
      <c r="J110" s="513">
        <v>124.8</v>
      </c>
      <c r="K110" s="182" t="s">
        <v>627</v>
      </c>
    </row>
    <row r="111" spans="1:11" x14ac:dyDescent="0.2">
      <c r="A111" s="165">
        <v>104</v>
      </c>
      <c r="B111" s="166" t="s">
        <v>628</v>
      </c>
      <c r="C111" s="169">
        <v>522</v>
      </c>
      <c r="D111" s="169">
        <v>1792</v>
      </c>
      <c r="E111" s="169">
        <v>625</v>
      </c>
      <c r="F111" s="169">
        <v>2939</v>
      </c>
      <c r="G111" s="513">
        <v>17.8</v>
      </c>
      <c r="H111" s="513">
        <v>61</v>
      </c>
      <c r="I111" s="513">
        <v>21.3</v>
      </c>
      <c r="J111" s="513">
        <v>119.7</v>
      </c>
      <c r="K111" s="182" t="s">
        <v>629</v>
      </c>
    </row>
    <row r="112" spans="1:11" x14ac:dyDescent="0.2">
      <c r="A112" s="165">
        <v>105</v>
      </c>
      <c r="B112" s="166" t="s">
        <v>630</v>
      </c>
      <c r="C112" s="169">
        <v>200</v>
      </c>
      <c r="D112" s="169">
        <v>705</v>
      </c>
      <c r="E112" s="169">
        <v>194</v>
      </c>
      <c r="F112" s="169">
        <v>1099</v>
      </c>
      <c r="G112" s="513">
        <v>18.2</v>
      </c>
      <c r="H112" s="513">
        <v>64.099999999999994</v>
      </c>
      <c r="I112" s="513">
        <v>17.7</v>
      </c>
      <c r="J112" s="513">
        <v>97</v>
      </c>
      <c r="K112" s="182" t="s">
        <v>631</v>
      </c>
    </row>
    <row r="113" spans="1:20" x14ac:dyDescent="0.2">
      <c r="A113" s="165">
        <v>106</v>
      </c>
      <c r="B113" s="166" t="s">
        <v>632</v>
      </c>
      <c r="C113" s="169">
        <v>511</v>
      </c>
      <c r="D113" s="169">
        <v>2022</v>
      </c>
      <c r="E113" s="169">
        <v>688</v>
      </c>
      <c r="F113" s="169">
        <v>3221</v>
      </c>
      <c r="G113" s="513">
        <v>15.9</v>
      </c>
      <c r="H113" s="513">
        <v>62.8</v>
      </c>
      <c r="I113" s="513">
        <v>21.4</v>
      </c>
      <c r="J113" s="513">
        <v>134.6</v>
      </c>
      <c r="K113" s="182" t="s">
        <v>633</v>
      </c>
    </row>
    <row r="114" spans="1:20" x14ac:dyDescent="0.2">
      <c r="A114" s="165">
        <v>107</v>
      </c>
      <c r="B114" s="166" t="s">
        <v>634</v>
      </c>
      <c r="C114" s="169">
        <v>526</v>
      </c>
      <c r="D114" s="169">
        <v>1967</v>
      </c>
      <c r="E114" s="169">
        <v>628</v>
      </c>
      <c r="F114" s="169">
        <v>3121</v>
      </c>
      <c r="G114" s="513">
        <v>16.899999999999999</v>
      </c>
      <c r="H114" s="513">
        <v>63</v>
      </c>
      <c r="I114" s="513">
        <v>20.100000000000001</v>
      </c>
      <c r="J114" s="513">
        <v>119.4</v>
      </c>
      <c r="K114" s="182" t="s">
        <v>635</v>
      </c>
    </row>
    <row r="115" spans="1:20" x14ac:dyDescent="0.2">
      <c r="A115" s="165">
        <v>108</v>
      </c>
      <c r="B115" s="166" t="s">
        <v>636</v>
      </c>
      <c r="C115" s="169">
        <v>916</v>
      </c>
      <c r="D115" s="169">
        <v>3943</v>
      </c>
      <c r="E115" s="169">
        <v>1130</v>
      </c>
      <c r="F115" s="169">
        <v>5989</v>
      </c>
      <c r="G115" s="513">
        <v>15.3</v>
      </c>
      <c r="H115" s="513">
        <v>65.8</v>
      </c>
      <c r="I115" s="513">
        <v>18.899999999999999</v>
      </c>
      <c r="J115" s="513">
        <v>123.4</v>
      </c>
      <c r="K115" s="182" t="s">
        <v>637</v>
      </c>
    </row>
    <row r="116" spans="1:20" x14ac:dyDescent="0.2">
      <c r="A116" s="165">
        <v>109</v>
      </c>
      <c r="B116" s="166" t="s">
        <v>638</v>
      </c>
      <c r="C116" s="169">
        <v>421</v>
      </c>
      <c r="D116" s="169">
        <v>1457</v>
      </c>
      <c r="E116" s="169">
        <v>468</v>
      </c>
      <c r="F116" s="169">
        <v>2346</v>
      </c>
      <c r="G116" s="513">
        <v>17.899999999999999</v>
      </c>
      <c r="H116" s="513">
        <v>62.1</v>
      </c>
      <c r="I116" s="513">
        <v>19.899999999999999</v>
      </c>
      <c r="J116" s="513">
        <v>111.2</v>
      </c>
      <c r="K116" s="182" t="s">
        <v>639</v>
      </c>
    </row>
    <row r="117" spans="1:20" x14ac:dyDescent="0.2">
      <c r="A117" s="165">
        <v>110</v>
      </c>
      <c r="B117" s="166" t="s">
        <v>640</v>
      </c>
      <c r="C117" s="169">
        <v>560</v>
      </c>
      <c r="D117" s="169">
        <v>2183</v>
      </c>
      <c r="E117" s="169">
        <v>618</v>
      </c>
      <c r="F117" s="169">
        <v>3361</v>
      </c>
      <c r="G117" s="513">
        <v>16.7</v>
      </c>
      <c r="H117" s="513">
        <v>65</v>
      </c>
      <c r="I117" s="513">
        <v>18.399999999999999</v>
      </c>
      <c r="J117" s="513">
        <v>110.4</v>
      </c>
      <c r="K117" s="182" t="s">
        <v>641</v>
      </c>
    </row>
    <row r="118" spans="1:20" x14ac:dyDescent="0.2">
      <c r="A118" s="165">
        <v>111</v>
      </c>
      <c r="B118" s="166" t="s">
        <v>642</v>
      </c>
      <c r="C118" s="169">
        <v>852</v>
      </c>
      <c r="D118" s="169">
        <v>3293</v>
      </c>
      <c r="E118" s="169">
        <v>880</v>
      </c>
      <c r="F118" s="169">
        <v>5025</v>
      </c>
      <c r="G118" s="513">
        <v>17</v>
      </c>
      <c r="H118" s="513">
        <v>65.5</v>
      </c>
      <c r="I118" s="513">
        <v>17.5</v>
      </c>
      <c r="J118" s="513">
        <v>103.3</v>
      </c>
      <c r="K118" s="182" t="s">
        <v>643</v>
      </c>
    </row>
    <row r="119" spans="1:20" x14ac:dyDescent="0.2">
      <c r="A119" s="165">
        <v>112</v>
      </c>
      <c r="B119" s="166" t="s">
        <v>644</v>
      </c>
      <c r="C119" s="169">
        <v>197</v>
      </c>
      <c r="D119" s="169">
        <v>639</v>
      </c>
      <c r="E119" s="169">
        <v>174</v>
      </c>
      <c r="F119" s="169">
        <v>1010</v>
      </c>
      <c r="G119" s="513">
        <v>19.5</v>
      </c>
      <c r="H119" s="513">
        <v>63.3</v>
      </c>
      <c r="I119" s="513">
        <v>17.2</v>
      </c>
      <c r="J119" s="513">
        <v>88.3</v>
      </c>
      <c r="K119" s="182" t="s">
        <v>645</v>
      </c>
    </row>
    <row r="120" spans="1:20" x14ac:dyDescent="0.2">
      <c r="A120" s="165">
        <v>113</v>
      </c>
      <c r="B120" s="166" t="s">
        <v>646</v>
      </c>
      <c r="C120" s="169">
        <v>217</v>
      </c>
      <c r="D120" s="169">
        <v>1099</v>
      </c>
      <c r="E120" s="169">
        <v>313</v>
      </c>
      <c r="F120" s="169">
        <v>1629</v>
      </c>
      <c r="G120" s="513">
        <v>13.3</v>
      </c>
      <c r="H120" s="513">
        <v>67.5</v>
      </c>
      <c r="I120" s="513">
        <v>19.2</v>
      </c>
      <c r="J120" s="513">
        <v>144.19999999999999</v>
      </c>
      <c r="K120" s="182" t="s">
        <v>647</v>
      </c>
    </row>
    <row r="121" spans="1:20" x14ac:dyDescent="0.2">
      <c r="A121" s="165">
        <v>114</v>
      </c>
      <c r="B121" s="166" t="s">
        <v>648</v>
      </c>
      <c r="C121" s="169">
        <v>274</v>
      </c>
      <c r="D121" s="169">
        <v>1259</v>
      </c>
      <c r="E121" s="169">
        <v>370</v>
      </c>
      <c r="F121" s="169">
        <v>1903</v>
      </c>
      <c r="G121" s="513">
        <v>14.4</v>
      </c>
      <c r="H121" s="513">
        <v>66.2</v>
      </c>
      <c r="I121" s="513">
        <v>19.399999999999999</v>
      </c>
      <c r="J121" s="513">
        <v>135</v>
      </c>
      <c r="K121" s="182" t="s">
        <v>649</v>
      </c>
    </row>
    <row r="122" spans="1:20" x14ac:dyDescent="0.2">
      <c r="A122" s="165">
        <v>115</v>
      </c>
      <c r="B122" s="166" t="s">
        <v>650</v>
      </c>
      <c r="C122" s="169">
        <v>1059</v>
      </c>
      <c r="D122" s="169">
        <v>4524</v>
      </c>
      <c r="E122" s="169">
        <v>1496</v>
      </c>
      <c r="F122" s="169">
        <v>7079</v>
      </c>
      <c r="G122" s="513">
        <v>15</v>
      </c>
      <c r="H122" s="513">
        <v>63.9</v>
      </c>
      <c r="I122" s="513">
        <v>21.1</v>
      </c>
      <c r="J122" s="513">
        <v>141.30000000000001</v>
      </c>
      <c r="K122" s="182" t="s">
        <v>651</v>
      </c>
    </row>
    <row r="123" spans="1:20" x14ac:dyDescent="0.2">
      <c r="A123" s="165">
        <v>116</v>
      </c>
      <c r="B123" s="166" t="s">
        <v>652</v>
      </c>
      <c r="C123" s="169">
        <v>626</v>
      </c>
      <c r="D123" s="169">
        <v>1984</v>
      </c>
      <c r="E123" s="169">
        <v>503</v>
      </c>
      <c r="F123" s="169">
        <v>3113</v>
      </c>
      <c r="G123" s="513">
        <v>20.100000000000001</v>
      </c>
      <c r="H123" s="513">
        <v>63.7</v>
      </c>
      <c r="I123" s="513">
        <v>16.2</v>
      </c>
      <c r="J123" s="513">
        <v>80.400000000000006</v>
      </c>
      <c r="K123" s="182" t="s">
        <v>653</v>
      </c>
    </row>
    <row r="124" spans="1:20" x14ac:dyDescent="0.2">
      <c r="A124" s="165">
        <v>117</v>
      </c>
      <c r="B124" s="166" t="s">
        <v>654</v>
      </c>
      <c r="C124" s="169">
        <v>274</v>
      </c>
      <c r="D124" s="169">
        <v>904</v>
      </c>
      <c r="E124" s="169">
        <v>235</v>
      </c>
      <c r="F124" s="169">
        <v>1413</v>
      </c>
      <c r="G124" s="513">
        <v>19.399999999999999</v>
      </c>
      <c r="H124" s="513">
        <v>64</v>
      </c>
      <c r="I124" s="513">
        <v>16.600000000000001</v>
      </c>
      <c r="J124" s="513">
        <v>85.8</v>
      </c>
      <c r="K124" s="182" t="s">
        <v>655</v>
      </c>
    </row>
    <row r="125" spans="1:20" ht="15" x14ac:dyDescent="0.25">
      <c r="A125" s="165">
        <v>118</v>
      </c>
      <c r="B125" s="251" t="s">
        <v>1123</v>
      </c>
      <c r="C125" s="169">
        <v>144</v>
      </c>
      <c r="D125" s="169">
        <v>518</v>
      </c>
      <c r="E125" s="169">
        <v>138</v>
      </c>
      <c r="F125" s="169">
        <v>800</v>
      </c>
      <c r="G125" s="513">
        <v>18</v>
      </c>
      <c r="H125" s="513">
        <v>64.8</v>
      </c>
      <c r="I125" s="513">
        <v>17.3</v>
      </c>
      <c r="J125" s="513">
        <v>95.8</v>
      </c>
      <c r="K125" s="182" t="s">
        <v>1133</v>
      </c>
      <c r="M125" s="81"/>
      <c r="N125" s="81"/>
      <c r="O125" s="81"/>
      <c r="P125" s="81"/>
      <c r="Q125" s="80"/>
      <c r="R125" s="80"/>
      <c r="S125" s="80"/>
      <c r="T125" s="80"/>
    </row>
    <row r="126" spans="1:20" ht="12.6" customHeight="1" x14ac:dyDescent="0.2">
      <c r="A126" s="333"/>
      <c r="B126" s="278"/>
      <c r="C126" s="169"/>
      <c r="D126" s="169"/>
      <c r="E126" s="169"/>
      <c r="F126" s="169"/>
      <c r="G126" s="513"/>
      <c r="H126" s="513"/>
      <c r="I126" s="513"/>
      <c r="J126" s="513"/>
      <c r="K126" s="473"/>
    </row>
    <row r="127" spans="1:20" s="52" customFormat="1" ht="12.6" customHeight="1" x14ac:dyDescent="0.2">
      <c r="A127" s="877" t="s">
        <v>656</v>
      </c>
      <c r="B127" s="877"/>
      <c r="C127" s="93">
        <v>80730</v>
      </c>
      <c r="D127" s="93">
        <v>345983</v>
      </c>
      <c r="E127" s="93">
        <v>113881</v>
      </c>
      <c r="F127" s="93">
        <v>540594</v>
      </c>
      <c r="G127" s="233">
        <v>14.9</v>
      </c>
      <c r="H127" s="233">
        <v>64</v>
      </c>
      <c r="I127" s="233">
        <v>21.1</v>
      </c>
      <c r="J127" s="233">
        <v>141.1</v>
      </c>
      <c r="K127" s="300" t="s">
        <v>1040</v>
      </c>
    </row>
    <row r="128" spans="1:20" ht="12.6" customHeight="1" x14ac:dyDescent="0.2">
      <c r="A128" s="1080"/>
      <c r="B128" s="1080"/>
      <c r="C128" s="292"/>
      <c r="D128" s="292"/>
      <c r="E128" s="292"/>
      <c r="F128" s="292"/>
      <c r="G128" s="286"/>
      <c r="H128" s="286"/>
      <c r="I128" s="286"/>
      <c r="J128" s="286"/>
      <c r="K128" s="473"/>
    </row>
    <row r="129" spans="1:11" ht="12.6" customHeight="1" x14ac:dyDescent="0.2">
      <c r="A129" s="1080"/>
      <c r="B129" s="1080"/>
      <c r="C129" s="292"/>
      <c r="D129" s="292"/>
      <c r="E129" s="292"/>
      <c r="F129" s="292"/>
      <c r="G129" s="286"/>
      <c r="H129" s="286"/>
      <c r="I129" s="286"/>
      <c r="J129" s="286"/>
      <c r="K129" s="473"/>
    </row>
    <row r="130" spans="1:11" ht="12.6" customHeight="1" x14ac:dyDescent="0.2">
      <c r="A130" s="1031" t="s">
        <v>1069</v>
      </c>
      <c r="B130" s="1031"/>
      <c r="C130" s="164"/>
      <c r="D130" s="164"/>
      <c r="E130" s="164"/>
      <c r="F130" s="164"/>
      <c r="G130" s="250"/>
      <c r="H130" s="250"/>
      <c r="I130" s="250"/>
      <c r="J130" s="250"/>
      <c r="K130" s="179" t="s">
        <v>1072</v>
      </c>
    </row>
    <row r="131" spans="1:11" ht="12.6" customHeight="1" x14ac:dyDescent="0.2">
      <c r="A131" s="814" t="s">
        <v>658</v>
      </c>
      <c r="B131" s="814"/>
      <c r="C131" s="169">
        <v>5934</v>
      </c>
      <c r="D131" s="169">
        <v>23478</v>
      </c>
      <c r="E131" s="169">
        <v>7343</v>
      </c>
      <c r="F131" s="169">
        <v>36755</v>
      </c>
      <c r="G131" s="513">
        <v>16.100000000000001</v>
      </c>
      <c r="H131" s="513">
        <v>63.9</v>
      </c>
      <c r="I131" s="513">
        <v>20</v>
      </c>
      <c r="J131" s="513">
        <v>123.7</v>
      </c>
      <c r="K131" s="182" t="s">
        <v>659</v>
      </c>
    </row>
    <row r="132" spans="1:11" ht="12.6" customHeight="1" x14ac:dyDescent="0.2">
      <c r="A132" s="814" t="s">
        <v>660</v>
      </c>
      <c r="B132" s="814"/>
      <c r="C132" s="169">
        <v>15931</v>
      </c>
      <c r="D132" s="169">
        <v>68130</v>
      </c>
      <c r="E132" s="169">
        <v>22772</v>
      </c>
      <c r="F132" s="169">
        <v>106833</v>
      </c>
      <c r="G132" s="513">
        <v>14.9</v>
      </c>
      <c r="H132" s="513">
        <v>63.8</v>
      </c>
      <c r="I132" s="513">
        <v>21.3</v>
      </c>
      <c r="J132" s="513">
        <v>142.9</v>
      </c>
      <c r="K132" s="182" t="s">
        <v>661</v>
      </c>
    </row>
    <row r="133" spans="1:11" ht="12.6" customHeight="1" x14ac:dyDescent="0.2">
      <c r="A133" s="814" t="s">
        <v>662</v>
      </c>
      <c r="B133" s="814"/>
      <c r="C133" s="169">
        <v>11523</v>
      </c>
      <c r="D133" s="169">
        <v>49641</v>
      </c>
      <c r="E133" s="169">
        <v>16250</v>
      </c>
      <c r="F133" s="169">
        <v>77414</v>
      </c>
      <c r="G133" s="513">
        <v>14.9</v>
      </c>
      <c r="H133" s="513">
        <v>64.099999999999994</v>
      </c>
      <c r="I133" s="513">
        <v>21</v>
      </c>
      <c r="J133" s="513">
        <v>141</v>
      </c>
      <c r="K133" s="182" t="s">
        <v>663</v>
      </c>
    </row>
    <row r="134" spans="1:11" ht="12.6" customHeight="1" x14ac:dyDescent="0.2">
      <c r="A134" s="814" t="s">
        <v>246</v>
      </c>
      <c r="B134" s="814"/>
      <c r="C134" s="169">
        <v>14136</v>
      </c>
      <c r="D134" s="169">
        <v>67049</v>
      </c>
      <c r="E134" s="169">
        <v>26042</v>
      </c>
      <c r="F134" s="169">
        <v>107227</v>
      </c>
      <c r="G134" s="513">
        <v>13.2</v>
      </c>
      <c r="H134" s="513">
        <v>62.5</v>
      </c>
      <c r="I134" s="513">
        <v>24.3</v>
      </c>
      <c r="J134" s="513">
        <v>184.2</v>
      </c>
      <c r="K134" s="182" t="s">
        <v>247</v>
      </c>
    </row>
    <row r="135" spans="1:11" ht="12.6" customHeight="1" x14ac:dyDescent="0.2">
      <c r="A135" s="814" t="s">
        <v>664</v>
      </c>
      <c r="B135" s="814"/>
      <c r="C135" s="169">
        <v>7880</v>
      </c>
      <c r="D135" s="169">
        <v>32946</v>
      </c>
      <c r="E135" s="169">
        <v>10107</v>
      </c>
      <c r="F135" s="169">
        <v>50933</v>
      </c>
      <c r="G135" s="513">
        <v>15.5</v>
      </c>
      <c r="H135" s="513">
        <v>64.7</v>
      </c>
      <c r="I135" s="513">
        <v>19.8</v>
      </c>
      <c r="J135" s="513">
        <v>128.30000000000001</v>
      </c>
      <c r="K135" s="182" t="s">
        <v>665</v>
      </c>
    </row>
    <row r="136" spans="1:11" ht="12.6" customHeight="1" x14ac:dyDescent="0.2">
      <c r="A136" s="814" t="s">
        <v>666</v>
      </c>
      <c r="B136" s="814"/>
      <c r="C136" s="169">
        <v>9033</v>
      </c>
      <c r="D136" s="169">
        <v>35941</v>
      </c>
      <c r="E136" s="169">
        <v>10511</v>
      </c>
      <c r="F136" s="169">
        <v>55485</v>
      </c>
      <c r="G136" s="513">
        <v>16.3</v>
      </c>
      <c r="H136" s="513">
        <v>64.8</v>
      </c>
      <c r="I136" s="513">
        <v>18.899999999999999</v>
      </c>
      <c r="J136" s="513">
        <v>116.4</v>
      </c>
      <c r="K136" s="182" t="s">
        <v>667</v>
      </c>
    </row>
    <row r="137" spans="1:11" ht="12.6" customHeight="1" x14ac:dyDescent="0.2">
      <c r="A137" s="814" t="s">
        <v>668</v>
      </c>
      <c r="B137" s="814"/>
      <c r="C137" s="169">
        <v>3347</v>
      </c>
      <c r="D137" s="169">
        <v>13741</v>
      </c>
      <c r="E137" s="169">
        <v>4084</v>
      </c>
      <c r="F137" s="169">
        <v>21172</v>
      </c>
      <c r="G137" s="513">
        <v>15.8</v>
      </c>
      <c r="H137" s="513">
        <v>64.900000000000006</v>
      </c>
      <c r="I137" s="513">
        <v>19.3</v>
      </c>
      <c r="J137" s="513">
        <v>122</v>
      </c>
      <c r="K137" s="182" t="s">
        <v>669</v>
      </c>
    </row>
    <row r="138" spans="1:11" ht="12.6" customHeight="1" x14ac:dyDescent="0.2">
      <c r="A138" s="814" t="s">
        <v>670</v>
      </c>
      <c r="B138" s="814"/>
      <c r="C138" s="169">
        <v>12946</v>
      </c>
      <c r="D138" s="169">
        <v>55057</v>
      </c>
      <c r="E138" s="169">
        <v>16772</v>
      </c>
      <c r="F138" s="169">
        <v>84775</v>
      </c>
      <c r="G138" s="513">
        <v>15.3</v>
      </c>
      <c r="H138" s="513">
        <v>64.900000000000006</v>
      </c>
      <c r="I138" s="513">
        <v>19.8</v>
      </c>
      <c r="J138" s="513">
        <v>129.6</v>
      </c>
      <c r="K138" s="182" t="s">
        <v>671</v>
      </c>
    </row>
    <row r="139" spans="1:11" ht="12.6" customHeight="1" x14ac:dyDescent="0.2">
      <c r="A139" s="1080"/>
      <c r="B139" s="1080"/>
      <c r="C139" s="191"/>
      <c r="D139" s="191"/>
      <c r="E139" s="191"/>
      <c r="F139" s="191"/>
      <c r="G139" s="252"/>
      <c r="H139" s="252"/>
      <c r="I139" s="252"/>
      <c r="J139" s="252"/>
      <c r="K139" s="182"/>
    </row>
    <row r="140" spans="1:11" ht="12.6" customHeight="1" x14ac:dyDescent="0.2">
      <c r="A140" s="1079" t="s">
        <v>701</v>
      </c>
      <c r="B140" s="1079"/>
      <c r="C140" s="187">
        <v>3087</v>
      </c>
      <c r="D140" s="187">
        <v>13244</v>
      </c>
      <c r="E140" s="187">
        <v>4160</v>
      </c>
      <c r="F140" s="187">
        <v>20491</v>
      </c>
      <c r="G140" s="290">
        <v>15.1</v>
      </c>
      <c r="H140" s="291">
        <v>64.599999999999994</v>
      </c>
      <c r="I140" s="291">
        <v>20.3</v>
      </c>
      <c r="J140" s="291">
        <v>134.80000000000001</v>
      </c>
      <c r="K140" s="189" t="s">
        <v>702</v>
      </c>
    </row>
    <row r="141" spans="1:11" ht="12.6" customHeight="1" x14ac:dyDescent="0.2">
      <c r="A141" s="1080"/>
      <c r="B141" s="1080"/>
      <c r="C141" s="164"/>
      <c r="D141" s="164"/>
      <c r="E141" s="164"/>
      <c r="F141" s="164"/>
      <c r="G141" s="250"/>
      <c r="H141" s="250"/>
      <c r="I141" s="250"/>
      <c r="J141" s="250"/>
      <c r="K141" s="184"/>
    </row>
    <row r="142" spans="1:11" ht="12.6" customHeight="1" x14ac:dyDescent="0.2">
      <c r="A142" s="1031" t="s">
        <v>1070</v>
      </c>
      <c r="B142" s="1031"/>
      <c r="C142" s="164"/>
      <c r="D142" s="164"/>
      <c r="E142" s="164"/>
      <c r="F142" s="164"/>
      <c r="G142" s="250"/>
      <c r="H142" s="250"/>
      <c r="I142" s="250"/>
      <c r="J142" s="250"/>
      <c r="K142" s="179" t="s">
        <v>1073</v>
      </c>
    </row>
    <row r="143" spans="1:11" ht="12.6" customHeight="1" x14ac:dyDescent="0.2">
      <c r="A143" s="1031" t="s">
        <v>1071</v>
      </c>
      <c r="B143" s="1031"/>
      <c r="C143" s="164"/>
      <c r="D143" s="164"/>
      <c r="E143" s="164"/>
      <c r="F143" s="164"/>
      <c r="G143" s="250"/>
      <c r="H143" s="250"/>
      <c r="I143" s="250"/>
      <c r="J143" s="250"/>
      <c r="K143" s="179" t="s">
        <v>1074</v>
      </c>
    </row>
    <row r="144" spans="1:11" ht="12.6" customHeight="1" x14ac:dyDescent="0.2">
      <c r="A144" s="888" t="s">
        <v>535</v>
      </c>
      <c r="B144" s="888"/>
      <c r="C144" s="169">
        <v>2647</v>
      </c>
      <c r="D144" s="169">
        <v>10545</v>
      </c>
      <c r="E144" s="169">
        <v>3247</v>
      </c>
      <c r="F144" s="169">
        <v>16439</v>
      </c>
      <c r="G144" s="513">
        <v>16.100000000000001</v>
      </c>
      <c r="H144" s="513">
        <v>64.099999999999994</v>
      </c>
      <c r="I144" s="513">
        <v>19.8</v>
      </c>
      <c r="J144" s="513">
        <v>122.7</v>
      </c>
      <c r="K144" s="182" t="s">
        <v>672</v>
      </c>
    </row>
    <row r="145" spans="1:11" ht="12.6" customHeight="1" x14ac:dyDescent="0.2">
      <c r="A145" s="888" t="s">
        <v>607</v>
      </c>
      <c r="B145" s="888"/>
      <c r="C145" s="169">
        <v>2714</v>
      </c>
      <c r="D145" s="169">
        <v>10706</v>
      </c>
      <c r="E145" s="169">
        <v>3293</v>
      </c>
      <c r="F145" s="169">
        <v>16713</v>
      </c>
      <c r="G145" s="513">
        <v>16.2</v>
      </c>
      <c r="H145" s="513">
        <v>64.099999999999994</v>
      </c>
      <c r="I145" s="513">
        <v>19.7</v>
      </c>
      <c r="J145" s="513">
        <v>121.3</v>
      </c>
      <c r="K145" s="182" t="s">
        <v>608</v>
      </c>
    </row>
    <row r="146" spans="1:11" ht="12.6" customHeight="1" x14ac:dyDescent="0.2">
      <c r="A146" s="888" t="s">
        <v>555</v>
      </c>
      <c r="B146" s="888"/>
      <c r="C146" s="169">
        <v>1474</v>
      </c>
      <c r="D146" s="169">
        <v>6193</v>
      </c>
      <c r="E146" s="169">
        <v>1997</v>
      </c>
      <c r="F146" s="169">
        <v>9664</v>
      </c>
      <c r="G146" s="513">
        <v>15.3</v>
      </c>
      <c r="H146" s="513">
        <v>64.099999999999994</v>
      </c>
      <c r="I146" s="513">
        <v>20.7</v>
      </c>
      <c r="J146" s="513">
        <v>135.5</v>
      </c>
      <c r="K146" s="182" t="s">
        <v>556</v>
      </c>
    </row>
    <row r="147" spans="1:11" ht="12.6" customHeight="1" x14ac:dyDescent="0.2">
      <c r="A147" s="888" t="s">
        <v>545</v>
      </c>
      <c r="B147" s="888"/>
      <c r="C147" s="169">
        <v>9874</v>
      </c>
      <c r="D147" s="169">
        <v>43942</v>
      </c>
      <c r="E147" s="169">
        <v>15253</v>
      </c>
      <c r="F147" s="169">
        <v>69069</v>
      </c>
      <c r="G147" s="513">
        <v>14.3</v>
      </c>
      <c r="H147" s="513">
        <v>63.6</v>
      </c>
      <c r="I147" s="513">
        <v>22.1</v>
      </c>
      <c r="J147" s="513">
        <v>154.5</v>
      </c>
      <c r="K147" s="182" t="s">
        <v>546</v>
      </c>
    </row>
    <row r="148" spans="1:11" ht="12.6" customHeight="1" x14ac:dyDescent="0.2">
      <c r="A148" s="888" t="s">
        <v>527</v>
      </c>
      <c r="B148" s="888"/>
      <c r="C148" s="169">
        <v>3266</v>
      </c>
      <c r="D148" s="169">
        <v>13111</v>
      </c>
      <c r="E148" s="169">
        <v>4235</v>
      </c>
      <c r="F148" s="169">
        <v>20612</v>
      </c>
      <c r="G148" s="513">
        <v>15.8</v>
      </c>
      <c r="H148" s="513">
        <v>63.6</v>
      </c>
      <c r="I148" s="513">
        <v>20.5</v>
      </c>
      <c r="J148" s="513">
        <v>129.69999999999999</v>
      </c>
      <c r="K148" s="182" t="s">
        <v>527</v>
      </c>
    </row>
    <row r="149" spans="1:11" ht="12.6" customHeight="1" x14ac:dyDescent="0.2">
      <c r="A149" s="888" t="s">
        <v>1120</v>
      </c>
      <c r="B149" s="888"/>
      <c r="C149" s="169">
        <v>1562</v>
      </c>
      <c r="D149" s="169">
        <v>5747</v>
      </c>
      <c r="E149" s="169">
        <v>1691</v>
      </c>
      <c r="F149" s="169">
        <v>9000</v>
      </c>
      <c r="G149" s="513">
        <v>17.399999999999999</v>
      </c>
      <c r="H149" s="513">
        <v>63.9</v>
      </c>
      <c r="I149" s="513">
        <v>18.8</v>
      </c>
      <c r="J149" s="513">
        <v>108.3</v>
      </c>
      <c r="K149" s="182" t="s">
        <v>1130</v>
      </c>
    </row>
    <row r="150" spans="1:11" s="35" customFormat="1" ht="12.6" customHeight="1" x14ac:dyDescent="0.2">
      <c r="A150" s="1082" t="s">
        <v>673</v>
      </c>
      <c r="B150" s="1082"/>
      <c r="C150" s="187">
        <v>21537</v>
      </c>
      <c r="D150" s="187">
        <v>90244</v>
      </c>
      <c r="E150" s="187">
        <v>29716</v>
      </c>
      <c r="F150" s="187">
        <v>141497</v>
      </c>
      <c r="G150" s="291">
        <v>15.2</v>
      </c>
      <c r="H150" s="291">
        <v>63.8</v>
      </c>
      <c r="I150" s="291">
        <v>21</v>
      </c>
      <c r="J150" s="291">
        <v>138</v>
      </c>
      <c r="K150" s="301" t="s">
        <v>674</v>
      </c>
    </row>
    <row r="151" spans="1:11" ht="12.6" customHeight="1" x14ac:dyDescent="0.2">
      <c r="A151" s="1080"/>
      <c r="B151" s="1080"/>
      <c r="C151" s="292"/>
      <c r="D151" s="292"/>
      <c r="E151" s="292"/>
      <c r="F151" s="292"/>
      <c r="G151" s="286"/>
      <c r="H151" s="286"/>
      <c r="I151" s="286"/>
      <c r="J151" s="332"/>
      <c r="K151" s="179"/>
    </row>
    <row r="152" spans="1:11" ht="12.6" customHeight="1" x14ac:dyDescent="0.2">
      <c r="A152" s="888" t="s">
        <v>246</v>
      </c>
      <c r="B152" s="888"/>
      <c r="C152" s="169">
        <v>27943</v>
      </c>
      <c r="D152" s="169">
        <v>125421</v>
      </c>
      <c r="E152" s="169">
        <v>44443</v>
      </c>
      <c r="F152" s="169">
        <v>197807</v>
      </c>
      <c r="G152" s="513">
        <v>14.1</v>
      </c>
      <c r="H152" s="513">
        <v>63.4</v>
      </c>
      <c r="I152" s="513">
        <v>22.5</v>
      </c>
      <c r="J152" s="513">
        <v>159</v>
      </c>
      <c r="K152" s="182" t="s">
        <v>247</v>
      </c>
    </row>
    <row r="153" spans="1:11" ht="12.6" customHeight="1" x14ac:dyDescent="0.2">
      <c r="A153" s="888" t="s">
        <v>675</v>
      </c>
      <c r="B153" s="888"/>
      <c r="C153" s="169">
        <v>3914</v>
      </c>
      <c r="D153" s="169">
        <v>16391</v>
      </c>
      <c r="E153" s="169">
        <v>5281</v>
      </c>
      <c r="F153" s="169">
        <v>25586</v>
      </c>
      <c r="G153" s="513">
        <v>15.3</v>
      </c>
      <c r="H153" s="513">
        <v>64.099999999999994</v>
      </c>
      <c r="I153" s="513">
        <v>20.6</v>
      </c>
      <c r="J153" s="513">
        <v>134.9</v>
      </c>
      <c r="K153" s="182" t="s">
        <v>676</v>
      </c>
    </row>
    <row r="154" spans="1:11" ht="12.6" customHeight="1" x14ac:dyDescent="0.2">
      <c r="A154" s="888" t="s">
        <v>1116</v>
      </c>
      <c r="B154" s="888"/>
      <c r="C154" s="169">
        <v>2808</v>
      </c>
      <c r="D154" s="169">
        <v>12352</v>
      </c>
      <c r="E154" s="169">
        <v>3946</v>
      </c>
      <c r="F154" s="169">
        <v>19106</v>
      </c>
      <c r="G154" s="513">
        <v>14.7</v>
      </c>
      <c r="H154" s="513">
        <v>64.599999999999994</v>
      </c>
      <c r="I154" s="513">
        <v>20.7</v>
      </c>
      <c r="J154" s="513">
        <v>140.5</v>
      </c>
      <c r="K154" s="182" t="s">
        <v>565</v>
      </c>
    </row>
    <row r="155" spans="1:11" s="35" customFormat="1" ht="12.6" customHeight="1" x14ac:dyDescent="0.2">
      <c r="A155" s="1079" t="s">
        <v>246</v>
      </c>
      <c r="B155" s="1079"/>
      <c r="C155" s="187">
        <v>34665</v>
      </c>
      <c r="D155" s="187">
        <v>154164</v>
      </c>
      <c r="E155" s="187">
        <v>53670</v>
      </c>
      <c r="F155" s="187">
        <v>242499</v>
      </c>
      <c r="G155" s="291">
        <v>14.3</v>
      </c>
      <c r="H155" s="291">
        <v>63.6</v>
      </c>
      <c r="I155" s="291">
        <v>22.1</v>
      </c>
      <c r="J155" s="291">
        <v>154.80000000000001</v>
      </c>
      <c r="K155" s="189" t="s">
        <v>247</v>
      </c>
    </row>
    <row r="156" spans="1:11" ht="12.6" customHeight="1" x14ac:dyDescent="0.2">
      <c r="A156" s="1080"/>
      <c r="B156" s="1080"/>
      <c r="C156" s="292"/>
      <c r="D156" s="292"/>
      <c r="E156" s="292"/>
      <c r="F156" s="292"/>
      <c r="G156" s="286"/>
      <c r="H156" s="286"/>
      <c r="I156" s="286"/>
      <c r="J156" s="332"/>
      <c r="K156" s="182"/>
    </row>
    <row r="157" spans="1:11" ht="12.6" customHeight="1" x14ac:dyDescent="0.2">
      <c r="A157" s="888" t="s">
        <v>252</v>
      </c>
      <c r="B157" s="888"/>
      <c r="C157" s="169">
        <v>8995</v>
      </c>
      <c r="D157" s="169">
        <v>35692</v>
      </c>
      <c r="E157" s="169">
        <v>10445</v>
      </c>
      <c r="F157" s="169">
        <v>55132</v>
      </c>
      <c r="G157" s="513">
        <v>16.3</v>
      </c>
      <c r="H157" s="513">
        <v>64.7</v>
      </c>
      <c r="I157" s="513">
        <v>18.899999999999999</v>
      </c>
      <c r="J157" s="513">
        <v>116.1</v>
      </c>
      <c r="K157" s="182" t="s">
        <v>253</v>
      </c>
    </row>
    <row r="158" spans="1:11" ht="12.6" customHeight="1" x14ac:dyDescent="0.2">
      <c r="A158" s="888" t="s">
        <v>650</v>
      </c>
      <c r="B158" s="888"/>
      <c r="C158" s="169">
        <v>3147</v>
      </c>
      <c r="D158" s="169">
        <v>13009</v>
      </c>
      <c r="E158" s="169">
        <v>3896</v>
      </c>
      <c r="F158" s="169">
        <v>20052</v>
      </c>
      <c r="G158" s="513">
        <v>15.7</v>
      </c>
      <c r="H158" s="513">
        <v>64.900000000000006</v>
      </c>
      <c r="I158" s="513">
        <v>19.399999999999999</v>
      </c>
      <c r="J158" s="513">
        <v>123.8</v>
      </c>
      <c r="K158" s="182" t="s">
        <v>651</v>
      </c>
    </row>
    <row r="159" spans="1:11" s="35" customFormat="1" ht="12.6" customHeight="1" x14ac:dyDescent="0.2">
      <c r="A159" s="1079" t="s">
        <v>677</v>
      </c>
      <c r="B159" s="1079"/>
      <c r="C159" s="187">
        <v>12142</v>
      </c>
      <c r="D159" s="187">
        <v>48701</v>
      </c>
      <c r="E159" s="187">
        <v>14341</v>
      </c>
      <c r="F159" s="187">
        <v>75184</v>
      </c>
      <c r="G159" s="291">
        <v>16.100000000000001</v>
      </c>
      <c r="H159" s="291">
        <v>64.8</v>
      </c>
      <c r="I159" s="291">
        <v>19.100000000000001</v>
      </c>
      <c r="J159" s="291">
        <v>118.1</v>
      </c>
      <c r="K159" s="189" t="s">
        <v>678</v>
      </c>
    </row>
    <row r="160" spans="1:11" ht="12.6" customHeight="1" x14ac:dyDescent="0.2">
      <c r="A160" s="1080"/>
      <c r="B160" s="1080"/>
      <c r="C160" s="292"/>
      <c r="D160" s="292"/>
      <c r="E160" s="292"/>
      <c r="F160" s="292"/>
      <c r="G160" s="286"/>
      <c r="H160" s="286"/>
      <c r="I160" s="286"/>
      <c r="J160" s="332"/>
      <c r="K160" s="182"/>
    </row>
    <row r="161" spans="1:20" ht="12.6" customHeight="1" x14ac:dyDescent="0.2">
      <c r="A161" s="888" t="s">
        <v>256</v>
      </c>
      <c r="B161" s="888"/>
      <c r="C161" s="169">
        <v>7117</v>
      </c>
      <c r="D161" s="169">
        <v>30075</v>
      </c>
      <c r="E161" s="169">
        <v>9165</v>
      </c>
      <c r="F161" s="169">
        <v>46357</v>
      </c>
      <c r="G161" s="513">
        <v>15.4</v>
      </c>
      <c r="H161" s="513">
        <v>64.900000000000006</v>
      </c>
      <c r="I161" s="513">
        <v>19.8</v>
      </c>
      <c r="J161" s="513">
        <v>128.80000000000001</v>
      </c>
      <c r="K161" s="182" t="s">
        <v>257</v>
      </c>
    </row>
    <row r="162" spans="1:20" ht="12.6" customHeight="1" x14ac:dyDescent="0.2">
      <c r="A162" s="888" t="s">
        <v>263</v>
      </c>
      <c r="B162" s="888"/>
      <c r="C162" s="169">
        <v>2057</v>
      </c>
      <c r="D162" s="169">
        <v>9030</v>
      </c>
      <c r="E162" s="169">
        <v>2605</v>
      </c>
      <c r="F162" s="169">
        <v>13692</v>
      </c>
      <c r="G162" s="513">
        <v>15</v>
      </c>
      <c r="H162" s="513">
        <v>66</v>
      </c>
      <c r="I162" s="513">
        <v>19</v>
      </c>
      <c r="J162" s="513">
        <v>126.6</v>
      </c>
      <c r="K162" s="182" t="s">
        <v>264</v>
      </c>
    </row>
    <row r="163" spans="1:20" ht="12.6" customHeight="1" x14ac:dyDescent="0.2">
      <c r="A163" s="888" t="s">
        <v>593</v>
      </c>
      <c r="B163" s="888"/>
      <c r="C163" s="169">
        <v>1444</v>
      </c>
      <c r="D163" s="169">
        <v>6497</v>
      </c>
      <c r="E163" s="169">
        <v>2205</v>
      </c>
      <c r="F163" s="169">
        <v>10146</v>
      </c>
      <c r="G163" s="513">
        <v>14.2</v>
      </c>
      <c r="H163" s="513">
        <v>64</v>
      </c>
      <c r="I163" s="513">
        <v>21.7</v>
      </c>
      <c r="J163" s="513">
        <v>152.69999999999999</v>
      </c>
      <c r="K163" s="182" t="s">
        <v>1125</v>
      </c>
    </row>
    <row r="164" spans="1:20" ht="12.6" customHeight="1" x14ac:dyDescent="0.2">
      <c r="A164" s="888" t="s">
        <v>242</v>
      </c>
      <c r="B164" s="888"/>
      <c r="C164" s="169">
        <v>1768</v>
      </c>
      <c r="D164" s="169">
        <v>7272</v>
      </c>
      <c r="E164" s="169">
        <v>2179</v>
      </c>
      <c r="F164" s="169">
        <v>11219</v>
      </c>
      <c r="G164" s="513">
        <v>15.8</v>
      </c>
      <c r="H164" s="513">
        <v>64.8</v>
      </c>
      <c r="I164" s="513">
        <v>19.399999999999999</v>
      </c>
      <c r="J164" s="513">
        <v>123.2</v>
      </c>
      <c r="K164" s="182" t="s">
        <v>243</v>
      </c>
    </row>
    <row r="165" spans="1:20" s="35" customFormat="1" ht="12.6" customHeight="1" x14ac:dyDescent="0.2">
      <c r="A165" s="1079" t="s">
        <v>256</v>
      </c>
      <c r="B165" s="1079"/>
      <c r="C165" s="187">
        <v>12386</v>
      </c>
      <c r="D165" s="187">
        <v>52874</v>
      </c>
      <c r="E165" s="187">
        <v>16154</v>
      </c>
      <c r="F165" s="187">
        <v>81414</v>
      </c>
      <c r="G165" s="291">
        <v>15.2</v>
      </c>
      <c r="H165" s="291">
        <v>64.900000000000006</v>
      </c>
      <c r="I165" s="291">
        <v>19.8</v>
      </c>
      <c r="J165" s="291">
        <v>130.4</v>
      </c>
      <c r="K165" s="189" t="s">
        <v>257</v>
      </c>
      <c r="M165" s="5"/>
      <c r="N165" s="5"/>
      <c r="O165" s="5"/>
      <c r="P165" s="5"/>
      <c r="Q165"/>
      <c r="R165"/>
      <c r="S165"/>
      <c r="T165"/>
    </row>
    <row r="166" spans="1:20" ht="12.6" customHeight="1" x14ac:dyDescent="0.2">
      <c r="A166" s="1080"/>
      <c r="B166" s="1080"/>
      <c r="C166" s="292"/>
      <c r="D166" s="292"/>
      <c r="E166" s="292"/>
      <c r="F166" s="292"/>
      <c r="G166" s="286"/>
      <c r="H166" s="286"/>
      <c r="I166" s="286"/>
      <c r="J166" s="332"/>
      <c r="K166" s="182"/>
    </row>
    <row r="167" spans="1:20" ht="12.6" customHeight="1" x14ac:dyDescent="0.2">
      <c r="A167" s="877" t="s">
        <v>656</v>
      </c>
      <c r="B167" s="877"/>
      <c r="C167" s="93">
        <v>80730</v>
      </c>
      <c r="D167" s="93">
        <v>345983</v>
      </c>
      <c r="E167" s="93">
        <v>113881</v>
      </c>
      <c r="F167" s="93">
        <v>540594</v>
      </c>
      <c r="G167" s="233">
        <v>14.9</v>
      </c>
      <c r="H167" s="233">
        <v>64</v>
      </c>
      <c r="I167" s="233">
        <v>21.1</v>
      </c>
      <c r="J167" s="233">
        <v>141.1</v>
      </c>
      <c r="K167" s="300" t="s">
        <v>1040</v>
      </c>
    </row>
    <row r="168" spans="1:20" ht="12.6" customHeight="1" x14ac:dyDescent="0.2">
      <c r="A168" s="1081"/>
      <c r="B168" s="1081"/>
      <c r="C168" s="255"/>
      <c r="D168" s="255"/>
      <c r="E168" s="255"/>
      <c r="F168" s="255"/>
      <c r="G168" s="238"/>
      <c r="H168" s="238"/>
      <c r="I168" s="238"/>
      <c r="J168" s="238"/>
      <c r="K168" s="294"/>
    </row>
    <row r="169" spans="1:20" s="202" customFormat="1" ht="12.6" customHeight="1" x14ac:dyDescent="0.15">
      <c r="A169" s="762" t="s">
        <v>122</v>
      </c>
      <c r="B169" s="762"/>
      <c r="C169" s="762"/>
      <c r="D169" s="762"/>
      <c r="E169" s="762"/>
      <c r="F169" s="762"/>
      <c r="G169" s="550"/>
      <c r="H169" s="266"/>
      <c r="I169" s="759" t="s">
        <v>155</v>
      </c>
      <c r="J169" s="759"/>
      <c r="K169" s="759"/>
    </row>
  </sheetData>
  <mergeCells count="54">
    <mergeCell ref="A1:B1"/>
    <mergeCell ref="A7:B8"/>
    <mergeCell ref="A151:B151"/>
    <mergeCell ref="A156:B156"/>
    <mergeCell ref="A2:K2"/>
    <mergeCell ref="A3:K3"/>
    <mergeCell ref="A4:K4"/>
    <mergeCell ref="A5:K5"/>
    <mergeCell ref="A6:K6"/>
    <mergeCell ref="A154:B154"/>
    <mergeCell ref="A155:B155"/>
    <mergeCell ref="A150:B150"/>
    <mergeCell ref="A143:B143"/>
    <mergeCell ref="K7:K8"/>
    <mergeCell ref="A128:B128"/>
    <mergeCell ref="A129:B129"/>
    <mergeCell ref="A139:B139"/>
    <mergeCell ref="A141:B141"/>
    <mergeCell ref="A130:B130"/>
    <mergeCell ref="A131:B131"/>
    <mergeCell ref="A132:B132"/>
    <mergeCell ref="G7:J7"/>
    <mergeCell ref="C7:F7"/>
    <mergeCell ref="A127:B127"/>
    <mergeCell ref="A136:B136"/>
    <mergeCell ref="A133:B133"/>
    <mergeCell ref="A142:B142"/>
    <mergeCell ref="A134:B134"/>
    <mergeCell ref="A135:B135"/>
    <mergeCell ref="A169:F169"/>
    <mergeCell ref="I169:K169"/>
    <mergeCell ref="A164:B164"/>
    <mergeCell ref="A165:B165"/>
    <mergeCell ref="A167:B167"/>
    <mergeCell ref="A166:B166"/>
    <mergeCell ref="A168:B168"/>
    <mergeCell ref="A137:B137"/>
    <mergeCell ref="A138:B138"/>
    <mergeCell ref="A140:B140"/>
    <mergeCell ref="A153:B153"/>
    <mergeCell ref="A145:B145"/>
    <mergeCell ref="A146:B146"/>
    <mergeCell ref="A147:B147"/>
    <mergeCell ref="A152:B152"/>
    <mergeCell ref="A148:B148"/>
    <mergeCell ref="A149:B149"/>
    <mergeCell ref="A144:B144"/>
    <mergeCell ref="A161:B161"/>
    <mergeCell ref="A162:B162"/>
    <mergeCell ref="A163:B163"/>
    <mergeCell ref="A157:B157"/>
    <mergeCell ref="A158:B158"/>
    <mergeCell ref="A159:B159"/>
    <mergeCell ref="A160:B160"/>
  </mergeCells>
  <phoneticPr fontId="23" type="noConversion"/>
  <hyperlinks>
    <hyperlink ref="K1" location="'Inhaltsverzeichnis Indice'!A1" display="Inhaltsverzeichnis / Indice" xr:uid="{705B79FD-E5E1-44F2-BAF6-CBE726820FC7}"/>
  </hyperlinks>
  <pageMargins left="0.59055118110236227" right="0.59055118110236227" top="0.98425196850393704" bottom="0.78740157480314965" header="0.51181102362204722" footer="0.51181102362204722"/>
  <pageSetup paperSize="9" orientation="landscape" r:id="rId1"/>
  <headerFooter alignWithMargins="0"/>
  <rowBreaks count="2" manualBreakCount="2">
    <brk id="129" max="16383" man="1"/>
    <brk id="141" max="16383" man="1"/>
  </rowBreaks>
  <ignoredErrors>
    <ignoredError sqref="A10:A125" numberStoredAsText="1"/>
  </ignoredError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6" tint="0.39997558519241921"/>
  </sheetPr>
  <dimension ref="A1:AD691"/>
  <sheetViews>
    <sheetView zoomScale="120" zoomScaleNormal="120" workbookViewId="0">
      <selection sqref="A1:B1"/>
    </sheetView>
  </sheetViews>
  <sheetFormatPr baseColWidth="10" defaultColWidth="11.42578125" defaultRowHeight="12.75" x14ac:dyDescent="0.2"/>
  <cols>
    <col min="1" max="1" width="4.28515625" customWidth="1"/>
    <col min="2" max="2" width="25.7109375" customWidth="1"/>
    <col min="3" max="10" width="9.7109375" style="75" customWidth="1"/>
    <col min="11" max="11" width="25.7109375" style="70" customWidth="1"/>
  </cols>
  <sheetData>
    <row r="1" spans="1:11" ht="12.6" customHeight="1" x14ac:dyDescent="0.2">
      <c r="A1" s="739" t="s">
        <v>188</v>
      </c>
      <c r="B1" s="739"/>
      <c r="C1" s="148"/>
      <c r="D1" s="148"/>
      <c r="E1" s="148"/>
      <c r="F1" s="148"/>
      <c r="G1" s="148"/>
      <c r="H1" s="148"/>
      <c r="I1" s="148"/>
      <c r="J1" s="148"/>
      <c r="K1" s="615" t="s">
        <v>1329</v>
      </c>
    </row>
    <row r="2" spans="1:11" s="103" customFormat="1" ht="21" customHeight="1" x14ac:dyDescent="0.2">
      <c r="A2" s="737" t="str">
        <f>'Inhaltsverzeichnis Indice'!A60</f>
        <v>Wohnbevölkerung nach Familienstand und Geschlecht in den Gemeinden und Bezirken - 2024</v>
      </c>
      <c r="B2" s="737"/>
      <c r="C2" s="737"/>
      <c r="D2" s="737"/>
      <c r="E2" s="737"/>
      <c r="F2" s="737"/>
      <c r="G2" s="737"/>
      <c r="H2" s="737"/>
      <c r="I2" s="737"/>
      <c r="J2" s="737"/>
      <c r="K2" s="737"/>
    </row>
    <row r="3" spans="1:11" s="25" customFormat="1" ht="12.6" customHeight="1" x14ac:dyDescent="0.2">
      <c r="A3" s="739" t="s">
        <v>226</v>
      </c>
      <c r="B3" s="739"/>
      <c r="C3" s="739"/>
      <c r="D3" s="739"/>
      <c r="E3" s="739"/>
      <c r="F3" s="739"/>
      <c r="G3" s="739"/>
      <c r="H3" s="739"/>
      <c r="I3" s="739"/>
      <c r="J3" s="739"/>
      <c r="K3" s="739"/>
    </row>
    <row r="4" spans="1:11" s="103" customFormat="1" ht="21" customHeight="1" x14ac:dyDescent="0.2">
      <c r="A4" s="807" t="str">
        <f>'Inhaltsverzeichnis Indice'!C60</f>
        <v>Popolazione residente per stato civile e sesso nei comuni e nei comprensori - 2024</v>
      </c>
      <c r="B4" s="807"/>
      <c r="C4" s="807"/>
      <c r="D4" s="807"/>
      <c r="E4" s="807"/>
      <c r="F4" s="807"/>
      <c r="G4" s="807"/>
      <c r="H4" s="807"/>
      <c r="I4" s="807"/>
      <c r="J4" s="807"/>
      <c r="K4" s="807"/>
    </row>
    <row r="5" spans="1:11" s="25" customFormat="1" ht="12.6" customHeight="1" x14ac:dyDescent="0.2">
      <c r="A5" s="739" t="s">
        <v>1079</v>
      </c>
      <c r="B5" s="739"/>
      <c r="C5" s="739"/>
      <c r="D5" s="739"/>
      <c r="E5" s="739"/>
      <c r="F5" s="739"/>
      <c r="G5" s="739"/>
      <c r="H5" s="739"/>
      <c r="I5" s="739"/>
      <c r="J5" s="739"/>
      <c r="K5" s="739"/>
    </row>
    <row r="6" spans="1:11" ht="12.6" customHeight="1" x14ac:dyDescent="0.2">
      <c r="A6" s="1085"/>
      <c r="B6" s="1085"/>
      <c r="C6" s="1085"/>
      <c r="D6" s="1085"/>
      <c r="E6" s="1085"/>
      <c r="F6" s="1085"/>
      <c r="G6" s="1085"/>
      <c r="H6" s="1085"/>
      <c r="I6" s="1085"/>
      <c r="J6" s="1085"/>
      <c r="K6" s="1085"/>
    </row>
    <row r="7" spans="1:11" ht="23.1" customHeight="1" x14ac:dyDescent="0.2">
      <c r="A7" s="765" t="s">
        <v>1083</v>
      </c>
      <c r="B7" s="887"/>
      <c r="C7" s="741" t="s">
        <v>1266</v>
      </c>
      <c r="D7" s="741"/>
      <c r="E7" s="741"/>
      <c r="F7" s="741"/>
      <c r="G7" s="741" t="s">
        <v>1267</v>
      </c>
      <c r="H7" s="741"/>
      <c r="I7" s="741"/>
      <c r="J7" s="741"/>
      <c r="K7" s="846" t="s">
        <v>1084</v>
      </c>
    </row>
    <row r="8" spans="1:11" ht="12.6" customHeight="1" x14ac:dyDescent="0.2">
      <c r="A8" s="767"/>
      <c r="B8" s="1007"/>
      <c r="C8" s="439" t="s">
        <v>1268</v>
      </c>
      <c r="D8" s="439" t="s">
        <v>1269</v>
      </c>
      <c r="E8" s="439" t="s">
        <v>1291</v>
      </c>
      <c r="F8" s="439" t="s">
        <v>1447</v>
      </c>
      <c r="G8" s="439" t="s">
        <v>1268</v>
      </c>
      <c r="H8" s="439" t="s">
        <v>1269</v>
      </c>
      <c r="I8" s="439" t="s">
        <v>1291</v>
      </c>
      <c r="J8" s="439" t="s">
        <v>1447</v>
      </c>
      <c r="K8" s="847"/>
    </row>
    <row r="9" spans="1:11" ht="12.6" customHeight="1" x14ac:dyDescent="0.2">
      <c r="A9" s="769"/>
      <c r="B9" s="1008"/>
      <c r="C9" s="211" t="s">
        <v>1297</v>
      </c>
      <c r="D9" s="211" t="s">
        <v>1292</v>
      </c>
      <c r="E9" s="211" t="s">
        <v>1293</v>
      </c>
      <c r="F9" s="211" t="s">
        <v>1451</v>
      </c>
      <c r="G9" s="211" t="s">
        <v>1294</v>
      </c>
      <c r="H9" s="211" t="s">
        <v>1295</v>
      </c>
      <c r="I9" s="211" t="s">
        <v>1296</v>
      </c>
      <c r="J9" s="211" t="s">
        <v>1452</v>
      </c>
      <c r="K9" s="848"/>
    </row>
    <row r="10" spans="1:11" ht="12.6" customHeight="1" x14ac:dyDescent="0.2">
      <c r="A10" s="162"/>
      <c r="B10" s="162"/>
      <c r="C10" s="164"/>
      <c r="D10" s="164"/>
      <c r="E10" s="164"/>
      <c r="F10" s="164"/>
      <c r="G10" s="164"/>
      <c r="H10" s="164"/>
      <c r="I10" s="164"/>
      <c r="J10" s="164"/>
      <c r="K10" s="184"/>
    </row>
    <row r="11" spans="1:11" ht="12.6" customHeight="1" x14ac:dyDescent="0.2">
      <c r="A11" s="165" t="s">
        <v>292</v>
      </c>
      <c r="B11" s="166" t="s">
        <v>233</v>
      </c>
      <c r="C11" s="169">
        <v>466</v>
      </c>
      <c r="D11" s="169">
        <v>329</v>
      </c>
      <c r="E11" s="169">
        <v>9</v>
      </c>
      <c r="F11" s="169">
        <v>18</v>
      </c>
      <c r="G11" s="169">
        <v>356</v>
      </c>
      <c r="H11" s="169">
        <v>315</v>
      </c>
      <c r="I11" s="169">
        <v>91</v>
      </c>
      <c r="J11" s="169">
        <v>19</v>
      </c>
      <c r="K11" s="182" t="s">
        <v>234</v>
      </c>
    </row>
    <row r="12" spans="1:11" ht="12.6" customHeight="1" x14ac:dyDescent="0.2">
      <c r="A12" s="165" t="s">
        <v>293</v>
      </c>
      <c r="B12" s="166" t="s">
        <v>235</v>
      </c>
      <c r="C12" s="169">
        <v>293</v>
      </c>
      <c r="D12" s="169">
        <v>205</v>
      </c>
      <c r="E12" s="169">
        <v>8</v>
      </c>
      <c r="F12" s="169">
        <v>24</v>
      </c>
      <c r="G12" s="169">
        <v>244</v>
      </c>
      <c r="H12" s="169">
        <v>208</v>
      </c>
      <c r="I12" s="169">
        <v>47</v>
      </c>
      <c r="J12" s="169">
        <v>17</v>
      </c>
      <c r="K12" s="182" t="s">
        <v>236</v>
      </c>
    </row>
    <row r="13" spans="1:11" ht="12.6" customHeight="1" x14ac:dyDescent="0.2">
      <c r="A13" s="165" t="s">
        <v>294</v>
      </c>
      <c r="B13" s="166" t="s">
        <v>237</v>
      </c>
      <c r="C13" s="169">
        <v>108</v>
      </c>
      <c r="D13" s="169">
        <v>81</v>
      </c>
      <c r="E13" s="169">
        <v>7</v>
      </c>
      <c r="F13" s="169">
        <v>7</v>
      </c>
      <c r="G13" s="169">
        <v>93</v>
      </c>
      <c r="H13" s="169">
        <v>78</v>
      </c>
      <c r="I13" s="169">
        <v>17</v>
      </c>
      <c r="J13" s="169">
        <v>6</v>
      </c>
      <c r="K13" s="182" t="s">
        <v>238</v>
      </c>
    </row>
    <row r="14" spans="1:11" ht="12.6" customHeight="1" x14ac:dyDescent="0.2">
      <c r="A14" s="165" t="s">
        <v>295</v>
      </c>
      <c r="B14" s="166" t="s">
        <v>1100</v>
      </c>
      <c r="C14" s="169">
        <v>4102</v>
      </c>
      <c r="D14" s="169">
        <v>2946</v>
      </c>
      <c r="E14" s="169">
        <v>147</v>
      </c>
      <c r="F14" s="169">
        <v>242</v>
      </c>
      <c r="G14" s="169">
        <v>3638</v>
      </c>
      <c r="H14" s="169">
        <v>2982</v>
      </c>
      <c r="I14" s="169">
        <v>625</v>
      </c>
      <c r="J14" s="169">
        <v>328</v>
      </c>
      <c r="K14" s="182" t="s">
        <v>1108</v>
      </c>
    </row>
    <row r="15" spans="1:11" ht="12.6" customHeight="1" x14ac:dyDescent="0.2">
      <c r="A15" s="165" t="s">
        <v>296</v>
      </c>
      <c r="B15" s="166" t="s">
        <v>240</v>
      </c>
      <c r="C15" s="169">
        <v>225</v>
      </c>
      <c r="D15" s="169">
        <v>180</v>
      </c>
      <c r="E15" s="169">
        <v>5</v>
      </c>
      <c r="F15" s="169">
        <v>13</v>
      </c>
      <c r="G15" s="169">
        <v>197</v>
      </c>
      <c r="H15" s="169">
        <v>160</v>
      </c>
      <c r="I15" s="169">
        <v>23</v>
      </c>
      <c r="J15" s="169">
        <v>12</v>
      </c>
      <c r="K15" s="182" t="s">
        <v>241</v>
      </c>
    </row>
    <row r="16" spans="1:11" ht="12.6" customHeight="1" x14ac:dyDescent="0.2">
      <c r="A16" s="165" t="s">
        <v>297</v>
      </c>
      <c r="B16" s="166" t="s">
        <v>242</v>
      </c>
      <c r="C16" s="169">
        <v>942</v>
      </c>
      <c r="D16" s="169">
        <v>729</v>
      </c>
      <c r="E16" s="169">
        <v>31</v>
      </c>
      <c r="F16" s="169">
        <v>30</v>
      </c>
      <c r="G16" s="169">
        <v>850</v>
      </c>
      <c r="H16" s="169">
        <v>731</v>
      </c>
      <c r="I16" s="169">
        <v>150</v>
      </c>
      <c r="J16" s="169">
        <v>35</v>
      </c>
      <c r="K16" s="182" t="s">
        <v>243</v>
      </c>
    </row>
    <row r="17" spans="1:11" ht="12.6" customHeight="1" x14ac:dyDescent="0.2">
      <c r="A17" s="165" t="s">
        <v>298</v>
      </c>
      <c r="B17" s="166" t="s">
        <v>244</v>
      </c>
      <c r="C17" s="169">
        <v>519</v>
      </c>
      <c r="D17" s="169">
        <v>320</v>
      </c>
      <c r="E17" s="169">
        <v>19</v>
      </c>
      <c r="F17" s="169">
        <v>25</v>
      </c>
      <c r="G17" s="169">
        <v>462</v>
      </c>
      <c r="H17" s="169">
        <v>321</v>
      </c>
      <c r="I17" s="169">
        <v>76</v>
      </c>
      <c r="J17" s="169">
        <v>21</v>
      </c>
      <c r="K17" s="182" t="s">
        <v>245</v>
      </c>
    </row>
    <row r="18" spans="1:11" ht="12.6" customHeight="1" x14ac:dyDescent="0.2">
      <c r="A18" s="165" t="s">
        <v>299</v>
      </c>
      <c r="B18" s="166" t="s">
        <v>246</v>
      </c>
      <c r="C18" s="169">
        <v>28145</v>
      </c>
      <c r="D18" s="169">
        <v>20167</v>
      </c>
      <c r="E18" s="169">
        <v>1254</v>
      </c>
      <c r="F18" s="169">
        <v>2104</v>
      </c>
      <c r="G18" s="169">
        <v>25997</v>
      </c>
      <c r="H18" s="169">
        <v>20417</v>
      </c>
      <c r="I18" s="169">
        <v>5771</v>
      </c>
      <c r="J18" s="169">
        <v>3372</v>
      </c>
      <c r="K18" s="182" t="s">
        <v>247</v>
      </c>
    </row>
    <row r="19" spans="1:11" ht="12.6" customHeight="1" x14ac:dyDescent="0.2">
      <c r="A19" s="165" t="s">
        <v>300</v>
      </c>
      <c r="B19" s="166" t="s">
        <v>248</v>
      </c>
      <c r="C19" s="169">
        <v>202</v>
      </c>
      <c r="D19" s="169">
        <v>131</v>
      </c>
      <c r="E19" s="169">
        <v>8</v>
      </c>
      <c r="F19" s="169">
        <v>7</v>
      </c>
      <c r="G19" s="169">
        <v>175</v>
      </c>
      <c r="H19" s="169">
        <v>131</v>
      </c>
      <c r="I19" s="169">
        <v>30</v>
      </c>
      <c r="J19" s="169">
        <v>8</v>
      </c>
      <c r="K19" s="182" t="s">
        <v>249</v>
      </c>
    </row>
    <row r="20" spans="1:11" ht="12.6" customHeight="1" x14ac:dyDescent="0.2">
      <c r="A20" s="165" t="s">
        <v>301</v>
      </c>
      <c r="B20" s="166" t="s">
        <v>250</v>
      </c>
      <c r="C20" s="169">
        <v>720</v>
      </c>
      <c r="D20" s="169">
        <v>487</v>
      </c>
      <c r="E20" s="169">
        <v>27</v>
      </c>
      <c r="F20" s="169">
        <v>28</v>
      </c>
      <c r="G20" s="169">
        <v>547</v>
      </c>
      <c r="H20" s="169">
        <v>454</v>
      </c>
      <c r="I20" s="169">
        <v>115</v>
      </c>
      <c r="J20" s="169">
        <v>39</v>
      </c>
      <c r="K20" s="182" t="s">
        <v>251</v>
      </c>
    </row>
    <row r="21" spans="1:11" ht="12.6" customHeight="1" x14ac:dyDescent="0.2">
      <c r="A21" s="165" t="s">
        <v>302</v>
      </c>
      <c r="B21" s="166" t="s">
        <v>252</v>
      </c>
      <c r="C21" s="169">
        <v>6474</v>
      </c>
      <c r="D21" s="169">
        <v>4315</v>
      </c>
      <c r="E21" s="169">
        <v>189</v>
      </c>
      <c r="F21" s="169">
        <v>353</v>
      </c>
      <c r="G21" s="169">
        <v>6012</v>
      </c>
      <c r="H21" s="169">
        <v>4444</v>
      </c>
      <c r="I21" s="169">
        <v>915</v>
      </c>
      <c r="J21" s="169">
        <v>526</v>
      </c>
      <c r="K21" s="182" t="s">
        <v>253</v>
      </c>
    </row>
    <row r="22" spans="1:11" ht="12.6" customHeight="1" x14ac:dyDescent="0.2">
      <c r="A22" s="165" t="s">
        <v>303</v>
      </c>
      <c r="B22" s="166" t="s">
        <v>254</v>
      </c>
      <c r="C22" s="169">
        <v>678</v>
      </c>
      <c r="D22" s="169">
        <v>641</v>
      </c>
      <c r="E22" s="169">
        <v>28</v>
      </c>
      <c r="F22" s="169">
        <v>47</v>
      </c>
      <c r="G22" s="169">
        <v>592</v>
      </c>
      <c r="H22" s="169">
        <v>646</v>
      </c>
      <c r="I22" s="169">
        <v>105</v>
      </c>
      <c r="J22" s="169">
        <v>57</v>
      </c>
      <c r="K22" s="182" t="s">
        <v>255</v>
      </c>
    </row>
    <row r="23" spans="1:11" ht="12.6" customHeight="1" x14ac:dyDescent="0.2">
      <c r="A23" s="165" t="s">
        <v>304</v>
      </c>
      <c r="B23" s="166" t="s">
        <v>256</v>
      </c>
      <c r="C23" s="169">
        <v>4827</v>
      </c>
      <c r="D23" s="169">
        <v>3248</v>
      </c>
      <c r="E23" s="169">
        <v>177</v>
      </c>
      <c r="F23" s="169">
        <v>281</v>
      </c>
      <c r="G23" s="169">
        <v>4185</v>
      </c>
      <c r="H23" s="169">
        <v>3335</v>
      </c>
      <c r="I23" s="169">
        <v>741</v>
      </c>
      <c r="J23" s="169">
        <v>387</v>
      </c>
      <c r="K23" s="182" t="s">
        <v>257</v>
      </c>
    </row>
    <row r="24" spans="1:11" ht="12.6" customHeight="1" x14ac:dyDescent="0.2">
      <c r="A24" s="165" t="s">
        <v>305</v>
      </c>
      <c r="B24" s="166" t="s">
        <v>258</v>
      </c>
      <c r="C24" s="169">
        <v>95</v>
      </c>
      <c r="D24" s="169">
        <v>84</v>
      </c>
      <c r="E24" s="169">
        <v>4</v>
      </c>
      <c r="F24" s="169">
        <v>4</v>
      </c>
      <c r="G24" s="169">
        <v>95</v>
      </c>
      <c r="H24" s="169">
        <v>82</v>
      </c>
      <c r="I24" s="169">
        <v>14</v>
      </c>
      <c r="J24" s="169">
        <v>3</v>
      </c>
      <c r="K24" s="182" t="s">
        <v>259</v>
      </c>
    </row>
    <row r="25" spans="1:11" ht="12.6" customHeight="1" x14ac:dyDescent="0.2">
      <c r="A25" s="165" t="s">
        <v>306</v>
      </c>
      <c r="B25" s="166" t="s">
        <v>1101</v>
      </c>
      <c r="C25" s="169">
        <v>2207</v>
      </c>
      <c r="D25" s="169">
        <v>1615</v>
      </c>
      <c r="E25" s="169">
        <v>75</v>
      </c>
      <c r="F25" s="169">
        <v>140</v>
      </c>
      <c r="G25" s="169">
        <v>2057</v>
      </c>
      <c r="H25" s="169">
        <v>1617</v>
      </c>
      <c r="I25" s="169">
        <v>364</v>
      </c>
      <c r="J25" s="169">
        <v>193</v>
      </c>
      <c r="K25" s="182" t="s">
        <v>1109</v>
      </c>
    </row>
    <row r="26" spans="1:11" ht="12.6" customHeight="1" x14ac:dyDescent="0.2">
      <c r="A26" s="165" t="s">
        <v>307</v>
      </c>
      <c r="B26" s="166" t="s">
        <v>261</v>
      </c>
      <c r="C26" s="169">
        <v>841</v>
      </c>
      <c r="D26" s="169">
        <v>525</v>
      </c>
      <c r="E26" s="169">
        <v>28</v>
      </c>
      <c r="F26" s="169">
        <v>40</v>
      </c>
      <c r="G26" s="169">
        <v>652</v>
      </c>
      <c r="H26" s="169">
        <v>534</v>
      </c>
      <c r="I26" s="169">
        <v>97</v>
      </c>
      <c r="J26" s="169">
        <v>41</v>
      </c>
      <c r="K26" s="182" t="s">
        <v>262</v>
      </c>
    </row>
    <row r="27" spans="1:11" ht="12.6" customHeight="1" x14ac:dyDescent="0.2">
      <c r="A27" s="165" t="s">
        <v>308</v>
      </c>
      <c r="B27" s="166" t="s">
        <v>263</v>
      </c>
      <c r="C27" s="169">
        <v>1688</v>
      </c>
      <c r="D27" s="169">
        <v>1069</v>
      </c>
      <c r="E27" s="169">
        <v>55</v>
      </c>
      <c r="F27" s="169">
        <v>98</v>
      </c>
      <c r="G27" s="169">
        <v>1474</v>
      </c>
      <c r="H27" s="169">
        <v>1090</v>
      </c>
      <c r="I27" s="169">
        <v>236</v>
      </c>
      <c r="J27" s="169">
        <v>105</v>
      </c>
      <c r="K27" s="182" t="s">
        <v>264</v>
      </c>
    </row>
    <row r="28" spans="1:11" ht="12.6" customHeight="1" x14ac:dyDescent="0.2">
      <c r="A28" s="165" t="s">
        <v>309</v>
      </c>
      <c r="B28" s="166" t="s">
        <v>265</v>
      </c>
      <c r="C28" s="169">
        <v>672</v>
      </c>
      <c r="D28" s="169">
        <v>492</v>
      </c>
      <c r="E28" s="169">
        <v>22</v>
      </c>
      <c r="F28" s="169">
        <v>28</v>
      </c>
      <c r="G28" s="169">
        <v>546</v>
      </c>
      <c r="H28" s="169">
        <v>481</v>
      </c>
      <c r="I28" s="169">
        <v>90</v>
      </c>
      <c r="J28" s="169">
        <v>41</v>
      </c>
      <c r="K28" s="182" t="s">
        <v>266</v>
      </c>
    </row>
    <row r="29" spans="1:11" ht="12.6" customHeight="1" x14ac:dyDescent="0.2">
      <c r="A29" s="165" t="s">
        <v>310</v>
      </c>
      <c r="B29" s="166" t="s">
        <v>267</v>
      </c>
      <c r="C29" s="169">
        <v>2026</v>
      </c>
      <c r="D29" s="169">
        <v>1393</v>
      </c>
      <c r="E29" s="169">
        <v>60</v>
      </c>
      <c r="F29" s="169">
        <v>87</v>
      </c>
      <c r="G29" s="169">
        <v>1675</v>
      </c>
      <c r="H29" s="169">
        <v>1374</v>
      </c>
      <c r="I29" s="169">
        <v>274</v>
      </c>
      <c r="J29" s="169">
        <v>124</v>
      </c>
      <c r="K29" s="182" t="s">
        <v>268</v>
      </c>
    </row>
    <row r="30" spans="1:11" ht="12.6" customHeight="1" x14ac:dyDescent="0.2">
      <c r="A30" s="165" t="s">
        <v>311</v>
      </c>
      <c r="B30" s="166" t="s">
        <v>269</v>
      </c>
      <c r="C30" s="169">
        <v>417</v>
      </c>
      <c r="D30" s="169">
        <v>314</v>
      </c>
      <c r="E30" s="169">
        <v>15</v>
      </c>
      <c r="F30" s="169">
        <v>32</v>
      </c>
      <c r="G30" s="169">
        <v>370</v>
      </c>
      <c r="H30" s="169">
        <v>325</v>
      </c>
      <c r="I30" s="169">
        <v>58</v>
      </c>
      <c r="J30" s="169">
        <v>36</v>
      </c>
      <c r="K30" s="182" t="s">
        <v>270</v>
      </c>
    </row>
    <row r="31" spans="1:11" ht="12.6" customHeight="1" x14ac:dyDescent="0.2">
      <c r="A31" s="165" t="s">
        <v>312</v>
      </c>
      <c r="B31" s="166" t="s">
        <v>271</v>
      </c>
      <c r="C31" s="169">
        <v>885</v>
      </c>
      <c r="D31" s="169">
        <v>600</v>
      </c>
      <c r="E31" s="169">
        <v>29</v>
      </c>
      <c r="F31" s="169">
        <v>41</v>
      </c>
      <c r="G31" s="169">
        <v>740</v>
      </c>
      <c r="H31" s="169">
        <v>597</v>
      </c>
      <c r="I31" s="169">
        <v>118</v>
      </c>
      <c r="J31" s="169">
        <v>54</v>
      </c>
      <c r="K31" s="182" t="s">
        <v>272</v>
      </c>
    </row>
    <row r="32" spans="1:11" ht="12.6" customHeight="1" x14ac:dyDescent="0.2">
      <c r="A32" s="165" t="s">
        <v>313</v>
      </c>
      <c r="B32" s="166" t="s">
        <v>273</v>
      </c>
      <c r="C32" s="169">
        <v>1451</v>
      </c>
      <c r="D32" s="169">
        <v>1067</v>
      </c>
      <c r="E32" s="169">
        <v>40</v>
      </c>
      <c r="F32" s="169">
        <v>73</v>
      </c>
      <c r="G32" s="169">
        <v>1216</v>
      </c>
      <c r="H32" s="169">
        <v>1058</v>
      </c>
      <c r="I32" s="169">
        <v>218</v>
      </c>
      <c r="J32" s="169">
        <v>80</v>
      </c>
      <c r="K32" s="182" t="s">
        <v>274</v>
      </c>
    </row>
    <row r="33" spans="1:11" ht="12.6" customHeight="1" x14ac:dyDescent="0.2">
      <c r="A33" s="165" t="s">
        <v>314</v>
      </c>
      <c r="B33" s="166" t="s">
        <v>275</v>
      </c>
      <c r="C33" s="169">
        <v>964</v>
      </c>
      <c r="D33" s="169">
        <v>676</v>
      </c>
      <c r="E33" s="169">
        <v>25</v>
      </c>
      <c r="F33" s="169">
        <v>50</v>
      </c>
      <c r="G33" s="169">
        <v>831</v>
      </c>
      <c r="H33" s="169">
        <v>661</v>
      </c>
      <c r="I33" s="169">
        <v>173</v>
      </c>
      <c r="J33" s="169">
        <v>63</v>
      </c>
      <c r="K33" s="182" t="s">
        <v>276</v>
      </c>
    </row>
    <row r="34" spans="1:11" ht="12.6" customHeight="1" x14ac:dyDescent="0.2">
      <c r="A34" s="165" t="s">
        <v>315</v>
      </c>
      <c r="B34" s="166" t="s">
        <v>1102</v>
      </c>
      <c r="C34" s="169">
        <v>609</v>
      </c>
      <c r="D34" s="169">
        <v>431</v>
      </c>
      <c r="E34" s="169">
        <v>19</v>
      </c>
      <c r="F34" s="169">
        <v>31</v>
      </c>
      <c r="G34" s="169">
        <v>546</v>
      </c>
      <c r="H34" s="169">
        <v>427</v>
      </c>
      <c r="I34" s="169">
        <v>123</v>
      </c>
      <c r="J34" s="169">
        <v>40</v>
      </c>
      <c r="K34" s="182" t="s">
        <v>1110</v>
      </c>
    </row>
    <row r="35" spans="1:11" ht="12.6" customHeight="1" x14ac:dyDescent="0.2">
      <c r="A35" s="165" t="s">
        <v>316</v>
      </c>
      <c r="B35" s="166" t="s">
        <v>1103</v>
      </c>
      <c r="C35" s="169">
        <v>175</v>
      </c>
      <c r="D35" s="169">
        <v>146</v>
      </c>
      <c r="E35" s="169">
        <v>7</v>
      </c>
      <c r="F35" s="169">
        <v>9</v>
      </c>
      <c r="G35" s="169">
        <v>147</v>
      </c>
      <c r="H35" s="169">
        <v>144</v>
      </c>
      <c r="I35" s="169">
        <v>28</v>
      </c>
      <c r="J35" s="169">
        <v>8</v>
      </c>
      <c r="K35" s="182" t="s">
        <v>1111</v>
      </c>
    </row>
    <row r="36" spans="1:11" ht="12.6" customHeight="1" x14ac:dyDescent="0.2">
      <c r="A36" s="165" t="s">
        <v>317</v>
      </c>
      <c r="B36" s="166" t="s">
        <v>279</v>
      </c>
      <c r="C36" s="169">
        <v>352</v>
      </c>
      <c r="D36" s="169">
        <v>281</v>
      </c>
      <c r="E36" s="169">
        <v>18</v>
      </c>
      <c r="F36" s="169">
        <v>19</v>
      </c>
      <c r="G36" s="169">
        <v>337</v>
      </c>
      <c r="H36" s="169">
        <v>262</v>
      </c>
      <c r="I36" s="169">
        <v>68</v>
      </c>
      <c r="J36" s="169">
        <v>24</v>
      </c>
      <c r="K36" s="182" t="s">
        <v>280</v>
      </c>
    </row>
    <row r="37" spans="1:11" ht="12.6" customHeight="1" x14ac:dyDescent="0.2">
      <c r="A37" s="165" t="s">
        <v>318</v>
      </c>
      <c r="B37" s="166" t="s">
        <v>281</v>
      </c>
      <c r="C37" s="169">
        <v>709</v>
      </c>
      <c r="D37" s="169">
        <v>467</v>
      </c>
      <c r="E37" s="169">
        <v>21</v>
      </c>
      <c r="F37" s="169">
        <v>28</v>
      </c>
      <c r="G37" s="169">
        <v>581</v>
      </c>
      <c r="H37" s="169">
        <v>450</v>
      </c>
      <c r="I37" s="169">
        <v>108</v>
      </c>
      <c r="J37" s="169">
        <v>21</v>
      </c>
      <c r="K37" s="182" t="s">
        <v>282</v>
      </c>
    </row>
    <row r="38" spans="1:11" ht="12.6" customHeight="1" x14ac:dyDescent="0.2">
      <c r="A38" s="165" t="s">
        <v>319</v>
      </c>
      <c r="B38" s="166" t="s">
        <v>283</v>
      </c>
      <c r="C38" s="169">
        <v>924</v>
      </c>
      <c r="D38" s="169">
        <v>720</v>
      </c>
      <c r="E38" s="169">
        <v>35</v>
      </c>
      <c r="F38" s="169">
        <v>34</v>
      </c>
      <c r="G38" s="169">
        <v>827</v>
      </c>
      <c r="H38" s="169">
        <v>696</v>
      </c>
      <c r="I38" s="169">
        <v>143</v>
      </c>
      <c r="J38" s="169">
        <v>51</v>
      </c>
      <c r="K38" s="182" t="s">
        <v>284</v>
      </c>
    </row>
    <row r="39" spans="1:11" ht="12.6" customHeight="1" x14ac:dyDescent="0.2">
      <c r="A39" s="165" t="s">
        <v>320</v>
      </c>
      <c r="B39" s="166" t="s">
        <v>285</v>
      </c>
      <c r="C39" s="169">
        <v>1470</v>
      </c>
      <c r="D39" s="169">
        <v>1088</v>
      </c>
      <c r="E39" s="169">
        <v>60</v>
      </c>
      <c r="F39" s="169">
        <v>104</v>
      </c>
      <c r="G39" s="169">
        <v>1307</v>
      </c>
      <c r="H39" s="169">
        <v>1114</v>
      </c>
      <c r="I39" s="169">
        <v>249</v>
      </c>
      <c r="J39" s="169">
        <v>134</v>
      </c>
      <c r="K39" s="182" t="s">
        <v>286</v>
      </c>
    </row>
    <row r="40" spans="1:11" ht="12.6" customHeight="1" x14ac:dyDescent="0.2">
      <c r="A40" s="165" t="s">
        <v>321</v>
      </c>
      <c r="B40" s="166" t="s">
        <v>287</v>
      </c>
      <c r="C40" s="169">
        <v>935</v>
      </c>
      <c r="D40" s="169">
        <v>585</v>
      </c>
      <c r="E40" s="169">
        <v>30</v>
      </c>
      <c r="F40" s="169">
        <v>53</v>
      </c>
      <c r="G40" s="169">
        <v>841</v>
      </c>
      <c r="H40" s="169">
        <v>598</v>
      </c>
      <c r="I40" s="169">
        <v>92</v>
      </c>
      <c r="J40" s="169">
        <v>45</v>
      </c>
      <c r="K40" s="182" t="s">
        <v>288</v>
      </c>
    </row>
    <row r="41" spans="1:11" ht="12.6" customHeight="1" x14ac:dyDescent="0.2">
      <c r="A41" s="165" t="s">
        <v>322</v>
      </c>
      <c r="B41" s="166" t="s">
        <v>289</v>
      </c>
      <c r="C41" s="169">
        <v>1047</v>
      </c>
      <c r="D41" s="169">
        <v>717</v>
      </c>
      <c r="E41" s="169">
        <v>35</v>
      </c>
      <c r="F41" s="169">
        <v>50</v>
      </c>
      <c r="G41" s="169">
        <v>948</v>
      </c>
      <c r="H41" s="169">
        <v>722</v>
      </c>
      <c r="I41" s="169">
        <v>139</v>
      </c>
      <c r="J41" s="169">
        <v>56</v>
      </c>
      <c r="K41" s="182" t="s">
        <v>290</v>
      </c>
    </row>
    <row r="42" spans="1:11" ht="12.6" customHeight="1" x14ac:dyDescent="0.2">
      <c r="A42" s="165" t="s">
        <v>323</v>
      </c>
      <c r="B42" s="166" t="s">
        <v>291</v>
      </c>
      <c r="C42" s="169">
        <v>323</v>
      </c>
      <c r="D42" s="169">
        <v>227</v>
      </c>
      <c r="E42" s="169">
        <v>9</v>
      </c>
      <c r="F42" s="169">
        <v>17</v>
      </c>
      <c r="G42" s="169">
        <v>251</v>
      </c>
      <c r="H42" s="169">
        <v>219</v>
      </c>
      <c r="I42" s="169">
        <v>55</v>
      </c>
      <c r="J42" s="169">
        <v>19</v>
      </c>
      <c r="K42" s="182" t="s">
        <v>511</v>
      </c>
    </row>
    <row r="43" spans="1:11" ht="12.6" customHeight="1" x14ac:dyDescent="0.2">
      <c r="A43" s="165" t="s">
        <v>324</v>
      </c>
      <c r="B43" s="166" t="s">
        <v>512</v>
      </c>
      <c r="C43" s="169">
        <v>707</v>
      </c>
      <c r="D43" s="169">
        <v>529</v>
      </c>
      <c r="E43" s="169">
        <v>32</v>
      </c>
      <c r="F43" s="169">
        <v>29</v>
      </c>
      <c r="G43" s="169">
        <v>629</v>
      </c>
      <c r="H43" s="169">
        <v>513</v>
      </c>
      <c r="I43" s="169">
        <v>106</v>
      </c>
      <c r="J43" s="169">
        <v>23</v>
      </c>
      <c r="K43" s="182" t="s">
        <v>513</v>
      </c>
    </row>
    <row r="44" spans="1:11" ht="12.6" customHeight="1" x14ac:dyDescent="0.2">
      <c r="A44" s="165" t="s">
        <v>325</v>
      </c>
      <c r="B44" s="166" t="s">
        <v>514</v>
      </c>
      <c r="C44" s="169">
        <v>962</v>
      </c>
      <c r="D44" s="169">
        <v>651</v>
      </c>
      <c r="E44" s="169">
        <v>23</v>
      </c>
      <c r="F44" s="169">
        <v>47</v>
      </c>
      <c r="G44" s="169">
        <v>766</v>
      </c>
      <c r="H44" s="169">
        <v>655</v>
      </c>
      <c r="I44" s="169">
        <v>122</v>
      </c>
      <c r="J44" s="169">
        <v>65</v>
      </c>
      <c r="K44" s="182" t="s">
        <v>514</v>
      </c>
    </row>
    <row r="45" spans="1:11" ht="12.6" customHeight="1" x14ac:dyDescent="0.2">
      <c r="A45" s="165" t="s">
        <v>326</v>
      </c>
      <c r="B45" s="166" t="s">
        <v>515</v>
      </c>
      <c r="C45" s="169">
        <v>435</v>
      </c>
      <c r="D45" s="169">
        <v>368</v>
      </c>
      <c r="E45" s="169">
        <v>19</v>
      </c>
      <c r="F45" s="169">
        <v>29</v>
      </c>
      <c r="G45" s="169">
        <v>428</v>
      </c>
      <c r="H45" s="169">
        <v>368</v>
      </c>
      <c r="I45" s="169">
        <v>74</v>
      </c>
      <c r="J45" s="169">
        <v>41</v>
      </c>
      <c r="K45" s="182" t="s">
        <v>516</v>
      </c>
    </row>
    <row r="46" spans="1:11" ht="12.6" customHeight="1" x14ac:dyDescent="0.2">
      <c r="A46" s="165" t="s">
        <v>327</v>
      </c>
      <c r="B46" s="166" t="s">
        <v>517</v>
      </c>
      <c r="C46" s="169">
        <v>267</v>
      </c>
      <c r="D46" s="169">
        <v>176</v>
      </c>
      <c r="E46" s="169">
        <v>11</v>
      </c>
      <c r="F46" s="169">
        <v>12</v>
      </c>
      <c r="G46" s="169">
        <v>229</v>
      </c>
      <c r="H46" s="169">
        <v>185</v>
      </c>
      <c r="I46" s="169">
        <v>41</v>
      </c>
      <c r="J46" s="169">
        <v>14</v>
      </c>
      <c r="K46" s="182" t="s">
        <v>518</v>
      </c>
    </row>
    <row r="47" spans="1:11" ht="12.6" customHeight="1" x14ac:dyDescent="0.2">
      <c r="A47" s="165" t="s">
        <v>328</v>
      </c>
      <c r="B47" s="166" t="s">
        <v>519</v>
      </c>
      <c r="C47" s="169">
        <v>1448</v>
      </c>
      <c r="D47" s="169">
        <v>1051</v>
      </c>
      <c r="E47" s="169">
        <v>53</v>
      </c>
      <c r="F47" s="169">
        <v>72</v>
      </c>
      <c r="G47" s="169">
        <v>1277</v>
      </c>
      <c r="H47" s="169">
        <v>1060</v>
      </c>
      <c r="I47" s="169">
        <v>224</v>
      </c>
      <c r="J47" s="169">
        <v>106</v>
      </c>
      <c r="K47" s="182" t="s">
        <v>520</v>
      </c>
    </row>
    <row r="48" spans="1:11" ht="12.6" customHeight="1" x14ac:dyDescent="0.2">
      <c r="A48" s="165" t="s">
        <v>329</v>
      </c>
      <c r="B48" s="166" t="s">
        <v>521</v>
      </c>
      <c r="C48" s="169">
        <v>1259</v>
      </c>
      <c r="D48" s="169">
        <v>984</v>
      </c>
      <c r="E48" s="169">
        <v>36</v>
      </c>
      <c r="F48" s="169">
        <v>116</v>
      </c>
      <c r="G48" s="169">
        <v>1242</v>
      </c>
      <c r="H48" s="169">
        <v>1005</v>
      </c>
      <c r="I48" s="169">
        <v>225</v>
      </c>
      <c r="J48" s="169">
        <v>148</v>
      </c>
      <c r="K48" s="182" t="s">
        <v>522</v>
      </c>
    </row>
    <row r="49" spans="1:11" ht="12.6" customHeight="1" x14ac:dyDescent="0.2">
      <c r="A49" s="165" t="s">
        <v>330</v>
      </c>
      <c r="B49" s="166" t="s">
        <v>523</v>
      </c>
      <c r="C49" s="169">
        <v>801</v>
      </c>
      <c r="D49" s="169">
        <v>557</v>
      </c>
      <c r="E49" s="169">
        <v>22</v>
      </c>
      <c r="F49" s="169">
        <v>44</v>
      </c>
      <c r="G49" s="169">
        <v>685</v>
      </c>
      <c r="H49" s="169">
        <v>554</v>
      </c>
      <c r="I49" s="169">
        <v>105</v>
      </c>
      <c r="J49" s="169">
        <v>53</v>
      </c>
      <c r="K49" s="182" t="s">
        <v>524</v>
      </c>
    </row>
    <row r="50" spans="1:11" ht="12.6" customHeight="1" x14ac:dyDescent="0.2">
      <c r="A50" s="165" t="s">
        <v>331</v>
      </c>
      <c r="B50" s="166" t="s">
        <v>525</v>
      </c>
      <c r="C50" s="169">
        <v>4765</v>
      </c>
      <c r="D50" s="169">
        <v>3929</v>
      </c>
      <c r="E50" s="169">
        <v>199</v>
      </c>
      <c r="F50" s="169">
        <v>414</v>
      </c>
      <c r="G50" s="169">
        <v>4022</v>
      </c>
      <c r="H50" s="169">
        <v>3934</v>
      </c>
      <c r="I50" s="169">
        <v>886</v>
      </c>
      <c r="J50" s="169">
        <v>524</v>
      </c>
      <c r="K50" s="182" t="s">
        <v>526</v>
      </c>
    </row>
    <row r="51" spans="1:11" ht="12.6" customHeight="1" x14ac:dyDescent="0.2">
      <c r="A51" s="165" t="s">
        <v>332</v>
      </c>
      <c r="B51" s="166" t="s">
        <v>527</v>
      </c>
      <c r="C51" s="169">
        <v>3491</v>
      </c>
      <c r="D51" s="169">
        <v>2382</v>
      </c>
      <c r="E51" s="169">
        <v>106</v>
      </c>
      <c r="F51" s="169">
        <v>249</v>
      </c>
      <c r="G51" s="169">
        <v>3203</v>
      </c>
      <c r="H51" s="169">
        <v>2430</v>
      </c>
      <c r="I51" s="169">
        <v>490</v>
      </c>
      <c r="J51" s="169">
        <v>341</v>
      </c>
      <c r="K51" s="182" t="s">
        <v>527</v>
      </c>
    </row>
    <row r="52" spans="1:11" ht="12.6" customHeight="1" x14ac:dyDescent="0.2">
      <c r="A52" s="165" t="s">
        <v>333</v>
      </c>
      <c r="B52" s="166" t="s">
        <v>528</v>
      </c>
      <c r="C52" s="169">
        <v>1213</v>
      </c>
      <c r="D52" s="169">
        <v>800</v>
      </c>
      <c r="E52" s="169">
        <v>33</v>
      </c>
      <c r="F52" s="169">
        <v>46</v>
      </c>
      <c r="G52" s="169">
        <v>1037</v>
      </c>
      <c r="H52" s="169">
        <v>808</v>
      </c>
      <c r="I52" s="169">
        <v>179</v>
      </c>
      <c r="J52" s="169">
        <v>62</v>
      </c>
      <c r="K52" s="182" t="s">
        <v>529</v>
      </c>
    </row>
    <row r="53" spans="1:11" ht="12.6" customHeight="1" x14ac:dyDescent="0.2">
      <c r="A53" s="165" t="s">
        <v>334</v>
      </c>
      <c r="B53" s="166" t="s">
        <v>530</v>
      </c>
      <c r="C53" s="169">
        <v>111</v>
      </c>
      <c r="D53" s="169">
        <v>62</v>
      </c>
      <c r="E53" s="169">
        <v>5</v>
      </c>
      <c r="F53" s="169">
        <v>1</v>
      </c>
      <c r="G53" s="169">
        <v>61</v>
      </c>
      <c r="H53" s="169">
        <v>57</v>
      </c>
      <c r="I53" s="169">
        <v>18</v>
      </c>
      <c r="J53" s="368" t="s">
        <v>686</v>
      </c>
      <c r="K53" s="182" t="s">
        <v>531</v>
      </c>
    </row>
    <row r="54" spans="1:11" ht="12.6" customHeight="1" x14ac:dyDescent="0.2">
      <c r="A54" s="165" t="s">
        <v>335</v>
      </c>
      <c r="B54" s="166" t="s">
        <v>532</v>
      </c>
      <c r="C54" s="169">
        <v>473</v>
      </c>
      <c r="D54" s="169">
        <v>316</v>
      </c>
      <c r="E54" s="169">
        <v>13</v>
      </c>
      <c r="F54" s="169">
        <v>13</v>
      </c>
      <c r="G54" s="169">
        <v>405</v>
      </c>
      <c r="H54" s="169">
        <v>316</v>
      </c>
      <c r="I54" s="169">
        <v>52</v>
      </c>
      <c r="J54" s="169">
        <v>12</v>
      </c>
      <c r="K54" s="182" t="s">
        <v>533</v>
      </c>
    </row>
    <row r="55" spans="1:11" ht="12.6" customHeight="1" x14ac:dyDescent="0.2">
      <c r="A55" s="165" t="s">
        <v>336</v>
      </c>
      <c r="B55" s="166" t="s">
        <v>1104</v>
      </c>
      <c r="C55" s="169">
        <v>351</v>
      </c>
      <c r="D55" s="169">
        <v>263</v>
      </c>
      <c r="E55" s="169">
        <v>10</v>
      </c>
      <c r="F55" s="169">
        <v>26</v>
      </c>
      <c r="G55" s="169">
        <v>318</v>
      </c>
      <c r="H55" s="169">
        <v>252</v>
      </c>
      <c r="I55" s="169">
        <v>68</v>
      </c>
      <c r="J55" s="169">
        <v>29</v>
      </c>
      <c r="K55" s="182" t="s">
        <v>1112</v>
      </c>
    </row>
    <row r="56" spans="1:11" ht="12.6" customHeight="1" x14ac:dyDescent="0.2">
      <c r="A56" s="165" t="s">
        <v>337</v>
      </c>
      <c r="B56" s="166" t="s">
        <v>535</v>
      </c>
      <c r="C56" s="169">
        <v>1559</v>
      </c>
      <c r="D56" s="169">
        <v>987</v>
      </c>
      <c r="E56" s="169">
        <v>47</v>
      </c>
      <c r="F56" s="169">
        <v>74</v>
      </c>
      <c r="G56" s="169">
        <v>1305</v>
      </c>
      <c r="H56" s="169">
        <v>993</v>
      </c>
      <c r="I56" s="169">
        <v>228</v>
      </c>
      <c r="J56" s="169">
        <v>77</v>
      </c>
      <c r="K56" s="182" t="s">
        <v>536</v>
      </c>
    </row>
    <row r="57" spans="1:11" ht="12.6" customHeight="1" x14ac:dyDescent="0.2">
      <c r="A57" s="165" t="s">
        <v>338</v>
      </c>
      <c r="B57" s="166" t="s">
        <v>537</v>
      </c>
      <c r="C57" s="169">
        <v>919</v>
      </c>
      <c r="D57" s="169">
        <v>654</v>
      </c>
      <c r="E57" s="169">
        <v>37</v>
      </c>
      <c r="F57" s="169">
        <v>18</v>
      </c>
      <c r="G57" s="169">
        <v>743</v>
      </c>
      <c r="H57" s="169">
        <v>653</v>
      </c>
      <c r="I57" s="169">
        <v>122</v>
      </c>
      <c r="J57" s="169">
        <v>32</v>
      </c>
      <c r="K57" s="182" t="s">
        <v>538</v>
      </c>
    </row>
    <row r="58" spans="1:11" ht="12.6" customHeight="1" x14ac:dyDescent="0.2">
      <c r="A58" s="165" t="s">
        <v>339</v>
      </c>
      <c r="B58" s="166" t="s">
        <v>539</v>
      </c>
      <c r="C58" s="169">
        <v>832</v>
      </c>
      <c r="D58" s="169">
        <v>569</v>
      </c>
      <c r="E58" s="169">
        <v>31</v>
      </c>
      <c r="F58" s="169">
        <v>47</v>
      </c>
      <c r="G58" s="169">
        <v>660</v>
      </c>
      <c r="H58" s="169">
        <v>571</v>
      </c>
      <c r="I58" s="169">
        <v>99</v>
      </c>
      <c r="J58" s="169">
        <v>66</v>
      </c>
      <c r="K58" s="182" t="s">
        <v>540</v>
      </c>
    </row>
    <row r="59" spans="1:11" ht="12.6" customHeight="1" x14ac:dyDescent="0.2">
      <c r="A59" s="165" t="s">
        <v>340</v>
      </c>
      <c r="B59" s="166" t="s">
        <v>541</v>
      </c>
      <c r="C59" s="169">
        <v>268</v>
      </c>
      <c r="D59" s="169">
        <v>164</v>
      </c>
      <c r="E59" s="169">
        <v>11</v>
      </c>
      <c r="F59" s="169">
        <v>13</v>
      </c>
      <c r="G59" s="169">
        <v>179</v>
      </c>
      <c r="H59" s="169">
        <v>159</v>
      </c>
      <c r="I59" s="169">
        <v>39</v>
      </c>
      <c r="J59" s="169">
        <v>8</v>
      </c>
      <c r="K59" s="182" t="s">
        <v>542</v>
      </c>
    </row>
    <row r="60" spans="1:11" ht="12.6" customHeight="1" x14ac:dyDescent="0.2">
      <c r="A60" s="165" t="s">
        <v>341</v>
      </c>
      <c r="B60" s="166" t="s">
        <v>543</v>
      </c>
      <c r="C60" s="169">
        <v>490</v>
      </c>
      <c r="D60" s="169">
        <v>359</v>
      </c>
      <c r="E60" s="169">
        <v>15</v>
      </c>
      <c r="F60" s="169">
        <v>23</v>
      </c>
      <c r="G60" s="169">
        <v>411</v>
      </c>
      <c r="H60" s="169">
        <v>359</v>
      </c>
      <c r="I60" s="169">
        <v>52</v>
      </c>
      <c r="J60" s="169">
        <v>26</v>
      </c>
      <c r="K60" s="182" t="s">
        <v>544</v>
      </c>
    </row>
    <row r="61" spans="1:11" ht="12.6" customHeight="1" x14ac:dyDescent="0.2">
      <c r="A61" s="165" t="s">
        <v>342</v>
      </c>
      <c r="B61" s="166" t="s">
        <v>545</v>
      </c>
      <c r="C61" s="169">
        <v>11240</v>
      </c>
      <c r="D61" s="169">
        <v>7855</v>
      </c>
      <c r="E61" s="169">
        <v>424</v>
      </c>
      <c r="F61" s="169">
        <v>846</v>
      </c>
      <c r="G61" s="169">
        <v>10301</v>
      </c>
      <c r="H61" s="169">
        <v>7944</v>
      </c>
      <c r="I61" s="169">
        <v>2034</v>
      </c>
      <c r="J61" s="169">
        <v>1376</v>
      </c>
      <c r="K61" s="182" t="s">
        <v>546</v>
      </c>
    </row>
    <row r="62" spans="1:11" ht="12.6" customHeight="1" x14ac:dyDescent="0.2">
      <c r="A62" s="165" t="s">
        <v>343</v>
      </c>
      <c r="B62" s="166" t="s">
        <v>547</v>
      </c>
      <c r="C62" s="169">
        <v>816</v>
      </c>
      <c r="D62" s="169">
        <v>602</v>
      </c>
      <c r="E62" s="169">
        <v>30</v>
      </c>
      <c r="F62" s="169">
        <v>26</v>
      </c>
      <c r="G62" s="169">
        <v>724</v>
      </c>
      <c r="H62" s="169">
        <v>584</v>
      </c>
      <c r="I62" s="169">
        <v>120</v>
      </c>
      <c r="J62" s="169">
        <v>34</v>
      </c>
      <c r="K62" s="182" t="s">
        <v>548</v>
      </c>
    </row>
    <row r="63" spans="1:11" ht="12.6" customHeight="1" x14ac:dyDescent="0.2">
      <c r="A63" s="165" t="s">
        <v>344</v>
      </c>
      <c r="B63" s="166" t="s">
        <v>1114</v>
      </c>
      <c r="C63" s="169">
        <v>479</v>
      </c>
      <c r="D63" s="169">
        <v>345</v>
      </c>
      <c r="E63" s="169">
        <v>15</v>
      </c>
      <c r="F63" s="169">
        <v>28</v>
      </c>
      <c r="G63" s="169">
        <v>428</v>
      </c>
      <c r="H63" s="169">
        <v>334</v>
      </c>
      <c r="I63" s="169">
        <v>78</v>
      </c>
      <c r="J63" s="169">
        <v>28</v>
      </c>
      <c r="K63" s="182" t="s">
        <v>1115</v>
      </c>
    </row>
    <row r="64" spans="1:11" ht="12.6" customHeight="1" x14ac:dyDescent="0.2">
      <c r="A64" s="165" t="s">
        <v>345</v>
      </c>
      <c r="B64" s="166" t="s">
        <v>551</v>
      </c>
      <c r="C64" s="169">
        <v>644</v>
      </c>
      <c r="D64" s="169">
        <v>413</v>
      </c>
      <c r="E64" s="169">
        <v>23</v>
      </c>
      <c r="F64" s="169">
        <v>20</v>
      </c>
      <c r="G64" s="169">
        <v>427</v>
      </c>
      <c r="H64" s="169">
        <v>399</v>
      </c>
      <c r="I64" s="169">
        <v>95</v>
      </c>
      <c r="J64" s="169">
        <v>13</v>
      </c>
      <c r="K64" s="182" t="s">
        <v>552</v>
      </c>
    </row>
    <row r="65" spans="1:11" ht="12.6" customHeight="1" x14ac:dyDescent="0.2">
      <c r="A65" s="165" t="s">
        <v>346</v>
      </c>
      <c r="B65" s="166" t="s">
        <v>553</v>
      </c>
      <c r="C65" s="169">
        <v>576</v>
      </c>
      <c r="D65" s="169">
        <v>413</v>
      </c>
      <c r="E65" s="169">
        <v>15</v>
      </c>
      <c r="F65" s="169">
        <v>43</v>
      </c>
      <c r="G65" s="169">
        <v>487</v>
      </c>
      <c r="H65" s="169">
        <v>426</v>
      </c>
      <c r="I65" s="169">
        <v>90</v>
      </c>
      <c r="J65" s="169">
        <v>41</v>
      </c>
      <c r="K65" s="182" t="s">
        <v>554</v>
      </c>
    </row>
    <row r="66" spans="1:11" ht="12.6" customHeight="1" x14ac:dyDescent="0.2">
      <c r="A66" s="165" t="s">
        <v>347</v>
      </c>
      <c r="B66" s="166" t="s">
        <v>555</v>
      </c>
      <c r="C66" s="169">
        <v>1684</v>
      </c>
      <c r="D66" s="169">
        <v>1194</v>
      </c>
      <c r="E66" s="169">
        <v>41</v>
      </c>
      <c r="F66" s="169">
        <v>101</v>
      </c>
      <c r="G66" s="169">
        <v>1457</v>
      </c>
      <c r="H66" s="169">
        <v>1228</v>
      </c>
      <c r="I66" s="169">
        <v>223</v>
      </c>
      <c r="J66" s="169">
        <v>133</v>
      </c>
      <c r="K66" s="182" t="s">
        <v>556</v>
      </c>
    </row>
    <row r="67" spans="1:11" ht="12.6" customHeight="1" x14ac:dyDescent="0.2">
      <c r="A67" s="165" t="s">
        <v>348</v>
      </c>
      <c r="B67" s="166" t="s">
        <v>557</v>
      </c>
      <c r="C67" s="169">
        <v>978</v>
      </c>
      <c r="D67" s="169">
        <v>670</v>
      </c>
      <c r="E67" s="169">
        <v>22</v>
      </c>
      <c r="F67" s="169">
        <v>59</v>
      </c>
      <c r="G67" s="169">
        <v>911</v>
      </c>
      <c r="H67" s="169">
        <v>678</v>
      </c>
      <c r="I67" s="169">
        <v>88</v>
      </c>
      <c r="J67" s="169">
        <v>52</v>
      </c>
      <c r="K67" s="182" t="s">
        <v>558</v>
      </c>
    </row>
    <row r="68" spans="1:11" ht="12.6" customHeight="1" x14ac:dyDescent="0.2">
      <c r="A68" s="165" t="s">
        <v>349</v>
      </c>
      <c r="B68" s="166" t="s">
        <v>559</v>
      </c>
      <c r="C68" s="169">
        <v>628</v>
      </c>
      <c r="D68" s="169">
        <v>421</v>
      </c>
      <c r="E68" s="169">
        <v>17</v>
      </c>
      <c r="F68" s="169">
        <v>27</v>
      </c>
      <c r="G68" s="169">
        <v>479</v>
      </c>
      <c r="H68" s="169">
        <v>407</v>
      </c>
      <c r="I68" s="169">
        <v>80</v>
      </c>
      <c r="J68" s="169">
        <v>23</v>
      </c>
      <c r="K68" s="182" t="s">
        <v>560</v>
      </c>
    </row>
    <row r="69" spans="1:11" ht="12.6" customHeight="1" x14ac:dyDescent="0.2">
      <c r="A69" s="165" t="s">
        <v>350</v>
      </c>
      <c r="B69" s="166" t="s">
        <v>561</v>
      </c>
      <c r="C69" s="169">
        <v>1205</v>
      </c>
      <c r="D69" s="169">
        <v>813</v>
      </c>
      <c r="E69" s="169">
        <v>37</v>
      </c>
      <c r="F69" s="169">
        <v>47</v>
      </c>
      <c r="G69" s="169">
        <v>976</v>
      </c>
      <c r="H69" s="169">
        <v>821</v>
      </c>
      <c r="I69" s="169">
        <v>155</v>
      </c>
      <c r="J69" s="169">
        <v>52</v>
      </c>
      <c r="K69" s="182" t="s">
        <v>562</v>
      </c>
    </row>
    <row r="70" spans="1:11" ht="12.6" customHeight="1" x14ac:dyDescent="0.2">
      <c r="A70" s="165" t="s">
        <v>351</v>
      </c>
      <c r="B70" s="166" t="s">
        <v>563</v>
      </c>
      <c r="C70" s="169">
        <v>999</v>
      </c>
      <c r="D70" s="169">
        <v>791</v>
      </c>
      <c r="E70" s="169">
        <v>31</v>
      </c>
      <c r="F70" s="169">
        <v>65</v>
      </c>
      <c r="G70" s="169">
        <v>892</v>
      </c>
      <c r="H70" s="169">
        <v>801</v>
      </c>
      <c r="I70" s="169">
        <v>166</v>
      </c>
      <c r="J70" s="169">
        <v>109</v>
      </c>
      <c r="K70" s="182" t="s">
        <v>564</v>
      </c>
    </row>
    <row r="71" spans="1:11" ht="12.6" customHeight="1" x14ac:dyDescent="0.2">
      <c r="A71" s="165" t="s">
        <v>352</v>
      </c>
      <c r="B71" s="251" t="s">
        <v>1116</v>
      </c>
      <c r="C71" s="169">
        <v>1261</v>
      </c>
      <c r="D71" s="169">
        <v>955</v>
      </c>
      <c r="E71" s="169">
        <v>48</v>
      </c>
      <c r="F71" s="169">
        <v>65</v>
      </c>
      <c r="G71" s="169">
        <v>1047</v>
      </c>
      <c r="H71" s="169">
        <v>986</v>
      </c>
      <c r="I71" s="169">
        <v>248</v>
      </c>
      <c r="J71" s="169">
        <v>80</v>
      </c>
      <c r="K71" s="182" t="s">
        <v>565</v>
      </c>
    </row>
    <row r="72" spans="1:11" ht="12.6" customHeight="1" x14ac:dyDescent="0.2">
      <c r="A72" s="165" t="s">
        <v>353</v>
      </c>
      <c r="B72" s="251" t="s">
        <v>566</v>
      </c>
      <c r="C72" s="169">
        <v>1081</v>
      </c>
      <c r="D72" s="169">
        <v>751</v>
      </c>
      <c r="E72" s="169">
        <v>32</v>
      </c>
      <c r="F72" s="169">
        <v>70</v>
      </c>
      <c r="G72" s="169">
        <v>978</v>
      </c>
      <c r="H72" s="169">
        <v>783</v>
      </c>
      <c r="I72" s="169">
        <v>175</v>
      </c>
      <c r="J72" s="169">
        <v>86</v>
      </c>
      <c r="K72" s="182" t="s">
        <v>567</v>
      </c>
    </row>
    <row r="73" spans="1:11" ht="12.6" customHeight="1" x14ac:dyDescent="0.2">
      <c r="A73" s="165" t="s">
        <v>354</v>
      </c>
      <c r="B73" s="251" t="s">
        <v>568</v>
      </c>
      <c r="C73" s="169">
        <v>479</v>
      </c>
      <c r="D73" s="169">
        <v>355</v>
      </c>
      <c r="E73" s="169">
        <v>13</v>
      </c>
      <c r="F73" s="169">
        <v>23</v>
      </c>
      <c r="G73" s="169">
        <v>415</v>
      </c>
      <c r="H73" s="169">
        <v>354</v>
      </c>
      <c r="I73" s="169">
        <v>68</v>
      </c>
      <c r="J73" s="169">
        <v>22</v>
      </c>
      <c r="K73" s="182" t="s">
        <v>569</v>
      </c>
    </row>
    <row r="74" spans="1:11" ht="12.6" customHeight="1" x14ac:dyDescent="0.2">
      <c r="A74" s="165" t="s">
        <v>355</v>
      </c>
      <c r="B74" s="251" t="s">
        <v>570</v>
      </c>
      <c r="C74" s="169">
        <v>213</v>
      </c>
      <c r="D74" s="169">
        <v>159</v>
      </c>
      <c r="E74" s="169">
        <v>7</v>
      </c>
      <c r="F74" s="169">
        <v>12</v>
      </c>
      <c r="G74" s="169">
        <v>177</v>
      </c>
      <c r="H74" s="169">
        <v>162</v>
      </c>
      <c r="I74" s="169">
        <v>24</v>
      </c>
      <c r="J74" s="169">
        <v>11</v>
      </c>
      <c r="K74" s="182" t="s">
        <v>570</v>
      </c>
    </row>
    <row r="75" spans="1:11" ht="12.6" customHeight="1" x14ac:dyDescent="0.2">
      <c r="A75" s="165" t="s">
        <v>356</v>
      </c>
      <c r="B75" s="251" t="s">
        <v>571</v>
      </c>
      <c r="C75" s="169">
        <v>82</v>
      </c>
      <c r="D75" s="169">
        <v>44</v>
      </c>
      <c r="E75" s="169">
        <v>3</v>
      </c>
      <c r="F75" s="169">
        <v>3</v>
      </c>
      <c r="G75" s="169">
        <v>67</v>
      </c>
      <c r="H75" s="169">
        <v>34</v>
      </c>
      <c r="I75" s="169">
        <v>13</v>
      </c>
      <c r="J75" s="169">
        <v>4</v>
      </c>
      <c r="K75" s="182" t="s">
        <v>572</v>
      </c>
    </row>
    <row r="76" spans="1:11" ht="12.6" customHeight="1" x14ac:dyDescent="0.2">
      <c r="A76" s="165" t="s">
        <v>357</v>
      </c>
      <c r="B76" s="251" t="s">
        <v>573</v>
      </c>
      <c r="C76" s="169">
        <v>544</v>
      </c>
      <c r="D76" s="169">
        <v>397</v>
      </c>
      <c r="E76" s="169">
        <v>18</v>
      </c>
      <c r="F76" s="169">
        <v>37</v>
      </c>
      <c r="G76" s="169">
        <v>502</v>
      </c>
      <c r="H76" s="169">
        <v>414</v>
      </c>
      <c r="I76" s="169">
        <v>74</v>
      </c>
      <c r="J76" s="169">
        <v>40</v>
      </c>
      <c r="K76" s="182" t="s">
        <v>574</v>
      </c>
    </row>
    <row r="77" spans="1:11" ht="12.6" customHeight="1" x14ac:dyDescent="0.2">
      <c r="A77" s="165" t="s">
        <v>358</v>
      </c>
      <c r="B77" s="251" t="s">
        <v>575</v>
      </c>
      <c r="C77" s="169">
        <v>1116</v>
      </c>
      <c r="D77" s="169">
        <v>732</v>
      </c>
      <c r="E77" s="169">
        <v>30</v>
      </c>
      <c r="F77" s="169">
        <v>68</v>
      </c>
      <c r="G77" s="169">
        <v>970</v>
      </c>
      <c r="H77" s="169">
        <v>724</v>
      </c>
      <c r="I77" s="169">
        <v>161</v>
      </c>
      <c r="J77" s="169">
        <v>80</v>
      </c>
      <c r="K77" s="182" t="s">
        <v>576</v>
      </c>
    </row>
    <row r="78" spans="1:11" ht="12.6" customHeight="1" x14ac:dyDescent="0.2">
      <c r="A78" s="165" t="s">
        <v>359</v>
      </c>
      <c r="B78" s="251" t="s">
        <v>577</v>
      </c>
      <c r="C78" s="169">
        <v>151</v>
      </c>
      <c r="D78" s="169">
        <v>95</v>
      </c>
      <c r="E78" s="169">
        <v>8</v>
      </c>
      <c r="F78" s="169">
        <v>9</v>
      </c>
      <c r="G78" s="169">
        <v>116</v>
      </c>
      <c r="H78" s="169">
        <v>95</v>
      </c>
      <c r="I78" s="169">
        <v>35</v>
      </c>
      <c r="J78" s="169">
        <v>9</v>
      </c>
      <c r="K78" s="182" t="s">
        <v>578</v>
      </c>
    </row>
    <row r="79" spans="1:11" ht="12.6" customHeight="1" x14ac:dyDescent="0.2">
      <c r="A79" s="165" t="s">
        <v>360</v>
      </c>
      <c r="B79" s="251" t="s">
        <v>579</v>
      </c>
      <c r="C79" s="169">
        <v>92</v>
      </c>
      <c r="D79" s="169">
        <v>48</v>
      </c>
      <c r="E79" s="169">
        <v>2</v>
      </c>
      <c r="F79" s="368">
        <v>1</v>
      </c>
      <c r="G79" s="169">
        <v>46</v>
      </c>
      <c r="H79" s="169">
        <v>45</v>
      </c>
      <c r="I79" s="169">
        <v>15</v>
      </c>
      <c r="J79" s="368" t="s">
        <v>686</v>
      </c>
      <c r="K79" s="182" t="s">
        <v>580</v>
      </c>
    </row>
    <row r="80" spans="1:11" ht="12.6" customHeight="1" x14ac:dyDescent="0.2">
      <c r="A80" s="165" t="s">
        <v>361</v>
      </c>
      <c r="B80" s="251" t="s">
        <v>581</v>
      </c>
      <c r="C80" s="169">
        <v>1433</v>
      </c>
      <c r="D80" s="169">
        <v>897</v>
      </c>
      <c r="E80" s="169">
        <v>36</v>
      </c>
      <c r="F80" s="169">
        <v>48</v>
      </c>
      <c r="G80" s="169">
        <v>1155</v>
      </c>
      <c r="H80" s="169">
        <v>887</v>
      </c>
      <c r="I80" s="169">
        <v>169</v>
      </c>
      <c r="J80" s="169">
        <v>52</v>
      </c>
      <c r="K80" s="182" t="s">
        <v>582</v>
      </c>
    </row>
    <row r="81" spans="1:11" ht="12.6" customHeight="1" x14ac:dyDescent="0.2">
      <c r="A81" s="165" t="s">
        <v>362</v>
      </c>
      <c r="B81" s="251" t="s">
        <v>583</v>
      </c>
      <c r="C81" s="169">
        <v>835</v>
      </c>
      <c r="D81" s="169">
        <v>597</v>
      </c>
      <c r="E81" s="169">
        <v>21</v>
      </c>
      <c r="F81" s="169">
        <v>35</v>
      </c>
      <c r="G81" s="169">
        <v>711</v>
      </c>
      <c r="H81" s="169">
        <v>585</v>
      </c>
      <c r="I81" s="169">
        <v>121</v>
      </c>
      <c r="J81" s="169">
        <v>25</v>
      </c>
      <c r="K81" s="182" t="s">
        <v>584</v>
      </c>
    </row>
    <row r="82" spans="1:11" ht="12.6" customHeight="1" x14ac:dyDescent="0.2">
      <c r="A82" s="165" t="s">
        <v>363</v>
      </c>
      <c r="B82" s="251" t="s">
        <v>585</v>
      </c>
      <c r="C82" s="169">
        <v>2274</v>
      </c>
      <c r="D82" s="169">
        <v>1661</v>
      </c>
      <c r="E82" s="169">
        <v>68</v>
      </c>
      <c r="F82" s="169">
        <v>125</v>
      </c>
      <c r="G82" s="169">
        <v>2008</v>
      </c>
      <c r="H82" s="169">
        <v>1635</v>
      </c>
      <c r="I82" s="169">
        <v>329</v>
      </c>
      <c r="J82" s="169">
        <v>134</v>
      </c>
      <c r="K82" s="182" t="s">
        <v>586</v>
      </c>
    </row>
    <row r="83" spans="1:11" ht="12.6" customHeight="1" x14ac:dyDescent="0.2">
      <c r="A83" s="165" t="s">
        <v>364</v>
      </c>
      <c r="B83" s="251" t="s">
        <v>587</v>
      </c>
      <c r="C83" s="169">
        <v>393</v>
      </c>
      <c r="D83" s="169">
        <v>271</v>
      </c>
      <c r="E83" s="169">
        <v>8</v>
      </c>
      <c r="F83" s="169">
        <v>26</v>
      </c>
      <c r="G83" s="169">
        <v>319</v>
      </c>
      <c r="H83" s="169">
        <v>282</v>
      </c>
      <c r="I83" s="169">
        <v>59</v>
      </c>
      <c r="J83" s="169">
        <v>20</v>
      </c>
      <c r="K83" s="182" t="s">
        <v>588</v>
      </c>
    </row>
    <row r="84" spans="1:11" ht="12.6" customHeight="1" x14ac:dyDescent="0.2">
      <c r="A84" s="165" t="s">
        <v>365</v>
      </c>
      <c r="B84" s="251" t="s">
        <v>589</v>
      </c>
      <c r="C84" s="169">
        <v>952</v>
      </c>
      <c r="D84" s="169">
        <v>631</v>
      </c>
      <c r="E84" s="169">
        <v>26</v>
      </c>
      <c r="F84" s="169">
        <v>40</v>
      </c>
      <c r="G84" s="169">
        <v>813</v>
      </c>
      <c r="H84" s="169">
        <v>647</v>
      </c>
      <c r="I84" s="169">
        <v>114</v>
      </c>
      <c r="J84" s="169">
        <v>43</v>
      </c>
      <c r="K84" s="182" t="s">
        <v>590</v>
      </c>
    </row>
    <row r="85" spans="1:11" ht="12.6" customHeight="1" x14ac:dyDescent="0.2">
      <c r="A85" s="165" t="s">
        <v>366</v>
      </c>
      <c r="B85" s="251" t="s">
        <v>591</v>
      </c>
      <c r="C85" s="169">
        <v>393</v>
      </c>
      <c r="D85" s="169">
        <v>252</v>
      </c>
      <c r="E85" s="169">
        <v>14</v>
      </c>
      <c r="F85" s="169">
        <v>8</v>
      </c>
      <c r="G85" s="169">
        <v>316</v>
      </c>
      <c r="H85" s="169">
        <v>245</v>
      </c>
      <c r="I85" s="169">
        <v>39</v>
      </c>
      <c r="J85" s="169">
        <v>20</v>
      </c>
      <c r="K85" s="182" t="s">
        <v>592</v>
      </c>
    </row>
    <row r="86" spans="1:11" ht="12.6" customHeight="1" x14ac:dyDescent="0.2">
      <c r="A86" s="165" t="s">
        <v>367</v>
      </c>
      <c r="B86" s="251" t="s">
        <v>1105</v>
      </c>
      <c r="C86" s="169">
        <v>1071</v>
      </c>
      <c r="D86" s="169">
        <v>788</v>
      </c>
      <c r="E86" s="169">
        <v>21</v>
      </c>
      <c r="F86" s="169">
        <v>67</v>
      </c>
      <c r="G86" s="169">
        <v>866</v>
      </c>
      <c r="H86" s="169">
        <v>782</v>
      </c>
      <c r="I86" s="169">
        <v>165</v>
      </c>
      <c r="J86" s="169">
        <v>75</v>
      </c>
      <c r="K86" s="182" t="s">
        <v>1113</v>
      </c>
    </row>
    <row r="87" spans="1:11" ht="12.6" customHeight="1" x14ac:dyDescent="0.2">
      <c r="A87" s="165" t="s">
        <v>368</v>
      </c>
      <c r="B87" s="251" t="s">
        <v>593</v>
      </c>
      <c r="C87" s="169">
        <v>858</v>
      </c>
      <c r="D87" s="169">
        <v>641</v>
      </c>
      <c r="E87" s="169">
        <v>38</v>
      </c>
      <c r="F87" s="169">
        <v>42</v>
      </c>
      <c r="G87" s="169">
        <v>849</v>
      </c>
      <c r="H87" s="169">
        <v>636</v>
      </c>
      <c r="I87" s="169">
        <v>168</v>
      </c>
      <c r="J87" s="169">
        <v>54</v>
      </c>
      <c r="K87" s="182" t="s">
        <v>1125</v>
      </c>
    </row>
    <row r="88" spans="1:11" ht="12.6" customHeight="1" x14ac:dyDescent="0.2">
      <c r="A88" s="165" t="s">
        <v>371</v>
      </c>
      <c r="B88" s="251" t="s">
        <v>594</v>
      </c>
      <c r="C88" s="169">
        <v>841</v>
      </c>
      <c r="D88" s="169">
        <v>638</v>
      </c>
      <c r="E88" s="169">
        <v>24</v>
      </c>
      <c r="F88" s="169">
        <v>31</v>
      </c>
      <c r="G88" s="169">
        <v>698</v>
      </c>
      <c r="H88" s="169">
        <v>626</v>
      </c>
      <c r="I88" s="169">
        <v>123</v>
      </c>
      <c r="J88" s="169">
        <v>39</v>
      </c>
      <c r="K88" s="182" t="s">
        <v>1126</v>
      </c>
    </row>
    <row r="89" spans="1:11" ht="12.6" customHeight="1" x14ac:dyDescent="0.2">
      <c r="A89" s="165" t="s">
        <v>372</v>
      </c>
      <c r="B89" s="251" t="s">
        <v>1124</v>
      </c>
      <c r="C89" s="169">
        <v>1047</v>
      </c>
      <c r="D89" s="169">
        <v>732</v>
      </c>
      <c r="E89" s="169">
        <v>34</v>
      </c>
      <c r="F89" s="169">
        <v>47</v>
      </c>
      <c r="G89" s="169">
        <v>843</v>
      </c>
      <c r="H89" s="169">
        <v>740</v>
      </c>
      <c r="I89" s="169">
        <v>148</v>
      </c>
      <c r="J89" s="169">
        <v>49</v>
      </c>
      <c r="K89" s="182" t="s">
        <v>1135</v>
      </c>
    </row>
    <row r="90" spans="1:11" ht="12.6" customHeight="1" x14ac:dyDescent="0.2">
      <c r="A90" s="165" t="s">
        <v>373</v>
      </c>
      <c r="B90" s="251" t="s">
        <v>1118</v>
      </c>
      <c r="C90" s="169">
        <v>1146</v>
      </c>
      <c r="D90" s="169">
        <v>774</v>
      </c>
      <c r="E90" s="169">
        <v>39</v>
      </c>
      <c r="F90" s="169">
        <v>42</v>
      </c>
      <c r="G90" s="169">
        <v>1001</v>
      </c>
      <c r="H90" s="169">
        <v>771</v>
      </c>
      <c r="I90" s="169">
        <v>139</v>
      </c>
      <c r="J90" s="169">
        <v>58</v>
      </c>
      <c r="K90" s="182" t="s">
        <v>1128</v>
      </c>
    </row>
    <row r="91" spans="1:11" ht="12.6" customHeight="1" x14ac:dyDescent="0.2">
      <c r="A91" s="165" t="s">
        <v>374</v>
      </c>
      <c r="B91" s="251" t="s">
        <v>1119</v>
      </c>
      <c r="C91" s="169">
        <v>516</v>
      </c>
      <c r="D91" s="169">
        <v>367</v>
      </c>
      <c r="E91" s="169">
        <v>14</v>
      </c>
      <c r="F91" s="169">
        <v>18</v>
      </c>
      <c r="G91" s="169">
        <v>390</v>
      </c>
      <c r="H91" s="169">
        <v>383</v>
      </c>
      <c r="I91" s="169">
        <v>63</v>
      </c>
      <c r="J91" s="169">
        <v>18</v>
      </c>
      <c r="K91" s="182" t="s">
        <v>1129</v>
      </c>
    </row>
    <row r="92" spans="1:11" ht="12.6" customHeight="1" x14ac:dyDescent="0.2">
      <c r="A92" s="165" t="s">
        <v>375</v>
      </c>
      <c r="B92" s="251" t="s">
        <v>1120</v>
      </c>
      <c r="C92" s="169">
        <v>971</v>
      </c>
      <c r="D92" s="169">
        <v>633</v>
      </c>
      <c r="E92" s="169">
        <v>33</v>
      </c>
      <c r="F92" s="169">
        <v>46</v>
      </c>
      <c r="G92" s="169">
        <v>825</v>
      </c>
      <c r="H92" s="169">
        <v>630</v>
      </c>
      <c r="I92" s="169">
        <v>134</v>
      </c>
      <c r="J92" s="169">
        <v>54</v>
      </c>
      <c r="K92" s="182" t="s">
        <v>1130</v>
      </c>
    </row>
    <row r="93" spans="1:11" ht="12.6" customHeight="1" x14ac:dyDescent="0.2">
      <c r="A93" s="165" t="s">
        <v>376</v>
      </c>
      <c r="B93" s="251" t="s">
        <v>1121</v>
      </c>
      <c r="C93" s="169">
        <v>476</v>
      </c>
      <c r="D93" s="169">
        <v>292</v>
      </c>
      <c r="E93" s="169">
        <v>22</v>
      </c>
      <c r="F93" s="169">
        <v>23</v>
      </c>
      <c r="G93" s="169">
        <v>364</v>
      </c>
      <c r="H93" s="169">
        <v>295</v>
      </c>
      <c r="I93" s="169">
        <v>69</v>
      </c>
      <c r="J93" s="169">
        <v>19</v>
      </c>
      <c r="K93" s="182" t="s">
        <v>1131</v>
      </c>
    </row>
    <row r="94" spans="1:11" ht="12.6" customHeight="1" x14ac:dyDescent="0.2">
      <c r="A94" s="165" t="s">
        <v>377</v>
      </c>
      <c r="B94" s="251" t="s">
        <v>1122</v>
      </c>
      <c r="C94" s="169">
        <v>513</v>
      </c>
      <c r="D94" s="169">
        <v>443</v>
      </c>
      <c r="E94" s="169">
        <v>23</v>
      </c>
      <c r="F94" s="169">
        <v>26</v>
      </c>
      <c r="G94" s="169">
        <v>489</v>
      </c>
      <c r="H94" s="169">
        <v>438</v>
      </c>
      <c r="I94" s="169">
        <v>71</v>
      </c>
      <c r="J94" s="169">
        <v>27</v>
      </c>
      <c r="K94" s="182" t="s">
        <v>1132</v>
      </c>
    </row>
    <row r="95" spans="1:11" ht="12.6" customHeight="1" x14ac:dyDescent="0.2">
      <c r="A95" s="165" t="s">
        <v>378</v>
      </c>
      <c r="B95" s="251" t="s">
        <v>595</v>
      </c>
      <c r="C95" s="169">
        <v>2064</v>
      </c>
      <c r="D95" s="169">
        <v>1455</v>
      </c>
      <c r="E95" s="169">
        <v>67</v>
      </c>
      <c r="F95" s="169">
        <v>83</v>
      </c>
      <c r="G95" s="169">
        <v>1723</v>
      </c>
      <c r="H95" s="169">
        <v>1439</v>
      </c>
      <c r="I95" s="169">
        <v>344</v>
      </c>
      <c r="J95" s="169">
        <v>102</v>
      </c>
      <c r="K95" s="182" t="s">
        <v>596</v>
      </c>
    </row>
    <row r="96" spans="1:11" ht="12.6" customHeight="1" x14ac:dyDescent="0.2">
      <c r="A96" s="165" t="s">
        <v>379</v>
      </c>
      <c r="B96" s="251" t="s">
        <v>597</v>
      </c>
      <c r="C96" s="169">
        <v>851</v>
      </c>
      <c r="D96" s="169">
        <v>607</v>
      </c>
      <c r="E96" s="169">
        <v>31</v>
      </c>
      <c r="F96" s="169">
        <v>40</v>
      </c>
      <c r="G96" s="169">
        <v>741</v>
      </c>
      <c r="H96" s="169">
        <v>607</v>
      </c>
      <c r="I96" s="169">
        <v>111</v>
      </c>
      <c r="J96" s="169">
        <v>49</v>
      </c>
      <c r="K96" s="182" t="s">
        <v>598</v>
      </c>
    </row>
    <row r="97" spans="1:11" ht="12.6" customHeight="1" x14ac:dyDescent="0.2">
      <c r="A97" s="165" t="s">
        <v>380</v>
      </c>
      <c r="B97" s="251" t="s">
        <v>599</v>
      </c>
      <c r="C97" s="169">
        <v>417</v>
      </c>
      <c r="D97" s="169">
        <v>274</v>
      </c>
      <c r="E97" s="169">
        <v>12</v>
      </c>
      <c r="F97" s="169">
        <v>9</v>
      </c>
      <c r="G97" s="169">
        <v>303</v>
      </c>
      <c r="H97" s="169">
        <v>264</v>
      </c>
      <c r="I97" s="169">
        <v>82</v>
      </c>
      <c r="J97" s="169">
        <v>9</v>
      </c>
      <c r="K97" s="182" t="s">
        <v>600</v>
      </c>
    </row>
    <row r="98" spans="1:11" ht="12.6" customHeight="1" x14ac:dyDescent="0.2">
      <c r="A98" s="165" t="s">
        <v>381</v>
      </c>
      <c r="B98" s="251" t="s">
        <v>601</v>
      </c>
      <c r="C98" s="169">
        <v>656</v>
      </c>
      <c r="D98" s="169">
        <v>545</v>
      </c>
      <c r="E98" s="169">
        <v>29</v>
      </c>
      <c r="F98" s="169">
        <v>26</v>
      </c>
      <c r="G98" s="169">
        <v>605</v>
      </c>
      <c r="H98" s="169">
        <v>539</v>
      </c>
      <c r="I98" s="169">
        <v>111</v>
      </c>
      <c r="J98" s="169">
        <v>41</v>
      </c>
      <c r="K98" s="182" t="s">
        <v>602</v>
      </c>
    </row>
    <row r="99" spans="1:11" ht="12.6" customHeight="1" x14ac:dyDescent="0.2">
      <c r="A99" s="165" t="s">
        <v>382</v>
      </c>
      <c r="B99" s="251" t="s">
        <v>603</v>
      </c>
      <c r="C99" s="169">
        <v>354</v>
      </c>
      <c r="D99" s="169">
        <v>255</v>
      </c>
      <c r="E99" s="169">
        <v>8</v>
      </c>
      <c r="F99" s="169">
        <v>14</v>
      </c>
      <c r="G99" s="169">
        <v>286</v>
      </c>
      <c r="H99" s="169">
        <v>242</v>
      </c>
      <c r="I99" s="169">
        <v>59</v>
      </c>
      <c r="J99" s="169">
        <v>13</v>
      </c>
      <c r="K99" s="182" t="s">
        <v>604</v>
      </c>
    </row>
    <row r="100" spans="1:11" ht="12.6" customHeight="1" x14ac:dyDescent="0.2">
      <c r="A100" s="165" t="s">
        <v>383</v>
      </c>
      <c r="B100" s="251" t="s">
        <v>605</v>
      </c>
      <c r="C100" s="169">
        <v>480</v>
      </c>
      <c r="D100" s="169">
        <v>373</v>
      </c>
      <c r="E100" s="169">
        <v>22</v>
      </c>
      <c r="F100" s="169">
        <v>17</v>
      </c>
      <c r="G100" s="169">
        <v>437</v>
      </c>
      <c r="H100" s="169">
        <v>358</v>
      </c>
      <c r="I100" s="169">
        <v>93</v>
      </c>
      <c r="J100" s="169">
        <v>21</v>
      </c>
      <c r="K100" s="182" t="s">
        <v>606</v>
      </c>
    </row>
    <row r="101" spans="1:11" ht="12.6" customHeight="1" x14ac:dyDescent="0.2">
      <c r="A101" s="165" t="s">
        <v>384</v>
      </c>
      <c r="B101" s="251" t="s">
        <v>607</v>
      </c>
      <c r="C101" s="169">
        <v>1780</v>
      </c>
      <c r="D101" s="169">
        <v>1299</v>
      </c>
      <c r="E101" s="169">
        <v>69</v>
      </c>
      <c r="F101" s="169">
        <v>74</v>
      </c>
      <c r="G101" s="169">
        <v>1491</v>
      </c>
      <c r="H101" s="169">
        <v>1289</v>
      </c>
      <c r="I101" s="169">
        <v>271</v>
      </c>
      <c r="J101" s="169">
        <v>130</v>
      </c>
      <c r="K101" s="182" t="s">
        <v>608</v>
      </c>
    </row>
    <row r="102" spans="1:11" ht="12.6" customHeight="1" x14ac:dyDescent="0.2">
      <c r="A102" s="165" t="s">
        <v>385</v>
      </c>
      <c r="B102" s="251" t="s">
        <v>609</v>
      </c>
      <c r="C102" s="169">
        <v>559</v>
      </c>
      <c r="D102" s="169">
        <v>348</v>
      </c>
      <c r="E102" s="169">
        <v>13</v>
      </c>
      <c r="F102" s="169">
        <v>23</v>
      </c>
      <c r="G102" s="169">
        <v>458</v>
      </c>
      <c r="H102" s="169">
        <v>372</v>
      </c>
      <c r="I102" s="169">
        <v>90</v>
      </c>
      <c r="J102" s="169">
        <v>26</v>
      </c>
      <c r="K102" s="182" t="s">
        <v>610</v>
      </c>
    </row>
    <row r="103" spans="1:11" ht="12.6" customHeight="1" x14ac:dyDescent="0.2">
      <c r="A103" s="165" t="s">
        <v>386</v>
      </c>
      <c r="B103" s="251" t="s">
        <v>611</v>
      </c>
      <c r="C103" s="169">
        <v>326</v>
      </c>
      <c r="D103" s="169">
        <v>233</v>
      </c>
      <c r="E103" s="169">
        <v>9</v>
      </c>
      <c r="F103" s="169">
        <v>16</v>
      </c>
      <c r="G103" s="169">
        <v>246</v>
      </c>
      <c r="H103" s="169">
        <v>220</v>
      </c>
      <c r="I103" s="169">
        <v>60</v>
      </c>
      <c r="J103" s="169">
        <v>16</v>
      </c>
      <c r="K103" s="182" t="s">
        <v>612</v>
      </c>
    </row>
    <row r="104" spans="1:11" ht="12.6" customHeight="1" x14ac:dyDescent="0.2">
      <c r="A104" s="165" t="s">
        <v>387</v>
      </c>
      <c r="B104" s="251" t="s">
        <v>613</v>
      </c>
      <c r="C104" s="169">
        <v>554</v>
      </c>
      <c r="D104" s="169">
        <v>355</v>
      </c>
      <c r="E104" s="169">
        <v>12</v>
      </c>
      <c r="F104" s="169">
        <v>27</v>
      </c>
      <c r="G104" s="169">
        <v>432</v>
      </c>
      <c r="H104" s="169">
        <v>347</v>
      </c>
      <c r="I104" s="169">
        <v>67</v>
      </c>
      <c r="J104" s="169">
        <v>24</v>
      </c>
      <c r="K104" s="182" t="s">
        <v>614</v>
      </c>
    </row>
    <row r="105" spans="1:11" ht="12.6" customHeight="1" x14ac:dyDescent="0.2">
      <c r="A105" s="165" t="s">
        <v>388</v>
      </c>
      <c r="B105" s="251" t="s">
        <v>615</v>
      </c>
      <c r="C105" s="169">
        <v>1373</v>
      </c>
      <c r="D105" s="169">
        <v>989</v>
      </c>
      <c r="E105" s="169">
        <v>52</v>
      </c>
      <c r="F105" s="169">
        <v>65</v>
      </c>
      <c r="G105" s="169">
        <v>1182</v>
      </c>
      <c r="H105" s="169">
        <v>1005</v>
      </c>
      <c r="I105" s="169">
        <v>172</v>
      </c>
      <c r="J105" s="169">
        <v>100</v>
      </c>
      <c r="K105" s="182" t="s">
        <v>616</v>
      </c>
    </row>
    <row r="106" spans="1:11" ht="12.6" customHeight="1" x14ac:dyDescent="0.2">
      <c r="A106" s="165" t="s">
        <v>389</v>
      </c>
      <c r="B106" s="251" t="s">
        <v>1106</v>
      </c>
      <c r="C106" s="169">
        <v>895</v>
      </c>
      <c r="D106" s="169">
        <v>686</v>
      </c>
      <c r="E106" s="169">
        <v>29</v>
      </c>
      <c r="F106" s="169">
        <v>59</v>
      </c>
      <c r="G106" s="169">
        <v>764</v>
      </c>
      <c r="H106" s="169">
        <v>693</v>
      </c>
      <c r="I106" s="169">
        <v>176</v>
      </c>
      <c r="J106" s="169">
        <v>70</v>
      </c>
      <c r="K106" s="182" t="s">
        <v>1107</v>
      </c>
    </row>
    <row r="107" spans="1:11" ht="12.6" customHeight="1" x14ac:dyDescent="0.2">
      <c r="A107" s="165" t="s">
        <v>390</v>
      </c>
      <c r="B107" s="251" t="s">
        <v>618</v>
      </c>
      <c r="C107" s="169">
        <v>583</v>
      </c>
      <c r="D107" s="169">
        <v>414</v>
      </c>
      <c r="E107" s="169">
        <v>13</v>
      </c>
      <c r="F107" s="169">
        <v>36</v>
      </c>
      <c r="G107" s="169">
        <v>490</v>
      </c>
      <c r="H107" s="169">
        <v>398</v>
      </c>
      <c r="I107" s="169">
        <v>95</v>
      </c>
      <c r="J107" s="169">
        <v>28</v>
      </c>
      <c r="K107" s="182" t="s">
        <v>619</v>
      </c>
    </row>
    <row r="108" spans="1:11" ht="12.6" customHeight="1" x14ac:dyDescent="0.2">
      <c r="A108" s="165">
        <v>100</v>
      </c>
      <c r="B108" s="251" t="s">
        <v>620</v>
      </c>
      <c r="C108" s="169">
        <v>274</v>
      </c>
      <c r="D108" s="169">
        <v>195</v>
      </c>
      <c r="E108" s="169">
        <v>10</v>
      </c>
      <c r="F108" s="169">
        <v>12</v>
      </c>
      <c r="G108" s="169">
        <v>294</v>
      </c>
      <c r="H108" s="169">
        <v>194</v>
      </c>
      <c r="I108" s="169">
        <v>43</v>
      </c>
      <c r="J108" s="169">
        <v>15</v>
      </c>
      <c r="K108" s="182" t="s">
        <v>621</v>
      </c>
    </row>
    <row r="109" spans="1:11" ht="12.6" customHeight="1" x14ac:dyDescent="0.2">
      <c r="A109" s="165">
        <v>101</v>
      </c>
      <c r="B109" s="251" t="s">
        <v>622</v>
      </c>
      <c r="C109" s="169">
        <v>686</v>
      </c>
      <c r="D109" s="169">
        <v>462</v>
      </c>
      <c r="E109" s="169">
        <v>29</v>
      </c>
      <c r="F109" s="169">
        <v>42</v>
      </c>
      <c r="G109" s="169">
        <v>601</v>
      </c>
      <c r="H109" s="169">
        <v>473</v>
      </c>
      <c r="I109" s="169">
        <v>119</v>
      </c>
      <c r="J109" s="169">
        <v>50</v>
      </c>
      <c r="K109" s="182" t="s">
        <v>623</v>
      </c>
    </row>
    <row r="110" spans="1:11" ht="12.6" customHeight="1" x14ac:dyDescent="0.2">
      <c r="A110" s="165">
        <v>102</v>
      </c>
      <c r="B110" s="251" t="s">
        <v>624</v>
      </c>
      <c r="C110" s="169">
        <v>288</v>
      </c>
      <c r="D110" s="169">
        <v>212</v>
      </c>
      <c r="E110" s="169">
        <v>9</v>
      </c>
      <c r="F110" s="169">
        <v>17</v>
      </c>
      <c r="G110" s="169">
        <v>252</v>
      </c>
      <c r="H110" s="169">
        <v>220</v>
      </c>
      <c r="I110" s="169">
        <v>46</v>
      </c>
      <c r="J110" s="169">
        <v>13</v>
      </c>
      <c r="K110" s="182" t="s">
        <v>187</v>
      </c>
    </row>
    <row r="111" spans="1:11" ht="12.6" customHeight="1" x14ac:dyDescent="0.2">
      <c r="A111" s="165">
        <v>103</v>
      </c>
      <c r="B111" s="251" t="s">
        <v>626</v>
      </c>
      <c r="C111" s="169">
        <v>257</v>
      </c>
      <c r="D111" s="169">
        <v>185</v>
      </c>
      <c r="E111" s="169">
        <v>7</v>
      </c>
      <c r="F111" s="169">
        <v>8</v>
      </c>
      <c r="G111" s="169">
        <v>250</v>
      </c>
      <c r="H111" s="169">
        <v>183</v>
      </c>
      <c r="I111" s="169">
        <v>52</v>
      </c>
      <c r="J111" s="169">
        <v>11</v>
      </c>
      <c r="K111" s="182" t="s">
        <v>627</v>
      </c>
    </row>
    <row r="112" spans="1:11" ht="12.6" customHeight="1" x14ac:dyDescent="0.2">
      <c r="A112" s="165">
        <v>104</v>
      </c>
      <c r="B112" s="251" t="s">
        <v>628</v>
      </c>
      <c r="C112" s="169">
        <v>892</v>
      </c>
      <c r="D112" s="169">
        <v>519</v>
      </c>
      <c r="E112" s="169">
        <v>26</v>
      </c>
      <c r="F112" s="169">
        <v>43</v>
      </c>
      <c r="G112" s="169">
        <v>782</v>
      </c>
      <c r="H112" s="169">
        <v>514</v>
      </c>
      <c r="I112" s="169">
        <v>135</v>
      </c>
      <c r="J112" s="169">
        <v>28</v>
      </c>
      <c r="K112" s="182" t="s">
        <v>629</v>
      </c>
    </row>
    <row r="113" spans="1:30" ht="12.6" customHeight="1" x14ac:dyDescent="0.2">
      <c r="A113" s="165">
        <v>105</v>
      </c>
      <c r="B113" s="251" t="s">
        <v>630</v>
      </c>
      <c r="C113" s="169">
        <v>322</v>
      </c>
      <c r="D113" s="169">
        <v>227</v>
      </c>
      <c r="E113" s="169">
        <v>12</v>
      </c>
      <c r="F113" s="169">
        <v>23</v>
      </c>
      <c r="G113" s="169">
        <v>241</v>
      </c>
      <c r="H113" s="169">
        <v>212</v>
      </c>
      <c r="I113" s="169">
        <v>30</v>
      </c>
      <c r="J113" s="169">
        <v>32</v>
      </c>
      <c r="K113" s="182" t="s">
        <v>631</v>
      </c>
    </row>
    <row r="114" spans="1:30" ht="12.6" customHeight="1" x14ac:dyDescent="0.2">
      <c r="A114" s="165">
        <v>106</v>
      </c>
      <c r="B114" s="251" t="s">
        <v>632</v>
      </c>
      <c r="C114" s="169">
        <v>896</v>
      </c>
      <c r="D114" s="169">
        <v>665</v>
      </c>
      <c r="E114" s="169">
        <v>29</v>
      </c>
      <c r="F114" s="169">
        <v>42</v>
      </c>
      <c r="G114" s="169">
        <v>765</v>
      </c>
      <c r="H114" s="169">
        <v>643</v>
      </c>
      <c r="I114" s="169">
        <v>129</v>
      </c>
      <c r="J114" s="169">
        <v>52</v>
      </c>
      <c r="K114" s="182" t="s">
        <v>633</v>
      </c>
    </row>
    <row r="115" spans="1:30" ht="12.6" customHeight="1" x14ac:dyDescent="0.2">
      <c r="A115" s="165">
        <v>107</v>
      </c>
      <c r="B115" s="251" t="s">
        <v>634</v>
      </c>
      <c r="C115" s="169">
        <v>891</v>
      </c>
      <c r="D115" s="169">
        <v>618</v>
      </c>
      <c r="E115" s="169">
        <v>27</v>
      </c>
      <c r="F115" s="169">
        <v>41</v>
      </c>
      <c r="G115" s="169">
        <v>766</v>
      </c>
      <c r="H115" s="169">
        <v>610</v>
      </c>
      <c r="I115" s="169">
        <v>117</v>
      </c>
      <c r="J115" s="169">
        <v>51</v>
      </c>
      <c r="K115" s="182" t="s">
        <v>635</v>
      </c>
    </row>
    <row r="116" spans="1:30" ht="12.6" customHeight="1" x14ac:dyDescent="0.2">
      <c r="A116" s="165">
        <v>108</v>
      </c>
      <c r="B116" s="251" t="s">
        <v>636</v>
      </c>
      <c r="C116" s="169">
        <v>1804</v>
      </c>
      <c r="D116" s="169">
        <v>1138</v>
      </c>
      <c r="E116" s="169">
        <v>48</v>
      </c>
      <c r="F116" s="169">
        <v>70</v>
      </c>
      <c r="G116" s="169">
        <v>1460</v>
      </c>
      <c r="H116" s="169">
        <v>1143</v>
      </c>
      <c r="I116" s="169">
        <v>253</v>
      </c>
      <c r="J116" s="169">
        <v>73</v>
      </c>
      <c r="K116" s="182" t="s">
        <v>637</v>
      </c>
    </row>
    <row r="117" spans="1:30" ht="12.6" customHeight="1" x14ac:dyDescent="0.2">
      <c r="A117" s="165">
        <v>109</v>
      </c>
      <c r="B117" s="251" t="s">
        <v>638</v>
      </c>
      <c r="C117" s="169">
        <v>708</v>
      </c>
      <c r="D117" s="169">
        <v>449</v>
      </c>
      <c r="E117" s="169">
        <v>21</v>
      </c>
      <c r="F117" s="169">
        <v>17</v>
      </c>
      <c r="G117" s="169">
        <v>586</v>
      </c>
      <c r="H117" s="169">
        <v>458</v>
      </c>
      <c r="I117" s="169">
        <v>93</v>
      </c>
      <c r="J117" s="169">
        <v>14</v>
      </c>
      <c r="K117" s="182" t="s">
        <v>639</v>
      </c>
    </row>
    <row r="118" spans="1:30" ht="12.6" customHeight="1" x14ac:dyDescent="0.2">
      <c r="A118" s="165">
        <v>110</v>
      </c>
      <c r="B118" s="251" t="s">
        <v>640</v>
      </c>
      <c r="C118" s="169">
        <v>988</v>
      </c>
      <c r="D118" s="169">
        <v>642</v>
      </c>
      <c r="E118" s="169">
        <v>23</v>
      </c>
      <c r="F118" s="169">
        <v>36</v>
      </c>
      <c r="G118" s="169">
        <v>876</v>
      </c>
      <c r="H118" s="169">
        <v>635</v>
      </c>
      <c r="I118" s="169">
        <v>122</v>
      </c>
      <c r="J118" s="169">
        <v>39</v>
      </c>
      <c r="K118" s="182" t="s">
        <v>641</v>
      </c>
    </row>
    <row r="119" spans="1:30" ht="12.6" customHeight="1" x14ac:dyDescent="0.2">
      <c r="A119" s="165">
        <v>111</v>
      </c>
      <c r="B119" s="251" t="s">
        <v>642</v>
      </c>
      <c r="C119" s="169">
        <v>1458</v>
      </c>
      <c r="D119" s="169">
        <v>942</v>
      </c>
      <c r="E119" s="169">
        <v>43</v>
      </c>
      <c r="F119" s="169">
        <v>76</v>
      </c>
      <c r="G119" s="169">
        <v>1288</v>
      </c>
      <c r="H119" s="169">
        <v>951</v>
      </c>
      <c r="I119" s="169">
        <v>180</v>
      </c>
      <c r="J119" s="169">
        <v>87</v>
      </c>
      <c r="K119" s="182" t="s">
        <v>643</v>
      </c>
    </row>
    <row r="120" spans="1:30" ht="12.6" customHeight="1" x14ac:dyDescent="0.2">
      <c r="A120" s="165">
        <v>112</v>
      </c>
      <c r="B120" s="251" t="s">
        <v>644</v>
      </c>
      <c r="C120" s="169">
        <v>302</v>
      </c>
      <c r="D120" s="169">
        <v>214</v>
      </c>
      <c r="E120" s="169">
        <v>9</v>
      </c>
      <c r="F120" s="169">
        <v>5</v>
      </c>
      <c r="G120" s="169">
        <v>230</v>
      </c>
      <c r="H120" s="169">
        <v>211</v>
      </c>
      <c r="I120" s="169">
        <v>28</v>
      </c>
      <c r="J120" s="169">
        <v>11</v>
      </c>
      <c r="K120" s="182" t="s">
        <v>645</v>
      </c>
    </row>
    <row r="121" spans="1:30" ht="12.6" customHeight="1" x14ac:dyDescent="0.2">
      <c r="A121" s="165">
        <v>113</v>
      </c>
      <c r="B121" s="251" t="s">
        <v>646</v>
      </c>
      <c r="C121" s="169">
        <v>493</v>
      </c>
      <c r="D121" s="169">
        <v>289</v>
      </c>
      <c r="E121" s="169">
        <v>22</v>
      </c>
      <c r="F121" s="169">
        <v>24</v>
      </c>
      <c r="G121" s="169">
        <v>413</v>
      </c>
      <c r="H121" s="169">
        <v>280</v>
      </c>
      <c r="I121" s="169">
        <v>74</v>
      </c>
      <c r="J121" s="169">
        <v>34</v>
      </c>
      <c r="K121" s="182" t="s">
        <v>647</v>
      </c>
    </row>
    <row r="122" spans="1:30" ht="12.6" customHeight="1" x14ac:dyDescent="0.2">
      <c r="A122" s="165">
        <v>114</v>
      </c>
      <c r="B122" s="251" t="s">
        <v>648</v>
      </c>
      <c r="C122" s="169">
        <v>573</v>
      </c>
      <c r="D122" s="169">
        <v>358</v>
      </c>
      <c r="E122" s="169">
        <v>25</v>
      </c>
      <c r="F122" s="169">
        <v>22</v>
      </c>
      <c r="G122" s="169">
        <v>467</v>
      </c>
      <c r="H122" s="169">
        <v>340</v>
      </c>
      <c r="I122" s="169">
        <v>98</v>
      </c>
      <c r="J122" s="169">
        <v>20</v>
      </c>
      <c r="K122" s="182" t="s">
        <v>649</v>
      </c>
    </row>
    <row r="123" spans="1:30" ht="12.6" customHeight="1" x14ac:dyDescent="0.2">
      <c r="A123" s="165">
        <v>115</v>
      </c>
      <c r="B123" s="251" t="s">
        <v>650</v>
      </c>
      <c r="C123" s="169">
        <v>1964</v>
      </c>
      <c r="D123" s="169">
        <v>1380</v>
      </c>
      <c r="E123" s="169">
        <v>67</v>
      </c>
      <c r="F123" s="169">
        <v>120</v>
      </c>
      <c r="G123" s="169">
        <v>1713</v>
      </c>
      <c r="H123" s="169">
        <v>1359</v>
      </c>
      <c r="I123" s="169">
        <v>319</v>
      </c>
      <c r="J123" s="169">
        <v>157</v>
      </c>
      <c r="K123" s="182" t="s">
        <v>651</v>
      </c>
    </row>
    <row r="124" spans="1:30" ht="12.6" customHeight="1" x14ac:dyDescent="0.2">
      <c r="A124" s="165">
        <v>116</v>
      </c>
      <c r="B124" s="251" t="s">
        <v>652</v>
      </c>
      <c r="C124" s="169">
        <v>927</v>
      </c>
      <c r="D124" s="169">
        <v>595</v>
      </c>
      <c r="E124" s="169">
        <v>29</v>
      </c>
      <c r="F124" s="169">
        <v>28</v>
      </c>
      <c r="G124" s="169">
        <v>811</v>
      </c>
      <c r="H124" s="169">
        <v>597</v>
      </c>
      <c r="I124" s="169">
        <v>90</v>
      </c>
      <c r="J124" s="169">
        <v>36</v>
      </c>
      <c r="K124" s="182" t="s">
        <v>653</v>
      </c>
    </row>
    <row r="125" spans="1:30" ht="12.6" customHeight="1" x14ac:dyDescent="0.2">
      <c r="A125" s="165">
        <v>117</v>
      </c>
      <c r="B125" s="251" t="s">
        <v>654</v>
      </c>
      <c r="C125" s="169">
        <v>411</v>
      </c>
      <c r="D125" s="169">
        <v>297</v>
      </c>
      <c r="E125" s="169">
        <v>18</v>
      </c>
      <c r="F125" s="169">
        <v>5</v>
      </c>
      <c r="G125" s="169">
        <v>325</v>
      </c>
      <c r="H125" s="169">
        <v>285</v>
      </c>
      <c r="I125" s="169">
        <v>62</v>
      </c>
      <c r="J125" s="169">
        <v>10</v>
      </c>
      <c r="K125" s="182" t="s">
        <v>655</v>
      </c>
    </row>
    <row r="126" spans="1:30" ht="12.6" customHeight="1" x14ac:dyDescent="0.25">
      <c r="A126" s="165">
        <v>118</v>
      </c>
      <c r="B126" s="251" t="s">
        <v>1123</v>
      </c>
      <c r="C126" s="169">
        <v>241</v>
      </c>
      <c r="D126" s="169">
        <v>155</v>
      </c>
      <c r="E126" s="169">
        <v>9</v>
      </c>
      <c r="F126" s="169">
        <v>9</v>
      </c>
      <c r="G126" s="169">
        <v>195</v>
      </c>
      <c r="H126" s="169">
        <v>152</v>
      </c>
      <c r="I126" s="169">
        <v>33</v>
      </c>
      <c r="J126" s="169">
        <v>6</v>
      </c>
      <c r="K126" s="182" t="s">
        <v>1133</v>
      </c>
      <c r="N126" s="81"/>
      <c r="O126" s="81"/>
      <c r="P126" s="81"/>
      <c r="Q126" s="81"/>
      <c r="R126" s="81"/>
    </row>
    <row r="127" spans="1:30" ht="12.6" customHeight="1" x14ac:dyDescent="0.2">
      <c r="A127" s="278"/>
      <c r="B127" s="278"/>
      <c r="C127" s="169"/>
      <c r="D127" s="169"/>
      <c r="E127" s="169"/>
      <c r="F127" s="169"/>
      <c r="G127" s="169"/>
      <c r="H127" s="169"/>
      <c r="I127" s="169"/>
      <c r="J127" s="169"/>
      <c r="K127" s="473"/>
    </row>
    <row r="128" spans="1:30" ht="12.6" customHeight="1" x14ac:dyDescent="0.2">
      <c r="A128" s="877" t="s">
        <v>656</v>
      </c>
      <c r="B128" s="877"/>
      <c r="C128" s="93">
        <v>149096</v>
      </c>
      <c r="D128" s="93">
        <v>105122</v>
      </c>
      <c r="E128" s="93">
        <v>5265</v>
      </c>
      <c r="F128" s="93">
        <v>8693</v>
      </c>
      <c r="G128" s="93">
        <v>130909</v>
      </c>
      <c r="H128" s="93">
        <v>105579</v>
      </c>
      <c r="I128" s="93">
        <v>24090</v>
      </c>
      <c r="J128" s="93">
        <v>11840</v>
      </c>
      <c r="K128" s="300" t="s">
        <v>1040</v>
      </c>
      <c r="M128" s="5"/>
      <c r="N128" s="5"/>
      <c r="O128" s="5"/>
      <c r="P128" s="5"/>
      <c r="S128" s="5"/>
      <c r="T128" s="5"/>
      <c r="U128" s="5"/>
      <c r="V128" s="5"/>
      <c r="AA128" s="84"/>
      <c r="AB128" s="84"/>
      <c r="AC128" s="84"/>
      <c r="AD128" s="84"/>
    </row>
    <row r="129" spans="1:11" ht="12.6" customHeight="1" x14ac:dyDescent="0.2">
      <c r="A129" s="1080"/>
      <c r="B129" s="1080"/>
      <c r="C129" s="292"/>
      <c r="D129" s="292"/>
      <c r="E129" s="292"/>
      <c r="F129" s="292"/>
      <c r="G129" s="292"/>
      <c r="H129" s="292"/>
      <c r="I129" s="292"/>
      <c r="J129" s="292"/>
      <c r="K129" s="473"/>
    </row>
    <row r="130" spans="1:11" ht="12.6" customHeight="1" x14ac:dyDescent="0.2">
      <c r="A130" s="1080"/>
      <c r="B130" s="1080"/>
      <c r="C130" s="164"/>
      <c r="D130" s="164"/>
      <c r="E130" s="164"/>
      <c r="F130" s="164"/>
      <c r="G130" s="164"/>
      <c r="H130" s="164"/>
      <c r="I130" s="164"/>
      <c r="J130" s="164"/>
      <c r="K130" s="184"/>
    </row>
    <row r="131" spans="1:11" ht="12.6" customHeight="1" x14ac:dyDescent="0.2">
      <c r="A131" s="743" t="s">
        <v>1069</v>
      </c>
      <c r="B131" s="743"/>
      <c r="C131" s="164"/>
      <c r="D131" s="164"/>
      <c r="E131" s="164"/>
      <c r="F131" s="164"/>
      <c r="G131" s="164"/>
      <c r="H131" s="164"/>
      <c r="I131" s="164"/>
      <c r="J131" s="164"/>
      <c r="K131" s="179" t="s">
        <v>1072</v>
      </c>
    </row>
    <row r="132" spans="1:11" ht="12.6" customHeight="1" x14ac:dyDescent="0.2">
      <c r="A132" s="744" t="s">
        <v>658</v>
      </c>
      <c r="B132" s="744"/>
      <c r="C132" s="169">
        <v>10528</v>
      </c>
      <c r="D132" s="169">
        <v>7189</v>
      </c>
      <c r="E132" s="169">
        <v>334</v>
      </c>
      <c r="F132" s="181">
        <v>476</v>
      </c>
      <c r="G132" s="169">
        <v>8855</v>
      </c>
      <c r="H132" s="169">
        <v>7166</v>
      </c>
      <c r="I132" s="169">
        <v>1602</v>
      </c>
      <c r="J132" s="181">
        <v>605</v>
      </c>
      <c r="K132" s="182" t="s">
        <v>659</v>
      </c>
    </row>
    <row r="133" spans="1:11" ht="12.6" customHeight="1" x14ac:dyDescent="0.2">
      <c r="A133" s="744" t="s">
        <v>660</v>
      </c>
      <c r="B133" s="744"/>
      <c r="C133" s="169">
        <v>29381</v>
      </c>
      <c r="D133" s="169">
        <v>20472</v>
      </c>
      <c r="E133" s="169">
        <v>997</v>
      </c>
      <c r="F133" s="169">
        <v>1938</v>
      </c>
      <c r="G133" s="169">
        <v>26021</v>
      </c>
      <c r="H133" s="169">
        <v>20701</v>
      </c>
      <c r="I133" s="169">
        <v>4662</v>
      </c>
      <c r="J133" s="169">
        <v>2661</v>
      </c>
      <c r="K133" s="182" t="s">
        <v>661</v>
      </c>
    </row>
    <row r="134" spans="1:11" ht="12.6" customHeight="1" x14ac:dyDescent="0.2">
      <c r="A134" s="744" t="s">
        <v>662</v>
      </c>
      <c r="B134" s="744"/>
      <c r="C134" s="169">
        <v>20651</v>
      </c>
      <c r="D134" s="169">
        <v>15712</v>
      </c>
      <c r="E134" s="169">
        <v>738</v>
      </c>
      <c r="F134" s="169">
        <v>1386</v>
      </c>
      <c r="G134" s="169">
        <v>17945</v>
      </c>
      <c r="H134" s="169">
        <v>15764</v>
      </c>
      <c r="I134" s="169">
        <v>3436</v>
      </c>
      <c r="J134" s="169">
        <v>1782</v>
      </c>
      <c r="K134" s="182" t="s">
        <v>663</v>
      </c>
    </row>
    <row r="135" spans="1:11" ht="12.6" customHeight="1" x14ac:dyDescent="0.2">
      <c r="A135" s="744" t="s">
        <v>246</v>
      </c>
      <c r="B135" s="744"/>
      <c r="C135" s="169">
        <v>28145</v>
      </c>
      <c r="D135" s="169">
        <v>20167</v>
      </c>
      <c r="E135" s="169">
        <v>1254</v>
      </c>
      <c r="F135" s="169">
        <v>2104</v>
      </c>
      <c r="G135" s="169">
        <v>25997</v>
      </c>
      <c r="H135" s="169">
        <v>20417</v>
      </c>
      <c r="I135" s="169">
        <v>5771</v>
      </c>
      <c r="J135" s="169">
        <v>3372</v>
      </c>
      <c r="K135" s="182" t="s">
        <v>247</v>
      </c>
    </row>
    <row r="136" spans="1:11" ht="12.6" customHeight="1" x14ac:dyDescent="0.2">
      <c r="A136" s="744" t="s">
        <v>664</v>
      </c>
      <c r="B136" s="744"/>
      <c r="C136" s="169">
        <v>14243</v>
      </c>
      <c r="D136" s="169">
        <v>10271</v>
      </c>
      <c r="E136" s="169">
        <v>458</v>
      </c>
      <c r="F136" s="181">
        <v>652</v>
      </c>
      <c r="G136" s="169">
        <v>12184</v>
      </c>
      <c r="H136" s="169">
        <v>10201</v>
      </c>
      <c r="I136" s="169">
        <v>2142</v>
      </c>
      <c r="J136" s="181">
        <v>782</v>
      </c>
      <c r="K136" s="182" t="s">
        <v>665</v>
      </c>
    </row>
    <row r="137" spans="1:11" ht="12.6" customHeight="1" x14ac:dyDescent="0.2">
      <c r="A137" s="744" t="s">
        <v>666</v>
      </c>
      <c r="B137" s="744"/>
      <c r="C137" s="169">
        <v>15788</v>
      </c>
      <c r="D137" s="169">
        <v>10596</v>
      </c>
      <c r="E137" s="169">
        <v>477</v>
      </c>
      <c r="F137" s="181">
        <v>773</v>
      </c>
      <c r="G137" s="169">
        <v>14082</v>
      </c>
      <c r="H137" s="169">
        <v>10698</v>
      </c>
      <c r="I137" s="169">
        <v>2094</v>
      </c>
      <c r="J137" s="181">
        <v>977</v>
      </c>
      <c r="K137" s="182" t="s">
        <v>667</v>
      </c>
    </row>
    <row r="138" spans="1:11" ht="12.6" customHeight="1" x14ac:dyDescent="0.2">
      <c r="A138" s="744" t="s">
        <v>668</v>
      </c>
      <c r="B138" s="744"/>
      <c r="C138" s="169">
        <v>6172</v>
      </c>
      <c r="D138" s="169">
        <v>4134</v>
      </c>
      <c r="E138" s="169">
        <v>194</v>
      </c>
      <c r="F138" s="181">
        <v>294</v>
      </c>
      <c r="G138" s="169">
        <v>5084</v>
      </c>
      <c r="H138" s="169">
        <v>4063</v>
      </c>
      <c r="I138" s="169">
        <v>872</v>
      </c>
      <c r="J138" s="181">
        <v>359</v>
      </c>
      <c r="K138" s="182" t="s">
        <v>669</v>
      </c>
    </row>
    <row r="139" spans="1:11" ht="12.6" customHeight="1" x14ac:dyDescent="0.2">
      <c r="A139" s="744" t="s">
        <v>670</v>
      </c>
      <c r="B139" s="744"/>
      <c r="C139" s="169">
        <v>24188</v>
      </c>
      <c r="D139" s="169">
        <v>16581</v>
      </c>
      <c r="E139" s="169">
        <v>813</v>
      </c>
      <c r="F139" s="169">
        <v>1070</v>
      </c>
      <c r="G139" s="169">
        <v>20741</v>
      </c>
      <c r="H139" s="169">
        <v>16569</v>
      </c>
      <c r="I139" s="169">
        <v>3511</v>
      </c>
      <c r="J139" s="169">
        <v>1302</v>
      </c>
      <c r="K139" s="182" t="s">
        <v>671</v>
      </c>
    </row>
    <row r="140" spans="1:11" ht="12.6" customHeight="1" x14ac:dyDescent="0.2">
      <c r="A140" s="1080"/>
      <c r="B140" s="1080"/>
      <c r="C140" s="191"/>
      <c r="D140" s="191"/>
      <c r="E140" s="191"/>
      <c r="F140" s="191"/>
      <c r="G140" s="191"/>
      <c r="H140" s="191"/>
      <c r="I140" s="191"/>
      <c r="J140" s="191"/>
      <c r="K140" s="182"/>
    </row>
    <row r="141" spans="1:11" ht="12.6" customHeight="1" x14ac:dyDescent="0.2">
      <c r="A141" s="746" t="s">
        <v>701</v>
      </c>
      <c r="B141" s="746"/>
      <c r="C141" s="187">
        <v>5570</v>
      </c>
      <c r="D141" s="187">
        <v>4271</v>
      </c>
      <c r="E141" s="290">
        <v>218</v>
      </c>
      <c r="F141" s="290">
        <v>207</v>
      </c>
      <c r="G141" s="187">
        <v>4786</v>
      </c>
      <c r="H141" s="187">
        <v>4277</v>
      </c>
      <c r="I141" s="290">
        <v>895</v>
      </c>
      <c r="J141" s="290">
        <v>267</v>
      </c>
      <c r="K141" s="189" t="s">
        <v>702</v>
      </c>
    </row>
    <row r="142" spans="1:11" ht="12.6" customHeight="1" x14ac:dyDescent="0.2">
      <c r="A142" s="1080"/>
      <c r="B142" s="1080"/>
      <c r="C142" s="164"/>
      <c r="D142" s="164"/>
      <c r="E142" s="164"/>
      <c r="F142" s="164"/>
      <c r="G142" s="164"/>
      <c r="H142" s="164"/>
      <c r="I142" s="164"/>
      <c r="J142" s="164"/>
      <c r="K142" s="184"/>
    </row>
    <row r="143" spans="1:11" ht="12.6" customHeight="1" x14ac:dyDescent="0.2">
      <c r="A143" s="1031" t="s">
        <v>1070</v>
      </c>
      <c r="B143" s="1031"/>
      <c r="C143" s="1031"/>
      <c r="D143" s="164"/>
      <c r="E143" s="164"/>
      <c r="F143" s="164"/>
      <c r="G143" s="164"/>
      <c r="H143" s="164"/>
      <c r="I143" s="164"/>
      <c r="J143" s="164"/>
      <c r="K143" s="179" t="s">
        <v>1073</v>
      </c>
    </row>
    <row r="144" spans="1:11" ht="12.6" customHeight="1" x14ac:dyDescent="0.2">
      <c r="A144" s="1031" t="s">
        <v>1071</v>
      </c>
      <c r="B144" s="1031"/>
      <c r="C144" s="545"/>
      <c r="D144" s="164"/>
      <c r="E144" s="164"/>
      <c r="F144" s="164"/>
      <c r="G144" s="164"/>
      <c r="H144" s="164"/>
      <c r="I144" s="164"/>
      <c r="J144" s="164"/>
      <c r="K144" s="179" t="s">
        <v>1074</v>
      </c>
    </row>
    <row r="145" spans="1:13" ht="12.6" customHeight="1" x14ac:dyDescent="0.2">
      <c r="A145" s="744" t="s">
        <v>535</v>
      </c>
      <c r="B145" s="744"/>
      <c r="C145" s="169">
        <v>4793</v>
      </c>
      <c r="D145" s="169">
        <v>3128</v>
      </c>
      <c r="E145" s="169">
        <v>138</v>
      </c>
      <c r="F145" s="181">
        <v>229</v>
      </c>
      <c r="G145" s="169">
        <v>4039</v>
      </c>
      <c r="H145" s="169">
        <v>3127</v>
      </c>
      <c r="I145" s="169">
        <v>740</v>
      </c>
      <c r="J145" s="181">
        <v>245</v>
      </c>
      <c r="K145" s="182" t="s">
        <v>672</v>
      </c>
    </row>
    <row r="146" spans="1:13" ht="12.6" customHeight="1" x14ac:dyDescent="0.2">
      <c r="A146" s="744" t="s">
        <v>607</v>
      </c>
      <c r="B146" s="744"/>
      <c r="C146" s="169">
        <v>4709</v>
      </c>
      <c r="D146" s="169">
        <v>3314</v>
      </c>
      <c r="E146" s="169">
        <v>166</v>
      </c>
      <c r="F146" s="181">
        <v>205</v>
      </c>
      <c r="G146" s="169">
        <v>3984</v>
      </c>
      <c r="H146" s="169">
        <v>3316</v>
      </c>
      <c r="I146" s="169">
        <v>713</v>
      </c>
      <c r="J146" s="181">
        <v>306</v>
      </c>
      <c r="K146" s="182" t="s">
        <v>608</v>
      </c>
    </row>
    <row r="147" spans="1:13" ht="12.6" customHeight="1" x14ac:dyDescent="0.2">
      <c r="A147" s="744" t="s">
        <v>555</v>
      </c>
      <c r="B147" s="744"/>
      <c r="C147" s="169">
        <v>2710</v>
      </c>
      <c r="D147" s="169">
        <v>1941</v>
      </c>
      <c r="E147" s="169">
        <v>71</v>
      </c>
      <c r="F147" s="181">
        <v>143</v>
      </c>
      <c r="G147" s="169">
        <v>2289</v>
      </c>
      <c r="H147" s="169">
        <v>1951</v>
      </c>
      <c r="I147" s="169">
        <v>372</v>
      </c>
      <c r="J147" s="181">
        <v>187</v>
      </c>
      <c r="K147" s="182" t="s">
        <v>556</v>
      </c>
    </row>
    <row r="148" spans="1:13" ht="12.6" customHeight="1" x14ac:dyDescent="0.2">
      <c r="A148" s="744" t="s">
        <v>545</v>
      </c>
      <c r="B148" s="744"/>
      <c r="C148" s="169">
        <v>18573</v>
      </c>
      <c r="D148" s="169">
        <v>13215</v>
      </c>
      <c r="E148" s="169">
        <v>668</v>
      </c>
      <c r="F148" s="169">
        <v>1319</v>
      </c>
      <c r="G148" s="169">
        <v>16841</v>
      </c>
      <c r="H148" s="169">
        <v>13387</v>
      </c>
      <c r="I148" s="169">
        <v>3117</v>
      </c>
      <c r="J148" s="169">
        <v>1949</v>
      </c>
      <c r="K148" s="182" t="s">
        <v>546</v>
      </c>
    </row>
    <row r="149" spans="1:13" ht="12.6" customHeight="1" x14ac:dyDescent="0.2">
      <c r="A149" s="744" t="s">
        <v>527</v>
      </c>
      <c r="B149" s="744"/>
      <c r="C149" s="169">
        <v>5886</v>
      </c>
      <c r="D149" s="169">
        <v>3872</v>
      </c>
      <c r="E149" s="169">
        <v>183</v>
      </c>
      <c r="F149" s="181">
        <v>362</v>
      </c>
      <c r="G149" s="169">
        <v>5141</v>
      </c>
      <c r="H149" s="169">
        <v>3891</v>
      </c>
      <c r="I149" s="169">
        <v>855</v>
      </c>
      <c r="J149" s="181">
        <v>422</v>
      </c>
      <c r="K149" s="182" t="s">
        <v>527</v>
      </c>
    </row>
    <row r="150" spans="1:13" ht="12.6" customHeight="1" x14ac:dyDescent="0.2">
      <c r="A150" s="744" t="s">
        <v>1120</v>
      </c>
      <c r="B150" s="744"/>
      <c r="C150" s="169">
        <v>2662</v>
      </c>
      <c r="D150" s="169">
        <v>1778</v>
      </c>
      <c r="E150" s="169">
        <v>90</v>
      </c>
      <c r="F150" s="181">
        <v>113</v>
      </c>
      <c r="G150" s="169">
        <v>2095</v>
      </c>
      <c r="H150" s="169">
        <v>1769</v>
      </c>
      <c r="I150" s="169">
        <v>377</v>
      </c>
      <c r="J150" s="181">
        <v>116</v>
      </c>
      <c r="K150" s="182" t="s">
        <v>1130</v>
      </c>
    </row>
    <row r="151" spans="1:13" s="35" customFormat="1" ht="12.6" customHeight="1" x14ac:dyDescent="0.2">
      <c r="A151" s="966" t="s">
        <v>673</v>
      </c>
      <c r="B151" s="966"/>
      <c r="C151" s="187">
        <v>39333</v>
      </c>
      <c r="D151" s="187">
        <v>27248</v>
      </c>
      <c r="E151" s="187">
        <v>1316</v>
      </c>
      <c r="F151" s="187">
        <v>2371</v>
      </c>
      <c r="G151" s="187">
        <v>34389</v>
      </c>
      <c r="H151" s="187">
        <v>27441</v>
      </c>
      <c r="I151" s="187">
        <v>6174</v>
      </c>
      <c r="J151" s="187">
        <v>3225</v>
      </c>
      <c r="K151" s="301" t="s">
        <v>674</v>
      </c>
      <c r="M151" s="77"/>
    </row>
    <row r="152" spans="1:13" s="35" customFormat="1" ht="12.6" customHeight="1" x14ac:dyDescent="0.2">
      <c r="A152" s="1083"/>
      <c r="B152" s="1083"/>
      <c r="C152" s="187"/>
      <c r="D152" s="187"/>
      <c r="E152" s="187"/>
      <c r="F152" s="187"/>
      <c r="G152" s="187"/>
      <c r="H152" s="187"/>
      <c r="I152" s="187"/>
      <c r="J152" s="187"/>
      <c r="K152" s="301"/>
      <c r="M152" s="77"/>
    </row>
    <row r="153" spans="1:13" ht="12.6" customHeight="1" x14ac:dyDescent="0.2">
      <c r="A153" s="744" t="s">
        <v>246</v>
      </c>
      <c r="B153" s="744"/>
      <c r="C153" s="169">
        <v>52849</v>
      </c>
      <c r="D153" s="169">
        <v>38431</v>
      </c>
      <c r="E153" s="169">
        <v>2110</v>
      </c>
      <c r="F153" s="169">
        <v>3578</v>
      </c>
      <c r="G153" s="169">
        <v>47357</v>
      </c>
      <c r="H153" s="169">
        <v>38666</v>
      </c>
      <c r="I153" s="169">
        <v>9617</v>
      </c>
      <c r="J153" s="169">
        <v>5199</v>
      </c>
      <c r="K153" s="182" t="s">
        <v>247</v>
      </c>
    </row>
    <row r="154" spans="1:13" ht="12.6" customHeight="1" x14ac:dyDescent="0.2">
      <c r="A154" s="744" t="s">
        <v>675</v>
      </c>
      <c r="B154" s="744"/>
      <c r="C154" s="169">
        <v>6911</v>
      </c>
      <c r="D154" s="169">
        <v>5160</v>
      </c>
      <c r="E154" s="169">
        <v>217</v>
      </c>
      <c r="F154" s="181">
        <v>431</v>
      </c>
      <c r="G154" s="169">
        <v>5969</v>
      </c>
      <c r="H154" s="169">
        <v>5160</v>
      </c>
      <c r="I154" s="169">
        <v>1207</v>
      </c>
      <c r="J154" s="181">
        <v>531</v>
      </c>
      <c r="K154" s="182" t="s">
        <v>676</v>
      </c>
    </row>
    <row r="155" spans="1:13" ht="12.6" customHeight="1" x14ac:dyDescent="0.2">
      <c r="A155" s="744" t="s">
        <v>1116</v>
      </c>
      <c r="B155" s="744"/>
      <c r="C155" s="169">
        <v>5257</v>
      </c>
      <c r="D155" s="169">
        <v>3893</v>
      </c>
      <c r="E155" s="169">
        <v>182</v>
      </c>
      <c r="F155" s="181">
        <v>248</v>
      </c>
      <c r="G155" s="169">
        <v>4501</v>
      </c>
      <c r="H155" s="169">
        <v>3891</v>
      </c>
      <c r="I155" s="169">
        <v>809</v>
      </c>
      <c r="J155" s="181">
        <v>325</v>
      </c>
      <c r="K155" s="182" t="s">
        <v>565</v>
      </c>
    </row>
    <row r="156" spans="1:13" s="35" customFormat="1" ht="12.6" customHeight="1" x14ac:dyDescent="0.2">
      <c r="A156" s="746" t="s">
        <v>246</v>
      </c>
      <c r="B156" s="746"/>
      <c r="C156" s="187">
        <v>65017</v>
      </c>
      <c r="D156" s="187">
        <v>47484</v>
      </c>
      <c r="E156" s="187">
        <v>2509</v>
      </c>
      <c r="F156" s="187">
        <v>4257</v>
      </c>
      <c r="G156" s="187">
        <v>57827</v>
      </c>
      <c r="H156" s="187">
        <v>47717</v>
      </c>
      <c r="I156" s="187">
        <v>11633</v>
      </c>
      <c r="J156" s="187">
        <v>6055</v>
      </c>
      <c r="K156" s="189" t="s">
        <v>247</v>
      </c>
    </row>
    <row r="157" spans="1:13" s="35" customFormat="1" ht="12.6" customHeight="1" x14ac:dyDescent="0.2">
      <c r="A157" s="1084"/>
      <c r="B157" s="1084"/>
      <c r="C157" s="187"/>
      <c r="D157" s="187"/>
      <c r="E157" s="187"/>
      <c r="F157" s="187"/>
      <c r="G157" s="187"/>
      <c r="H157" s="187"/>
      <c r="I157" s="187"/>
      <c r="J157" s="187"/>
      <c r="K157" s="189"/>
    </row>
    <row r="158" spans="1:13" ht="12.6" customHeight="1" x14ac:dyDescent="0.2">
      <c r="A158" s="744" t="s">
        <v>252</v>
      </c>
      <c r="B158" s="744"/>
      <c r="C158" s="169">
        <v>15697</v>
      </c>
      <c r="D158" s="169">
        <v>10544</v>
      </c>
      <c r="E158" s="169">
        <v>465</v>
      </c>
      <c r="F158" s="181">
        <v>754</v>
      </c>
      <c r="G158" s="169">
        <v>13995</v>
      </c>
      <c r="H158" s="169">
        <v>10643</v>
      </c>
      <c r="I158" s="169">
        <v>2077</v>
      </c>
      <c r="J158" s="181">
        <v>957</v>
      </c>
      <c r="K158" s="182" t="s">
        <v>253</v>
      </c>
    </row>
    <row r="159" spans="1:13" ht="12.6" customHeight="1" x14ac:dyDescent="0.2">
      <c r="A159" s="744" t="s">
        <v>650</v>
      </c>
      <c r="B159" s="744"/>
      <c r="C159" s="169">
        <v>5849</v>
      </c>
      <c r="D159" s="169">
        <v>3907</v>
      </c>
      <c r="E159" s="169">
        <v>185</v>
      </c>
      <c r="F159" s="181">
        <v>277</v>
      </c>
      <c r="G159" s="169">
        <v>4833</v>
      </c>
      <c r="H159" s="169">
        <v>3844</v>
      </c>
      <c r="I159" s="169">
        <v>817</v>
      </c>
      <c r="J159" s="181">
        <v>340</v>
      </c>
      <c r="K159" s="182" t="s">
        <v>651</v>
      </c>
    </row>
    <row r="160" spans="1:13" s="35" customFormat="1" ht="12.6" customHeight="1" x14ac:dyDescent="0.2">
      <c r="A160" s="746" t="s">
        <v>677</v>
      </c>
      <c r="B160" s="746"/>
      <c r="C160" s="187">
        <v>21546</v>
      </c>
      <c r="D160" s="187">
        <v>14451</v>
      </c>
      <c r="E160" s="187">
        <v>650</v>
      </c>
      <c r="F160" s="187">
        <v>1031</v>
      </c>
      <c r="G160" s="187">
        <v>18828</v>
      </c>
      <c r="H160" s="187">
        <v>14487</v>
      </c>
      <c r="I160" s="187">
        <v>2894</v>
      </c>
      <c r="J160" s="187">
        <v>1297</v>
      </c>
      <c r="K160" s="189" t="s">
        <v>678</v>
      </c>
    </row>
    <row r="161" spans="1:22" s="35" customFormat="1" ht="12.6" customHeight="1" x14ac:dyDescent="0.2">
      <c r="A161" s="1083"/>
      <c r="B161" s="1083"/>
      <c r="C161" s="187"/>
      <c r="D161" s="187"/>
      <c r="E161" s="187"/>
      <c r="F161" s="290"/>
      <c r="G161" s="187"/>
      <c r="H161" s="187"/>
      <c r="I161" s="187"/>
      <c r="J161" s="187"/>
      <c r="K161" s="189"/>
    </row>
    <row r="162" spans="1:22" ht="12.6" customHeight="1" x14ac:dyDescent="0.2">
      <c r="A162" s="744" t="s">
        <v>256</v>
      </c>
      <c r="B162" s="744"/>
      <c r="C162" s="169">
        <v>13245</v>
      </c>
      <c r="D162" s="169">
        <v>9012</v>
      </c>
      <c r="E162" s="169">
        <v>432</v>
      </c>
      <c r="F162" s="181">
        <v>641</v>
      </c>
      <c r="G162" s="169">
        <v>11341</v>
      </c>
      <c r="H162" s="169">
        <v>9058</v>
      </c>
      <c r="I162" s="169">
        <v>1840</v>
      </c>
      <c r="J162" s="181">
        <v>788</v>
      </c>
      <c r="K162" s="182" t="s">
        <v>257</v>
      </c>
    </row>
    <row r="163" spans="1:22" ht="12.6" customHeight="1" x14ac:dyDescent="0.25">
      <c r="A163" s="744" t="s">
        <v>263</v>
      </c>
      <c r="B163" s="744"/>
      <c r="C163" s="169">
        <v>4060</v>
      </c>
      <c r="D163" s="169">
        <v>2576</v>
      </c>
      <c r="E163" s="169">
        <v>123</v>
      </c>
      <c r="F163" s="181">
        <v>186</v>
      </c>
      <c r="G163" s="169">
        <v>3353</v>
      </c>
      <c r="H163" s="169">
        <v>2592</v>
      </c>
      <c r="I163" s="169">
        <v>606</v>
      </c>
      <c r="J163" s="181">
        <v>196</v>
      </c>
      <c r="K163" s="182" t="s">
        <v>264</v>
      </c>
      <c r="N163" s="81"/>
      <c r="O163" s="81"/>
      <c r="P163" s="81"/>
      <c r="Q163" s="81"/>
    </row>
    <row r="164" spans="1:22" ht="12.6" customHeight="1" x14ac:dyDescent="0.2">
      <c r="A164" s="744" t="s">
        <v>593</v>
      </c>
      <c r="B164" s="744"/>
      <c r="C164" s="169">
        <v>2755</v>
      </c>
      <c r="D164" s="169">
        <v>2023</v>
      </c>
      <c r="E164" s="169">
        <v>117</v>
      </c>
      <c r="F164" s="181">
        <v>117</v>
      </c>
      <c r="G164" s="169">
        <v>2526</v>
      </c>
      <c r="H164" s="169">
        <v>1970</v>
      </c>
      <c r="I164" s="169">
        <v>478</v>
      </c>
      <c r="J164" s="181">
        <v>160</v>
      </c>
      <c r="K164" s="182" t="s">
        <v>1125</v>
      </c>
    </row>
    <row r="165" spans="1:22" ht="12.6" customHeight="1" x14ac:dyDescent="0.2">
      <c r="A165" s="744" t="s">
        <v>242</v>
      </c>
      <c r="B165" s="744"/>
      <c r="C165" s="169">
        <v>3140</v>
      </c>
      <c r="D165" s="169">
        <v>2328</v>
      </c>
      <c r="E165" s="169">
        <v>118</v>
      </c>
      <c r="F165" s="181">
        <v>90</v>
      </c>
      <c r="G165" s="169">
        <v>2645</v>
      </c>
      <c r="H165" s="169">
        <v>2314</v>
      </c>
      <c r="I165" s="169">
        <v>465</v>
      </c>
      <c r="J165" s="181">
        <v>119</v>
      </c>
      <c r="K165" s="182" t="s">
        <v>243</v>
      </c>
    </row>
    <row r="166" spans="1:22" s="35" customFormat="1" ht="12.6" customHeight="1" x14ac:dyDescent="0.25">
      <c r="A166" s="746" t="s">
        <v>256</v>
      </c>
      <c r="B166" s="746"/>
      <c r="C166" s="187">
        <v>23200</v>
      </c>
      <c r="D166" s="187">
        <v>15939</v>
      </c>
      <c r="E166" s="187">
        <v>790</v>
      </c>
      <c r="F166" s="187">
        <v>1034</v>
      </c>
      <c r="G166" s="187">
        <v>19865</v>
      </c>
      <c r="H166" s="187">
        <v>15934</v>
      </c>
      <c r="I166" s="187">
        <v>3389</v>
      </c>
      <c r="J166" s="187">
        <v>1263</v>
      </c>
      <c r="K166" s="189" t="s">
        <v>257</v>
      </c>
      <c r="N166" s="81"/>
      <c r="O166" s="81"/>
      <c r="P166" s="81"/>
      <c r="Q166" s="81"/>
      <c r="S166" s="81"/>
      <c r="T166" s="81"/>
      <c r="U166" s="81"/>
      <c r="V166" s="80"/>
    </row>
    <row r="167" spans="1:22" s="35" customFormat="1" ht="12.6" customHeight="1" x14ac:dyDescent="0.25">
      <c r="A167" s="746"/>
      <c r="B167" s="746"/>
      <c r="C167" s="187"/>
      <c r="D167" s="187"/>
      <c r="E167" s="187"/>
      <c r="F167" s="290"/>
      <c r="G167" s="187"/>
      <c r="H167" s="187"/>
      <c r="I167" s="187"/>
      <c r="J167" s="187"/>
      <c r="K167" s="189"/>
      <c r="N167" s="81"/>
      <c r="O167" s="81"/>
      <c r="P167" s="81"/>
      <c r="Q167" s="81"/>
      <c r="S167" s="81"/>
      <c r="T167" s="81"/>
      <c r="U167" s="81"/>
      <c r="V167" s="80"/>
    </row>
    <row r="168" spans="1:22" s="52" customFormat="1" ht="12.6" customHeight="1" x14ac:dyDescent="0.2">
      <c r="A168" s="740" t="s">
        <v>656</v>
      </c>
      <c r="B168" s="740"/>
      <c r="C168" s="93">
        <v>149096</v>
      </c>
      <c r="D168" s="93">
        <v>105122</v>
      </c>
      <c r="E168" s="93">
        <v>5265</v>
      </c>
      <c r="F168" s="93">
        <v>8693</v>
      </c>
      <c r="G168" s="93">
        <v>130909</v>
      </c>
      <c r="H168" s="93">
        <v>105579</v>
      </c>
      <c r="I168" s="93">
        <v>24090</v>
      </c>
      <c r="J168" s="93">
        <v>11840</v>
      </c>
      <c r="K168" s="300" t="s">
        <v>1040</v>
      </c>
      <c r="N168" s="5"/>
      <c r="O168"/>
      <c r="Q168" s="5"/>
      <c r="R168"/>
    </row>
    <row r="169" spans="1:22" ht="12.6" customHeight="1" x14ac:dyDescent="0.2">
      <c r="A169" s="1086"/>
      <c r="B169" s="1086"/>
      <c r="C169" s="255"/>
      <c r="D169" s="255"/>
      <c r="E169" s="255"/>
      <c r="F169" s="255"/>
      <c r="G169" s="255"/>
      <c r="H169" s="255"/>
      <c r="I169" s="255"/>
      <c r="J169" s="255"/>
      <c r="K169" s="294"/>
    </row>
    <row r="170" spans="1:22" s="202" customFormat="1" ht="12.6" customHeight="1" x14ac:dyDescent="0.15">
      <c r="A170" s="551" t="s">
        <v>688</v>
      </c>
      <c r="B170" s="202" t="s">
        <v>962</v>
      </c>
      <c r="C170" s="552"/>
      <c r="D170" s="552"/>
      <c r="E170" s="552"/>
      <c r="F170" s="552"/>
      <c r="G170" s="552"/>
      <c r="H170" s="552"/>
      <c r="I170" s="552"/>
      <c r="J170" s="552"/>
      <c r="K170" s="328"/>
    </row>
    <row r="171" spans="1:22" s="268" customFormat="1" ht="10.35" customHeight="1" x14ac:dyDescent="0.2">
      <c r="A171" s="553"/>
      <c r="B171" s="268" t="s">
        <v>963</v>
      </c>
      <c r="C171" s="554"/>
      <c r="D171" s="554"/>
      <c r="E171" s="554"/>
      <c r="F171" s="554"/>
      <c r="G171" s="554"/>
      <c r="H171" s="554"/>
      <c r="I171" s="554"/>
      <c r="J171" s="554"/>
      <c r="K171" s="555"/>
    </row>
    <row r="172" spans="1:22" s="202" customFormat="1" ht="16.5" customHeight="1" x14ac:dyDescent="0.15">
      <c r="A172" s="551" t="s">
        <v>916</v>
      </c>
      <c r="B172" s="202" t="s">
        <v>964</v>
      </c>
      <c r="C172" s="552"/>
      <c r="D172" s="552"/>
      <c r="E172" s="552"/>
      <c r="F172" s="552"/>
      <c r="G172" s="552"/>
      <c r="H172" s="552"/>
      <c r="I172" s="552"/>
      <c r="J172" s="552"/>
      <c r="K172" s="328"/>
    </row>
    <row r="173" spans="1:22" s="268" customFormat="1" ht="10.35" customHeight="1" x14ac:dyDescent="0.2">
      <c r="A173" s="553"/>
      <c r="B173" s="268" t="s">
        <v>965</v>
      </c>
      <c r="C173" s="554"/>
      <c r="D173" s="554"/>
      <c r="E173" s="554"/>
      <c r="F173" s="554"/>
      <c r="G173" s="554"/>
      <c r="H173" s="554"/>
      <c r="I173" s="554"/>
      <c r="J173" s="554"/>
      <c r="K173" s="555"/>
    </row>
    <row r="174" spans="1:22" s="202" customFormat="1" ht="16.5" customHeight="1" x14ac:dyDescent="0.15">
      <c r="A174" s="551" t="s">
        <v>915</v>
      </c>
      <c r="B174" s="202" t="s">
        <v>966</v>
      </c>
      <c r="C174" s="552"/>
      <c r="D174" s="552"/>
      <c r="E174" s="552"/>
      <c r="F174" s="552"/>
      <c r="G174" s="552"/>
      <c r="H174" s="552"/>
      <c r="I174" s="552"/>
      <c r="J174" s="552"/>
      <c r="K174" s="328"/>
    </row>
    <row r="175" spans="1:22" s="268" customFormat="1" ht="10.35" customHeight="1" x14ac:dyDescent="0.2">
      <c r="A175" s="553"/>
      <c r="B175" s="268" t="s">
        <v>1052</v>
      </c>
      <c r="C175" s="554"/>
      <c r="D175" s="554"/>
      <c r="E175" s="554"/>
      <c r="F175" s="554"/>
      <c r="G175" s="554"/>
      <c r="H175" s="554"/>
      <c r="I175" s="554"/>
      <c r="J175" s="554"/>
      <c r="K175" s="555"/>
    </row>
    <row r="176" spans="1:22" ht="17.25" customHeight="1" x14ac:dyDescent="0.2">
      <c r="A176" s="202" t="s">
        <v>1449</v>
      </c>
      <c r="B176" s="762" t="s">
        <v>1437</v>
      </c>
      <c r="C176" s="762"/>
      <c r="D176" s="762"/>
      <c r="E176" s="762"/>
      <c r="F176" s="762"/>
      <c r="G176" s="762"/>
      <c r="H176" s="762"/>
      <c r="I176" s="762"/>
      <c r="J176" s="762"/>
      <c r="K176" s="762"/>
    </row>
    <row r="177" spans="1:11" ht="10.35" customHeight="1" x14ac:dyDescent="0.2">
      <c r="A177" s="202"/>
      <c r="B177" s="760" t="s">
        <v>1450</v>
      </c>
      <c r="C177" s="760"/>
      <c r="D177" s="760"/>
      <c r="E177" s="760"/>
      <c r="F177" s="760"/>
      <c r="G177" s="760"/>
      <c r="H177" s="760"/>
      <c r="I177" s="760"/>
      <c r="J177" s="760"/>
      <c r="K177" s="760"/>
    </row>
    <row r="178" spans="1:11" s="202" customFormat="1" ht="16.5" customHeight="1" x14ac:dyDescent="0.15">
      <c r="A178" s="1087" t="s">
        <v>860</v>
      </c>
      <c r="B178" s="1087"/>
      <c r="C178" s="1087"/>
      <c r="D178" s="1087"/>
      <c r="E178" s="1087"/>
      <c r="F178" s="1087"/>
      <c r="G178" s="1088" t="s">
        <v>155</v>
      </c>
      <c r="H178" s="1088"/>
      <c r="I178" s="1088"/>
      <c r="J178" s="1088"/>
      <c r="K178" s="1088"/>
    </row>
    <row r="179" spans="1:11" ht="12" customHeight="1" x14ac:dyDescent="0.2">
      <c r="A179" s="29"/>
    </row>
    <row r="180" spans="1:11" ht="12" customHeight="1" x14ac:dyDescent="0.2">
      <c r="A180" s="29"/>
    </row>
    <row r="181" spans="1:11" ht="12" customHeight="1" x14ac:dyDescent="0.2">
      <c r="A181" s="29"/>
    </row>
    <row r="182" spans="1:11" ht="12" customHeight="1" x14ac:dyDescent="0.2">
      <c r="A182" s="29"/>
    </row>
    <row r="183" spans="1:11" ht="12" customHeight="1" x14ac:dyDescent="0.2">
      <c r="A183" s="29"/>
    </row>
    <row r="184" spans="1:11" ht="12" customHeight="1" x14ac:dyDescent="0.2">
      <c r="A184" s="29"/>
    </row>
    <row r="185" spans="1:11" ht="12" customHeight="1" x14ac:dyDescent="0.2">
      <c r="A185" s="29"/>
    </row>
    <row r="186" spans="1:11" ht="12" customHeight="1" x14ac:dyDescent="0.2">
      <c r="A186" s="30"/>
    </row>
    <row r="187" spans="1:11" ht="12" customHeight="1" x14ac:dyDescent="0.2">
      <c r="A187" s="28"/>
    </row>
    <row r="188" spans="1:11" ht="12" customHeight="1" x14ac:dyDescent="0.2">
      <c r="A188" s="28"/>
    </row>
    <row r="189" spans="1:11" ht="12" customHeight="1" x14ac:dyDescent="0.2">
      <c r="A189" s="31"/>
    </row>
    <row r="190" spans="1:11" ht="12" customHeight="1" x14ac:dyDescent="0.2">
      <c r="A190" s="31"/>
    </row>
    <row r="191" spans="1:11" ht="12" customHeight="1" x14ac:dyDescent="0.2">
      <c r="A191" s="29"/>
    </row>
    <row r="192" spans="1:11" ht="12" customHeight="1" x14ac:dyDescent="0.2">
      <c r="A192" s="29"/>
    </row>
    <row r="193" spans="1:1" ht="12" customHeight="1" x14ac:dyDescent="0.2">
      <c r="A193" s="31"/>
    </row>
    <row r="194" spans="1:1" ht="12" customHeight="1" x14ac:dyDescent="0.2">
      <c r="A194" s="31"/>
    </row>
    <row r="195" spans="1:1" ht="12" customHeight="1" x14ac:dyDescent="0.2">
      <c r="A195" s="29"/>
    </row>
    <row r="196" spans="1:1" ht="12" customHeight="1" x14ac:dyDescent="0.2">
      <c r="A196" s="29"/>
    </row>
    <row r="197" spans="1:1" ht="12" customHeight="1" x14ac:dyDescent="0.2">
      <c r="A197" s="30"/>
    </row>
    <row r="198" spans="1:1" ht="12" customHeight="1" x14ac:dyDescent="0.2">
      <c r="A198" s="28"/>
    </row>
    <row r="199" spans="1:1" ht="12" customHeight="1" x14ac:dyDescent="0.2">
      <c r="A199" s="28"/>
    </row>
    <row r="200" spans="1:1" ht="12" customHeight="1" x14ac:dyDescent="0.2">
      <c r="A200" s="29"/>
    </row>
    <row r="201" spans="1:1" ht="12" customHeight="1" x14ac:dyDescent="0.2">
      <c r="A201" s="29"/>
    </row>
    <row r="202" spans="1:1" ht="12" customHeight="1" x14ac:dyDescent="0.2">
      <c r="A202" s="29"/>
    </row>
    <row r="203" spans="1:1" ht="12" customHeight="1" x14ac:dyDescent="0.2">
      <c r="A203" s="29"/>
    </row>
    <row r="204" spans="1:1" ht="12" customHeight="1" x14ac:dyDescent="0.2">
      <c r="A204" s="29"/>
    </row>
    <row r="205" spans="1:1" ht="12" customHeight="1" x14ac:dyDescent="0.2">
      <c r="A205" s="29"/>
    </row>
    <row r="206" spans="1:1" ht="12" customHeight="1" x14ac:dyDescent="0.2">
      <c r="A206" s="29"/>
    </row>
    <row r="207" spans="1:1" ht="12" customHeight="1" x14ac:dyDescent="0.2">
      <c r="A207" s="29"/>
    </row>
    <row r="208" spans="1:1" ht="12" customHeight="1" x14ac:dyDescent="0.2">
      <c r="A208" s="30"/>
    </row>
    <row r="209" spans="1:1" ht="12" customHeight="1" x14ac:dyDescent="0.2">
      <c r="A209" s="28"/>
    </row>
    <row r="210" spans="1:1" ht="12" customHeight="1" x14ac:dyDescent="0.2">
      <c r="A210" s="28"/>
    </row>
    <row r="211" spans="1:1" ht="12" customHeight="1" x14ac:dyDescent="0.2">
      <c r="A211" s="29"/>
    </row>
    <row r="212" spans="1:1" ht="12" customHeight="1" x14ac:dyDescent="0.2">
      <c r="A212" s="29"/>
    </row>
    <row r="213" spans="1:1" ht="12" customHeight="1" x14ac:dyDescent="0.2">
      <c r="A213" s="29"/>
    </row>
    <row r="214" spans="1:1" ht="12" customHeight="1" x14ac:dyDescent="0.2">
      <c r="A214" s="29"/>
    </row>
    <row r="215" spans="1:1" ht="12" customHeight="1" x14ac:dyDescent="0.2">
      <c r="A215" s="29"/>
    </row>
    <row r="216" spans="1:1" ht="12" customHeight="1" x14ac:dyDescent="0.2">
      <c r="A216" s="29"/>
    </row>
    <row r="217" spans="1:1" ht="12" customHeight="1" x14ac:dyDescent="0.2">
      <c r="A217" s="29"/>
    </row>
    <row r="218" spans="1:1" ht="12" customHeight="1" x14ac:dyDescent="0.2">
      <c r="A218" s="29"/>
    </row>
    <row r="219" spans="1:1" ht="12" customHeight="1" x14ac:dyDescent="0.2">
      <c r="A219" s="30"/>
    </row>
    <row r="220" spans="1:1" ht="12" customHeight="1" x14ac:dyDescent="0.2">
      <c r="A220" s="28"/>
    </row>
    <row r="221" spans="1:1" ht="12" customHeight="1" x14ac:dyDescent="0.2">
      <c r="A221" s="28"/>
    </row>
    <row r="222" spans="1:1" ht="12" customHeight="1" x14ac:dyDescent="0.2">
      <c r="A222" s="29"/>
    </row>
    <row r="223" spans="1:1" ht="12" customHeight="1" x14ac:dyDescent="0.2">
      <c r="A223" s="29"/>
    </row>
    <row r="224" spans="1:1" ht="12" customHeight="1" x14ac:dyDescent="0.2">
      <c r="A224" s="29"/>
    </row>
    <row r="225" spans="1:1" ht="12" customHeight="1" x14ac:dyDescent="0.2">
      <c r="A225" s="29"/>
    </row>
    <row r="226" spans="1:1" ht="12" customHeight="1" x14ac:dyDescent="0.2">
      <c r="A226" s="29"/>
    </row>
    <row r="227" spans="1:1" ht="12" customHeight="1" x14ac:dyDescent="0.2">
      <c r="A227" s="29"/>
    </row>
    <row r="228" spans="1:1" ht="12" customHeight="1" x14ac:dyDescent="0.2">
      <c r="A228" s="29"/>
    </row>
    <row r="229" spans="1:1" ht="12" customHeight="1" x14ac:dyDescent="0.2">
      <c r="A229" s="29"/>
    </row>
    <row r="230" spans="1:1" ht="12" customHeight="1" x14ac:dyDescent="0.2">
      <c r="A230" s="30"/>
    </row>
    <row r="231" spans="1:1" ht="12" customHeight="1" x14ac:dyDescent="0.2">
      <c r="A231" s="28"/>
    </row>
    <row r="232" spans="1:1" ht="12" customHeight="1" x14ac:dyDescent="0.2">
      <c r="A232" s="28"/>
    </row>
    <row r="233" spans="1:1" ht="12" customHeight="1" x14ac:dyDescent="0.2">
      <c r="A233" s="29"/>
    </row>
    <row r="234" spans="1:1" ht="12" customHeight="1" x14ac:dyDescent="0.2">
      <c r="A234" s="29"/>
    </row>
    <row r="235" spans="1:1" ht="12" customHeight="1" x14ac:dyDescent="0.2">
      <c r="A235" s="29"/>
    </row>
    <row r="236" spans="1:1" ht="12" customHeight="1" x14ac:dyDescent="0.2">
      <c r="A236" s="29"/>
    </row>
    <row r="237" spans="1:1" ht="12" customHeight="1" x14ac:dyDescent="0.2">
      <c r="A237" s="29"/>
    </row>
    <row r="238" spans="1:1" ht="12" customHeight="1" x14ac:dyDescent="0.2">
      <c r="A238" s="29"/>
    </row>
    <row r="239" spans="1:1" ht="12" customHeight="1" x14ac:dyDescent="0.2">
      <c r="A239" s="29"/>
    </row>
    <row r="240" spans="1:1" ht="12" customHeight="1" x14ac:dyDescent="0.2">
      <c r="A240" s="29"/>
    </row>
    <row r="241" spans="1:1" ht="12" customHeight="1" x14ac:dyDescent="0.2">
      <c r="A241" s="30"/>
    </row>
    <row r="242" spans="1:1" ht="12" customHeight="1" x14ac:dyDescent="0.2">
      <c r="A242" s="28"/>
    </row>
    <row r="243" spans="1:1" ht="12" customHeight="1" x14ac:dyDescent="0.2">
      <c r="A243" s="28"/>
    </row>
    <row r="244" spans="1:1" ht="12" customHeight="1" x14ac:dyDescent="0.2">
      <c r="A244" s="29"/>
    </row>
    <row r="245" spans="1:1" ht="12" customHeight="1" x14ac:dyDescent="0.2">
      <c r="A245" s="29"/>
    </row>
    <row r="246" spans="1:1" ht="12" customHeight="1" x14ac:dyDescent="0.2">
      <c r="A246" s="29"/>
    </row>
    <row r="247" spans="1:1" ht="12" customHeight="1" x14ac:dyDescent="0.2">
      <c r="A247" s="29"/>
    </row>
    <row r="248" spans="1:1" ht="12" customHeight="1" x14ac:dyDescent="0.2">
      <c r="A248" s="29"/>
    </row>
    <row r="249" spans="1:1" ht="12" customHeight="1" x14ac:dyDescent="0.2">
      <c r="A249" s="29"/>
    </row>
    <row r="250" spans="1:1" ht="12" customHeight="1" x14ac:dyDescent="0.2">
      <c r="A250" s="29"/>
    </row>
    <row r="251" spans="1:1" ht="12" customHeight="1" x14ac:dyDescent="0.2">
      <c r="A251" s="29"/>
    </row>
    <row r="252" spans="1:1" ht="12" customHeight="1" x14ac:dyDescent="0.2">
      <c r="A252" s="30"/>
    </row>
    <row r="253" spans="1:1" ht="12" customHeight="1" x14ac:dyDescent="0.2">
      <c r="A253" s="28"/>
    </row>
    <row r="254" spans="1:1" ht="12" customHeight="1" x14ac:dyDescent="0.2">
      <c r="A254" s="28"/>
    </row>
    <row r="255" spans="1:1" ht="12" customHeight="1" x14ac:dyDescent="0.2">
      <c r="A255" s="29"/>
    </row>
    <row r="256" spans="1:1" ht="12" customHeight="1" x14ac:dyDescent="0.2">
      <c r="A256" s="29"/>
    </row>
    <row r="257" spans="1:1" ht="12" customHeight="1" x14ac:dyDescent="0.2">
      <c r="A257" s="29"/>
    </row>
    <row r="258" spans="1:1" ht="12" customHeight="1" x14ac:dyDescent="0.2">
      <c r="A258" s="29"/>
    </row>
    <row r="259" spans="1:1" ht="12" customHeight="1" x14ac:dyDescent="0.2">
      <c r="A259" s="29"/>
    </row>
    <row r="260" spans="1:1" ht="12" customHeight="1" x14ac:dyDescent="0.2">
      <c r="A260" s="29"/>
    </row>
    <row r="261" spans="1:1" ht="12" customHeight="1" x14ac:dyDescent="0.2">
      <c r="A261" s="29"/>
    </row>
    <row r="262" spans="1:1" ht="12" customHeight="1" x14ac:dyDescent="0.2">
      <c r="A262" s="29"/>
    </row>
    <row r="263" spans="1:1" ht="12" customHeight="1" x14ac:dyDescent="0.2">
      <c r="A263" s="30"/>
    </row>
    <row r="264" spans="1:1" ht="12" customHeight="1" x14ac:dyDescent="0.2">
      <c r="A264" s="28"/>
    </row>
    <row r="265" spans="1:1" ht="12" customHeight="1" x14ac:dyDescent="0.2">
      <c r="A265" s="28"/>
    </row>
    <row r="266" spans="1:1" ht="12" customHeight="1" x14ac:dyDescent="0.2">
      <c r="A266" s="31"/>
    </row>
    <row r="267" spans="1:1" ht="12" customHeight="1" x14ac:dyDescent="0.2">
      <c r="A267" s="29"/>
    </row>
    <row r="268" spans="1:1" ht="12" customHeight="1" x14ac:dyDescent="0.2">
      <c r="A268" s="29"/>
    </row>
    <row r="269" spans="1:1" ht="12" customHeight="1" x14ac:dyDescent="0.2">
      <c r="A269" s="29"/>
    </row>
    <row r="270" spans="1:1" ht="12" customHeight="1" x14ac:dyDescent="0.2">
      <c r="A270" s="29"/>
    </row>
    <row r="271" spans="1:1" ht="12" customHeight="1" x14ac:dyDescent="0.2">
      <c r="A271" s="29"/>
    </row>
    <row r="272" spans="1:1" ht="12" customHeight="1" x14ac:dyDescent="0.2">
      <c r="A272" s="29"/>
    </row>
    <row r="273" spans="1:1" ht="12" customHeight="1" x14ac:dyDescent="0.2">
      <c r="A273" s="29"/>
    </row>
    <row r="274" spans="1:1" ht="12" customHeight="1" x14ac:dyDescent="0.2">
      <c r="A274" s="30"/>
    </row>
    <row r="275" spans="1:1" ht="12" customHeight="1" x14ac:dyDescent="0.2">
      <c r="A275" s="28"/>
    </row>
    <row r="276" spans="1:1" ht="12" customHeight="1" x14ac:dyDescent="0.2">
      <c r="A276" s="28"/>
    </row>
    <row r="277" spans="1:1" ht="12" customHeight="1" x14ac:dyDescent="0.2">
      <c r="A277" s="31"/>
    </row>
    <row r="278" spans="1:1" ht="12" customHeight="1" x14ac:dyDescent="0.2">
      <c r="A278" s="29"/>
    </row>
    <row r="279" spans="1:1" ht="12" customHeight="1" x14ac:dyDescent="0.2">
      <c r="A279" s="29"/>
    </row>
    <row r="280" spans="1:1" ht="12" customHeight="1" x14ac:dyDescent="0.2">
      <c r="A280" s="29"/>
    </row>
    <row r="281" spans="1:1" ht="12" customHeight="1" x14ac:dyDescent="0.2">
      <c r="A281" s="29"/>
    </row>
    <row r="282" spans="1:1" ht="12" customHeight="1" x14ac:dyDescent="0.2">
      <c r="A282" s="29"/>
    </row>
    <row r="283" spans="1:1" ht="12" customHeight="1" x14ac:dyDescent="0.2">
      <c r="A283" s="29"/>
    </row>
    <row r="284" spans="1:1" ht="12" customHeight="1" x14ac:dyDescent="0.2">
      <c r="A284" s="29"/>
    </row>
    <row r="285" spans="1:1" ht="12" customHeight="1" x14ac:dyDescent="0.2">
      <c r="A285" s="30"/>
    </row>
    <row r="286" spans="1:1" ht="12" customHeight="1" x14ac:dyDescent="0.2">
      <c r="A286" s="28"/>
    </row>
    <row r="287" spans="1:1" ht="12" customHeight="1" x14ac:dyDescent="0.2">
      <c r="A287" s="28"/>
    </row>
    <row r="288" spans="1:1" ht="12" customHeight="1" x14ac:dyDescent="0.2">
      <c r="A288" s="29"/>
    </row>
    <row r="289" spans="1:1" ht="12" customHeight="1" x14ac:dyDescent="0.2">
      <c r="A289" s="29"/>
    </row>
    <row r="290" spans="1:1" ht="12" customHeight="1" x14ac:dyDescent="0.2">
      <c r="A290" s="29"/>
    </row>
    <row r="291" spans="1:1" ht="12" customHeight="1" x14ac:dyDescent="0.2">
      <c r="A291" s="29"/>
    </row>
    <row r="292" spans="1:1" ht="12" customHeight="1" x14ac:dyDescent="0.2">
      <c r="A292" s="29"/>
    </row>
    <row r="293" spans="1:1" ht="12" customHeight="1" x14ac:dyDescent="0.2">
      <c r="A293" s="29"/>
    </row>
    <row r="294" spans="1:1" ht="12" customHeight="1" x14ac:dyDescent="0.2">
      <c r="A294" s="29"/>
    </row>
    <row r="295" spans="1:1" ht="12" customHeight="1" x14ac:dyDescent="0.2">
      <c r="A295" s="29"/>
    </row>
    <row r="296" spans="1:1" ht="12" customHeight="1" x14ac:dyDescent="0.2">
      <c r="A296" s="30"/>
    </row>
    <row r="297" spans="1:1" ht="12" customHeight="1" x14ac:dyDescent="0.2">
      <c r="A297" s="28"/>
    </row>
    <row r="298" spans="1:1" ht="12" customHeight="1" x14ac:dyDescent="0.2">
      <c r="A298" s="28"/>
    </row>
    <row r="299" spans="1:1" ht="12" customHeight="1" x14ac:dyDescent="0.2">
      <c r="A299" s="29"/>
    </row>
    <row r="300" spans="1:1" ht="12" customHeight="1" x14ac:dyDescent="0.2">
      <c r="A300" s="29"/>
    </row>
    <row r="301" spans="1:1" ht="12" customHeight="1" x14ac:dyDescent="0.2">
      <c r="A301" s="29"/>
    </row>
    <row r="302" spans="1:1" ht="12" customHeight="1" x14ac:dyDescent="0.2">
      <c r="A302" s="29"/>
    </row>
    <row r="303" spans="1:1" ht="12" customHeight="1" x14ac:dyDescent="0.2">
      <c r="A303" s="29"/>
    </row>
    <row r="304" spans="1:1" ht="12" customHeight="1" x14ac:dyDescent="0.2">
      <c r="A304" s="29"/>
    </row>
    <row r="305" spans="1:1" ht="12" customHeight="1" x14ac:dyDescent="0.2">
      <c r="A305" s="29"/>
    </row>
    <row r="306" spans="1:1" ht="12" customHeight="1" x14ac:dyDescent="0.2">
      <c r="A306" s="29"/>
    </row>
    <row r="307" spans="1:1" ht="12" customHeight="1" x14ac:dyDescent="0.2">
      <c r="A307" s="30"/>
    </row>
    <row r="308" spans="1:1" ht="12" customHeight="1" x14ac:dyDescent="0.2">
      <c r="A308" s="28"/>
    </row>
    <row r="309" spans="1:1" ht="12" customHeight="1" x14ac:dyDescent="0.2">
      <c r="A309" s="28"/>
    </row>
    <row r="310" spans="1:1" ht="12" customHeight="1" x14ac:dyDescent="0.2">
      <c r="A310" s="29"/>
    </row>
    <row r="311" spans="1:1" ht="12" customHeight="1" x14ac:dyDescent="0.2">
      <c r="A311" s="29"/>
    </row>
    <row r="312" spans="1:1" ht="12" customHeight="1" x14ac:dyDescent="0.2">
      <c r="A312" s="29"/>
    </row>
    <row r="313" spans="1:1" ht="12" customHeight="1" x14ac:dyDescent="0.2">
      <c r="A313" s="29"/>
    </row>
    <row r="314" spans="1:1" ht="12" customHeight="1" x14ac:dyDescent="0.2">
      <c r="A314" s="29"/>
    </row>
    <row r="315" spans="1:1" ht="12" customHeight="1" x14ac:dyDescent="0.2">
      <c r="A315" s="29"/>
    </row>
    <row r="316" spans="1:1" ht="12" customHeight="1" x14ac:dyDescent="0.2">
      <c r="A316" s="29"/>
    </row>
    <row r="317" spans="1:1" ht="12" customHeight="1" x14ac:dyDescent="0.2">
      <c r="A317" s="29"/>
    </row>
    <row r="318" spans="1:1" ht="12" customHeight="1" x14ac:dyDescent="0.2">
      <c r="A318" s="30"/>
    </row>
    <row r="319" spans="1:1" ht="12" customHeight="1" x14ac:dyDescent="0.2">
      <c r="A319" s="28"/>
    </row>
    <row r="320" spans="1:1" ht="12" customHeight="1" x14ac:dyDescent="0.2">
      <c r="A320" s="28"/>
    </row>
    <row r="321" spans="1:1" ht="12" customHeight="1" x14ac:dyDescent="0.2">
      <c r="A321" s="29"/>
    </row>
    <row r="322" spans="1:1" ht="12" customHeight="1" x14ac:dyDescent="0.2">
      <c r="A322" s="29"/>
    </row>
    <row r="323" spans="1:1" ht="12" customHeight="1" x14ac:dyDescent="0.2">
      <c r="A323" s="29"/>
    </row>
    <row r="324" spans="1:1" ht="12" customHeight="1" x14ac:dyDescent="0.2">
      <c r="A324" s="29"/>
    </row>
    <row r="325" spans="1:1" ht="12" customHeight="1" x14ac:dyDescent="0.2">
      <c r="A325" s="29"/>
    </row>
    <row r="326" spans="1:1" ht="12" customHeight="1" x14ac:dyDescent="0.2">
      <c r="A326" s="29"/>
    </row>
    <row r="327" spans="1:1" ht="12" customHeight="1" x14ac:dyDescent="0.2">
      <c r="A327" s="29"/>
    </row>
    <row r="328" spans="1:1" ht="12" customHeight="1" x14ac:dyDescent="0.2">
      <c r="A328" s="29"/>
    </row>
    <row r="329" spans="1:1" ht="12" customHeight="1" x14ac:dyDescent="0.2">
      <c r="A329" s="30"/>
    </row>
    <row r="330" spans="1:1" ht="12" customHeight="1" x14ac:dyDescent="0.2">
      <c r="A330" s="28"/>
    </row>
    <row r="331" spans="1:1" ht="12" customHeight="1" x14ac:dyDescent="0.2">
      <c r="A331" s="28"/>
    </row>
    <row r="332" spans="1:1" ht="12" customHeight="1" x14ac:dyDescent="0.2">
      <c r="A332" s="31"/>
    </row>
    <row r="333" spans="1:1" ht="12" customHeight="1" x14ac:dyDescent="0.2">
      <c r="A333" s="31"/>
    </row>
    <row r="334" spans="1:1" ht="12" customHeight="1" x14ac:dyDescent="0.2">
      <c r="A334" s="29"/>
    </row>
    <row r="335" spans="1:1" ht="12" customHeight="1" x14ac:dyDescent="0.2">
      <c r="A335" s="29"/>
    </row>
    <row r="336" spans="1:1" ht="12" customHeight="1" x14ac:dyDescent="0.2">
      <c r="A336" s="31"/>
    </row>
    <row r="337" spans="1:1" ht="12" customHeight="1" x14ac:dyDescent="0.2">
      <c r="A337" s="31"/>
    </row>
    <row r="338" spans="1:1" ht="12" customHeight="1" x14ac:dyDescent="0.2">
      <c r="A338" s="29"/>
    </row>
    <row r="339" spans="1:1" ht="12" customHeight="1" x14ac:dyDescent="0.2">
      <c r="A339" s="29"/>
    </row>
    <row r="340" spans="1:1" ht="12" customHeight="1" x14ac:dyDescent="0.2">
      <c r="A340" s="30"/>
    </row>
    <row r="341" spans="1:1" ht="12" customHeight="1" x14ac:dyDescent="0.2">
      <c r="A341" s="28"/>
    </row>
    <row r="342" spans="1:1" ht="12" customHeight="1" x14ac:dyDescent="0.2">
      <c r="A342" s="28"/>
    </row>
    <row r="343" spans="1:1" ht="12" customHeight="1" x14ac:dyDescent="0.2">
      <c r="A343" s="29"/>
    </row>
    <row r="344" spans="1:1" ht="12" customHeight="1" x14ac:dyDescent="0.2">
      <c r="A344" s="29"/>
    </row>
    <row r="345" spans="1:1" ht="12" customHeight="1" x14ac:dyDescent="0.2">
      <c r="A345" s="29"/>
    </row>
    <row r="346" spans="1:1" ht="12" customHeight="1" x14ac:dyDescent="0.2">
      <c r="A346" s="29"/>
    </row>
    <row r="347" spans="1:1" ht="12" customHeight="1" x14ac:dyDescent="0.2">
      <c r="A347" s="29"/>
    </row>
    <row r="348" spans="1:1" ht="12" customHeight="1" x14ac:dyDescent="0.2">
      <c r="A348" s="29"/>
    </row>
    <row r="349" spans="1:1" ht="12" customHeight="1" x14ac:dyDescent="0.2">
      <c r="A349" s="29"/>
    </row>
    <row r="350" spans="1:1" ht="12" customHeight="1" x14ac:dyDescent="0.2">
      <c r="A350" s="29"/>
    </row>
    <row r="351" spans="1:1" ht="12" customHeight="1" x14ac:dyDescent="0.2">
      <c r="A351" s="30"/>
    </row>
    <row r="352" spans="1:1" ht="12" customHeight="1" x14ac:dyDescent="0.2">
      <c r="A352" s="28"/>
    </row>
    <row r="353" spans="1:1" ht="12" customHeight="1" x14ac:dyDescent="0.2">
      <c r="A353" s="28"/>
    </row>
    <row r="354" spans="1:1" ht="12" customHeight="1" x14ac:dyDescent="0.2">
      <c r="A354" s="29"/>
    </row>
    <row r="355" spans="1:1" ht="12" customHeight="1" x14ac:dyDescent="0.2">
      <c r="A355" s="29"/>
    </row>
    <row r="356" spans="1:1" ht="12" customHeight="1" x14ac:dyDescent="0.2">
      <c r="A356" s="29"/>
    </row>
    <row r="357" spans="1:1" ht="12" customHeight="1" x14ac:dyDescent="0.2">
      <c r="A357" s="29"/>
    </row>
    <row r="358" spans="1:1" ht="12" customHeight="1" x14ac:dyDescent="0.2">
      <c r="A358" s="29"/>
    </row>
    <row r="359" spans="1:1" ht="12" customHeight="1" x14ac:dyDescent="0.2">
      <c r="A359" s="29"/>
    </row>
    <row r="360" spans="1:1" ht="12" customHeight="1" x14ac:dyDescent="0.2">
      <c r="A360" s="29"/>
    </row>
    <row r="361" spans="1:1" ht="12" customHeight="1" x14ac:dyDescent="0.2">
      <c r="A361" s="29"/>
    </row>
    <row r="362" spans="1:1" ht="12" customHeight="1" x14ac:dyDescent="0.2">
      <c r="A362" s="30"/>
    </row>
    <row r="363" spans="1:1" ht="12" customHeight="1" x14ac:dyDescent="0.2">
      <c r="A363" s="28"/>
    </row>
    <row r="364" spans="1:1" ht="12" customHeight="1" x14ac:dyDescent="0.2">
      <c r="A364" s="28"/>
    </row>
    <row r="365" spans="1:1" x14ac:dyDescent="0.2">
      <c r="A365" s="29"/>
    </row>
    <row r="366" spans="1:1" x14ac:dyDescent="0.2">
      <c r="A366" s="29"/>
    </row>
    <row r="367" spans="1:1" x14ac:dyDescent="0.2">
      <c r="A367" s="29"/>
    </row>
    <row r="368" spans="1:1" x14ac:dyDescent="0.2">
      <c r="A368" s="29"/>
    </row>
    <row r="369" spans="1:1" x14ac:dyDescent="0.2">
      <c r="A369" s="29"/>
    </row>
    <row r="370" spans="1:1" x14ac:dyDescent="0.2">
      <c r="A370" s="29"/>
    </row>
    <row r="371" spans="1:1" x14ac:dyDescent="0.2">
      <c r="A371" s="29"/>
    </row>
    <row r="372" spans="1:1" x14ac:dyDescent="0.2">
      <c r="A372" s="29"/>
    </row>
    <row r="373" spans="1:1" x14ac:dyDescent="0.2">
      <c r="A373" s="30"/>
    </row>
    <row r="374" spans="1:1" x14ac:dyDescent="0.2">
      <c r="A374" s="28"/>
    </row>
    <row r="375" spans="1:1" x14ac:dyDescent="0.2">
      <c r="A375" s="28"/>
    </row>
    <row r="376" spans="1:1" x14ac:dyDescent="0.2">
      <c r="A376" s="29"/>
    </row>
    <row r="377" spans="1:1" x14ac:dyDescent="0.2">
      <c r="A377" s="29"/>
    </row>
    <row r="378" spans="1:1" x14ac:dyDescent="0.2">
      <c r="A378" s="29"/>
    </row>
    <row r="379" spans="1:1" x14ac:dyDescent="0.2">
      <c r="A379" s="29"/>
    </row>
    <row r="380" spans="1:1" x14ac:dyDescent="0.2">
      <c r="A380" s="29"/>
    </row>
    <row r="381" spans="1:1" x14ac:dyDescent="0.2">
      <c r="A381" s="29"/>
    </row>
    <row r="382" spans="1:1" x14ac:dyDescent="0.2">
      <c r="A382" s="29"/>
    </row>
    <row r="383" spans="1:1" x14ac:dyDescent="0.2">
      <c r="A383" s="29"/>
    </row>
    <row r="384" spans="1:1" x14ac:dyDescent="0.2">
      <c r="A384" s="30"/>
    </row>
    <row r="385" spans="1:1" x14ac:dyDescent="0.2">
      <c r="A385" s="28"/>
    </row>
    <row r="386" spans="1:1" x14ac:dyDescent="0.2">
      <c r="A386" s="28"/>
    </row>
    <row r="387" spans="1:1" x14ac:dyDescent="0.2">
      <c r="A387" s="29"/>
    </row>
    <row r="388" spans="1:1" x14ac:dyDescent="0.2">
      <c r="A388" s="29"/>
    </row>
    <row r="389" spans="1:1" x14ac:dyDescent="0.2">
      <c r="A389" s="29"/>
    </row>
    <row r="390" spans="1:1" x14ac:dyDescent="0.2">
      <c r="A390" s="29"/>
    </row>
    <row r="391" spans="1:1" x14ac:dyDescent="0.2">
      <c r="A391" s="29"/>
    </row>
    <row r="392" spans="1:1" x14ac:dyDescent="0.2">
      <c r="A392" s="29"/>
    </row>
    <row r="393" spans="1:1" x14ac:dyDescent="0.2">
      <c r="A393" s="29"/>
    </row>
    <row r="394" spans="1:1" x14ac:dyDescent="0.2">
      <c r="A394" s="29"/>
    </row>
    <row r="395" spans="1:1" x14ac:dyDescent="0.2">
      <c r="A395" s="30"/>
    </row>
    <row r="396" spans="1:1" x14ac:dyDescent="0.2">
      <c r="A396" s="28"/>
    </row>
    <row r="397" spans="1:1" x14ac:dyDescent="0.2">
      <c r="A397" s="28"/>
    </row>
    <row r="398" spans="1:1" x14ac:dyDescent="0.2">
      <c r="A398" s="31"/>
    </row>
    <row r="399" spans="1:1" x14ac:dyDescent="0.2">
      <c r="A399" s="31"/>
    </row>
    <row r="400" spans="1:1" x14ac:dyDescent="0.2">
      <c r="A400" s="29"/>
    </row>
    <row r="401" spans="1:1" x14ac:dyDescent="0.2">
      <c r="A401" s="29"/>
    </row>
    <row r="402" spans="1:1" x14ac:dyDescent="0.2">
      <c r="A402" s="31"/>
    </row>
    <row r="403" spans="1:1" x14ac:dyDescent="0.2">
      <c r="A403" s="31"/>
    </row>
    <row r="404" spans="1:1" x14ac:dyDescent="0.2">
      <c r="A404" s="29"/>
    </row>
    <row r="405" spans="1:1" x14ac:dyDescent="0.2">
      <c r="A405" s="29"/>
    </row>
    <row r="406" spans="1:1" x14ac:dyDescent="0.2">
      <c r="A406" s="30"/>
    </row>
    <row r="407" spans="1:1" x14ac:dyDescent="0.2">
      <c r="A407" s="28"/>
    </row>
    <row r="408" spans="1:1" x14ac:dyDescent="0.2">
      <c r="A408" s="28"/>
    </row>
    <row r="409" spans="1:1" x14ac:dyDescent="0.2">
      <c r="A409" s="29"/>
    </row>
    <row r="410" spans="1:1" x14ac:dyDescent="0.2">
      <c r="A410" s="29"/>
    </row>
    <row r="411" spans="1:1" x14ac:dyDescent="0.2">
      <c r="A411" s="29"/>
    </row>
    <row r="412" spans="1:1" x14ac:dyDescent="0.2">
      <c r="A412" s="29"/>
    </row>
    <row r="413" spans="1:1" x14ac:dyDescent="0.2">
      <c r="A413" s="29"/>
    </row>
    <row r="414" spans="1:1" x14ac:dyDescent="0.2">
      <c r="A414" s="29"/>
    </row>
    <row r="415" spans="1:1" x14ac:dyDescent="0.2">
      <c r="A415" s="29"/>
    </row>
    <row r="416" spans="1:1" x14ac:dyDescent="0.2">
      <c r="A416" s="29"/>
    </row>
    <row r="417" spans="1:1" x14ac:dyDescent="0.2">
      <c r="A417" s="30"/>
    </row>
    <row r="418" spans="1:1" x14ac:dyDescent="0.2">
      <c r="A418" s="28"/>
    </row>
    <row r="419" spans="1:1" x14ac:dyDescent="0.2">
      <c r="A419" s="28"/>
    </row>
    <row r="420" spans="1:1" x14ac:dyDescent="0.2">
      <c r="A420" s="29"/>
    </row>
    <row r="421" spans="1:1" x14ac:dyDescent="0.2">
      <c r="A421" s="29"/>
    </row>
    <row r="422" spans="1:1" x14ac:dyDescent="0.2">
      <c r="A422" s="29"/>
    </row>
    <row r="423" spans="1:1" x14ac:dyDescent="0.2">
      <c r="A423" s="29"/>
    </row>
    <row r="424" spans="1:1" x14ac:dyDescent="0.2">
      <c r="A424" s="29"/>
    </row>
    <row r="425" spans="1:1" x14ac:dyDescent="0.2">
      <c r="A425" s="29"/>
    </row>
    <row r="426" spans="1:1" x14ac:dyDescent="0.2">
      <c r="A426" s="29"/>
    </row>
    <row r="427" spans="1:1" x14ac:dyDescent="0.2">
      <c r="A427" s="29"/>
    </row>
    <row r="428" spans="1:1" x14ac:dyDescent="0.2">
      <c r="A428" s="30"/>
    </row>
    <row r="429" spans="1:1" x14ac:dyDescent="0.2">
      <c r="A429" s="28"/>
    </row>
    <row r="430" spans="1:1" x14ac:dyDescent="0.2">
      <c r="A430" s="28"/>
    </row>
    <row r="431" spans="1:1" x14ac:dyDescent="0.2">
      <c r="A431" s="29"/>
    </row>
    <row r="432" spans="1:1" x14ac:dyDescent="0.2">
      <c r="A432" s="29"/>
    </row>
    <row r="433" spans="1:1" x14ac:dyDescent="0.2">
      <c r="A433" s="29"/>
    </row>
    <row r="434" spans="1:1" x14ac:dyDescent="0.2">
      <c r="A434" s="29"/>
    </row>
    <row r="435" spans="1:1" x14ac:dyDescent="0.2">
      <c r="A435" s="29"/>
    </row>
    <row r="436" spans="1:1" x14ac:dyDescent="0.2">
      <c r="A436" s="29"/>
    </row>
    <row r="437" spans="1:1" x14ac:dyDescent="0.2">
      <c r="A437" s="29"/>
    </row>
    <row r="438" spans="1:1" x14ac:dyDescent="0.2">
      <c r="A438" s="29"/>
    </row>
    <row r="439" spans="1:1" x14ac:dyDescent="0.2">
      <c r="A439" s="30"/>
    </row>
    <row r="440" spans="1:1" x14ac:dyDescent="0.2">
      <c r="A440" s="28"/>
    </row>
    <row r="441" spans="1:1" x14ac:dyDescent="0.2">
      <c r="A441" s="28"/>
    </row>
    <row r="442" spans="1:1" x14ac:dyDescent="0.2">
      <c r="A442" s="31"/>
    </row>
    <row r="443" spans="1:1" x14ac:dyDescent="0.2">
      <c r="A443" s="29"/>
    </row>
    <row r="444" spans="1:1" x14ac:dyDescent="0.2">
      <c r="A444" s="29"/>
    </row>
    <row r="445" spans="1:1" x14ac:dyDescent="0.2">
      <c r="A445" s="29"/>
    </row>
    <row r="446" spans="1:1" x14ac:dyDescent="0.2">
      <c r="A446" s="29"/>
    </row>
    <row r="447" spans="1:1" x14ac:dyDescent="0.2">
      <c r="A447" s="29"/>
    </row>
    <row r="448" spans="1:1" x14ac:dyDescent="0.2">
      <c r="A448" s="29"/>
    </row>
    <row r="449" spans="1:1" x14ac:dyDescent="0.2">
      <c r="A449" s="29"/>
    </row>
    <row r="450" spans="1:1" x14ac:dyDescent="0.2">
      <c r="A450" s="30"/>
    </row>
    <row r="451" spans="1:1" x14ac:dyDescent="0.2">
      <c r="A451" s="28"/>
    </row>
    <row r="452" spans="1:1" x14ac:dyDescent="0.2">
      <c r="A452" s="28"/>
    </row>
    <row r="453" spans="1:1" x14ac:dyDescent="0.2">
      <c r="A453" s="29"/>
    </row>
    <row r="454" spans="1:1" x14ac:dyDescent="0.2">
      <c r="A454" s="29"/>
    </row>
    <row r="455" spans="1:1" x14ac:dyDescent="0.2">
      <c r="A455" s="29"/>
    </row>
    <row r="456" spans="1:1" x14ac:dyDescent="0.2">
      <c r="A456" s="29"/>
    </row>
    <row r="457" spans="1:1" x14ac:dyDescent="0.2">
      <c r="A457" s="29"/>
    </row>
    <row r="458" spans="1:1" x14ac:dyDescent="0.2">
      <c r="A458" s="29"/>
    </row>
    <row r="459" spans="1:1" x14ac:dyDescent="0.2">
      <c r="A459" s="29"/>
    </row>
    <row r="460" spans="1:1" x14ac:dyDescent="0.2">
      <c r="A460" s="29"/>
    </row>
    <row r="461" spans="1:1" x14ac:dyDescent="0.2">
      <c r="A461" s="30"/>
    </row>
    <row r="462" spans="1:1" x14ac:dyDescent="0.2">
      <c r="A462" s="28"/>
    </row>
    <row r="463" spans="1:1" x14ac:dyDescent="0.2">
      <c r="A463" s="28"/>
    </row>
    <row r="464" spans="1:1" x14ac:dyDescent="0.2">
      <c r="A464" s="29"/>
    </row>
    <row r="465" spans="1:1" x14ac:dyDescent="0.2">
      <c r="A465" s="29"/>
    </row>
    <row r="466" spans="1:1" x14ac:dyDescent="0.2">
      <c r="A466" s="29"/>
    </row>
    <row r="467" spans="1:1" x14ac:dyDescent="0.2">
      <c r="A467" s="29"/>
    </row>
    <row r="468" spans="1:1" x14ac:dyDescent="0.2">
      <c r="A468" s="29"/>
    </row>
    <row r="469" spans="1:1" x14ac:dyDescent="0.2">
      <c r="A469" s="29"/>
    </row>
    <row r="470" spans="1:1" x14ac:dyDescent="0.2">
      <c r="A470" s="29"/>
    </row>
    <row r="471" spans="1:1" x14ac:dyDescent="0.2">
      <c r="A471" s="29"/>
    </row>
    <row r="472" spans="1:1" x14ac:dyDescent="0.2">
      <c r="A472" s="30"/>
    </row>
    <row r="473" spans="1:1" x14ac:dyDescent="0.2">
      <c r="A473" s="28"/>
    </row>
    <row r="474" spans="1:1" x14ac:dyDescent="0.2">
      <c r="A474" s="28"/>
    </row>
    <row r="475" spans="1:1" x14ac:dyDescent="0.2">
      <c r="A475" s="29"/>
    </row>
    <row r="476" spans="1:1" x14ac:dyDescent="0.2">
      <c r="A476" s="29"/>
    </row>
    <row r="477" spans="1:1" x14ac:dyDescent="0.2">
      <c r="A477" s="29"/>
    </row>
    <row r="478" spans="1:1" x14ac:dyDescent="0.2">
      <c r="A478" s="29"/>
    </row>
    <row r="479" spans="1:1" x14ac:dyDescent="0.2">
      <c r="A479" s="29"/>
    </row>
    <row r="480" spans="1:1" x14ac:dyDescent="0.2">
      <c r="A480" s="29"/>
    </row>
    <row r="481" spans="1:1" x14ac:dyDescent="0.2">
      <c r="A481" s="29"/>
    </row>
    <row r="482" spans="1:1" x14ac:dyDescent="0.2">
      <c r="A482" s="29"/>
    </row>
    <row r="483" spans="1:1" x14ac:dyDescent="0.2">
      <c r="A483" s="30"/>
    </row>
    <row r="484" spans="1:1" x14ac:dyDescent="0.2">
      <c r="A484" s="28"/>
    </row>
    <row r="485" spans="1:1" x14ac:dyDescent="0.2">
      <c r="A485" s="28"/>
    </row>
    <row r="486" spans="1:1" x14ac:dyDescent="0.2">
      <c r="A486" s="29"/>
    </row>
    <row r="487" spans="1:1" x14ac:dyDescent="0.2">
      <c r="A487" s="29"/>
    </row>
    <row r="488" spans="1:1" x14ac:dyDescent="0.2">
      <c r="A488" s="29"/>
    </row>
    <row r="489" spans="1:1" x14ac:dyDescent="0.2">
      <c r="A489" s="29"/>
    </row>
    <row r="490" spans="1:1" x14ac:dyDescent="0.2">
      <c r="A490" s="29"/>
    </row>
    <row r="491" spans="1:1" x14ac:dyDescent="0.2">
      <c r="A491" s="29"/>
    </row>
    <row r="492" spans="1:1" x14ac:dyDescent="0.2">
      <c r="A492" s="29"/>
    </row>
    <row r="493" spans="1:1" x14ac:dyDescent="0.2">
      <c r="A493" s="29"/>
    </row>
    <row r="494" spans="1:1" x14ac:dyDescent="0.2">
      <c r="A494" s="30"/>
    </row>
    <row r="495" spans="1:1" x14ac:dyDescent="0.2">
      <c r="A495" s="28"/>
    </row>
    <row r="496" spans="1:1" x14ac:dyDescent="0.2">
      <c r="A496" s="28"/>
    </row>
    <row r="497" spans="1:1" x14ac:dyDescent="0.2">
      <c r="A497" s="29"/>
    </row>
    <row r="498" spans="1:1" x14ac:dyDescent="0.2">
      <c r="A498" s="29"/>
    </row>
    <row r="499" spans="1:1" x14ac:dyDescent="0.2">
      <c r="A499" s="29"/>
    </row>
    <row r="500" spans="1:1" x14ac:dyDescent="0.2">
      <c r="A500" s="29"/>
    </row>
    <row r="501" spans="1:1" x14ac:dyDescent="0.2">
      <c r="A501" s="29"/>
    </row>
    <row r="502" spans="1:1" x14ac:dyDescent="0.2">
      <c r="A502" s="29"/>
    </row>
    <row r="503" spans="1:1" x14ac:dyDescent="0.2">
      <c r="A503" s="29"/>
    </row>
    <row r="504" spans="1:1" x14ac:dyDescent="0.2">
      <c r="A504" s="29"/>
    </row>
    <row r="505" spans="1:1" x14ac:dyDescent="0.2">
      <c r="A505" s="30"/>
    </row>
    <row r="506" spans="1:1" x14ac:dyDescent="0.2">
      <c r="A506" s="28"/>
    </row>
    <row r="507" spans="1:1" x14ac:dyDescent="0.2">
      <c r="A507" s="28"/>
    </row>
    <row r="508" spans="1:1" x14ac:dyDescent="0.2">
      <c r="A508" s="29"/>
    </row>
    <row r="509" spans="1:1" x14ac:dyDescent="0.2">
      <c r="A509" s="29"/>
    </row>
    <row r="510" spans="1:1" x14ac:dyDescent="0.2">
      <c r="A510" s="29"/>
    </row>
    <row r="511" spans="1:1" x14ac:dyDescent="0.2">
      <c r="A511" s="29"/>
    </row>
    <row r="512" spans="1:1" x14ac:dyDescent="0.2">
      <c r="A512" s="29"/>
    </row>
    <row r="513" spans="1:1" x14ac:dyDescent="0.2">
      <c r="A513" s="29"/>
    </row>
    <row r="514" spans="1:1" x14ac:dyDescent="0.2">
      <c r="A514" s="29"/>
    </row>
    <row r="515" spans="1:1" x14ac:dyDescent="0.2">
      <c r="A515" s="29"/>
    </row>
    <row r="516" spans="1:1" x14ac:dyDescent="0.2">
      <c r="A516" s="30"/>
    </row>
    <row r="517" spans="1:1" x14ac:dyDescent="0.2">
      <c r="A517" s="28"/>
    </row>
    <row r="518" spans="1:1" x14ac:dyDescent="0.2">
      <c r="A518" s="28"/>
    </row>
    <row r="519" spans="1:1" x14ac:dyDescent="0.2">
      <c r="A519" s="29"/>
    </row>
    <row r="520" spans="1:1" x14ac:dyDescent="0.2">
      <c r="A520" s="29"/>
    </row>
    <row r="521" spans="1:1" x14ac:dyDescent="0.2">
      <c r="A521" s="29"/>
    </row>
    <row r="522" spans="1:1" x14ac:dyDescent="0.2">
      <c r="A522" s="29"/>
    </row>
    <row r="523" spans="1:1" x14ac:dyDescent="0.2">
      <c r="A523" s="29"/>
    </row>
    <row r="524" spans="1:1" x14ac:dyDescent="0.2">
      <c r="A524" s="29"/>
    </row>
    <row r="525" spans="1:1" x14ac:dyDescent="0.2">
      <c r="A525" s="29"/>
    </row>
    <row r="526" spans="1:1" x14ac:dyDescent="0.2">
      <c r="A526" s="29"/>
    </row>
    <row r="527" spans="1:1" x14ac:dyDescent="0.2">
      <c r="A527" s="30"/>
    </row>
    <row r="528" spans="1:1" x14ac:dyDescent="0.2">
      <c r="A528" s="28"/>
    </row>
    <row r="529" spans="1:1" x14ac:dyDescent="0.2">
      <c r="A529" s="28"/>
    </row>
    <row r="530" spans="1:1" x14ac:dyDescent="0.2">
      <c r="A530" s="29"/>
    </row>
    <row r="531" spans="1:1" x14ac:dyDescent="0.2">
      <c r="A531" s="29"/>
    </row>
    <row r="532" spans="1:1" x14ac:dyDescent="0.2">
      <c r="A532" s="29"/>
    </row>
    <row r="533" spans="1:1" x14ac:dyDescent="0.2">
      <c r="A533" s="29"/>
    </row>
    <row r="534" spans="1:1" x14ac:dyDescent="0.2">
      <c r="A534" s="29"/>
    </row>
    <row r="535" spans="1:1" x14ac:dyDescent="0.2">
      <c r="A535" s="29"/>
    </row>
    <row r="536" spans="1:1" x14ac:dyDescent="0.2">
      <c r="A536" s="29"/>
    </row>
    <row r="537" spans="1:1" x14ac:dyDescent="0.2">
      <c r="A537" s="29"/>
    </row>
    <row r="538" spans="1:1" x14ac:dyDescent="0.2">
      <c r="A538" s="30"/>
    </row>
    <row r="539" spans="1:1" x14ac:dyDescent="0.2">
      <c r="A539" s="28"/>
    </row>
    <row r="540" spans="1:1" x14ac:dyDescent="0.2">
      <c r="A540" s="28"/>
    </row>
    <row r="541" spans="1:1" x14ac:dyDescent="0.2">
      <c r="A541" s="29"/>
    </row>
    <row r="542" spans="1:1" x14ac:dyDescent="0.2">
      <c r="A542" s="29"/>
    </row>
    <row r="543" spans="1:1" x14ac:dyDescent="0.2">
      <c r="A543" s="29"/>
    </row>
    <row r="544" spans="1:1" x14ac:dyDescent="0.2">
      <c r="A544" s="29"/>
    </row>
    <row r="545" spans="1:1" x14ac:dyDescent="0.2">
      <c r="A545" s="29"/>
    </row>
    <row r="546" spans="1:1" x14ac:dyDescent="0.2">
      <c r="A546" s="29"/>
    </row>
    <row r="547" spans="1:1" x14ac:dyDescent="0.2">
      <c r="A547" s="29"/>
    </row>
    <row r="548" spans="1:1" x14ac:dyDescent="0.2">
      <c r="A548" s="29"/>
    </row>
    <row r="549" spans="1:1" x14ac:dyDescent="0.2">
      <c r="A549" s="30"/>
    </row>
    <row r="550" spans="1:1" x14ac:dyDescent="0.2">
      <c r="A550" s="28"/>
    </row>
    <row r="551" spans="1:1" x14ac:dyDescent="0.2">
      <c r="A551" s="28"/>
    </row>
    <row r="552" spans="1:1" x14ac:dyDescent="0.2">
      <c r="A552" s="29"/>
    </row>
    <row r="553" spans="1:1" x14ac:dyDescent="0.2">
      <c r="A553" s="29"/>
    </row>
    <row r="554" spans="1:1" x14ac:dyDescent="0.2">
      <c r="A554" s="29"/>
    </row>
    <row r="555" spans="1:1" x14ac:dyDescent="0.2">
      <c r="A555" s="29"/>
    </row>
    <row r="556" spans="1:1" x14ac:dyDescent="0.2">
      <c r="A556" s="29"/>
    </row>
    <row r="557" spans="1:1" x14ac:dyDescent="0.2">
      <c r="A557" s="29"/>
    </row>
    <row r="558" spans="1:1" x14ac:dyDescent="0.2">
      <c r="A558" s="29"/>
    </row>
    <row r="559" spans="1:1" x14ac:dyDescent="0.2">
      <c r="A559" s="29"/>
    </row>
    <row r="560" spans="1:1" x14ac:dyDescent="0.2">
      <c r="A560" s="30"/>
    </row>
    <row r="561" spans="1:1" x14ac:dyDescent="0.2">
      <c r="A561" s="28"/>
    </row>
    <row r="562" spans="1:1" x14ac:dyDescent="0.2">
      <c r="A562" s="28"/>
    </row>
    <row r="563" spans="1:1" x14ac:dyDescent="0.2">
      <c r="A563" s="31"/>
    </row>
    <row r="564" spans="1:1" x14ac:dyDescent="0.2">
      <c r="A564" s="31"/>
    </row>
    <row r="565" spans="1:1" x14ac:dyDescent="0.2">
      <c r="A565" s="29"/>
    </row>
    <row r="566" spans="1:1" x14ac:dyDescent="0.2">
      <c r="A566" s="29"/>
    </row>
    <row r="567" spans="1:1" x14ac:dyDescent="0.2">
      <c r="A567" s="31"/>
    </row>
    <row r="568" spans="1:1" x14ac:dyDescent="0.2">
      <c r="A568" s="31"/>
    </row>
    <row r="569" spans="1:1" x14ac:dyDescent="0.2">
      <c r="A569" s="29"/>
    </row>
    <row r="570" spans="1:1" x14ac:dyDescent="0.2">
      <c r="A570" s="29"/>
    </row>
    <row r="571" spans="1:1" x14ac:dyDescent="0.2">
      <c r="A571" s="30"/>
    </row>
    <row r="572" spans="1:1" x14ac:dyDescent="0.2">
      <c r="A572" s="28"/>
    </row>
    <row r="573" spans="1:1" x14ac:dyDescent="0.2">
      <c r="A573" s="28"/>
    </row>
    <row r="574" spans="1:1" x14ac:dyDescent="0.2">
      <c r="A574" s="29"/>
    </row>
    <row r="575" spans="1:1" x14ac:dyDescent="0.2">
      <c r="A575" s="29"/>
    </row>
    <row r="576" spans="1:1" x14ac:dyDescent="0.2">
      <c r="A576" s="29"/>
    </row>
    <row r="577" spans="1:1" x14ac:dyDescent="0.2">
      <c r="A577" s="29"/>
    </row>
    <row r="578" spans="1:1" x14ac:dyDescent="0.2">
      <c r="A578" s="29"/>
    </row>
    <row r="579" spans="1:1" x14ac:dyDescent="0.2">
      <c r="A579" s="29"/>
    </row>
    <row r="580" spans="1:1" x14ac:dyDescent="0.2">
      <c r="A580" s="29"/>
    </row>
    <row r="581" spans="1:1" x14ac:dyDescent="0.2">
      <c r="A581" s="29"/>
    </row>
    <row r="582" spans="1:1" x14ac:dyDescent="0.2">
      <c r="A582" s="30"/>
    </row>
    <row r="583" spans="1:1" x14ac:dyDescent="0.2">
      <c r="A583" s="28"/>
    </row>
    <row r="584" spans="1:1" x14ac:dyDescent="0.2">
      <c r="A584" s="28"/>
    </row>
    <row r="585" spans="1:1" x14ac:dyDescent="0.2">
      <c r="A585" s="29"/>
    </row>
    <row r="586" spans="1:1" x14ac:dyDescent="0.2">
      <c r="A586" s="29"/>
    </row>
    <row r="587" spans="1:1" x14ac:dyDescent="0.2">
      <c r="A587" s="29"/>
    </row>
    <row r="588" spans="1:1" x14ac:dyDescent="0.2">
      <c r="A588" s="29"/>
    </row>
    <row r="589" spans="1:1" x14ac:dyDescent="0.2">
      <c r="A589" s="29"/>
    </row>
    <row r="590" spans="1:1" x14ac:dyDescent="0.2">
      <c r="A590" s="29"/>
    </row>
    <row r="591" spans="1:1" x14ac:dyDescent="0.2">
      <c r="A591" s="29"/>
    </row>
    <row r="592" spans="1:1" x14ac:dyDescent="0.2">
      <c r="A592" s="29"/>
    </row>
    <row r="593" spans="1:1" x14ac:dyDescent="0.2">
      <c r="A593" s="30"/>
    </row>
    <row r="594" spans="1:1" x14ac:dyDescent="0.2">
      <c r="A594" s="28"/>
    </row>
    <row r="595" spans="1:1" x14ac:dyDescent="0.2">
      <c r="A595" s="28"/>
    </row>
    <row r="596" spans="1:1" x14ac:dyDescent="0.2">
      <c r="A596" s="31"/>
    </row>
    <row r="597" spans="1:1" x14ac:dyDescent="0.2">
      <c r="A597" s="29"/>
    </row>
    <row r="598" spans="1:1" x14ac:dyDescent="0.2">
      <c r="A598" s="29"/>
    </row>
    <row r="599" spans="1:1" x14ac:dyDescent="0.2">
      <c r="A599" s="29"/>
    </row>
    <row r="600" spans="1:1" x14ac:dyDescent="0.2">
      <c r="A600" s="31"/>
    </row>
    <row r="601" spans="1:1" x14ac:dyDescent="0.2">
      <c r="A601" s="29"/>
    </row>
    <row r="602" spans="1:1" x14ac:dyDescent="0.2">
      <c r="A602" s="29"/>
    </row>
    <row r="603" spans="1:1" x14ac:dyDescent="0.2">
      <c r="A603" s="29"/>
    </row>
    <row r="604" spans="1:1" x14ac:dyDescent="0.2">
      <c r="A604" s="30"/>
    </row>
    <row r="605" spans="1:1" x14ac:dyDescent="0.2">
      <c r="A605" s="28"/>
    </row>
    <row r="606" spans="1:1" x14ac:dyDescent="0.2">
      <c r="A606" s="28"/>
    </row>
    <row r="607" spans="1:1" x14ac:dyDescent="0.2">
      <c r="A607" s="29"/>
    </row>
    <row r="608" spans="1:1" x14ac:dyDescent="0.2">
      <c r="A608" s="29"/>
    </row>
    <row r="609" spans="1:1" x14ac:dyDescent="0.2">
      <c r="A609" s="29"/>
    </row>
    <row r="610" spans="1:1" x14ac:dyDescent="0.2">
      <c r="A610" s="29"/>
    </row>
    <row r="611" spans="1:1" x14ac:dyDescent="0.2">
      <c r="A611" s="29"/>
    </row>
    <row r="612" spans="1:1" x14ac:dyDescent="0.2">
      <c r="A612" s="29"/>
    </row>
    <row r="613" spans="1:1" x14ac:dyDescent="0.2">
      <c r="A613" s="29"/>
    </row>
    <row r="614" spans="1:1" x14ac:dyDescent="0.2">
      <c r="A614" s="29"/>
    </row>
    <row r="615" spans="1:1" x14ac:dyDescent="0.2">
      <c r="A615" s="30"/>
    </row>
    <row r="616" spans="1:1" x14ac:dyDescent="0.2">
      <c r="A616" s="28"/>
    </row>
    <row r="617" spans="1:1" x14ac:dyDescent="0.2">
      <c r="A617" s="28"/>
    </row>
    <row r="618" spans="1:1" x14ac:dyDescent="0.2">
      <c r="A618" s="29"/>
    </row>
    <row r="619" spans="1:1" x14ac:dyDescent="0.2">
      <c r="A619" s="29"/>
    </row>
    <row r="620" spans="1:1" x14ac:dyDescent="0.2">
      <c r="A620" s="29"/>
    </row>
    <row r="621" spans="1:1" x14ac:dyDescent="0.2">
      <c r="A621" s="29"/>
    </row>
    <row r="622" spans="1:1" x14ac:dyDescent="0.2">
      <c r="A622" s="29"/>
    </row>
    <row r="623" spans="1:1" x14ac:dyDescent="0.2">
      <c r="A623" s="29"/>
    </row>
    <row r="624" spans="1:1" x14ac:dyDescent="0.2">
      <c r="A624" s="29"/>
    </row>
    <row r="625" spans="1:1" x14ac:dyDescent="0.2">
      <c r="A625" s="29"/>
    </row>
    <row r="626" spans="1:1" x14ac:dyDescent="0.2">
      <c r="A626" s="30"/>
    </row>
    <row r="627" spans="1:1" x14ac:dyDescent="0.2">
      <c r="A627" s="28"/>
    </row>
    <row r="628" spans="1:1" x14ac:dyDescent="0.2">
      <c r="A628" s="28"/>
    </row>
    <row r="629" spans="1:1" x14ac:dyDescent="0.2">
      <c r="A629" s="29"/>
    </row>
    <row r="630" spans="1:1" x14ac:dyDescent="0.2">
      <c r="A630" s="29"/>
    </row>
    <row r="631" spans="1:1" x14ac:dyDescent="0.2">
      <c r="A631" s="29"/>
    </row>
    <row r="632" spans="1:1" x14ac:dyDescent="0.2">
      <c r="A632" s="29"/>
    </row>
    <row r="633" spans="1:1" x14ac:dyDescent="0.2">
      <c r="A633" s="29"/>
    </row>
    <row r="634" spans="1:1" x14ac:dyDescent="0.2">
      <c r="A634" s="29"/>
    </row>
    <row r="635" spans="1:1" x14ac:dyDescent="0.2">
      <c r="A635" s="29"/>
    </row>
    <row r="636" spans="1:1" x14ac:dyDescent="0.2">
      <c r="A636" s="29"/>
    </row>
    <row r="637" spans="1:1" x14ac:dyDescent="0.2">
      <c r="A637" s="30"/>
    </row>
    <row r="638" spans="1:1" x14ac:dyDescent="0.2">
      <c r="A638" s="28"/>
    </row>
    <row r="639" spans="1:1" x14ac:dyDescent="0.2">
      <c r="A639" s="28"/>
    </row>
    <row r="640" spans="1:1" x14ac:dyDescent="0.2">
      <c r="A640" s="31"/>
    </row>
    <row r="641" spans="1:1" x14ac:dyDescent="0.2">
      <c r="A641" s="31"/>
    </row>
    <row r="642" spans="1:1" x14ac:dyDescent="0.2">
      <c r="A642" s="29"/>
    </row>
    <row r="643" spans="1:1" x14ac:dyDescent="0.2">
      <c r="A643" s="29"/>
    </row>
    <row r="644" spans="1:1" x14ac:dyDescent="0.2">
      <c r="A644" s="31"/>
    </row>
    <row r="645" spans="1:1" x14ac:dyDescent="0.2">
      <c r="A645" s="31"/>
    </row>
    <row r="646" spans="1:1" x14ac:dyDescent="0.2">
      <c r="A646" s="29"/>
    </row>
    <row r="647" spans="1:1" x14ac:dyDescent="0.2">
      <c r="A647" s="29"/>
    </row>
    <row r="648" spans="1:1" x14ac:dyDescent="0.2">
      <c r="A648" s="30"/>
    </row>
    <row r="649" spans="1:1" x14ac:dyDescent="0.2">
      <c r="A649" s="28"/>
    </row>
    <row r="650" spans="1:1" x14ac:dyDescent="0.2">
      <c r="A650" s="28"/>
    </row>
    <row r="651" spans="1:1" x14ac:dyDescent="0.2">
      <c r="A651" s="29"/>
    </row>
    <row r="652" spans="1:1" x14ac:dyDescent="0.2">
      <c r="A652" s="29"/>
    </row>
    <row r="653" spans="1:1" x14ac:dyDescent="0.2">
      <c r="A653" s="29"/>
    </row>
    <row r="654" spans="1:1" x14ac:dyDescent="0.2">
      <c r="A654" s="29"/>
    </row>
    <row r="655" spans="1:1" x14ac:dyDescent="0.2">
      <c r="A655" s="29"/>
    </row>
    <row r="656" spans="1:1" x14ac:dyDescent="0.2">
      <c r="A656" s="29"/>
    </row>
    <row r="657" spans="1:1" x14ac:dyDescent="0.2">
      <c r="A657" s="29"/>
    </row>
    <row r="658" spans="1:1" x14ac:dyDescent="0.2">
      <c r="A658" s="29"/>
    </row>
    <row r="659" spans="1:1" x14ac:dyDescent="0.2">
      <c r="A659" s="30"/>
    </row>
    <row r="660" spans="1:1" x14ac:dyDescent="0.2">
      <c r="A660" s="28"/>
    </row>
    <row r="661" spans="1:1" x14ac:dyDescent="0.2">
      <c r="A661" s="28"/>
    </row>
    <row r="662" spans="1:1" x14ac:dyDescent="0.2">
      <c r="A662" s="29"/>
    </row>
    <row r="663" spans="1:1" x14ac:dyDescent="0.2">
      <c r="A663" s="29"/>
    </row>
    <row r="664" spans="1:1" x14ac:dyDescent="0.2">
      <c r="A664" s="29"/>
    </row>
    <row r="665" spans="1:1" x14ac:dyDescent="0.2">
      <c r="A665" s="29"/>
    </row>
    <row r="666" spans="1:1" x14ac:dyDescent="0.2">
      <c r="A666" s="29"/>
    </row>
    <row r="667" spans="1:1" x14ac:dyDescent="0.2">
      <c r="A667" s="29"/>
    </row>
    <row r="668" spans="1:1" x14ac:dyDescent="0.2">
      <c r="A668" s="29"/>
    </row>
    <row r="669" spans="1:1" x14ac:dyDescent="0.2">
      <c r="A669" s="29"/>
    </row>
    <row r="670" spans="1:1" x14ac:dyDescent="0.2">
      <c r="A670" s="30"/>
    </row>
    <row r="671" spans="1:1" x14ac:dyDescent="0.2">
      <c r="A671" s="28"/>
    </row>
    <row r="672" spans="1:1" x14ac:dyDescent="0.2">
      <c r="A672" s="28"/>
    </row>
    <row r="673" spans="1:1" x14ac:dyDescent="0.2">
      <c r="A673" s="29"/>
    </row>
    <row r="674" spans="1:1" x14ac:dyDescent="0.2">
      <c r="A674" s="29"/>
    </row>
    <row r="675" spans="1:1" x14ac:dyDescent="0.2">
      <c r="A675" s="29"/>
    </row>
    <row r="676" spans="1:1" x14ac:dyDescent="0.2">
      <c r="A676" s="29"/>
    </row>
    <row r="677" spans="1:1" x14ac:dyDescent="0.2">
      <c r="A677" s="29"/>
    </row>
    <row r="678" spans="1:1" x14ac:dyDescent="0.2">
      <c r="A678" s="29"/>
    </row>
    <row r="679" spans="1:1" x14ac:dyDescent="0.2">
      <c r="A679" s="29"/>
    </row>
    <row r="680" spans="1:1" x14ac:dyDescent="0.2">
      <c r="A680" s="29"/>
    </row>
    <row r="681" spans="1:1" x14ac:dyDescent="0.2">
      <c r="A681" s="30"/>
    </row>
    <row r="682" spans="1:1" x14ac:dyDescent="0.2">
      <c r="A682" s="32"/>
    </row>
    <row r="683" spans="1:1" x14ac:dyDescent="0.2">
      <c r="A683" s="33"/>
    </row>
    <row r="684" spans="1:1" x14ac:dyDescent="0.2">
      <c r="A684" s="33"/>
    </row>
    <row r="685" spans="1:1" x14ac:dyDescent="0.2">
      <c r="A685" s="33"/>
    </row>
    <row r="686" spans="1:1" x14ac:dyDescent="0.2">
      <c r="A686" s="33"/>
    </row>
    <row r="687" spans="1:1" x14ac:dyDescent="0.2">
      <c r="A687" s="33"/>
    </row>
    <row r="688" spans="1:1" x14ac:dyDescent="0.2">
      <c r="A688" s="33"/>
    </row>
    <row r="689" spans="1:1" x14ac:dyDescent="0.2">
      <c r="A689" s="33"/>
    </row>
    <row r="690" spans="1:1" x14ac:dyDescent="0.2">
      <c r="A690" s="33"/>
    </row>
    <row r="691" spans="1:1" x14ac:dyDescent="0.2">
      <c r="A691" s="34"/>
    </row>
  </sheetData>
  <mergeCells count="56">
    <mergeCell ref="A1:B1"/>
    <mergeCell ref="A162:B162"/>
    <mergeCell ref="A163:B163"/>
    <mergeCell ref="A164:B164"/>
    <mergeCell ref="A165:B165"/>
    <mergeCell ref="A144:B144"/>
    <mergeCell ref="A145:B145"/>
    <mergeCell ref="A146:B146"/>
    <mergeCell ref="A147:B147"/>
    <mergeCell ref="A148:B148"/>
    <mergeCell ref="A149:B149"/>
    <mergeCell ref="A150:B150"/>
    <mergeCell ref="A151:B151"/>
    <mergeCell ref="A152:B152"/>
    <mergeCell ref="A135:B135"/>
    <mergeCell ref="A136:B136"/>
    <mergeCell ref="A166:B166"/>
    <mergeCell ref="A168:B168"/>
    <mergeCell ref="A169:B169"/>
    <mergeCell ref="A167:B167"/>
    <mergeCell ref="A178:F178"/>
    <mergeCell ref="B176:K176"/>
    <mergeCell ref="B177:K177"/>
    <mergeCell ref="G178:K178"/>
    <mergeCell ref="A139:B139"/>
    <mergeCell ref="A140:B140"/>
    <mergeCell ref="A141:B141"/>
    <mergeCell ref="K7:K9"/>
    <mergeCell ref="A129:B129"/>
    <mergeCell ref="A130:B130"/>
    <mergeCell ref="A131:B131"/>
    <mergeCell ref="A132:B132"/>
    <mergeCell ref="A2:K2"/>
    <mergeCell ref="A3:K3"/>
    <mergeCell ref="A4:K4"/>
    <mergeCell ref="C7:F7"/>
    <mergeCell ref="A5:K5"/>
    <mergeCell ref="G7:J7"/>
    <mergeCell ref="A6:K6"/>
    <mergeCell ref="A7:B9"/>
    <mergeCell ref="A158:B158"/>
    <mergeCell ref="A159:B159"/>
    <mergeCell ref="A160:B160"/>
    <mergeCell ref="A161:B161"/>
    <mergeCell ref="A128:B128"/>
    <mergeCell ref="A153:B153"/>
    <mergeCell ref="A154:B154"/>
    <mergeCell ref="A155:B155"/>
    <mergeCell ref="A156:B156"/>
    <mergeCell ref="A157:B157"/>
    <mergeCell ref="A142:B142"/>
    <mergeCell ref="A143:C143"/>
    <mergeCell ref="A133:B133"/>
    <mergeCell ref="A134:B134"/>
    <mergeCell ref="A137:B137"/>
    <mergeCell ref="A138:B138"/>
  </mergeCells>
  <phoneticPr fontId="23" type="noConversion"/>
  <hyperlinks>
    <hyperlink ref="K1" location="'Inhaltsverzeichnis Indice'!A1" display="Inhaltsverzeichnis / Indice" xr:uid="{122A7786-FEE1-4674-9062-EA057E6EECFD}"/>
  </hyperlinks>
  <pageMargins left="0.59055118110236227" right="0.59055118110236227" top="0.98425196850393704" bottom="0.98425196850393704" header="0.51181102362204722" footer="0.51181102362204722"/>
  <pageSetup paperSize="9" orientation="portrait" r:id="rId1"/>
  <headerFooter alignWithMargins="0"/>
  <rowBreaks count="1" manualBreakCount="1">
    <brk id="130" max="16383" man="1"/>
  </rowBreaks>
  <ignoredErrors>
    <ignoredError sqref="A11:A126" numberStoredAsText="1"/>
  </ignoredError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6" tint="0.39997558519241921"/>
  </sheetPr>
  <dimension ref="A1:M642"/>
  <sheetViews>
    <sheetView zoomScale="120" zoomScaleNormal="120" workbookViewId="0"/>
  </sheetViews>
  <sheetFormatPr baseColWidth="10" defaultColWidth="11.42578125" defaultRowHeight="12.75" x14ac:dyDescent="0.2"/>
  <cols>
    <col min="1" max="1" width="25.7109375" customWidth="1"/>
    <col min="7" max="7" width="25.7109375" customWidth="1"/>
  </cols>
  <sheetData>
    <row r="1" spans="1:13" ht="12.6" customHeight="1" x14ac:dyDescent="0.2">
      <c r="A1" s="148" t="s">
        <v>410</v>
      </c>
      <c r="B1" s="148"/>
      <c r="C1" s="148"/>
      <c r="D1" s="148"/>
      <c r="E1" s="148"/>
      <c r="F1" s="148"/>
      <c r="G1" s="615" t="s">
        <v>1329</v>
      </c>
    </row>
    <row r="2" spans="1:13" s="103" customFormat="1" ht="21" customHeight="1" x14ac:dyDescent="0.2">
      <c r="A2" s="737" t="str">
        <f>'Inhaltsverzeichnis Indice'!A63</f>
        <v>Haushalte nach Mitgliederanzahl - Volkszählungen 1991, 2001, 2011, 2021 und am 31.12.2024</v>
      </c>
      <c r="B2" s="737"/>
      <c r="C2" s="737"/>
      <c r="D2" s="737"/>
      <c r="E2" s="737"/>
      <c r="F2" s="737"/>
      <c r="G2" s="737"/>
    </row>
    <row r="3" spans="1:13" s="103" customFormat="1" ht="21" customHeight="1" x14ac:dyDescent="0.2">
      <c r="A3" s="737" t="str">
        <f>'Inhaltsverzeichnis Indice'!C63</f>
        <v>Famiglie per numero di componenti - Censimenti popolazione 1991, 2001, 2011, 2021 e al 31.12.2024</v>
      </c>
      <c r="B3" s="737"/>
      <c r="C3" s="737"/>
      <c r="D3" s="737"/>
      <c r="E3" s="737"/>
      <c r="F3" s="737"/>
      <c r="G3" s="737"/>
    </row>
    <row r="4" spans="1:13" ht="12.6" customHeight="1" x14ac:dyDescent="0.2">
      <c r="A4" s="738"/>
      <c r="B4" s="738"/>
      <c r="C4" s="738"/>
      <c r="D4" s="738"/>
      <c r="E4" s="738"/>
      <c r="F4" s="738"/>
      <c r="G4" s="738"/>
    </row>
    <row r="5" spans="1:13" s="54" customFormat="1" ht="20.100000000000001" customHeight="1" x14ac:dyDescent="0.2">
      <c r="A5" s="561" t="s">
        <v>411</v>
      </c>
      <c r="B5" s="524">
        <v>1991</v>
      </c>
      <c r="C5" s="524">
        <v>2001</v>
      </c>
      <c r="D5" s="524">
        <v>2011</v>
      </c>
      <c r="E5" s="524">
        <v>2021</v>
      </c>
      <c r="F5" s="524">
        <v>2024</v>
      </c>
      <c r="G5" s="562" t="s">
        <v>412</v>
      </c>
    </row>
    <row r="6" spans="1:13" ht="12.6" customHeight="1" x14ac:dyDescent="0.2">
      <c r="A6" s="556"/>
      <c r="B6" s="220"/>
      <c r="C6" s="220"/>
      <c r="D6" s="220"/>
      <c r="E6" s="220"/>
      <c r="F6" s="220"/>
      <c r="G6" s="184"/>
    </row>
    <row r="7" spans="1:13" ht="12.6" customHeight="1" x14ac:dyDescent="0.2">
      <c r="A7" s="753" t="s">
        <v>783</v>
      </c>
      <c r="B7" s="753"/>
      <c r="C7" s="753"/>
      <c r="D7" s="753"/>
      <c r="E7" s="753"/>
      <c r="F7" s="753"/>
      <c r="G7" s="753"/>
    </row>
    <row r="8" spans="1:13" ht="12.6" customHeight="1" x14ac:dyDescent="0.2">
      <c r="A8" s="279"/>
      <c r="B8" s="279"/>
      <c r="C8" s="279"/>
      <c r="D8" s="279"/>
      <c r="E8" s="279"/>
      <c r="F8" s="279"/>
      <c r="G8" s="279"/>
    </row>
    <row r="9" spans="1:13" ht="12.6" customHeight="1" x14ac:dyDescent="0.2">
      <c r="A9" s="505">
        <v>1</v>
      </c>
      <c r="B9" s="191">
        <v>33385</v>
      </c>
      <c r="C9" s="191">
        <v>50806</v>
      </c>
      <c r="D9" s="191">
        <v>69083</v>
      </c>
      <c r="E9" s="191">
        <v>87095</v>
      </c>
      <c r="F9" s="169">
        <v>94530</v>
      </c>
      <c r="G9" s="170">
        <v>1</v>
      </c>
      <c r="H9" s="42"/>
      <c r="I9" s="42"/>
      <c r="J9" s="42"/>
      <c r="K9" s="42"/>
      <c r="L9" s="42"/>
      <c r="M9" s="42"/>
    </row>
    <row r="10" spans="1:13" ht="12.6" customHeight="1" x14ac:dyDescent="0.2">
      <c r="A10" s="505">
        <v>2</v>
      </c>
      <c r="B10" s="191">
        <v>31484</v>
      </c>
      <c r="C10" s="191">
        <v>40761</v>
      </c>
      <c r="D10" s="191">
        <v>50816</v>
      </c>
      <c r="E10" s="191">
        <v>59693</v>
      </c>
      <c r="F10" s="169">
        <v>61833</v>
      </c>
      <c r="G10" s="170">
        <v>2</v>
      </c>
      <c r="H10" s="42"/>
      <c r="I10" s="42"/>
      <c r="J10" s="42"/>
      <c r="K10" s="42"/>
      <c r="L10" s="42"/>
      <c r="M10" s="42"/>
    </row>
    <row r="11" spans="1:13" ht="12.6" customHeight="1" x14ac:dyDescent="0.2">
      <c r="A11" s="505">
        <v>3</v>
      </c>
      <c r="B11" s="191">
        <v>29082</v>
      </c>
      <c r="C11" s="191">
        <v>31771</v>
      </c>
      <c r="D11" s="191">
        <v>34145</v>
      </c>
      <c r="E11" s="191">
        <v>34339</v>
      </c>
      <c r="F11" s="169">
        <v>34302</v>
      </c>
      <c r="G11" s="170">
        <v>3</v>
      </c>
      <c r="H11" s="42"/>
      <c r="I11" s="42"/>
      <c r="J11" s="42"/>
      <c r="K11" s="42"/>
      <c r="L11" s="42"/>
      <c r="M11" s="42"/>
    </row>
    <row r="12" spans="1:13" ht="12.6" customHeight="1" x14ac:dyDescent="0.2">
      <c r="A12" s="505">
        <v>4</v>
      </c>
      <c r="B12" s="191">
        <v>30364</v>
      </c>
      <c r="C12" s="191">
        <v>31944</v>
      </c>
      <c r="D12" s="191">
        <v>33105</v>
      </c>
      <c r="E12" s="191">
        <v>32935</v>
      </c>
      <c r="F12" s="169">
        <v>32723</v>
      </c>
      <c r="G12" s="170">
        <v>4</v>
      </c>
      <c r="H12" s="42"/>
      <c r="I12" s="42"/>
      <c r="J12" s="42"/>
      <c r="K12" s="42"/>
      <c r="L12" s="42"/>
      <c r="M12" s="42"/>
    </row>
    <row r="13" spans="1:13" ht="12.6" customHeight="1" x14ac:dyDescent="0.2">
      <c r="A13" s="505">
        <v>5</v>
      </c>
      <c r="B13" s="191">
        <v>13598</v>
      </c>
      <c r="C13" s="191">
        <v>12624</v>
      </c>
      <c r="D13" s="191">
        <v>12191</v>
      </c>
      <c r="E13" s="191">
        <v>11493</v>
      </c>
      <c r="F13" s="169">
        <v>11296</v>
      </c>
      <c r="G13" s="170">
        <v>5</v>
      </c>
      <c r="H13" s="42"/>
      <c r="I13" s="42"/>
      <c r="J13" s="42"/>
      <c r="K13" s="42"/>
      <c r="L13" s="42"/>
      <c r="M13" s="42"/>
    </row>
    <row r="14" spans="1:13" ht="12.6" customHeight="1" x14ac:dyDescent="0.2">
      <c r="A14" s="505" t="s">
        <v>413</v>
      </c>
      <c r="B14" s="217"/>
      <c r="C14" s="217"/>
      <c r="D14" s="217"/>
      <c r="E14" s="217"/>
      <c r="F14" s="169"/>
      <c r="G14" s="170" t="s">
        <v>414</v>
      </c>
      <c r="H14" s="42"/>
      <c r="I14" s="42"/>
      <c r="J14" s="42"/>
      <c r="K14" s="42"/>
      <c r="L14" s="42"/>
      <c r="M14" s="42"/>
    </row>
    <row r="15" spans="1:13" ht="12.6" customHeight="1" x14ac:dyDescent="0.2">
      <c r="A15" s="505" t="s">
        <v>415</v>
      </c>
      <c r="B15" s="191" t="s">
        <v>416</v>
      </c>
      <c r="C15" s="191" t="s">
        <v>417</v>
      </c>
      <c r="D15" s="191" t="s">
        <v>418</v>
      </c>
      <c r="E15" s="191">
        <v>4327</v>
      </c>
      <c r="F15" s="169">
        <v>4063</v>
      </c>
      <c r="G15" s="170" t="s">
        <v>419</v>
      </c>
    </row>
    <row r="16" spans="1:13" ht="12.6" customHeight="1" x14ac:dyDescent="0.2">
      <c r="A16" s="557" t="s">
        <v>420</v>
      </c>
      <c r="B16" s="306" t="s">
        <v>421</v>
      </c>
      <c r="C16" s="306" t="s">
        <v>422</v>
      </c>
      <c r="D16" s="306" t="s">
        <v>423</v>
      </c>
      <c r="E16" s="306">
        <v>27758</v>
      </c>
      <c r="F16" s="306">
        <v>26006</v>
      </c>
      <c r="G16" s="483" t="s">
        <v>424</v>
      </c>
      <c r="I16" s="22"/>
    </row>
    <row r="17" spans="1:11" ht="12.6" customHeight="1" x14ac:dyDescent="0.2">
      <c r="A17" s="505"/>
      <c r="B17" s="420"/>
      <c r="C17" s="420"/>
      <c r="D17" s="217"/>
      <c r="E17" s="217"/>
      <c r="F17" s="558"/>
      <c r="G17" s="170"/>
      <c r="H17" s="48"/>
    </row>
    <row r="18" spans="1:11" s="52" customFormat="1" ht="12.6" customHeight="1" x14ac:dyDescent="0.15">
      <c r="A18" s="559" t="s">
        <v>425</v>
      </c>
      <c r="B18" s="521" t="s">
        <v>426</v>
      </c>
      <c r="C18" s="521" t="s">
        <v>427</v>
      </c>
      <c r="D18" s="521" t="s">
        <v>428</v>
      </c>
      <c r="E18" s="232">
        <v>229882</v>
      </c>
      <c r="F18" s="93">
        <v>238747</v>
      </c>
      <c r="G18" s="342" t="s">
        <v>429</v>
      </c>
      <c r="H18" s="42"/>
    </row>
    <row r="19" spans="1:11" s="46" customFormat="1" ht="16.5" customHeight="1" x14ac:dyDescent="0.2">
      <c r="A19" s="505" t="s">
        <v>510</v>
      </c>
      <c r="B19" s="217" t="s">
        <v>430</v>
      </c>
      <c r="C19" s="217" t="s">
        <v>431</v>
      </c>
      <c r="D19" s="217" t="s">
        <v>432</v>
      </c>
      <c r="E19" s="191">
        <v>526461</v>
      </c>
      <c r="F19" s="191">
        <v>534480</v>
      </c>
      <c r="G19" s="170" t="s">
        <v>1099</v>
      </c>
      <c r="H19" s="44"/>
    </row>
    <row r="20" spans="1:11" ht="12.6" customHeight="1" x14ac:dyDescent="0.25">
      <c r="A20" s="505" t="s">
        <v>1298</v>
      </c>
      <c r="B20" s="171" t="s">
        <v>433</v>
      </c>
      <c r="C20" s="171" t="s">
        <v>434</v>
      </c>
      <c r="D20" s="171" t="s">
        <v>435</v>
      </c>
      <c r="E20" s="171">
        <v>2.2999999999999998</v>
      </c>
      <c r="F20" s="171">
        <v>2.2000000000000002</v>
      </c>
      <c r="G20" s="170" t="s">
        <v>1299</v>
      </c>
      <c r="K20" s="81"/>
    </row>
    <row r="21" spans="1:11" ht="12.6" customHeight="1" x14ac:dyDescent="0.2">
      <c r="A21" s="556"/>
      <c r="B21" s="217"/>
      <c r="C21" s="217"/>
      <c r="D21" s="217"/>
      <c r="E21" s="217"/>
      <c r="F21" s="217"/>
      <c r="G21" s="184"/>
    </row>
    <row r="22" spans="1:11" ht="12.6" customHeight="1" x14ac:dyDescent="0.2">
      <c r="A22" s="753" t="s">
        <v>745</v>
      </c>
      <c r="B22" s="753"/>
      <c r="C22" s="753"/>
      <c r="D22" s="753"/>
      <c r="E22" s="753"/>
      <c r="F22" s="753"/>
      <c r="G22" s="753"/>
    </row>
    <row r="23" spans="1:11" ht="12.6" customHeight="1" x14ac:dyDescent="0.2">
      <c r="A23" s="279"/>
      <c r="B23" s="279"/>
      <c r="C23" s="279"/>
      <c r="D23" s="279"/>
      <c r="E23" s="279"/>
      <c r="F23" s="279"/>
      <c r="G23" s="279"/>
      <c r="I23" s="16"/>
    </row>
    <row r="24" spans="1:11" ht="12.6" customHeight="1" x14ac:dyDescent="0.2">
      <c r="A24" s="505" t="s">
        <v>436</v>
      </c>
      <c r="B24" s="217" t="s">
        <v>437</v>
      </c>
      <c r="C24" s="217" t="s">
        <v>438</v>
      </c>
      <c r="D24" s="217" t="s">
        <v>439</v>
      </c>
      <c r="E24" s="252">
        <v>37.9</v>
      </c>
      <c r="F24" s="252">
        <v>39.6</v>
      </c>
      <c r="G24" s="170" t="s">
        <v>436</v>
      </c>
      <c r="H24" s="26"/>
    </row>
    <row r="25" spans="1:11" ht="12.6" customHeight="1" x14ac:dyDescent="0.2">
      <c r="A25" s="505" t="s">
        <v>440</v>
      </c>
      <c r="B25" s="217" t="s">
        <v>441</v>
      </c>
      <c r="C25" s="217" t="s">
        <v>442</v>
      </c>
      <c r="D25" s="217" t="s">
        <v>443</v>
      </c>
      <c r="E25" s="252">
        <v>26</v>
      </c>
      <c r="F25" s="252">
        <v>25.9</v>
      </c>
      <c r="G25" s="170" t="s">
        <v>440</v>
      </c>
      <c r="H25" s="26"/>
    </row>
    <row r="26" spans="1:11" ht="12.6" customHeight="1" x14ac:dyDescent="0.2">
      <c r="A26" s="505" t="s">
        <v>444</v>
      </c>
      <c r="B26" s="217" t="s">
        <v>445</v>
      </c>
      <c r="C26" s="217" t="s">
        <v>446</v>
      </c>
      <c r="D26" s="217" t="s">
        <v>447</v>
      </c>
      <c r="E26" s="252">
        <v>14.9</v>
      </c>
      <c r="F26" s="252">
        <v>14.4</v>
      </c>
      <c r="G26" s="170" t="s">
        <v>444</v>
      </c>
      <c r="H26" s="26"/>
    </row>
    <row r="27" spans="1:11" ht="12.6" customHeight="1" x14ac:dyDescent="0.2">
      <c r="A27" s="505" t="s">
        <v>448</v>
      </c>
      <c r="B27" s="217" t="s">
        <v>449</v>
      </c>
      <c r="C27" s="217" t="s">
        <v>450</v>
      </c>
      <c r="D27" s="217" t="s">
        <v>451</v>
      </c>
      <c r="E27" s="252">
        <v>14.3</v>
      </c>
      <c r="F27" s="252">
        <v>13.7</v>
      </c>
      <c r="G27" s="170" t="s">
        <v>448</v>
      </c>
      <c r="H27" s="26"/>
    </row>
    <row r="28" spans="1:11" ht="12.6" customHeight="1" x14ac:dyDescent="0.2">
      <c r="A28" s="505" t="s">
        <v>452</v>
      </c>
      <c r="B28" s="217" t="s">
        <v>453</v>
      </c>
      <c r="C28" s="217" t="s">
        <v>454</v>
      </c>
      <c r="D28" s="217" t="s">
        <v>455</v>
      </c>
      <c r="E28" s="252">
        <v>5</v>
      </c>
      <c r="F28" s="252">
        <v>4.7</v>
      </c>
      <c r="G28" s="170" t="s">
        <v>452</v>
      </c>
      <c r="H28" s="26"/>
    </row>
    <row r="29" spans="1:11" ht="12.6" customHeight="1" x14ac:dyDescent="0.2">
      <c r="A29" s="505" t="s">
        <v>413</v>
      </c>
      <c r="B29" s="217" t="s">
        <v>456</v>
      </c>
      <c r="C29" s="217" t="s">
        <v>457</v>
      </c>
      <c r="D29" s="217" t="s">
        <v>458</v>
      </c>
      <c r="E29" s="252">
        <v>1.9</v>
      </c>
      <c r="F29" s="252">
        <v>1.7</v>
      </c>
      <c r="G29" s="170" t="s">
        <v>414</v>
      </c>
    </row>
    <row r="30" spans="1:11" ht="12.6" customHeight="1" x14ac:dyDescent="0.2">
      <c r="A30" s="505"/>
      <c r="B30" s="217"/>
      <c r="C30" s="217"/>
      <c r="D30" s="217"/>
      <c r="E30" s="217"/>
      <c r="F30" s="252"/>
      <c r="G30" s="170"/>
    </row>
    <row r="31" spans="1:11" s="52" customFormat="1" ht="12.6" customHeight="1" x14ac:dyDescent="0.2">
      <c r="A31" s="559" t="s">
        <v>425</v>
      </c>
      <c r="B31" s="521" t="s">
        <v>459</v>
      </c>
      <c r="C31" s="521" t="s">
        <v>459</v>
      </c>
      <c r="D31" s="521" t="s">
        <v>459</v>
      </c>
      <c r="E31" s="233">
        <v>100</v>
      </c>
      <c r="F31" s="521" t="s">
        <v>459</v>
      </c>
      <c r="G31" s="342" t="s">
        <v>429</v>
      </c>
    </row>
    <row r="32" spans="1:11" ht="12.6" customHeight="1" x14ac:dyDescent="0.2">
      <c r="A32" s="560"/>
      <c r="B32" s="239"/>
      <c r="C32" s="239"/>
      <c r="D32" s="239"/>
      <c r="E32" s="239"/>
      <c r="F32" s="239"/>
      <c r="G32" s="294"/>
    </row>
    <row r="33" spans="1:7" s="202" customFormat="1" ht="12.6" customHeight="1" x14ac:dyDescent="0.15">
      <c r="A33" s="864" t="s">
        <v>862</v>
      </c>
      <c r="B33" s="864"/>
      <c r="C33" s="864"/>
      <c r="D33" s="865" t="s">
        <v>861</v>
      </c>
      <c r="E33" s="865"/>
      <c r="F33" s="865"/>
      <c r="G33" s="865"/>
    </row>
    <row r="34" spans="1:7" x14ac:dyDescent="0.2">
      <c r="A34" s="29"/>
    </row>
    <row r="35" spans="1:7" x14ac:dyDescent="0.2">
      <c r="A35" s="29"/>
    </row>
    <row r="36" spans="1:7" x14ac:dyDescent="0.2">
      <c r="A36" s="29"/>
    </row>
    <row r="37" spans="1:7" x14ac:dyDescent="0.2">
      <c r="A37" s="29"/>
    </row>
    <row r="38" spans="1:7" x14ac:dyDescent="0.2">
      <c r="A38" s="30"/>
    </row>
    <row r="39" spans="1:7" x14ac:dyDescent="0.2">
      <c r="A39" s="28"/>
    </row>
    <row r="40" spans="1:7" x14ac:dyDescent="0.2">
      <c r="A40" s="28"/>
    </row>
    <row r="41" spans="1:7" x14ac:dyDescent="0.2">
      <c r="A41" s="29"/>
    </row>
    <row r="42" spans="1:7" x14ac:dyDescent="0.2">
      <c r="A42" s="29"/>
    </row>
    <row r="43" spans="1:7" x14ac:dyDescent="0.2">
      <c r="A43" s="29"/>
    </row>
    <row r="44" spans="1:7" x14ac:dyDescent="0.2">
      <c r="A44" s="29"/>
    </row>
    <row r="45" spans="1:7" x14ac:dyDescent="0.2">
      <c r="A45" s="29"/>
    </row>
    <row r="46" spans="1:7" x14ac:dyDescent="0.2">
      <c r="A46" s="29"/>
    </row>
    <row r="47" spans="1:7" x14ac:dyDescent="0.2">
      <c r="A47" s="29"/>
    </row>
    <row r="48" spans="1:7" x14ac:dyDescent="0.2">
      <c r="A48" s="29"/>
    </row>
    <row r="49" spans="1:1" x14ac:dyDescent="0.2">
      <c r="A49" s="30"/>
    </row>
    <row r="50" spans="1:1" x14ac:dyDescent="0.2">
      <c r="A50" s="28"/>
    </row>
    <row r="51" spans="1:1" x14ac:dyDescent="0.2">
      <c r="A51" s="28"/>
    </row>
    <row r="52" spans="1:1" x14ac:dyDescent="0.2">
      <c r="A52" s="29"/>
    </row>
    <row r="53" spans="1:1" x14ac:dyDescent="0.2">
      <c r="A53" s="29"/>
    </row>
    <row r="54" spans="1:1" x14ac:dyDescent="0.2">
      <c r="A54" s="29"/>
    </row>
    <row r="55" spans="1:1" x14ac:dyDescent="0.2">
      <c r="A55" s="29"/>
    </row>
    <row r="56" spans="1:1" x14ac:dyDescent="0.2">
      <c r="A56" s="29"/>
    </row>
    <row r="57" spans="1:1" x14ac:dyDescent="0.2">
      <c r="A57" s="29"/>
    </row>
    <row r="58" spans="1:1" x14ac:dyDescent="0.2">
      <c r="A58" s="29"/>
    </row>
    <row r="59" spans="1:1" x14ac:dyDescent="0.2">
      <c r="A59" s="29"/>
    </row>
    <row r="60" spans="1:1" x14ac:dyDescent="0.2">
      <c r="A60" s="30"/>
    </row>
    <row r="61" spans="1:1" x14ac:dyDescent="0.2">
      <c r="A61" s="28"/>
    </row>
    <row r="62" spans="1:1" x14ac:dyDescent="0.2">
      <c r="A62" s="28"/>
    </row>
    <row r="63" spans="1:1" x14ac:dyDescent="0.2">
      <c r="A63" s="29"/>
    </row>
    <row r="64" spans="1:1" x14ac:dyDescent="0.2">
      <c r="A64" s="29"/>
    </row>
    <row r="65" spans="1:1" x14ac:dyDescent="0.2">
      <c r="A65" s="29"/>
    </row>
    <row r="66" spans="1:1" x14ac:dyDescent="0.2">
      <c r="A66" s="29"/>
    </row>
    <row r="67" spans="1:1" x14ac:dyDescent="0.2">
      <c r="A67" s="29"/>
    </row>
    <row r="68" spans="1:1" x14ac:dyDescent="0.2">
      <c r="A68" s="29"/>
    </row>
    <row r="69" spans="1:1" x14ac:dyDescent="0.2">
      <c r="A69" s="29"/>
    </row>
    <row r="70" spans="1:1" x14ac:dyDescent="0.2">
      <c r="A70" s="29"/>
    </row>
    <row r="71" spans="1:1" x14ac:dyDescent="0.2">
      <c r="A71" s="30"/>
    </row>
    <row r="72" spans="1:1" x14ac:dyDescent="0.2">
      <c r="A72" s="28"/>
    </row>
    <row r="73" spans="1:1" x14ac:dyDescent="0.2">
      <c r="A73" s="28"/>
    </row>
    <row r="74" spans="1:1" x14ac:dyDescent="0.2">
      <c r="A74" s="29"/>
    </row>
    <row r="75" spans="1:1" x14ac:dyDescent="0.2">
      <c r="A75" s="29"/>
    </row>
    <row r="76" spans="1:1" x14ac:dyDescent="0.2">
      <c r="A76" s="29"/>
    </row>
    <row r="77" spans="1:1" x14ac:dyDescent="0.2">
      <c r="A77" s="29"/>
    </row>
    <row r="78" spans="1:1" x14ac:dyDescent="0.2">
      <c r="A78" s="29"/>
    </row>
    <row r="79" spans="1:1" x14ac:dyDescent="0.2">
      <c r="A79" s="29"/>
    </row>
    <row r="80" spans="1:1" x14ac:dyDescent="0.2">
      <c r="A80" s="29"/>
    </row>
    <row r="81" spans="1:1" x14ac:dyDescent="0.2">
      <c r="A81" s="29"/>
    </row>
    <row r="82" spans="1:1" x14ac:dyDescent="0.2">
      <c r="A82" s="30"/>
    </row>
    <row r="83" spans="1:1" x14ac:dyDescent="0.2">
      <c r="A83" s="28"/>
    </row>
    <row r="84" spans="1:1" x14ac:dyDescent="0.2">
      <c r="A84" s="28"/>
    </row>
    <row r="85" spans="1:1" x14ac:dyDescent="0.2">
      <c r="A85" s="29"/>
    </row>
    <row r="86" spans="1:1" x14ac:dyDescent="0.2">
      <c r="A86" s="29"/>
    </row>
    <row r="87" spans="1:1" x14ac:dyDescent="0.2">
      <c r="A87" s="29"/>
    </row>
    <row r="88" spans="1:1" x14ac:dyDescent="0.2">
      <c r="A88" s="29"/>
    </row>
    <row r="89" spans="1:1" x14ac:dyDescent="0.2">
      <c r="A89" s="29"/>
    </row>
    <row r="90" spans="1:1" x14ac:dyDescent="0.2">
      <c r="A90" s="29"/>
    </row>
    <row r="91" spans="1:1" x14ac:dyDescent="0.2">
      <c r="A91" s="29"/>
    </row>
    <row r="92" spans="1:1" x14ac:dyDescent="0.2">
      <c r="A92" s="29"/>
    </row>
    <row r="93" spans="1:1" x14ac:dyDescent="0.2">
      <c r="A93" s="30"/>
    </row>
    <row r="94" spans="1:1" x14ac:dyDescent="0.2">
      <c r="A94" s="28"/>
    </row>
    <row r="95" spans="1:1" x14ac:dyDescent="0.2">
      <c r="A95" s="28"/>
    </row>
    <row r="96" spans="1:1" x14ac:dyDescent="0.2">
      <c r="A96" s="29"/>
    </row>
    <row r="97" spans="1:1" x14ac:dyDescent="0.2">
      <c r="A97" s="29"/>
    </row>
    <row r="98" spans="1:1" x14ac:dyDescent="0.2">
      <c r="A98" s="29"/>
    </row>
    <row r="99" spans="1:1" x14ac:dyDescent="0.2">
      <c r="A99" s="29"/>
    </row>
    <row r="100" spans="1:1" x14ac:dyDescent="0.2">
      <c r="A100" s="29"/>
    </row>
    <row r="101" spans="1:1" x14ac:dyDescent="0.2">
      <c r="A101" s="29"/>
    </row>
    <row r="102" spans="1:1" x14ac:dyDescent="0.2">
      <c r="A102" s="29"/>
    </row>
    <row r="103" spans="1:1" x14ac:dyDescent="0.2">
      <c r="A103" s="29"/>
    </row>
    <row r="104" spans="1:1" x14ac:dyDescent="0.2">
      <c r="A104" s="30"/>
    </row>
    <row r="105" spans="1:1" x14ac:dyDescent="0.2">
      <c r="A105" s="28"/>
    </row>
    <row r="106" spans="1:1" x14ac:dyDescent="0.2">
      <c r="A106" s="28"/>
    </row>
    <row r="107" spans="1:1" x14ac:dyDescent="0.2">
      <c r="A107" s="29"/>
    </row>
    <row r="108" spans="1:1" x14ac:dyDescent="0.2">
      <c r="A108" s="29"/>
    </row>
    <row r="109" spans="1:1" x14ac:dyDescent="0.2">
      <c r="A109" s="29"/>
    </row>
    <row r="110" spans="1:1" x14ac:dyDescent="0.2">
      <c r="A110" s="28"/>
    </row>
    <row r="111" spans="1:1" x14ac:dyDescent="0.2">
      <c r="A111" s="29"/>
    </row>
    <row r="112" spans="1:1" x14ac:dyDescent="0.2">
      <c r="A112" s="29"/>
    </row>
    <row r="113" spans="1:1" x14ac:dyDescent="0.2">
      <c r="A113" s="29"/>
    </row>
    <row r="114" spans="1:1" x14ac:dyDescent="0.2">
      <c r="A114" s="28"/>
    </row>
    <row r="115" spans="1:1" x14ac:dyDescent="0.2">
      <c r="A115" s="30"/>
    </row>
    <row r="116" spans="1:1" x14ac:dyDescent="0.2">
      <c r="A116" s="28"/>
    </row>
    <row r="117" spans="1:1" x14ac:dyDescent="0.2">
      <c r="A117" s="28"/>
    </row>
    <row r="118" spans="1:1" x14ac:dyDescent="0.2">
      <c r="A118" s="31"/>
    </row>
    <row r="119" spans="1:1" x14ac:dyDescent="0.2">
      <c r="A119" s="29"/>
    </row>
    <row r="120" spans="1:1" x14ac:dyDescent="0.2">
      <c r="A120" s="29"/>
    </row>
    <row r="121" spans="1:1" x14ac:dyDescent="0.2">
      <c r="A121" s="29"/>
    </row>
    <row r="122" spans="1:1" x14ac:dyDescent="0.2">
      <c r="A122" s="31"/>
    </row>
    <row r="123" spans="1:1" x14ac:dyDescent="0.2">
      <c r="A123" s="29"/>
    </row>
    <row r="124" spans="1:1" x14ac:dyDescent="0.2">
      <c r="A124" s="29"/>
    </row>
    <row r="125" spans="1:1" x14ac:dyDescent="0.2">
      <c r="A125" s="29"/>
    </row>
    <row r="126" spans="1:1" x14ac:dyDescent="0.2">
      <c r="A126" s="30"/>
    </row>
    <row r="127" spans="1:1" x14ac:dyDescent="0.2">
      <c r="A127" s="28"/>
    </row>
    <row r="128" spans="1:1" x14ac:dyDescent="0.2">
      <c r="A128" s="28"/>
    </row>
    <row r="129" spans="1:1" x14ac:dyDescent="0.2">
      <c r="A129" s="29"/>
    </row>
    <row r="130" spans="1:1" x14ac:dyDescent="0.2">
      <c r="A130" s="29"/>
    </row>
    <row r="131" spans="1:1" x14ac:dyDescent="0.2">
      <c r="A131" s="29"/>
    </row>
    <row r="132" spans="1:1" x14ac:dyDescent="0.2">
      <c r="A132" s="29"/>
    </row>
    <row r="133" spans="1:1" x14ac:dyDescent="0.2">
      <c r="A133" s="29"/>
    </row>
    <row r="134" spans="1:1" x14ac:dyDescent="0.2">
      <c r="A134" s="29"/>
    </row>
    <row r="135" spans="1:1" x14ac:dyDescent="0.2">
      <c r="A135" s="29"/>
    </row>
    <row r="136" spans="1:1" x14ac:dyDescent="0.2">
      <c r="A136" s="29"/>
    </row>
    <row r="137" spans="1:1" x14ac:dyDescent="0.2">
      <c r="A137" s="30"/>
    </row>
    <row r="138" spans="1:1" x14ac:dyDescent="0.2">
      <c r="A138" s="28"/>
    </row>
    <row r="139" spans="1:1" x14ac:dyDescent="0.2">
      <c r="A139" s="28"/>
    </row>
    <row r="140" spans="1:1" x14ac:dyDescent="0.2">
      <c r="A140" s="31"/>
    </row>
    <row r="141" spans="1:1" x14ac:dyDescent="0.2">
      <c r="A141" s="31"/>
    </row>
    <row r="142" spans="1:1" x14ac:dyDescent="0.2">
      <c r="A142" s="29"/>
    </row>
    <row r="143" spans="1:1" x14ac:dyDescent="0.2">
      <c r="A143" s="29"/>
    </row>
    <row r="144" spans="1:1" x14ac:dyDescent="0.2">
      <c r="A144" s="31"/>
    </row>
    <row r="145" spans="1:1" x14ac:dyDescent="0.2">
      <c r="A145" s="31"/>
    </row>
    <row r="146" spans="1:1" x14ac:dyDescent="0.2">
      <c r="A146" s="29"/>
    </row>
    <row r="147" spans="1:1" x14ac:dyDescent="0.2">
      <c r="A147" s="29"/>
    </row>
    <row r="148" spans="1:1" x14ac:dyDescent="0.2">
      <c r="A148" s="30"/>
    </row>
    <row r="149" spans="1:1" x14ac:dyDescent="0.2">
      <c r="A149" s="28"/>
    </row>
    <row r="150" spans="1:1" x14ac:dyDescent="0.2">
      <c r="A150" s="28"/>
    </row>
    <row r="151" spans="1:1" x14ac:dyDescent="0.2">
      <c r="A151" s="29"/>
    </row>
    <row r="152" spans="1:1" x14ac:dyDescent="0.2">
      <c r="A152" s="29"/>
    </row>
    <row r="153" spans="1:1" x14ac:dyDescent="0.2">
      <c r="A153" s="29"/>
    </row>
    <row r="154" spans="1:1" x14ac:dyDescent="0.2">
      <c r="A154" s="29"/>
    </row>
    <row r="155" spans="1:1" x14ac:dyDescent="0.2">
      <c r="A155" s="29"/>
    </row>
    <row r="156" spans="1:1" x14ac:dyDescent="0.2">
      <c r="A156" s="29"/>
    </row>
    <row r="157" spans="1:1" x14ac:dyDescent="0.2">
      <c r="A157" s="29"/>
    </row>
    <row r="158" spans="1:1" x14ac:dyDescent="0.2">
      <c r="A158" s="29"/>
    </row>
    <row r="159" spans="1:1" x14ac:dyDescent="0.2">
      <c r="A159" s="30"/>
    </row>
    <row r="160" spans="1:1" x14ac:dyDescent="0.2">
      <c r="A160" s="28"/>
    </row>
    <row r="161" spans="1:1" x14ac:dyDescent="0.2">
      <c r="A161" s="28"/>
    </row>
    <row r="162" spans="1:1" x14ac:dyDescent="0.2">
      <c r="A162" s="29"/>
    </row>
    <row r="163" spans="1:1" x14ac:dyDescent="0.2">
      <c r="A163" s="29"/>
    </row>
    <row r="164" spans="1:1" x14ac:dyDescent="0.2">
      <c r="A164" s="29"/>
    </row>
    <row r="165" spans="1:1" x14ac:dyDescent="0.2">
      <c r="A165" s="29"/>
    </row>
    <row r="166" spans="1:1" x14ac:dyDescent="0.2">
      <c r="A166" s="29"/>
    </row>
    <row r="167" spans="1:1" x14ac:dyDescent="0.2">
      <c r="A167" s="29"/>
    </row>
    <row r="168" spans="1:1" x14ac:dyDescent="0.2">
      <c r="A168" s="29"/>
    </row>
    <row r="169" spans="1:1" x14ac:dyDescent="0.2">
      <c r="A169" s="29"/>
    </row>
    <row r="170" spans="1:1" x14ac:dyDescent="0.2">
      <c r="A170" s="30"/>
    </row>
    <row r="171" spans="1:1" x14ac:dyDescent="0.2">
      <c r="A171" s="28"/>
    </row>
    <row r="172" spans="1:1" x14ac:dyDescent="0.2">
      <c r="A172" s="28"/>
    </row>
    <row r="173" spans="1:1" x14ac:dyDescent="0.2">
      <c r="A173" s="29"/>
    </row>
    <row r="174" spans="1:1" x14ac:dyDescent="0.2">
      <c r="A174" s="29"/>
    </row>
    <row r="175" spans="1:1" x14ac:dyDescent="0.2">
      <c r="A175" s="29"/>
    </row>
    <row r="176" spans="1:1" x14ac:dyDescent="0.2">
      <c r="A176" s="29"/>
    </row>
    <row r="177" spans="1:1" x14ac:dyDescent="0.2">
      <c r="A177" s="29"/>
    </row>
    <row r="178" spans="1:1" x14ac:dyDescent="0.2">
      <c r="A178" s="29"/>
    </row>
    <row r="179" spans="1:1" x14ac:dyDescent="0.2">
      <c r="A179" s="29"/>
    </row>
    <row r="180" spans="1:1" x14ac:dyDescent="0.2">
      <c r="A180" s="29"/>
    </row>
    <row r="181" spans="1:1" x14ac:dyDescent="0.2">
      <c r="A181" s="30"/>
    </row>
    <row r="182" spans="1:1" x14ac:dyDescent="0.2">
      <c r="A182" s="28"/>
    </row>
    <row r="183" spans="1:1" x14ac:dyDescent="0.2">
      <c r="A183" s="28"/>
    </row>
    <row r="184" spans="1:1" x14ac:dyDescent="0.2">
      <c r="A184" s="29"/>
    </row>
    <row r="185" spans="1:1" x14ac:dyDescent="0.2">
      <c r="A185" s="29"/>
    </row>
    <row r="186" spans="1:1" x14ac:dyDescent="0.2">
      <c r="A186" s="29"/>
    </row>
    <row r="187" spans="1:1" x14ac:dyDescent="0.2">
      <c r="A187" s="29"/>
    </row>
    <row r="188" spans="1:1" x14ac:dyDescent="0.2">
      <c r="A188" s="29"/>
    </row>
    <row r="189" spans="1:1" x14ac:dyDescent="0.2">
      <c r="A189" s="29"/>
    </row>
    <row r="190" spans="1:1" x14ac:dyDescent="0.2">
      <c r="A190" s="29"/>
    </row>
    <row r="191" spans="1:1" x14ac:dyDescent="0.2">
      <c r="A191" s="29"/>
    </row>
    <row r="192" spans="1:1" x14ac:dyDescent="0.2">
      <c r="A192" s="30"/>
    </row>
    <row r="193" spans="1:1" x14ac:dyDescent="0.2">
      <c r="A193" s="28"/>
    </row>
    <row r="194" spans="1:1" x14ac:dyDescent="0.2">
      <c r="A194" s="28"/>
    </row>
    <row r="195" spans="1:1" x14ac:dyDescent="0.2">
      <c r="A195" s="29"/>
    </row>
    <row r="196" spans="1:1" x14ac:dyDescent="0.2">
      <c r="A196" s="29"/>
    </row>
    <row r="197" spans="1:1" x14ac:dyDescent="0.2">
      <c r="A197" s="29"/>
    </row>
    <row r="198" spans="1:1" x14ac:dyDescent="0.2">
      <c r="A198" s="29"/>
    </row>
    <row r="199" spans="1:1" x14ac:dyDescent="0.2">
      <c r="A199" s="29"/>
    </row>
    <row r="200" spans="1:1" x14ac:dyDescent="0.2">
      <c r="A200" s="29"/>
    </row>
    <row r="201" spans="1:1" x14ac:dyDescent="0.2">
      <c r="A201" s="29"/>
    </row>
    <row r="202" spans="1:1" x14ac:dyDescent="0.2">
      <c r="A202" s="29"/>
    </row>
    <row r="203" spans="1:1" x14ac:dyDescent="0.2">
      <c r="A203" s="30"/>
    </row>
    <row r="204" spans="1:1" x14ac:dyDescent="0.2">
      <c r="A204" s="28"/>
    </row>
    <row r="205" spans="1:1" x14ac:dyDescent="0.2">
      <c r="A205" s="28"/>
    </row>
    <row r="206" spans="1:1" x14ac:dyDescent="0.2">
      <c r="A206" s="29"/>
    </row>
    <row r="207" spans="1:1" x14ac:dyDescent="0.2">
      <c r="A207" s="29"/>
    </row>
    <row r="208" spans="1:1" x14ac:dyDescent="0.2">
      <c r="A208" s="29"/>
    </row>
    <row r="209" spans="1:1" x14ac:dyDescent="0.2">
      <c r="A209" s="29"/>
    </row>
    <row r="210" spans="1:1" x14ac:dyDescent="0.2">
      <c r="A210" s="29"/>
    </row>
    <row r="211" spans="1:1" x14ac:dyDescent="0.2">
      <c r="A211" s="29"/>
    </row>
    <row r="212" spans="1:1" x14ac:dyDescent="0.2">
      <c r="A212" s="29"/>
    </row>
    <row r="213" spans="1:1" x14ac:dyDescent="0.2">
      <c r="A213" s="29"/>
    </row>
    <row r="214" spans="1:1" x14ac:dyDescent="0.2">
      <c r="A214" s="30"/>
    </row>
    <row r="215" spans="1:1" x14ac:dyDescent="0.2">
      <c r="A215" s="28"/>
    </row>
    <row r="216" spans="1:1" x14ac:dyDescent="0.2">
      <c r="A216" s="28"/>
    </row>
    <row r="217" spans="1:1" x14ac:dyDescent="0.2">
      <c r="A217" s="31"/>
    </row>
    <row r="218" spans="1:1" x14ac:dyDescent="0.2">
      <c r="A218" s="29"/>
    </row>
    <row r="219" spans="1:1" x14ac:dyDescent="0.2">
      <c r="A219" s="29"/>
    </row>
    <row r="220" spans="1:1" x14ac:dyDescent="0.2">
      <c r="A220" s="29"/>
    </row>
    <row r="221" spans="1:1" x14ac:dyDescent="0.2">
      <c r="A221" s="29"/>
    </row>
    <row r="222" spans="1:1" x14ac:dyDescent="0.2">
      <c r="A222" s="29"/>
    </row>
    <row r="223" spans="1:1" x14ac:dyDescent="0.2">
      <c r="A223" s="29"/>
    </row>
    <row r="224" spans="1:1" x14ac:dyDescent="0.2">
      <c r="A224" s="29"/>
    </row>
    <row r="225" spans="1:1" x14ac:dyDescent="0.2">
      <c r="A225" s="30"/>
    </row>
    <row r="226" spans="1:1" x14ac:dyDescent="0.2">
      <c r="A226" s="28"/>
    </row>
    <row r="227" spans="1:1" x14ac:dyDescent="0.2">
      <c r="A227" s="28"/>
    </row>
    <row r="228" spans="1:1" x14ac:dyDescent="0.2">
      <c r="A228" s="31"/>
    </row>
    <row r="229" spans="1:1" x14ac:dyDescent="0.2">
      <c r="A229" s="29"/>
    </row>
    <row r="230" spans="1:1" x14ac:dyDescent="0.2">
      <c r="A230" s="29"/>
    </row>
    <row r="231" spans="1:1" x14ac:dyDescent="0.2">
      <c r="A231" s="29"/>
    </row>
    <row r="232" spans="1:1" x14ac:dyDescent="0.2">
      <c r="A232" s="29"/>
    </row>
    <row r="233" spans="1:1" x14ac:dyDescent="0.2">
      <c r="A233" s="29"/>
    </row>
    <row r="234" spans="1:1" x14ac:dyDescent="0.2">
      <c r="A234" s="29"/>
    </row>
    <row r="235" spans="1:1" x14ac:dyDescent="0.2">
      <c r="A235" s="29"/>
    </row>
    <row r="236" spans="1:1" x14ac:dyDescent="0.2">
      <c r="A236" s="30"/>
    </row>
    <row r="237" spans="1:1" x14ac:dyDescent="0.2">
      <c r="A237" s="28"/>
    </row>
    <row r="238" spans="1:1" x14ac:dyDescent="0.2">
      <c r="A238" s="28"/>
    </row>
    <row r="239" spans="1:1" x14ac:dyDescent="0.2">
      <c r="A239" s="29"/>
    </row>
    <row r="240" spans="1:1" x14ac:dyDescent="0.2">
      <c r="A240" s="29"/>
    </row>
    <row r="241" spans="1:1" x14ac:dyDescent="0.2">
      <c r="A241" s="29"/>
    </row>
    <row r="242" spans="1:1" x14ac:dyDescent="0.2">
      <c r="A242" s="29"/>
    </row>
    <row r="243" spans="1:1" x14ac:dyDescent="0.2">
      <c r="A243" s="29"/>
    </row>
    <row r="244" spans="1:1" x14ac:dyDescent="0.2">
      <c r="A244" s="29"/>
    </row>
    <row r="245" spans="1:1" x14ac:dyDescent="0.2">
      <c r="A245" s="29"/>
    </row>
    <row r="246" spans="1:1" x14ac:dyDescent="0.2">
      <c r="A246" s="29"/>
    </row>
    <row r="247" spans="1:1" x14ac:dyDescent="0.2">
      <c r="A247" s="30"/>
    </row>
    <row r="248" spans="1:1" x14ac:dyDescent="0.2">
      <c r="A248" s="28"/>
    </row>
    <row r="249" spans="1:1" x14ac:dyDescent="0.2">
      <c r="A249" s="28"/>
    </row>
    <row r="250" spans="1:1" x14ac:dyDescent="0.2">
      <c r="A250" s="29"/>
    </row>
    <row r="251" spans="1:1" x14ac:dyDescent="0.2">
      <c r="A251" s="29"/>
    </row>
    <row r="252" spans="1:1" x14ac:dyDescent="0.2">
      <c r="A252" s="29"/>
    </row>
    <row r="253" spans="1:1" x14ac:dyDescent="0.2">
      <c r="A253" s="29"/>
    </row>
    <row r="254" spans="1:1" x14ac:dyDescent="0.2">
      <c r="A254" s="29"/>
    </row>
    <row r="255" spans="1:1" x14ac:dyDescent="0.2">
      <c r="A255" s="29"/>
    </row>
    <row r="256" spans="1:1" x14ac:dyDescent="0.2">
      <c r="A256" s="29"/>
    </row>
    <row r="257" spans="1:1" x14ac:dyDescent="0.2">
      <c r="A257" s="29"/>
    </row>
    <row r="258" spans="1:1" x14ac:dyDescent="0.2">
      <c r="A258" s="30"/>
    </row>
    <row r="259" spans="1:1" x14ac:dyDescent="0.2">
      <c r="A259" s="28"/>
    </row>
    <row r="260" spans="1:1" x14ac:dyDescent="0.2">
      <c r="A260" s="28"/>
    </row>
    <row r="261" spans="1:1" x14ac:dyDescent="0.2">
      <c r="A261" s="29"/>
    </row>
    <row r="262" spans="1:1" x14ac:dyDescent="0.2">
      <c r="A262" s="29"/>
    </row>
    <row r="263" spans="1:1" x14ac:dyDescent="0.2">
      <c r="A263" s="29"/>
    </row>
    <row r="264" spans="1:1" x14ac:dyDescent="0.2">
      <c r="A264" s="29"/>
    </row>
    <row r="265" spans="1:1" x14ac:dyDescent="0.2">
      <c r="A265" s="29"/>
    </row>
    <row r="266" spans="1:1" x14ac:dyDescent="0.2">
      <c r="A266" s="29"/>
    </row>
    <row r="267" spans="1:1" x14ac:dyDescent="0.2">
      <c r="A267" s="29"/>
    </row>
    <row r="268" spans="1:1" x14ac:dyDescent="0.2">
      <c r="A268" s="29"/>
    </row>
    <row r="269" spans="1:1" x14ac:dyDescent="0.2">
      <c r="A269" s="30"/>
    </row>
    <row r="270" spans="1:1" x14ac:dyDescent="0.2">
      <c r="A270" s="28"/>
    </row>
    <row r="271" spans="1:1" x14ac:dyDescent="0.2">
      <c r="A271" s="28"/>
    </row>
    <row r="272" spans="1:1" x14ac:dyDescent="0.2">
      <c r="A272" s="29"/>
    </row>
    <row r="273" spans="1:1" x14ac:dyDescent="0.2">
      <c r="A273" s="29"/>
    </row>
    <row r="274" spans="1:1" x14ac:dyDescent="0.2">
      <c r="A274" s="29"/>
    </row>
    <row r="275" spans="1:1" x14ac:dyDescent="0.2">
      <c r="A275" s="29"/>
    </row>
    <row r="276" spans="1:1" x14ac:dyDescent="0.2">
      <c r="A276" s="29"/>
    </row>
    <row r="277" spans="1:1" x14ac:dyDescent="0.2">
      <c r="A277" s="29"/>
    </row>
    <row r="278" spans="1:1" x14ac:dyDescent="0.2">
      <c r="A278" s="29"/>
    </row>
    <row r="279" spans="1:1" x14ac:dyDescent="0.2">
      <c r="A279" s="29"/>
    </row>
    <row r="280" spans="1:1" x14ac:dyDescent="0.2">
      <c r="A280" s="30"/>
    </row>
    <row r="281" spans="1:1" x14ac:dyDescent="0.2">
      <c r="A281" s="28"/>
    </row>
    <row r="282" spans="1:1" x14ac:dyDescent="0.2">
      <c r="A282" s="28"/>
    </row>
    <row r="283" spans="1:1" x14ac:dyDescent="0.2">
      <c r="A283" s="31"/>
    </row>
    <row r="284" spans="1:1" x14ac:dyDescent="0.2">
      <c r="A284" s="31"/>
    </row>
    <row r="285" spans="1:1" x14ac:dyDescent="0.2">
      <c r="A285" s="29"/>
    </row>
    <row r="286" spans="1:1" x14ac:dyDescent="0.2">
      <c r="A286" s="29"/>
    </row>
    <row r="287" spans="1:1" x14ac:dyDescent="0.2">
      <c r="A287" s="31"/>
    </row>
    <row r="288" spans="1:1" x14ac:dyDescent="0.2">
      <c r="A288" s="31"/>
    </row>
    <row r="289" spans="1:1" x14ac:dyDescent="0.2">
      <c r="A289" s="29"/>
    </row>
    <row r="290" spans="1:1" x14ac:dyDescent="0.2">
      <c r="A290" s="29"/>
    </row>
    <row r="291" spans="1:1" x14ac:dyDescent="0.2">
      <c r="A291" s="30"/>
    </row>
    <row r="292" spans="1:1" x14ac:dyDescent="0.2">
      <c r="A292" s="28"/>
    </row>
    <row r="293" spans="1:1" x14ac:dyDescent="0.2">
      <c r="A293" s="28"/>
    </row>
    <row r="294" spans="1:1" x14ac:dyDescent="0.2">
      <c r="A294" s="29"/>
    </row>
    <row r="295" spans="1:1" x14ac:dyDescent="0.2">
      <c r="A295" s="29"/>
    </row>
    <row r="296" spans="1:1" x14ac:dyDescent="0.2">
      <c r="A296" s="29"/>
    </row>
    <row r="297" spans="1:1" x14ac:dyDescent="0.2">
      <c r="A297" s="29"/>
    </row>
    <row r="298" spans="1:1" x14ac:dyDescent="0.2">
      <c r="A298" s="29"/>
    </row>
    <row r="299" spans="1:1" x14ac:dyDescent="0.2">
      <c r="A299" s="29"/>
    </row>
    <row r="300" spans="1:1" x14ac:dyDescent="0.2">
      <c r="A300" s="29"/>
    </row>
    <row r="301" spans="1:1" x14ac:dyDescent="0.2">
      <c r="A301" s="29"/>
    </row>
    <row r="302" spans="1:1" x14ac:dyDescent="0.2">
      <c r="A302" s="30"/>
    </row>
    <row r="303" spans="1:1" x14ac:dyDescent="0.2">
      <c r="A303" s="28"/>
    </row>
    <row r="304" spans="1:1" x14ac:dyDescent="0.2">
      <c r="A304" s="28"/>
    </row>
    <row r="305" spans="1:1" x14ac:dyDescent="0.2">
      <c r="A305" s="29"/>
    </row>
    <row r="306" spans="1:1" x14ac:dyDescent="0.2">
      <c r="A306" s="29"/>
    </row>
    <row r="307" spans="1:1" x14ac:dyDescent="0.2">
      <c r="A307" s="29"/>
    </row>
    <row r="308" spans="1:1" x14ac:dyDescent="0.2">
      <c r="A308" s="29"/>
    </row>
    <row r="309" spans="1:1" x14ac:dyDescent="0.2">
      <c r="A309" s="29"/>
    </row>
    <row r="310" spans="1:1" x14ac:dyDescent="0.2">
      <c r="A310" s="29"/>
    </row>
    <row r="311" spans="1:1" x14ac:dyDescent="0.2">
      <c r="A311" s="29"/>
    </row>
    <row r="312" spans="1:1" x14ac:dyDescent="0.2">
      <c r="A312" s="29"/>
    </row>
    <row r="313" spans="1:1" x14ac:dyDescent="0.2">
      <c r="A313" s="30"/>
    </row>
    <row r="314" spans="1:1" x14ac:dyDescent="0.2">
      <c r="A314" s="28"/>
    </row>
    <row r="315" spans="1:1" x14ac:dyDescent="0.2">
      <c r="A315" s="28"/>
    </row>
    <row r="316" spans="1:1" x14ac:dyDescent="0.2">
      <c r="A316" s="29"/>
    </row>
    <row r="317" spans="1:1" x14ac:dyDescent="0.2">
      <c r="A317" s="29"/>
    </row>
    <row r="318" spans="1:1" x14ac:dyDescent="0.2">
      <c r="A318" s="29"/>
    </row>
    <row r="319" spans="1:1" x14ac:dyDescent="0.2">
      <c r="A319" s="29"/>
    </row>
    <row r="320" spans="1:1" x14ac:dyDescent="0.2">
      <c r="A320" s="29"/>
    </row>
    <row r="321" spans="1:1" x14ac:dyDescent="0.2">
      <c r="A321" s="29"/>
    </row>
    <row r="322" spans="1:1" x14ac:dyDescent="0.2">
      <c r="A322" s="29"/>
    </row>
    <row r="323" spans="1:1" x14ac:dyDescent="0.2">
      <c r="A323" s="29"/>
    </row>
    <row r="324" spans="1:1" x14ac:dyDescent="0.2">
      <c r="A324" s="30"/>
    </row>
    <row r="325" spans="1:1" x14ac:dyDescent="0.2">
      <c r="A325" s="28"/>
    </row>
    <row r="326" spans="1:1" x14ac:dyDescent="0.2">
      <c r="A326" s="28"/>
    </row>
    <row r="327" spans="1:1" x14ac:dyDescent="0.2">
      <c r="A327" s="29"/>
    </row>
    <row r="328" spans="1:1" x14ac:dyDescent="0.2">
      <c r="A328" s="29"/>
    </row>
    <row r="329" spans="1:1" x14ac:dyDescent="0.2">
      <c r="A329" s="29"/>
    </row>
    <row r="330" spans="1:1" x14ac:dyDescent="0.2">
      <c r="A330" s="29"/>
    </row>
    <row r="331" spans="1:1" x14ac:dyDescent="0.2">
      <c r="A331" s="29"/>
    </row>
    <row r="332" spans="1:1" x14ac:dyDescent="0.2">
      <c r="A332" s="29"/>
    </row>
    <row r="333" spans="1:1" x14ac:dyDescent="0.2">
      <c r="A333" s="29"/>
    </row>
    <row r="334" spans="1:1" x14ac:dyDescent="0.2">
      <c r="A334" s="29"/>
    </row>
    <row r="335" spans="1:1" x14ac:dyDescent="0.2">
      <c r="A335" s="30"/>
    </row>
    <row r="336" spans="1:1" x14ac:dyDescent="0.2">
      <c r="A336" s="28"/>
    </row>
    <row r="337" spans="1:1" x14ac:dyDescent="0.2">
      <c r="A337" s="28"/>
    </row>
    <row r="338" spans="1:1" x14ac:dyDescent="0.2">
      <c r="A338" s="29"/>
    </row>
    <row r="339" spans="1:1" x14ac:dyDescent="0.2">
      <c r="A339" s="29"/>
    </row>
    <row r="340" spans="1:1" x14ac:dyDescent="0.2">
      <c r="A340" s="29"/>
    </row>
    <row r="341" spans="1:1" x14ac:dyDescent="0.2">
      <c r="A341" s="29"/>
    </row>
    <row r="342" spans="1:1" x14ac:dyDescent="0.2">
      <c r="A342" s="29"/>
    </row>
    <row r="343" spans="1:1" x14ac:dyDescent="0.2">
      <c r="A343" s="29"/>
    </row>
    <row r="344" spans="1:1" x14ac:dyDescent="0.2">
      <c r="A344" s="29"/>
    </row>
    <row r="345" spans="1:1" x14ac:dyDescent="0.2">
      <c r="A345" s="29"/>
    </row>
    <row r="346" spans="1:1" x14ac:dyDescent="0.2">
      <c r="A346" s="30"/>
    </row>
    <row r="347" spans="1:1" x14ac:dyDescent="0.2">
      <c r="A347" s="28"/>
    </row>
    <row r="348" spans="1:1" x14ac:dyDescent="0.2">
      <c r="A348" s="28"/>
    </row>
    <row r="349" spans="1:1" x14ac:dyDescent="0.2">
      <c r="A349" s="31"/>
    </row>
    <row r="350" spans="1:1" x14ac:dyDescent="0.2">
      <c r="A350" s="31"/>
    </row>
    <row r="351" spans="1:1" x14ac:dyDescent="0.2">
      <c r="A351" s="29"/>
    </row>
    <row r="352" spans="1:1" x14ac:dyDescent="0.2">
      <c r="A352" s="29"/>
    </row>
    <row r="353" spans="1:1" x14ac:dyDescent="0.2">
      <c r="A353" s="31"/>
    </row>
    <row r="354" spans="1:1" x14ac:dyDescent="0.2">
      <c r="A354" s="31"/>
    </row>
    <row r="355" spans="1:1" x14ac:dyDescent="0.2">
      <c r="A355" s="29"/>
    </row>
    <row r="356" spans="1:1" x14ac:dyDescent="0.2">
      <c r="A356" s="29"/>
    </row>
    <row r="357" spans="1:1" x14ac:dyDescent="0.2">
      <c r="A357" s="30"/>
    </row>
    <row r="358" spans="1:1" x14ac:dyDescent="0.2">
      <c r="A358" s="28"/>
    </row>
    <row r="359" spans="1:1" x14ac:dyDescent="0.2">
      <c r="A359" s="28"/>
    </row>
    <row r="360" spans="1:1" x14ac:dyDescent="0.2">
      <c r="A360" s="29"/>
    </row>
    <row r="361" spans="1:1" x14ac:dyDescent="0.2">
      <c r="A361" s="29"/>
    </row>
    <row r="362" spans="1:1" x14ac:dyDescent="0.2">
      <c r="A362" s="29"/>
    </row>
    <row r="363" spans="1:1" x14ac:dyDescent="0.2">
      <c r="A363" s="29"/>
    </row>
    <row r="364" spans="1:1" x14ac:dyDescent="0.2">
      <c r="A364" s="29"/>
    </row>
    <row r="365" spans="1:1" x14ac:dyDescent="0.2">
      <c r="A365" s="29"/>
    </row>
    <row r="366" spans="1:1" x14ac:dyDescent="0.2">
      <c r="A366" s="29"/>
    </row>
    <row r="367" spans="1:1" x14ac:dyDescent="0.2">
      <c r="A367" s="29"/>
    </row>
    <row r="368" spans="1:1" x14ac:dyDescent="0.2">
      <c r="A368" s="30"/>
    </row>
    <row r="369" spans="1:1" x14ac:dyDescent="0.2">
      <c r="A369" s="28"/>
    </row>
    <row r="370" spans="1:1" x14ac:dyDescent="0.2">
      <c r="A370" s="28"/>
    </row>
    <row r="371" spans="1:1" x14ac:dyDescent="0.2">
      <c r="A371" s="29"/>
    </row>
    <row r="372" spans="1:1" x14ac:dyDescent="0.2">
      <c r="A372" s="29"/>
    </row>
    <row r="373" spans="1:1" x14ac:dyDescent="0.2">
      <c r="A373" s="29"/>
    </row>
    <row r="374" spans="1:1" x14ac:dyDescent="0.2">
      <c r="A374" s="29"/>
    </row>
    <row r="375" spans="1:1" x14ac:dyDescent="0.2">
      <c r="A375" s="29"/>
    </row>
    <row r="376" spans="1:1" x14ac:dyDescent="0.2">
      <c r="A376" s="29"/>
    </row>
    <row r="377" spans="1:1" x14ac:dyDescent="0.2">
      <c r="A377" s="29"/>
    </row>
    <row r="378" spans="1:1" x14ac:dyDescent="0.2">
      <c r="A378" s="29"/>
    </row>
    <row r="379" spans="1:1" x14ac:dyDescent="0.2">
      <c r="A379" s="30"/>
    </row>
    <row r="380" spans="1:1" x14ac:dyDescent="0.2">
      <c r="A380" s="28"/>
    </row>
    <row r="381" spans="1:1" x14ac:dyDescent="0.2">
      <c r="A381" s="28"/>
    </row>
    <row r="382" spans="1:1" x14ac:dyDescent="0.2">
      <c r="A382" s="29"/>
    </row>
    <row r="383" spans="1:1" x14ac:dyDescent="0.2">
      <c r="A383" s="29"/>
    </row>
    <row r="384" spans="1:1" x14ac:dyDescent="0.2">
      <c r="A384" s="29"/>
    </row>
    <row r="385" spans="1:1" x14ac:dyDescent="0.2">
      <c r="A385" s="29"/>
    </row>
    <row r="386" spans="1:1" x14ac:dyDescent="0.2">
      <c r="A386" s="29"/>
    </row>
    <row r="387" spans="1:1" x14ac:dyDescent="0.2">
      <c r="A387" s="29"/>
    </row>
    <row r="388" spans="1:1" x14ac:dyDescent="0.2">
      <c r="A388" s="29"/>
    </row>
    <row r="389" spans="1:1" x14ac:dyDescent="0.2">
      <c r="A389" s="29"/>
    </row>
    <row r="390" spans="1:1" x14ac:dyDescent="0.2">
      <c r="A390" s="30"/>
    </row>
    <row r="391" spans="1:1" x14ac:dyDescent="0.2">
      <c r="A391" s="28"/>
    </row>
    <row r="392" spans="1:1" x14ac:dyDescent="0.2">
      <c r="A392" s="28"/>
    </row>
    <row r="393" spans="1:1" x14ac:dyDescent="0.2">
      <c r="A393" s="31"/>
    </row>
    <row r="394" spans="1:1" x14ac:dyDescent="0.2">
      <c r="A394" s="29"/>
    </row>
    <row r="395" spans="1:1" x14ac:dyDescent="0.2">
      <c r="A395" s="29"/>
    </row>
    <row r="396" spans="1:1" x14ac:dyDescent="0.2">
      <c r="A396" s="29"/>
    </row>
    <row r="397" spans="1:1" x14ac:dyDescent="0.2">
      <c r="A397" s="29"/>
    </row>
    <row r="398" spans="1:1" x14ac:dyDescent="0.2">
      <c r="A398" s="29"/>
    </row>
    <row r="399" spans="1:1" x14ac:dyDescent="0.2">
      <c r="A399" s="29"/>
    </row>
    <row r="400" spans="1:1" x14ac:dyDescent="0.2">
      <c r="A400" s="29"/>
    </row>
    <row r="401" spans="1:1" x14ac:dyDescent="0.2">
      <c r="A401" s="30"/>
    </row>
    <row r="402" spans="1:1" x14ac:dyDescent="0.2">
      <c r="A402" s="28"/>
    </row>
    <row r="403" spans="1:1" x14ac:dyDescent="0.2">
      <c r="A403" s="28"/>
    </row>
    <row r="404" spans="1:1" x14ac:dyDescent="0.2">
      <c r="A404" s="29"/>
    </row>
    <row r="405" spans="1:1" x14ac:dyDescent="0.2">
      <c r="A405" s="29"/>
    </row>
    <row r="406" spans="1:1" x14ac:dyDescent="0.2">
      <c r="A406" s="29"/>
    </row>
    <row r="407" spans="1:1" x14ac:dyDescent="0.2">
      <c r="A407" s="29"/>
    </row>
    <row r="408" spans="1:1" x14ac:dyDescent="0.2">
      <c r="A408" s="29"/>
    </row>
    <row r="409" spans="1:1" x14ac:dyDescent="0.2">
      <c r="A409" s="29"/>
    </row>
    <row r="410" spans="1:1" x14ac:dyDescent="0.2">
      <c r="A410" s="29"/>
    </row>
    <row r="411" spans="1:1" x14ac:dyDescent="0.2">
      <c r="A411" s="29"/>
    </row>
    <row r="412" spans="1:1" x14ac:dyDescent="0.2">
      <c r="A412" s="30"/>
    </row>
    <row r="413" spans="1:1" x14ac:dyDescent="0.2">
      <c r="A413" s="28"/>
    </row>
    <row r="414" spans="1:1" x14ac:dyDescent="0.2">
      <c r="A414" s="28"/>
    </row>
    <row r="415" spans="1:1" x14ac:dyDescent="0.2">
      <c r="A415" s="29"/>
    </row>
    <row r="416" spans="1:1" x14ac:dyDescent="0.2">
      <c r="A416" s="29"/>
    </row>
    <row r="417" spans="1:1" x14ac:dyDescent="0.2">
      <c r="A417" s="29"/>
    </row>
    <row r="418" spans="1:1" x14ac:dyDescent="0.2">
      <c r="A418" s="29"/>
    </row>
    <row r="419" spans="1:1" x14ac:dyDescent="0.2">
      <c r="A419" s="29"/>
    </row>
    <row r="420" spans="1:1" x14ac:dyDescent="0.2">
      <c r="A420" s="29"/>
    </row>
    <row r="421" spans="1:1" x14ac:dyDescent="0.2">
      <c r="A421" s="29"/>
    </row>
    <row r="422" spans="1:1" x14ac:dyDescent="0.2">
      <c r="A422" s="29"/>
    </row>
    <row r="423" spans="1:1" x14ac:dyDescent="0.2">
      <c r="A423" s="30"/>
    </row>
    <row r="424" spans="1:1" x14ac:dyDescent="0.2">
      <c r="A424" s="28"/>
    </row>
    <row r="425" spans="1:1" x14ac:dyDescent="0.2">
      <c r="A425" s="28"/>
    </row>
    <row r="426" spans="1:1" x14ac:dyDescent="0.2">
      <c r="A426" s="29"/>
    </row>
    <row r="427" spans="1:1" x14ac:dyDescent="0.2">
      <c r="A427" s="29"/>
    </row>
    <row r="428" spans="1:1" x14ac:dyDescent="0.2">
      <c r="A428" s="29"/>
    </row>
    <row r="429" spans="1:1" x14ac:dyDescent="0.2">
      <c r="A429" s="29"/>
    </row>
    <row r="430" spans="1:1" x14ac:dyDescent="0.2">
      <c r="A430" s="29"/>
    </row>
    <row r="431" spans="1:1" x14ac:dyDescent="0.2">
      <c r="A431" s="29"/>
    </row>
    <row r="432" spans="1:1" x14ac:dyDescent="0.2">
      <c r="A432" s="29"/>
    </row>
    <row r="433" spans="1:1" x14ac:dyDescent="0.2">
      <c r="A433" s="29"/>
    </row>
    <row r="434" spans="1:1" x14ac:dyDescent="0.2">
      <c r="A434" s="30"/>
    </row>
    <row r="435" spans="1:1" x14ac:dyDescent="0.2">
      <c r="A435" s="28"/>
    </row>
    <row r="436" spans="1:1" x14ac:dyDescent="0.2">
      <c r="A436" s="28"/>
    </row>
    <row r="437" spans="1:1" x14ac:dyDescent="0.2">
      <c r="A437" s="29"/>
    </row>
    <row r="438" spans="1:1" x14ac:dyDescent="0.2">
      <c r="A438" s="29"/>
    </row>
    <row r="439" spans="1:1" x14ac:dyDescent="0.2">
      <c r="A439" s="29"/>
    </row>
    <row r="440" spans="1:1" x14ac:dyDescent="0.2">
      <c r="A440" s="29"/>
    </row>
    <row r="441" spans="1:1" x14ac:dyDescent="0.2">
      <c r="A441" s="29"/>
    </row>
    <row r="442" spans="1:1" x14ac:dyDescent="0.2">
      <c r="A442" s="29"/>
    </row>
    <row r="443" spans="1:1" x14ac:dyDescent="0.2">
      <c r="A443" s="29"/>
    </row>
    <row r="444" spans="1:1" x14ac:dyDescent="0.2">
      <c r="A444" s="29"/>
    </row>
    <row r="445" spans="1:1" x14ac:dyDescent="0.2">
      <c r="A445" s="30"/>
    </row>
    <row r="446" spans="1:1" x14ac:dyDescent="0.2">
      <c r="A446" s="28"/>
    </row>
    <row r="447" spans="1:1" x14ac:dyDescent="0.2">
      <c r="A447" s="28"/>
    </row>
    <row r="448" spans="1:1" x14ac:dyDescent="0.2">
      <c r="A448" s="29"/>
    </row>
    <row r="449" spans="1:1" x14ac:dyDescent="0.2">
      <c r="A449" s="29"/>
    </row>
    <row r="450" spans="1:1" x14ac:dyDescent="0.2">
      <c r="A450" s="29"/>
    </row>
    <row r="451" spans="1:1" x14ac:dyDescent="0.2">
      <c r="A451" s="29"/>
    </row>
    <row r="452" spans="1:1" x14ac:dyDescent="0.2">
      <c r="A452" s="29"/>
    </row>
    <row r="453" spans="1:1" x14ac:dyDescent="0.2">
      <c r="A453" s="29"/>
    </row>
    <row r="454" spans="1:1" x14ac:dyDescent="0.2">
      <c r="A454" s="29"/>
    </row>
    <row r="455" spans="1:1" x14ac:dyDescent="0.2">
      <c r="A455" s="29"/>
    </row>
    <row r="456" spans="1:1" x14ac:dyDescent="0.2">
      <c r="A456" s="30"/>
    </row>
    <row r="457" spans="1:1" x14ac:dyDescent="0.2">
      <c r="A457" s="28"/>
    </row>
    <row r="458" spans="1:1" x14ac:dyDescent="0.2">
      <c r="A458" s="28"/>
    </row>
    <row r="459" spans="1:1" x14ac:dyDescent="0.2">
      <c r="A459" s="29"/>
    </row>
    <row r="460" spans="1:1" x14ac:dyDescent="0.2">
      <c r="A460" s="29"/>
    </row>
    <row r="461" spans="1:1" x14ac:dyDescent="0.2">
      <c r="A461" s="29"/>
    </row>
    <row r="462" spans="1:1" x14ac:dyDescent="0.2">
      <c r="A462" s="29"/>
    </row>
    <row r="463" spans="1:1" x14ac:dyDescent="0.2">
      <c r="A463" s="29"/>
    </row>
    <row r="464" spans="1:1" x14ac:dyDescent="0.2">
      <c r="A464" s="29"/>
    </row>
    <row r="465" spans="1:1" x14ac:dyDescent="0.2">
      <c r="A465" s="29"/>
    </row>
    <row r="466" spans="1:1" x14ac:dyDescent="0.2">
      <c r="A466" s="29"/>
    </row>
    <row r="467" spans="1:1" x14ac:dyDescent="0.2">
      <c r="A467" s="30"/>
    </row>
    <row r="468" spans="1:1" x14ac:dyDescent="0.2">
      <c r="A468" s="28"/>
    </row>
    <row r="469" spans="1:1" x14ac:dyDescent="0.2">
      <c r="A469" s="28"/>
    </row>
    <row r="470" spans="1:1" x14ac:dyDescent="0.2">
      <c r="A470" s="29"/>
    </row>
    <row r="471" spans="1:1" x14ac:dyDescent="0.2">
      <c r="A471" s="29"/>
    </row>
    <row r="472" spans="1:1" x14ac:dyDescent="0.2">
      <c r="A472" s="29"/>
    </row>
    <row r="473" spans="1:1" x14ac:dyDescent="0.2">
      <c r="A473" s="29"/>
    </row>
    <row r="474" spans="1:1" x14ac:dyDescent="0.2">
      <c r="A474" s="29"/>
    </row>
    <row r="475" spans="1:1" x14ac:dyDescent="0.2">
      <c r="A475" s="29"/>
    </row>
    <row r="476" spans="1:1" x14ac:dyDescent="0.2">
      <c r="A476" s="29"/>
    </row>
    <row r="477" spans="1:1" x14ac:dyDescent="0.2">
      <c r="A477" s="29"/>
    </row>
    <row r="478" spans="1:1" x14ac:dyDescent="0.2">
      <c r="A478" s="30"/>
    </row>
    <row r="479" spans="1:1" x14ac:dyDescent="0.2">
      <c r="A479" s="28"/>
    </row>
    <row r="480" spans="1:1" x14ac:dyDescent="0.2">
      <c r="A480" s="28"/>
    </row>
    <row r="481" spans="1:1" x14ac:dyDescent="0.2">
      <c r="A481" s="29"/>
    </row>
    <row r="482" spans="1:1" x14ac:dyDescent="0.2">
      <c r="A482" s="29"/>
    </row>
    <row r="483" spans="1:1" x14ac:dyDescent="0.2">
      <c r="A483" s="29"/>
    </row>
    <row r="484" spans="1:1" x14ac:dyDescent="0.2">
      <c r="A484" s="29"/>
    </row>
    <row r="485" spans="1:1" x14ac:dyDescent="0.2">
      <c r="A485" s="29"/>
    </row>
    <row r="486" spans="1:1" x14ac:dyDescent="0.2">
      <c r="A486" s="29"/>
    </row>
    <row r="487" spans="1:1" x14ac:dyDescent="0.2">
      <c r="A487" s="29"/>
    </row>
    <row r="488" spans="1:1" x14ac:dyDescent="0.2">
      <c r="A488" s="29"/>
    </row>
    <row r="489" spans="1:1" x14ac:dyDescent="0.2">
      <c r="A489" s="30"/>
    </row>
    <row r="490" spans="1:1" x14ac:dyDescent="0.2">
      <c r="A490" s="28"/>
    </row>
    <row r="491" spans="1:1" x14ac:dyDescent="0.2">
      <c r="A491" s="28"/>
    </row>
    <row r="492" spans="1:1" x14ac:dyDescent="0.2">
      <c r="A492" s="29"/>
    </row>
    <row r="493" spans="1:1" x14ac:dyDescent="0.2">
      <c r="A493" s="29"/>
    </row>
    <row r="494" spans="1:1" x14ac:dyDescent="0.2">
      <c r="A494" s="29"/>
    </row>
    <row r="495" spans="1:1" x14ac:dyDescent="0.2">
      <c r="A495" s="29"/>
    </row>
    <row r="496" spans="1:1" x14ac:dyDescent="0.2">
      <c r="A496" s="29"/>
    </row>
    <row r="497" spans="1:1" x14ac:dyDescent="0.2">
      <c r="A497" s="29"/>
    </row>
    <row r="498" spans="1:1" x14ac:dyDescent="0.2">
      <c r="A498" s="29"/>
    </row>
    <row r="499" spans="1:1" x14ac:dyDescent="0.2">
      <c r="A499" s="29"/>
    </row>
    <row r="500" spans="1:1" x14ac:dyDescent="0.2">
      <c r="A500" s="30"/>
    </row>
    <row r="501" spans="1:1" x14ac:dyDescent="0.2">
      <c r="A501" s="28"/>
    </row>
    <row r="502" spans="1:1" x14ac:dyDescent="0.2">
      <c r="A502" s="28"/>
    </row>
    <row r="503" spans="1:1" x14ac:dyDescent="0.2">
      <c r="A503" s="29"/>
    </row>
    <row r="504" spans="1:1" x14ac:dyDescent="0.2">
      <c r="A504" s="29"/>
    </row>
    <row r="505" spans="1:1" x14ac:dyDescent="0.2">
      <c r="A505" s="29"/>
    </row>
    <row r="506" spans="1:1" x14ac:dyDescent="0.2">
      <c r="A506" s="29"/>
    </row>
    <row r="507" spans="1:1" x14ac:dyDescent="0.2">
      <c r="A507" s="29"/>
    </row>
    <row r="508" spans="1:1" x14ac:dyDescent="0.2">
      <c r="A508" s="29"/>
    </row>
    <row r="509" spans="1:1" x14ac:dyDescent="0.2">
      <c r="A509" s="29"/>
    </row>
    <row r="510" spans="1:1" x14ac:dyDescent="0.2">
      <c r="A510" s="29"/>
    </row>
    <row r="511" spans="1:1" x14ac:dyDescent="0.2">
      <c r="A511" s="30"/>
    </row>
    <row r="512" spans="1:1" x14ac:dyDescent="0.2">
      <c r="A512" s="28"/>
    </row>
    <row r="513" spans="1:1" x14ac:dyDescent="0.2">
      <c r="A513" s="28"/>
    </row>
    <row r="514" spans="1:1" x14ac:dyDescent="0.2">
      <c r="A514" s="31"/>
    </row>
    <row r="515" spans="1:1" x14ac:dyDescent="0.2">
      <c r="A515" s="31"/>
    </row>
    <row r="516" spans="1:1" x14ac:dyDescent="0.2">
      <c r="A516" s="29"/>
    </row>
    <row r="517" spans="1:1" x14ac:dyDescent="0.2">
      <c r="A517" s="29"/>
    </row>
    <row r="518" spans="1:1" x14ac:dyDescent="0.2">
      <c r="A518" s="31"/>
    </row>
    <row r="519" spans="1:1" x14ac:dyDescent="0.2">
      <c r="A519" s="31"/>
    </row>
    <row r="520" spans="1:1" x14ac:dyDescent="0.2">
      <c r="A520" s="29"/>
    </row>
    <row r="521" spans="1:1" x14ac:dyDescent="0.2">
      <c r="A521" s="29"/>
    </row>
    <row r="522" spans="1:1" x14ac:dyDescent="0.2">
      <c r="A522" s="30"/>
    </row>
    <row r="523" spans="1:1" x14ac:dyDescent="0.2">
      <c r="A523" s="28"/>
    </row>
    <row r="524" spans="1:1" x14ac:dyDescent="0.2">
      <c r="A524" s="28"/>
    </row>
    <row r="525" spans="1:1" x14ac:dyDescent="0.2">
      <c r="A525" s="29"/>
    </row>
    <row r="526" spans="1:1" x14ac:dyDescent="0.2">
      <c r="A526" s="29"/>
    </row>
    <row r="527" spans="1:1" x14ac:dyDescent="0.2">
      <c r="A527" s="29"/>
    </row>
    <row r="528" spans="1:1" x14ac:dyDescent="0.2">
      <c r="A528" s="29"/>
    </row>
    <row r="529" spans="1:1" x14ac:dyDescent="0.2">
      <c r="A529" s="29"/>
    </row>
    <row r="530" spans="1:1" x14ac:dyDescent="0.2">
      <c r="A530" s="29"/>
    </row>
    <row r="531" spans="1:1" x14ac:dyDescent="0.2">
      <c r="A531" s="29"/>
    </row>
    <row r="532" spans="1:1" x14ac:dyDescent="0.2">
      <c r="A532" s="29"/>
    </row>
    <row r="533" spans="1:1" x14ac:dyDescent="0.2">
      <c r="A533" s="30"/>
    </row>
    <row r="534" spans="1:1" x14ac:dyDescent="0.2">
      <c r="A534" s="28"/>
    </row>
    <row r="535" spans="1:1" x14ac:dyDescent="0.2">
      <c r="A535" s="28"/>
    </row>
    <row r="536" spans="1:1" x14ac:dyDescent="0.2">
      <c r="A536" s="29"/>
    </row>
    <row r="537" spans="1:1" x14ac:dyDescent="0.2">
      <c r="A537" s="29"/>
    </row>
    <row r="538" spans="1:1" x14ac:dyDescent="0.2">
      <c r="A538" s="29"/>
    </row>
    <row r="539" spans="1:1" x14ac:dyDescent="0.2">
      <c r="A539" s="29"/>
    </row>
    <row r="540" spans="1:1" x14ac:dyDescent="0.2">
      <c r="A540" s="29"/>
    </row>
    <row r="541" spans="1:1" x14ac:dyDescent="0.2">
      <c r="A541" s="29"/>
    </row>
    <row r="542" spans="1:1" x14ac:dyDescent="0.2">
      <c r="A542" s="29"/>
    </row>
    <row r="543" spans="1:1" x14ac:dyDescent="0.2">
      <c r="A543" s="29"/>
    </row>
    <row r="544" spans="1:1" x14ac:dyDescent="0.2">
      <c r="A544" s="30"/>
    </row>
    <row r="545" spans="1:1" x14ac:dyDescent="0.2">
      <c r="A545" s="28"/>
    </row>
    <row r="546" spans="1:1" x14ac:dyDescent="0.2">
      <c r="A546" s="28"/>
    </row>
    <row r="547" spans="1:1" x14ac:dyDescent="0.2">
      <c r="A547" s="31"/>
    </row>
    <row r="548" spans="1:1" x14ac:dyDescent="0.2">
      <c r="A548" s="29"/>
    </row>
    <row r="549" spans="1:1" x14ac:dyDescent="0.2">
      <c r="A549" s="29"/>
    </row>
    <row r="550" spans="1:1" x14ac:dyDescent="0.2">
      <c r="A550" s="29"/>
    </row>
    <row r="551" spans="1:1" x14ac:dyDescent="0.2">
      <c r="A551" s="31"/>
    </row>
    <row r="552" spans="1:1" x14ac:dyDescent="0.2">
      <c r="A552" s="29"/>
    </row>
    <row r="553" spans="1:1" x14ac:dyDescent="0.2">
      <c r="A553" s="29"/>
    </row>
    <row r="554" spans="1:1" x14ac:dyDescent="0.2">
      <c r="A554" s="29"/>
    </row>
    <row r="555" spans="1:1" x14ac:dyDescent="0.2">
      <c r="A555" s="30"/>
    </row>
    <row r="556" spans="1:1" x14ac:dyDescent="0.2">
      <c r="A556" s="28"/>
    </row>
    <row r="557" spans="1:1" x14ac:dyDescent="0.2">
      <c r="A557" s="28"/>
    </row>
    <row r="558" spans="1:1" x14ac:dyDescent="0.2">
      <c r="A558" s="29"/>
    </row>
    <row r="559" spans="1:1" x14ac:dyDescent="0.2">
      <c r="A559" s="29"/>
    </row>
    <row r="560" spans="1:1" x14ac:dyDescent="0.2">
      <c r="A560" s="29"/>
    </row>
    <row r="561" spans="1:1" x14ac:dyDescent="0.2">
      <c r="A561" s="29"/>
    </row>
    <row r="562" spans="1:1" x14ac:dyDescent="0.2">
      <c r="A562" s="29"/>
    </row>
    <row r="563" spans="1:1" x14ac:dyDescent="0.2">
      <c r="A563" s="29"/>
    </row>
    <row r="564" spans="1:1" x14ac:dyDescent="0.2">
      <c r="A564" s="29"/>
    </row>
    <row r="565" spans="1:1" x14ac:dyDescent="0.2">
      <c r="A565" s="29"/>
    </row>
    <row r="566" spans="1:1" x14ac:dyDescent="0.2">
      <c r="A566" s="30"/>
    </row>
    <row r="567" spans="1:1" x14ac:dyDescent="0.2">
      <c r="A567" s="28"/>
    </row>
    <row r="568" spans="1:1" x14ac:dyDescent="0.2">
      <c r="A568" s="28"/>
    </row>
    <row r="569" spans="1:1" x14ac:dyDescent="0.2">
      <c r="A569" s="29"/>
    </row>
    <row r="570" spans="1:1" x14ac:dyDescent="0.2">
      <c r="A570" s="29"/>
    </row>
    <row r="571" spans="1:1" x14ac:dyDescent="0.2">
      <c r="A571" s="29"/>
    </row>
    <row r="572" spans="1:1" x14ac:dyDescent="0.2">
      <c r="A572" s="29"/>
    </row>
    <row r="573" spans="1:1" x14ac:dyDescent="0.2">
      <c r="A573" s="29"/>
    </row>
    <row r="574" spans="1:1" x14ac:dyDescent="0.2">
      <c r="A574" s="29"/>
    </row>
    <row r="575" spans="1:1" x14ac:dyDescent="0.2">
      <c r="A575" s="29"/>
    </row>
    <row r="576" spans="1:1" x14ac:dyDescent="0.2">
      <c r="A576" s="29"/>
    </row>
    <row r="577" spans="1:1" x14ac:dyDescent="0.2">
      <c r="A577" s="30"/>
    </row>
    <row r="578" spans="1:1" x14ac:dyDescent="0.2">
      <c r="A578" s="28"/>
    </row>
    <row r="579" spans="1:1" x14ac:dyDescent="0.2">
      <c r="A579" s="28"/>
    </row>
    <row r="580" spans="1:1" x14ac:dyDescent="0.2">
      <c r="A580" s="29"/>
    </row>
    <row r="581" spans="1:1" x14ac:dyDescent="0.2">
      <c r="A581" s="29"/>
    </row>
    <row r="582" spans="1:1" x14ac:dyDescent="0.2">
      <c r="A582" s="29"/>
    </row>
    <row r="583" spans="1:1" x14ac:dyDescent="0.2">
      <c r="A583" s="29"/>
    </row>
    <row r="584" spans="1:1" x14ac:dyDescent="0.2">
      <c r="A584" s="29"/>
    </row>
    <row r="585" spans="1:1" x14ac:dyDescent="0.2">
      <c r="A585" s="29"/>
    </row>
    <row r="586" spans="1:1" x14ac:dyDescent="0.2">
      <c r="A586" s="29"/>
    </row>
    <row r="587" spans="1:1" x14ac:dyDescent="0.2">
      <c r="A587" s="29"/>
    </row>
    <row r="588" spans="1:1" x14ac:dyDescent="0.2">
      <c r="A588" s="30"/>
    </row>
    <row r="589" spans="1:1" x14ac:dyDescent="0.2">
      <c r="A589" s="28"/>
    </row>
    <row r="590" spans="1:1" x14ac:dyDescent="0.2">
      <c r="A590" s="28"/>
    </row>
    <row r="591" spans="1:1" x14ac:dyDescent="0.2">
      <c r="A591" s="31"/>
    </row>
    <row r="592" spans="1:1" x14ac:dyDescent="0.2">
      <c r="A592" s="31"/>
    </row>
    <row r="593" spans="1:1" x14ac:dyDescent="0.2">
      <c r="A593" s="29"/>
    </row>
    <row r="594" spans="1:1" x14ac:dyDescent="0.2">
      <c r="A594" s="29"/>
    </row>
    <row r="595" spans="1:1" x14ac:dyDescent="0.2">
      <c r="A595" s="31"/>
    </row>
    <row r="596" spans="1:1" x14ac:dyDescent="0.2">
      <c r="A596" s="31"/>
    </row>
    <row r="597" spans="1:1" x14ac:dyDescent="0.2">
      <c r="A597" s="29"/>
    </row>
    <row r="598" spans="1:1" x14ac:dyDescent="0.2">
      <c r="A598" s="29"/>
    </row>
    <row r="599" spans="1:1" x14ac:dyDescent="0.2">
      <c r="A599" s="30"/>
    </row>
    <row r="600" spans="1:1" x14ac:dyDescent="0.2">
      <c r="A600" s="28"/>
    </row>
    <row r="601" spans="1:1" x14ac:dyDescent="0.2">
      <c r="A601" s="28"/>
    </row>
    <row r="602" spans="1:1" x14ac:dyDescent="0.2">
      <c r="A602" s="29"/>
    </row>
    <row r="603" spans="1:1" x14ac:dyDescent="0.2">
      <c r="A603" s="29"/>
    </row>
    <row r="604" spans="1:1" x14ac:dyDescent="0.2">
      <c r="A604" s="29"/>
    </row>
    <row r="605" spans="1:1" x14ac:dyDescent="0.2">
      <c r="A605" s="29"/>
    </row>
    <row r="606" spans="1:1" x14ac:dyDescent="0.2">
      <c r="A606" s="29"/>
    </row>
    <row r="607" spans="1:1" x14ac:dyDescent="0.2">
      <c r="A607" s="29"/>
    </row>
    <row r="608" spans="1:1" x14ac:dyDescent="0.2">
      <c r="A608" s="29"/>
    </row>
    <row r="609" spans="1:1" x14ac:dyDescent="0.2">
      <c r="A609" s="29"/>
    </row>
    <row r="610" spans="1:1" x14ac:dyDescent="0.2">
      <c r="A610" s="30"/>
    </row>
    <row r="611" spans="1:1" x14ac:dyDescent="0.2">
      <c r="A611" s="28"/>
    </row>
    <row r="612" spans="1:1" x14ac:dyDescent="0.2">
      <c r="A612" s="28"/>
    </row>
    <row r="613" spans="1:1" x14ac:dyDescent="0.2">
      <c r="A613" s="29"/>
    </row>
    <row r="614" spans="1:1" x14ac:dyDescent="0.2">
      <c r="A614" s="29"/>
    </row>
    <row r="615" spans="1:1" x14ac:dyDescent="0.2">
      <c r="A615" s="29"/>
    </row>
    <row r="616" spans="1:1" x14ac:dyDescent="0.2">
      <c r="A616" s="29"/>
    </row>
    <row r="617" spans="1:1" x14ac:dyDescent="0.2">
      <c r="A617" s="29"/>
    </row>
    <row r="618" spans="1:1" x14ac:dyDescent="0.2">
      <c r="A618" s="29"/>
    </row>
    <row r="619" spans="1:1" x14ac:dyDescent="0.2">
      <c r="A619" s="29"/>
    </row>
    <row r="620" spans="1:1" x14ac:dyDescent="0.2">
      <c r="A620" s="29"/>
    </row>
    <row r="621" spans="1:1" x14ac:dyDescent="0.2">
      <c r="A621" s="30"/>
    </row>
    <row r="622" spans="1:1" x14ac:dyDescent="0.2">
      <c r="A622" s="28"/>
    </row>
    <row r="623" spans="1:1" x14ac:dyDescent="0.2">
      <c r="A623" s="28"/>
    </row>
    <row r="624" spans="1:1" x14ac:dyDescent="0.2">
      <c r="A624" s="29"/>
    </row>
    <row r="625" spans="1:1" x14ac:dyDescent="0.2">
      <c r="A625" s="29"/>
    </row>
    <row r="626" spans="1:1" x14ac:dyDescent="0.2">
      <c r="A626" s="29"/>
    </row>
    <row r="627" spans="1:1" x14ac:dyDescent="0.2">
      <c r="A627" s="29"/>
    </row>
    <row r="628" spans="1:1" x14ac:dyDescent="0.2">
      <c r="A628" s="29"/>
    </row>
    <row r="629" spans="1:1" x14ac:dyDescent="0.2">
      <c r="A629" s="29"/>
    </row>
    <row r="630" spans="1:1" x14ac:dyDescent="0.2">
      <c r="A630" s="29"/>
    </row>
    <row r="631" spans="1:1" x14ac:dyDescent="0.2">
      <c r="A631" s="29"/>
    </row>
    <row r="632" spans="1:1" x14ac:dyDescent="0.2">
      <c r="A632" s="30"/>
    </row>
    <row r="633" spans="1:1" x14ac:dyDescent="0.2">
      <c r="A633" s="32"/>
    </row>
    <row r="634" spans="1:1" x14ac:dyDescent="0.2">
      <c r="A634" s="33"/>
    </row>
    <row r="635" spans="1:1" x14ac:dyDescent="0.2">
      <c r="A635" s="33"/>
    </row>
    <row r="636" spans="1:1" x14ac:dyDescent="0.2">
      <c r="A636" s="33"/>
    </row>
    <row r="637" spans="1:1" x14ac:dyDescent="0.2">
      <c r="A637" s="33"/>
    </row>
    <row r="638" spans="1:1" x14ac:dyDescent="0.2">
      <c r="A638" s="33"/>
    </row>
    <row r="639" spans="1:1" x14ac:dyDescent="0.2">
      <c r="A639" s="33"/>
    </row>
    <row r="640" spans="1:1" x14ac:dyDescent="0.2">
      <c r="A640" s="33"/>
    </row>
    <row r="641" spans="1:1" x14ac:dyDescent="0.2">
      <c r="A641" s="33"/>
    </row>
    <row r="642" spans="1:1" x14ac:dyDescent="0.2">
      <c r="A642" s="34"/>
    </row>
  </sheetData>
  <mergeCells count="7">
    <mergeCell ref="A2:G2"/>
    <mergeCell ref="A3:G3"/>
    <mergeCell ref="A4:G4"/>
    <mergeCell ref="D33:G33"/>
    <mergeCell ref="A33:C33"/>
    <mergeCell ref="A22:G22"/>
    <mergeCell ref="A7:G7"/>
  </mergeCells>
  <phoneticPr fontId="23" type="noConversion"/>
  <hyperlinks>
    <hyperlink ref="G1" location="'Inhaltsverzeichnis Indice'!A1" display="Inhaltsverzeichnis / Indice" xr:uid="{42925BE6-3DC8-41CA-8848-C64E7731EDF7}"/>
  </hyperlinks>
  <pageMargins left="0.59055118110236227" right="0.59055118110236227" top="0.98425196850393704" bottom="0.98425196850393704" header="0.51181102362204722" footer="0.51181102362204722"/>
  <pageSetup paperSize="9" orientation="portrait" r:id="rId1"/>
  <headerFooter alignWithMargins="0"/>
  <ignoredErrors>
    <ignoredError sqref="B15:D20 A24:D29 F31 G24:G29 B31:D31" numberStoredAsText="1"/>
  </ignoredError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6" tint="0.39997558519241921"/>
  </sheetPr>
  <dimension ref="A1:F47"/>
  <sheetViews>
    <sheetView zoomScale="120" zoomScaleNormal="120" workbookViewId="0"/>
  </sheetViews>
  <sheetFormatPr baseColWidth="10" defaultColWidth="11.42578125" defaultRowHeight="12.75" x14ac:dyDescent="0.2"/>
  <cols>
    <col min="1" max="1" width="20.7109375" customWidth="1"/>
    <col min="2" max="5" width="11.7109375" customWidth="1"/>
    <col min="6" max="6" width="25.7109375" style="70" customWidth="1"/>
  </cols>
  <sheetData>
    <row r="1" spans="1:6" ht="12.6" customHeight="1" x14ac:dyDescent="0.2">
      <c r="A1" s="148" t="s">
        <v>460</v>
      </c>
      <c r="B1" s="148"/>
      <c r="C1" s="148"/>
      <c r="D1" s="148"/>
      <c r="E1" s="148"/>
      <c r="F1" s="615" t="s">
        <v>1329</v>
      </c>
    </row>
    <row r="2" spans="1:6" s="103" customFormat="1" ht="21" customHeight="1" x14ac:dyDescent="0.2">
      <c r="A2" s="737" t="str">
        <f>'Inhaltsverzeichnis Indice'!A64</f>
        <v>Haushalte nach Haushaltstyp - Volkszählungen 1981, 1991, 2001 und 2011</v>
      </c>
      <c r="B2" s="737"/>
      <c r="C2" s="737"/>
      <c r="D2" s="737"/>
      <c r="E2" s="737"/>
      <c r="F2" s="737"/>
    </row>
    <row r="3" spans="1:6" s="103" customFormat="1" ht="21" customHeight="1" x14ac:dyDescent="0.2">
      <c r="A3" s="737" t="str">
        <f>'Inhaltsverzeichnis Indice'!C64</f>
        <v>Famiglie per tipologia familiare - Censimenti popolazione 1981, 1991, 2001 e 2011</v>
      </c>
      <c r="B3" s="737"/>
      <c r="C3" s="737"/>
      <c r="D3" s="737"/>
      <c r="E3" s="737"/>
      <c r="F3" s="737"/>
    </row>
    <row r="4" spans="1:6" ht="12.6" customHeight="1" x14ac:dyDescent="0.2">
      <c r="A4" s="738"/>
      <c r="B4" s="738"/>
      <c r="C4" s="738"/>
      <c r="D4" s="738"/>
      <c r="E4" s="738"/>
      <c r="F4" s="738"/>
    </row>
    <row r="5" spans="1:6" s="28" customFormat="1" ht="20.100000000000001" customHeight="1" x14ac:dyDescent="0.15">
      <c r="A5" s="567" t="s">
        <v>461</v>
      </c>
      <c r="B5" s="524">
        <v>1981</v>
      </c>
      <c r="C5" s="524">
        <v>1991</v>
      </c>
      <c r="D5" s="524">
        <v>2001</v>
      </c>
      <c r="E5" s="524">
        <v>2011</v>
      </c>
      <c r="F5" s="568" t="s">
        <v>462</v>
      </c>
    </row>
    <row r="6" spans="1:6" ht="12.6" customHeight="1" x14ac:dyDescent="0.2">
      <c r="A6" s="162"/>
      <c r="B6" s="220"/>
      <c r="C6" s="220"/>
      <c r="D6" s="220"/>
      <c r="E6" s="220"/>
      <c r="F6" s="184"/>
    </row>
    <row r="7" spans="1:6" ht="12.6" customHeight="1" x14ac:dyDescent="0.2">
      <c r="A7" s="753" t="s">
        <v>783</v>
      </c>
      <c r="B7" s="753"/>
      <c r="C7" s="753"/>
      <c r="D7" s="753"/>
      <c r="E7" s="753"/>
      <c r="F7" s="753"/>
    </row>
    <row r="8" spans="1:6" ht="12.6" customHeight="1" x14ac:dyDescent="0.2">
      <c r="A8" s="279"/>
      <c r="B8" s="279"/>
      <c r="C8" s="279"/>
      <c r="D8" s="279"/>
      <c r="E8" s="279"/>
      <c r="F8" s="184"/>
    </row>
    <row r="9" spans="1:6" ht="12.6" customHeight="1" x14ac:dyDescent="0.2">
      <c r="A9" s="280" t="s">
        <v>463</v>
      </c>
      <c r="B9" s="220"/>
      <c r="C9" s="217"/>
      <c r="D9" s="217"/>
      <c r="E9" s="217"/>
      <c r="F9" s="179" t="s">
        <v>464</v>
      </c>
    </row>
    <row r="10" spans="1:6" ht="12.6" customHeight="1" x14ac:dyDescent="0.2">
      <c r="A10" s="166" t="s">
        <v>465</v>
      </c>
      <c r="B10" s="191">
        <v>69165</v>
      </c>
      <c r="C10" s="191">
        <v>69985</v>
      </c>
      <c r="D10" s="191">
        <v>68319</v>
      </c>
      <c r="E10" s="191">
        <v>69085</v>
      </c>
      <c r="F10" s="182" t="s">
        <v>466</v>
      </c>
    </row>
    <row r="11" spans="1:6" ht="12.6" customHeight="1" x14ac:dyDescent="0.2">
      <c r="A11" s="166" t="s">
        <v>467</v>
      </c>
      <c r="B11" s="191">
        <v>17688</v>
      </c>
      <c r="C11" s="191">
        <v>22044</v>
      </c>
      <c r="D11" s="191">
        <v>27614</v>
      </c>
      <c r="E11" s="191">
        <v>35629</v>
      </c>
      <c r="F11" s="182" t="s">
        <v>468</v>
      </c>
    </row>
    <row r="12" spans="1:6" ht="12.6" customHeight="1" x14ac:dyDescent="0.2">
      <c r="A12" s="162"/>
      <c r="B12" s="217"/>
      <c r="C12" s="217"/>
      <c r="D12" s="217"/>
      <c r="E12" s="217"/>
      <c r="F12" s="184"/>
    </row>
    <row r="13" spans="1:6" ht="12.6" customHeight="1" x14ac:dyDescent="0.2">
      <c r="A13" s="280" t="s">
        <v>469</v>
      </c>
      <c r="B13" s="217"/>
      <c r="C13" s="217"/>
      <c r="D13" s="217"/>
      <c r="E13" s="217"/>
      <c r="F13" s="179" t="s">
        <v>470</v>
      </c>
    </row>
    <row r="14" spans="1:6" ht="12.6" customHeight="1" x14ac:dyDescent="0.2">
      <c r="A14" s="166" t="s">
        <v>471</v>
      </c>
      <c r="B14" s="191">
        <v>10329</v>
      </c>
      <c r="C14" s="191">
        <v>13041</v>
      </c>
      <c r="D14" s="191">
        <v>16150</v>
      </c>
      <c r="E14" s="191">
        <v>19529</v>
      </c>
      <c r="F14" s="182" t="s">
        <v>472</v>
      </c>
    </row>
    <row r="15" spans="1:6" ht="12.6" customHeight="1" x14ac:dyDescent="0.2">
      <c r="A15" s="166" t="s">
        <v>473</v>
      </c>
      <c r="B15" s="191">
        <v>2503</v>
      </c>
      <c r="C15" s="191">
        <v>2507</v>
      </c>
      <c r="D15" s="191">
        <v>3090</v>
      </c>
      <c r="E15" s="191">
        <v>3557</v>
      </c>
      <c r="F15" s="182" t="s">
        <v>474</v>
      </c>
    </row>
    <row r="16" spans="1:6" ht="12.6" customHeight="1" x14ac:dyDescent="0.2">
      <c r="A16" s="162"/>
      <c r="B16" s="217"/>
      <c r="C16" s="217"/>
      <c r="D16" s="217"/>
      <c r="E16" s="217"/>
      <c r="F16" s="184"/>
    </row>
    <row r="17" spans="1:6" ht="12.6" customHeight="1" x14ac:dyDescent="0.2">
      <c r="A17" s="280" t="s">
        <v>475</v>
      </c>
      <c r="B17" s="217"/>
      <c r="C17" s="217"/>
      <c r="D17" s="217"/>
      <c r="E17" s="217"/>
      <c r="F17" s="179" t="s">
        <v>476</v>
      </c>
    </row>
    <row r="18" spans="1:6" ht="12.6" customHeight="1" x14ac:dyDescent="0.2">
      <c r="A18" s="166" t="s">
        <v>906</v>
      </c>
      <c r="B18" s="191">
        <v>8791</v>
      </c>
      <c r="C18" s="191">
        <v>12497</v>
      </c>
      <c r="D18" s="191">
        <v>22300</v>
      </c>
      <c r="E18" s="191">
        <v>32124</v>
      </c>
      <c r="F18" s="182" t="s">
        <v>742</v>
      </c>
    </row>
    <row r="19" spans="1:6" ht="12.6" customHeight="1" x14ac:dyDescent="0.2">
      <c r="A19" s="166" t="s">
        <v>907</v>
      </c>
      <c r="B19" s="191">
        <v>16468</v>
      </c>
      <c r="C19" s="191">
        <v>20888</v>
      </c>
      <c r="D19" s="191">
        <v>28506</v>
      </c>
      <c r="E19" s="191">
        <v>36959</v>
      </c>
      <c r="F19" s="182" t="s">
        <v>744</v>
      </c>
    </row>
    <row r="20" spans="1:6" ht="12.6" customHeight="1" x14ac:dyDescent="0.2">
      <c r="A20" s="162"/>
      <c r="B20" s="217"/>
      <c r="C20" s="217"/>
      <c r="D20" s="217"/>
      <c r="E20" s="217"/>
      <c r="F20" s="184"/>
    </row>
    <row r="21" spans="1:6" ht="12.6" customHeight="1" x14ac:dyDescent="0.2">
      <c r="A21" s="287" t="s">
        <v>477</v>
      </c>
      <c r="B21" s="191">
        <v>5636</v>
      </c>
      <c r="C21" s="191">
        <v>5966</v>
      </c>
      <c r="D21" s="191">
        <v>7935</v>
      </c>
      <c r="E21" s="191">
        <v>7533</v>
      </c>
      <c r="F21" s="189" t="s">
        <v>478</v>
      </c>
    </row>
    <row r="22" spans="1:6" ht="12.6" customHeight="1" x14ac:dyDescent="0.2">
      <c r="A22" s="162"/>
      <c r="B22" s="321"/>
      <c r="C22" s="321"/>
      <c r="D22" s="323"/>
      <c r="E22" s="323"/>
      <c r="F22" s="184"/>
    </row>
    <row r="23" spans="1:6" s="52" customFormat="1" ht="12.6" customHeight="1" x14ac:dyDescent="0.2">
      <c r="A23" s="175" t="s">
        <v>425</v>
      </c>
      <c r="B23" s="93">
        <v>130580</v>
      </c>
      <c r="C23" s="93">
        <v>146928</v>
      </c>
      <c r="D23" s="93">
        <v>173914</v>
      </c>
      <c r="E23" s="93">
        <v>204416</v>
      </c>
      <c r="F23" s="199" t="s">
        <v>429</v>
      </c>
    </row>
    <row r="24" spans="1:6" ht="16.5" customHeight="1" x14ac:dyDescent="0.2">
      <c r="A24" s="563" t="s">
        <v>465</v>
      </c>
      <c r="B24" s="306">
        <v>81997</v>
      </c>
      <c r="C24" s="306">
        <v>85533</v>
      </c>
      <c r="D24" s="306">
        <v>87559</v>
      </c>
      <c r="E24" s="306">
        <v>92171</v>
      </c>
      <c r="F24" s="488" t="s">
        <v>466</v>
      </c>
    </row>
    <row r="25" spans="1:6" ht="12.6" customHeight="1" x14ac:dyDescent="0.2">
      <c r="A25" s="563" t="s">
        <v>467</v>
      </c>
      <c r="B25" s="306">
        <v>48583</v>
      </c>
      <c r="C25" s="306">
        <v>61395</v>
      </c>
      <c r="D25" s="306">
        <v>86355</v>
      </c>
      <c r="E25" s="306">
        <v>112245</v>
      </c>
      <c r="F25" s="488" t="s">
        <v>468</v>
      </c>
    </row>
    <row r="26" spans="1:6" ht="12.6" customHeight="1" x14ac:dyDescent="0.2">
      <c r="A26" s="564"/>
      <c r="B26" s="305"/>
      <c r="C26" s="306"/>
      <c r="D26" s="306"/>
      <c r="E26" s="306"/>
      <c r="F26" s="489"/>
    </row>
    <row r="27" spans="1:6" ht="12.6" customHeight="1" x14ac:dyDescent="0.2">
      <c r="A27" s="753" t="s">
        <v>745</v>
      </c>
      <c r="B27" s="753"/>
      <c r="C27" s="753"/>
      <c r="D27" s="753"/>
      <c r="E27" s="753"/>
      <c r="F27" s="753"/>
    </row>
    <row r="28" spans="1:6" ht="12.6" customHeight="1" x14ac:dyDescent="0.2">
      <c r="A28" s="279"/>
      <c r="B28" s="279"/>
      <c r="C28" s="279"/>
      <c r="D28" s="279"/>
      <c r="E28" s="279"/>
      <c r="F28" s="184"/>
    </row>
    <row r="29" spans="1:6" ht="12.6" customHeight="1" x14ac:dyDescent="0.2">
      <c r="A29" s="280" t="s">
        <v>463</v>
      </c>
      <c r="B29" s="220"/>
      <c r="C29" s="220"/>
      <c r="D29" s="220"/>
      <c r="E29" s="220"/>
      <c r="F29" s="179" t="s">
        <v>464</v>
      </c>
    </row>
    <row r="30" spans="1:6" ht="12.6" customHeight="1" x14ac:dyDescent="0.2">
      <c r="A30" s="166" t="s">
        <v>465</v>
      </c>
      <c r="B30" s="252">
        <v>53</v>
      </c>
      <c r="C30" s="252">
        <v>47.6</v>
      </c>
      <c r="D30" s="252">
        <v>39.299999999999997</v>
      </c>
      <c r="E30" s="252">
        <v>33.799999999999997</v>
      </c>
      <c r="F30" s="182" t="s">
        <v>466</v>
      </c>
    </row>
    <row r="31" spans="1:6" ht="12.6" customHeight="1" x14ac:dyDescent="0.2">
      <c r="A31" s="166" t="s">
        <v>467</v>
      </c>
      <c r="B31" s="252">
        <v>13.5</v>
      </c>
      <c r="C31" s="252">
        <v>15</v>
      </c>
      <c r="D31" s="252">
        <v>15.9</v>
      </c>
      <c r="E31" s="252">
        <v>17.399999999999999</v>
      </c>
      <c r="F31" s="182" t="s">
        <v>468</v>
      </c>
    </row>
    <row r="32" spans="1:6" ht="12.6" customHeight="1" x14ac:dyDescent="0.2">
      <c r="A32" s="162"/>
      <c r="B32" s="252"/>
      <c r="C32" s="252"/>
      <c r="D32" s="252"/>
      <c r="E32" s="252"/>
      <c r="F32" s="184"/>
    </row>
    <row r="33" spans="1:6" ht="12.6" customHeight="1" x14ac:dyDescent="0.2">
      <c r="A33" s="280" t="s">
        <v>469</v>
      </c>
      <c r="B33" s="252"/>
      <c r="C33" s="252"/>
      <c r="D33" s="252"/>
      <c r="E33" s="252"/>
      <c r="F33" s="179" t="s">
        <v>470</v>
      </c>
    </row>
    <row r="34" spans="1:6" ht="12.6" customHeight="1" x14ac:dyDescent="0.2">
      <c r="A34" s="166" t="s">
        <v>471</v>
      </c>
      <c r="B34" s="252">
        <v>7.9</v>
      </c>
      <c r="C34" s="252">
        <v>8.9</v>
      </c>
      <c r="D34" s="252">
        <v>9.3000000000000007</v>
      </c>
      <c r="E34" s="252">
        <v>9.6</v>
      </c>
      <c r="F34" s="182" t="s">
        <v>472</v>
      </c>
    </row>
    <row r="35" spans="1:6" ht="12.6" customHeight="1" x14ac:dyDescent="0.2">
      <c r="A35" s="166" t="s">
        <v>473</v>
      </c>
      <c r="B35" s="252">
        <v>1.9</v>
      </c>
      <c r="C35" s="252">
        <v>1.7</v>
      </c>
      <c r="D35" s="252">
        <v>1.8</v>
      </c>
      <c r="E35" s="252">
        <v>1.7</v>
      </c>
      <c r="F35" s="182" t="s">
        <v>474</v>
      </c>
    </row>
    <row r="36" spans="1:6" ht="12.6" customHeight="1" x14ac:dyDescent="0.2">
      <c r="A36" s="162"/>
      <c r="B36" s="252"/>
      <c r="C36" s="252"/>
      <c r="D36" s="252"/>
      <c r="E36" s="252"/>
      <c r="F36" s="184"/>
    </row>
    <row r="37" spans="1:6" ht="12.6" customHeight="1" x14ac:dyDescent="0.2">
      <c r="A37" s="280" t="s">
        <v>475</v>
      </c>
      <c r="B37" s="252"/>
      <c r="C37" s="252"/>
      <c r="D37" s="252"/>
      <c r="E37" s="252"/>
      <c r="F37" s="179" t="s">
        <v>476</v>
      </c>
    </row>
    <row r="38" spans="1:6" ht="12.6" customHeight="1" x14ac:dyDescent="0.2">
      <c r="A38" s="166" t="s">
        <v>906</v>
      </c>
      <c r="B38" s="252">
        <v>6.7</v>
      </c>
      <c r="C38" s="252">
        <v>8.5</v>
      </c>
      <c r="D38" s="252">
        <v>12.8</v>
      </c>
      <c r="E38" s="252">
        <v>15.7</v>
      </c>
      <c r="F38" s="182" t="s">
        <v>742</v>
      </c>
    </row>
    <row r="39" spans="1:6" ht="12.6" customHeight="1" x14ac:dyDescent="0.2">
      <c r="A39" s="166" t="s">
        <v>907</v>
      </c>
      <c r="B39" s="252">
        <v>12.6</v>
      </c>
      <c r="C39" s="252">
        <v>14.2</v>
      </c>
      <c r="D39" s="252">
        <v>16.399999999999999</v>
      </c>
      <c r="E39" s="252">
        <v>18.100000000000001</v>
      </c>
      <c r="F39" s="182" t="s">
        <v>744</v>
      </c>
    </row>
    <row r="40" spans="1:6" ht="12.6" customHeight="1" x14ac:dyDescent="0.2">
      <c r="A40" s="162"/>
      <c r="B40" s="281"/>
      <c r="C40" s="281"/>
      <c r="D40" s="281"/>
      <c r="E40" s="281"/>
      <c r="F40" s="184"/>
    </row>
    <row r="41" spans="1:6" ht="12.6" customHeight="1" x14ac:dyDescent="0.2">
      <c r="A41" s="287" t="s">
        <v>477</v>
      </c>
      <c r="B41" s="252">
        <v>4.3</v>
      </c>
      <c r="C41" s="252">
        <v>4.0999999999999996</v>
      </c>
      <c r="D41" s="252">
        <v>4.5999999999999996</v>
      </c>
      <c r="E41" s="252">
        <v>3.7</v>
      </c>
      <c r="F41" s="189" t="s">
        <v>478</v>
      </c>
    </row>
    <row r="42" spans="1:6" ht="12.6" customHeight="1" x14ac:dyDescent="0.2">
      <c r="A42" s="162"/>
      <c r="B42" s="250"/>
      <c r="C42" s="250"/>
      <c r="D42" s="252"/>
      <c r="E42" s="252"/>
      <c r="F42" s="184"/>
    </row>
    <row r="43" spans="1:6" ht="12.6" customHeight="1" x14ac:dyDescent="0.2">
      <c r="A43" s="469" t="s">
        <v>425</v>
      </c>
      <c r="B43" s="565">
        <v>100</v>
      </c>
      <c r="C43" s="565">
        <v>100</v>
      </c>
      <c r="D43" s="565">
        <v>100</v>
      </c>
      <c r="E43" s="565">
        <v>100</v>
      </c>
      <c r="F43" s="471" t="s">
        <v>429</v>
      </c>
    </row>
    <row r="44" spans="1:6" ht="17.25" customHeight="1" x14ac:dyDescent="0.2">
      <c r="A44" s="563" t="s">
        <v>465</v>
      </c>
      <c r="B44" s="566">
        <v>62.8</v>
      </c>
      <c r="C44" s="566">
        <v>58.2</v>
      </c>
      <c r="D44" s="566">
        <v>50.3</v>
      </c>
      <c r="E44" s="566">
        <v>45.1</v>
      </c>
      <c r="F44" s="488" t="s">
        <v>466</v>
      </c>
    </row>
    <row r="45" spans="1:6" ht="12.6" customHeight="1" x14ac:dyDescent="0.2">
      <c r="A45" s="563" t="s">
        <v>467</v>
      </c>
      <c r="B45" s="566">
        <v>37.200000000000003</v>
      </c>
      <c r="C45" s="566">
        <v>41.8</v>
      </c>
      <c r="D45" s="566">
        <v>49.7</v>
      </c>
      <c r="E45" s="566">
        <v>54.9</v>
      </c>
      <c r="F45" s="488" t="s">
        <v>468</v>
      </c>
    </row>
    <row r="46" spans="1:6" ht="12.6" customHeight="1" x14ac:dyDescent="0.2">
      <c r="A46" s="293"/>
      <c r="B46" s="239"/>
      <c r="C46" s="239"/>
      <c r="D46" s="239"/>
      <c r="E46" s="239"/>
      <c r="F46" s="294"/>
    </row>
    <row r="47" spans="1:6" s="202" customFormat="1" ht="12.6" customHeight="1" x14ac:dyDescent="0.15">
      <c r="A47" s="205" t="s">
        <v>397</v>
      </c>
      <c r="B47" s="203"/>
      <c r="C47" s="203"/>
      <c r="D47" s="203"/>
      <c r="E47" s="203"/>
      <c r="F47" s="205" t="s">
        <v>398</v>
      </c>
    </row>
  </sheetData>
  <mergeCells count="5">
    <mergeCell ref="A7:F7"/>
    <mergeCell ref="A27:F27"/>
    <mergeCell ref="A2:F2"/>
    <mergeCell ref="A3:F3"/>
    <mergeCell ref="A4:F4"/>
  </mergeCells>
  <phoneticPr fontId="23" type="noConversion"/>
  <hyperlinks>
    <hyperlink ref="F1" location="'Inhaltsverzeichnis Indice'!A1" display="Inhaltsverzeichnis / Indice" xr:uid="{6CE82711-1715-4939-9785-1BD8594E575B}"/>
  </hyperlinks>
  <pageMargins left="0.78740157480314965" right="0.78740157480314965" top="0.98425196850393704" bottom="0.98425196850393704" header="0.51181102362204722" footer="0.51181102362204722"/>
  <pageSetup paperSize="9" orientation="portrait"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6" tint="0.39997558519241921"/>
  </sheetPr>
  <dimension ref="A1:P38"/>
  <sheetViews>
    <sheetView zoomScale="120" zoomScaleNormal="120" workbookViewId="0">
      <selection activeCell="H1" sqref="H1"/>
    </sheetView>
  </sheetViews>
  <sheetFormatPr baseColWidth="10" defaultColWidth="11.42578125" defaultRowHeight="12.75" x14ac:dyDescent="0.2"/>
  <cols>
    <col min="1" max="1" width="25.7109375" customWidth="1"/>
    <col min="2" max="7" width="8.7109375" customWidth="1"/>
    <col min="8" max="8" width="25.7109375" style="70" customWidth="1"/>
  </cols>
  <sheetData>
    <row r="1" spans="1:8" ht="12.6" customHeight="1" x14ac:dyDescent="0.2">
      <c r="A1" s="148" t="s">
        <v>479</v>
      </c>
      <c r="B1" s="148"/>
      <c r="C1" s="148"/>
      <c r="D1" s="148"/>
      <c r="E1" s="148"/>
      <c r="F1" s="148"/>
      <c r="G1" s="148"/>
      <c r="H1" s="615" t="s">
        <v>1329</v>
      </c>
    </row>
    <row r="2" spans="1:8" s="103" customFormat="1" ht="21" customHeight="1" x14ac:dyDescent="0.2">
      <c r="A2" s="807" t="str">
        <f>'Inhaltsverzeichnis Indice'!A65</f>
        <v>Haushalte nach Mitgliederanzahl und Gemeindegrößenklasse - 2024</v>
      </c>
      <c r="B2" s="807"/>
      <c r="C2" s="807"/>
      <c r="D2" s="807"/>
      <c r="E2" s="807"/>
      <c r="F2" s="807"/>
      <c r="G2" s="807"/>
      <c r="H2" s="807"/>
    </row>
    <row r="3" spans="1:8" s="25" customFormat="1" ht="12.6" customHeight="1" x14ac:dyDescent="0.2">
      <c r="A3" s="739" t="s">
        <v>226</v>
      </c>
      <c r="B3" s="739"/>
      <c r="C3" s="739"/>
      <c r="D3" s="739"/>
      <c r="E3" s="739"/>
      <c r="F3" s="739"/>
      <c r="G3" s="739"/>
      <c r="H3" s="739"/>
    </row>
    <row r="4" spans="1:8" s="103" customFormat="1" ht="21" customHeight="1" x14ac:dyDescent="0.2">
      <c r="A4" s="737" t="str">
        <f>'Inhaltsverzeichnis Indice'!C65</f>
        <v>Famiglie per numero di componenti e classe di ampiezza demografica - 2024</v>
      </c>
      <c r="B4" s="737"/>
      <c r="C4" s="737"/>
      <c r="D4" s="737"/>
      <c r="E4" s="737"/>
      <c r="F4" s="737"/>
      <c r="G4" s="737"/>
      <c r="H4" s="737"/>
    </row>
    <row r="5" spans="1:8" s="25" customFormat="1" ht="12.6" customHeight="1" x14ac:dyDescent="0.2">
      <c r="A5" s="739" t="s">
        <v>1079</v>
      </c>
      <c r="B5" s="739"/>
      <c r="C5" s="739"/>
      <c r="D5" s="739"/>
      <c r="E5" s="739"/>
      <c r="F5" s="739"/>
      <c r="G5" s="739"/>
      <c r="H5" s="739"/>
    </row>
    <row r="6" spans="1:8" ht="12.6" customHeight="1" x14ac:dyDescent="0.2">
      <c r="A6" s="738"/>
      <c r="B6" s="738"/>
      <c r="C6" s="738"/>
      <c r="D6" s="738"/>
      <c r="E6" s="738"/>
      <c r="F6" s="738"/>
      <c r="G6" s="738"/>
      <c r="H6" s="738"/>
    </row>
    <row r="7" spans="1:8" ht="12.6" customHeight="1" x14ac:dyDescent="0.2">
      <c r="A7" s="1089" t="s">
        <v>411</v>
      </c>
      <c r="B7" s="873" t="s">
        <v>480</v>
      </c>
      <c r="C7" s="873"/>
      <c r="D7" s="873"/>
      <c r="E7" s="434"/>
      <c r="F7" s="434"/>
      <c r="G7" s="434"/>
      <c r="H7" s="846" t="s">
        <v>412</v>
      </c>
    </row>
    <row r="8" spans="1:8" ht="12.6" customHeight="1" x14ac:dyDescent="0.2">
      <c r="A8" s="1090"/>
      <c r="B8" s="569" t="s">
        <v>487</v>
      </c>
      <c r="C8" s="569" t="s">
        <v>488</v>
      </c>
      <c r="D8" s="569" t="s">
        <v>489</v>
      </c>
      <c r="E8" s="569" t="s">
        <v>481</v>
      </c>
      <c r="F8" s="569" t="s">
        <v>482</v>
      </c>
      <c r="G8" s="569" t="s">
        <v>483</v>
      </c>
      <c r="H8" s="1092"/>
    </row>
    <row r="9" spans="1:8" ht="12.6" customHeight="1" x14ac:dyDescent="0.2">
      <c r="A9" s="1090"/>
      <c r="B9" s="569" t="s">
        <v>1038</v>
      </c>
      <c r="C9" s="569" t="s">
        <v>1038</v>
      </c>
      <c r="D9" s="569" t="s">
        <v>1038</v>
      </c>
      <c r="E9" s="569" t="s">
        <v>546</v>
      </c>
      <c r="F9" s="569" t="s">
        <v>247</v>
      </c>
      <c r="G9" s="569" t="s">
        <v>685</v>
      </c>
      <c r="H9" s="1092"/>
    </row>
    <row r="10" spans="1:8" ht="12.6" customHeight="1" x14ac:dyDescent="0.2">
      <c r="A10" s="1091"/>
      <c r="B10" s="331" t="s">
        <v>1096</v>
      </c>
      <c r="C10" s="331" t="s">
        <v>1096</v>
      </c>
      <c r="D10" s="331" t="s">
        <v>1096</v>
      </c>
      <c r="E10" s="570"/>
      <c r="F10" s="570"/>
      <c r="G10" s="570"/>
      <c r="H10" s="1093"/>
    </row>
    <row r="11" spans="1:8" ht="12.6" customHeight="1" x14ac:dyDescent="0.2">
      <c r="A11" s="505"/>
      <c r="B11" s="220"/>
      <c r="C11" s="220"/>
      <c r="D11" s="220"/>
      <c r="E11" s="166"/>
      <c r="F11" s="166"/>
      <c r="G11" s="166"/>
      <c r="H11" s="182"/>
    </row>
    <row r="12" spans="1:8" ht="12.6" customHeight="1" x14ac:dyDescent="0.2">
      <c r="A12" s="753" t="s">
        <v>783</v>
      </c>
      <c r="B12" s="753"/>
      <c r="C12" s="753"/>
      <c r="D12" s="753"/>
      <c r="E12" s="753"/>
      <c r="F12" s="753"/>
      <c r="G12" s="753"/>
      <c r="H12" s="753"/>
    </row>
    <row r="13" spans="1:8" ht="12.6" customHeight="1" x14ac:dyDescent="0.2">
      <c r="A13" s="279"/>
      <c r="B13" s="279"/>
      <c r="C13" s="279"/>
      <c r="D13" s="279"/>
      <c r="E13" s="279"/>
      <c r="F13" s="279"/>
      <c r="G13" s="279"/>
      <c r="H13" s="184"/>
    </row>
    <row r="14" spans="1:8" ht="12.6" customHeight="1" x14ac:dyDescent="0.2">
      <c r="A14" s="505">
        <v>1</v>
      </c>
      <c r="B14" s="169">
        <v>7702</v>
      </c>
      <c r="C14" s="169">
        <v>24186</v>
      </c>
      <c r="D14" s="169">
        <v>30756</v>
      </c>
      <c r="E14" s="169">
        <v>8872</v>
      </c>
      <c r="F14" s="169">
        <v>23014</v>
      </c>
      <c r="G14" s="169">
        <v>94530</v>
      </c>
      <c r="H14" s="571" t="s">
        <v>490</v>
      </c>
    </row>
    <row r="15" spans="1:8" ht="12.6" customHeight="1" x14ac:dyDescent="0.2">
      <c r="A15" s="505">
        <v>2</v>
      </c>
      <c r="B15" s="169">
        <v>5373</v>
      </c>
      <c r="C15" s="169">
        <v>17012</v>
      </c>
      <c r="D15" s="169">
        <v>20921</v>
      </c>
      <c r="E15" s="169">
        <v>5123</v>
      </c>
      <c r="F15" s="169">
        <v>13404</v>
      </c>
      <c r="G15" s="169">
        <v>61833</v>
      </c>
      <c r="H15" s="571" t="s">
        <v>491</v>
      </c>
    </row>
    <row r="16" spans="1:8" ht="12.6" customHeight="1" x14ac:dyDescent="0.2">
      <c r="A16" s="505">
        <v>3</v>
      </c>
      <c r="B16" s="169">
        <v>3250</v>
      </c>
      <c r="C16" s="169">
        <v>10183</v>
      </c>
      <c r="D16" s="169">
        <v>11643</v>
      </c>
      <c r="E16" s="169">
        <v>2579</v>
      </c>
      <c r="F16" s="169">
        <v>6647</v>
      </c>
      <c r="G16" s="169">
        <v>34302</v>
      </c>
      <c r="H16" s="571" t="s">
        <v>492</v>
      </c>
    </row>
    <row r="17" spans="1:16" ht="12.6" customHeight="1" x14ac:dyDescent="0.2">
      <c r="A17" s="505">
        <v>4</v>
      </c>
      <c r="B17" s="169">
        <v>3399</v>
      </c>
      <c r="C17" s="169">
        <v>10479</v>
      </c>
      <c r="D17" s="169">
        <v>11270</v>
      </c>
      <c r="E17" s="169">
        <v>2120</v>
      </c>
      <c r="F17" s="169">
        <v>5455</v>
      </c>
      <c r="G17" s="169">
        <v>32723</v>
      </c>
      <c r="H17" s="571" t="s">
        <v>493</v>
      </c>
    </row>
    <row r="18" spans="1:16" ht="12.6" customHeight="1" x14ac:dyDescent="0.2">
      <c r="A18" s="505">
        <v>5</v>
      </c>
      <c r="B18" s="169">
        <v>1304</v>
      </c>
      <c r="C18" s="169">
        <v>3977</v>
      </c>
      <c r="D18" s="169">
        <v>3576</v>
      </c>
      <c r="E18" s="181">
        <v>724</v>
      </c>
      <c r="F18" s="169">
        <v>1715</v>
      </c>
      <c r="G18" s="169">
        <v>11296</v>
      </c>
      <c r="H18" s="571" t="s">
        <v>494</v>
      </c>
    </row>
    <row r="19" spans="1:16" ht="12.6" customHeight="1" x14ac:dyDescent="0.2">
      <c r="A19" s="505" t="s">
        <v>413</v>
      </c>
      <c r="B19" s="169"/>
      <c r="C19" s="169"/>
      <c r="D19" s="169"/>
      <c r="E19" s="169"/>
      <c r="F19" s="169"/>
      <c r="G19" s="169"/>
      <c r="H19" s="571" t="s">
        <v>495</v>
      </c>
    </row>
    <row r="20" spans="1:16" ht="12.6" customHeight="1" x14ac:dyDescent="0.2">
      <c r="A20" s="505" t="s">
        <v>415</v>
      </c>
      <c r="B20" s="169">
        <v>428</v>
      </c>
      <c r="C20" s="169">
        <v>1346</v>
      </c>
      <c r="D20" s="169">
        <v>1205</v>
      </c>
      <c r="E20" s="181">
        <v>329</v>
      </c>
      <c r="F20" s="181">
        <v>755</v>
      </c>
      <c r="G20" s="169">
        <v>4063</v>
      </c>
      <c r="H20" s="571" t="s">
        <v>419</v>
      </c>
    </row>
    <row r="21" spans="1:16" ht="12.6" customHeight="1" x14ac:dyDescent="0.2">
      <c r="A21" s="557" t="s">
        <v>420</v>
      </c>
      <c r="B21" s="626">
        <v>2766</v>
      </c>
      <c r="C21" s="626">
        <v>8546</v>
      </c>
      <c r="D21" s="626">
        <v>7685</v>
      </c>
      <c r="E21" s="626">
        <v>2124</v>
      </c>
      <c r="F21" s="626">
        <v>4885</v>
      </c>
      <c r="G21" s="626">
        <v>26006</v>
      </c>
      <c r="H21" s="572" t="s">
        <v>424</v>
      </c>
    </row>
    <row r="22" spans="1:16" ht="12.6" customHeight="1" x14ac:dyDescent="0.25">
      <c r="A22" s="556"/>
      <c r="B22" s="191"/>
      <c r="C22" s="191"/>
      <c r="D22" s="191"/>
      <c r="E22" s="191"/>
      <c r="F22" s="191"/>
      <c r="G22" s="191"/>
      <c r="H22" s="573"/>
      <c r="K22" s="80"/>
      <c r="L22" s="80"/>
      <c r="M22" s="80"/>
      <c r="N22" s="80"/>
      <c r="O22" s="80"/>
      <c r="P22" s="80"/>
    </row>
    <row r="23" spans="1:16" s="52" customFormat="1" ht="12.6" customHeight="1" x14ac:dyDescent="0.15">
      <c r="A23" s="559" t="s">
        <v>425</v>
      </c>
      <c r="B23" s="93">
        <v>21456</v>
      </c>
      <c r="C23" s="93">
        <v>67183</v>
      </c>
      <c r="D23" s="93">
        <v>79371</v>
      </c>
      <c r="E23" s="93">
        <v>19747</v>
      </c>
      <c r="F23" s="93">
        <v>50990</v>
      </c>
      <c r="G23" s="93">
        <v>238747</v>
      </c>
      <c r="H23" s="199" t="s">
        <v>429</v>
      </c>
      <c r="I23" s="42"/>
      <c r="J23" s="42"/>
      <c r="K23" s="42"/>
      <c r="L23" s="42"/>
      <c r="M23" s="42"/>
      <c r="N23" s="42"/>
    </row>
    <row r="24" spans="1:16" s="46" customFormat="1" ht="16.5" customHeight="1" x14ac:dyDescent="0.2">
      <c r="A24" s="505" t="s">
        <v>510</v>
      </c>
      <c r="B24" s="169">
        <v>51080</v>
      </c>
      <c r="C24" s="169">
        <v>159106</v>
      </c>
      <c r="D24" s="169">
        <v>178172</v>
      </c>
      <c r="E24" s="169">
        <v>41079</v>
      </c>
      <c r="F24" s="169">
        <v>105043</v>
      </c>
      <c r="G24" s="169">
        <v>534480</v>
      </c>
      <c r="H24" s="571" t="s">
        <v>1099</v>
      </c>
      <c r="I24" s="44"/>
      <c r="J24" s="44"/>
      <c r="K24" s="44"/>
      <c r="L24" s="44"/>
      <c r="M24" s="44"/>
      <c r="N24" s="44"/>
    </row>
    <row r="25" spans="1:16" ht="12.6" customHeight="1" x14ac:dyDescent="0.2">
      <c r="A25" s="505" t="s">
        <v>1298</v>
      </c>
      <c r="B25" s="171">
        <v>2.4</v>
      </c>
      <c r="C25" s="171">
        <v>2.4</v>
      </c>
      <c r="D25" s="171">
        <v>2.2000000000000002</v>
      </c>
      <c r="E25" s="171">
        <v>2.1</v>
      </c>
      <c r="F25" s="171">
        <v>2.1</v>
      </c>
      <c r="G25" s="171">
        <v>2.2000000000000002</v>
      </c>
      <c r="H25" s="571" t="s">
        <v>1299</v>
      </c>
      <c r="I25" s="26"/>
      <c r="J25" s="26"/>
      <c r="K25" s="26"/>
      <c r="L25" s="26"/>
      <c r="M25" s="26"/>
      <c r="N25" s="26"/>
    </row>
    <row r="26" spans="1:16" ht="12.6" customHeight="1" x14ac:dyDescent="0.2">
      <c r="A26" s="556"/>
      <c r="B26" s="217"/>
      <c r="C26" s="217"/>
      <c r="D26" s="217"/>
      <c r="E26" s="217"/>
      <c r="F26" s="217"/>
      <c r="G26" s="217"/>
      <c r="H26" s="184"/>
    </row>
    <row r="27" spans="1:16" ht="12.6" customHeight="1" x14ac:dyDescent="0.2">
      <c r="A27" s="753" t="s">
        <v>745</v>
      </c>
      <c r="B27" s="753"/>
      <c r="C27" s="753"/>
      <c r="D27" s="753"/>
      <c r="E27" s="753"/>
      <c r="F27" s="753"/>
      <c r="G27" s="753"/>
      <c r="H27" s="753"/>
    </row>
    <row r="28" spans="1:16" ht="12.6" customHeight="1" x14ac:dyDescent="0.2">
      <c r="A28" s="279"/>
      <c r="B28" s="279"/>
      <c r="C28" s="279"/>
      <c r="D28" s="279"/>
      <c r="E28" s="279"/>
      <c r="F28" s="279"/>
      <c r="G28" s="279"/>
      <c r="H28" s="184"/>
    </row>
    <row r="29" spans="1:16" ht="12.6" customHeight="1" x14ac:dyDescent="0.2">
      <c r="A29" s="505" t="s">
        <v>436</v>
      </c>
      <c r="B29" s="513">
        <v>35.9</v>
      </c>
      <c r="C29" s="513">
        <v>36</v>
      </c>
      <c r="D29" s="513">
        <v>38.700000000000003</v>
      </c>
      <c r="E29" s="513">
        <v>44.9</v>
      </c>
      <c r="F29" s="513">
        <v>45.1</v>
      </c>
      <c r="G29" s="513">
        <v>39.6</v>
      </c>
      <c r="H29" s="571" t="s">
        <v>490</v>
      </c>
      <c r="I29" s="26"/>
      <c r="J29" s="26"/>
      <c r="K29" s="26"/>
      <c r="L29" s="26"/>
      <c r="M29" s="26"/>
      <c r="N29" s="26"/>
    </row>
    <row r="30" spans="1:16" ht="12.6" customHeight="1" x14ac:dyDescent="0.2">
      <c r="A30" s="505" t="s">
        <v>440</v>
      </c>
      <c r="B30" s="513">
        <v>25</v>
      </c>
      <c r="C30" s="513">
        <v>25.3</v>
      </c>
      <c r="D30" s="513">
        <v>26.4</v>
      </c>
      <c r="E30" s="513">
        <v>25.9</v>
      </c>
      <c r="F30" s="513">
        <v>26.3</v>
      </c>
      <c r="G30" s="513">
        <v>25.9</v>
      </c>
      <c r="H30" s="571" t="s">
        <v>491</v>
      </c>
      <c r="I30" s="26"/>
      <c r="J30" s="26"/>
      <c r="K30" s="26"/>
      <c r="L30" s="26"/>
      <c r="M30" s="26"/>
      <c r="N30" s="26"/>
    </row>
    <row r="31" spans="1:16" ht="12.6" customHeight="1" x14ac:dyDescent="0.2">
      <c r="A31" s="505" t="s">
        <v>444</v>
      </c>
      <c r="B31" s="513">
        <v>15.1</v>
      </c>
      <c r="C31" s="513">
        <v>15.2</v>
      </c>
      <c r="D31" s="513">
        <v>14.7</v>
      </c>
      <c r="E31" s="513">
        <v>13.1</v>
      </c>
      <c r="F31" s="513">
        <v>13</v>
      </c>
      <c r="G31" s="513">
        <v>14.4</v>
      </c>
      <c r="H31" s="571" t="s">
        <v>492</v>
      </c>
      <c r="I31" s="26"/>
      <c r="J31" s="26"/>
      <c r="K31" s="26"/>
      <c r="L31" s="26"/>
      <c r="M31" s="26"/>
      <c r="N31" s="26"/>
    </row>
    <row r="32" spans="1:16" ht="12.6" customHeight="1" x14ac:dyDescent="0.2">
      <c r="A32" s="505" t="s">
        <v>448</v>
      </c>
      <c r="B32" s="513">
        <v>15.8</v>
      </c>
      <c r="C32" s="513">
        <v>15.6</v>
      </c>
      <c r="D32" s="513">
        <v>14.2</v>
      </c>
      <c r="E32" s="513">
        <v>10.7</v>
      </c>
      <c r="F32" s="513">
        <v>10.7</v>
      </c>
      <c r="G32" s="513">
        <v>13.7</v>
      </c>
      <c r="H32" s="571" t="s">
        <v>493</v>
      </c>
      <c r="I32" s="26"/>
      <c r="J32" s="26"/>
      <c r="K32" s="26"/>
      <c r="L32" s="26"/>
      <c r="M32" s="26"/>
      <c r="N32" s="26"/>
    </row>
    <row r="33" spans="1:14" ht="12.6" customHeight="1" x14ac:dyDescent="0.2">
      <c r="A33" s="505" t="s">
        <v>452</v>
      </c>
      <c r="B33" s="513">
        <v>6.1</v>
      </c>
      <c r="C33" s="513">
        <v>5.9</v>
      </c>
      <c r="D33" s="513">
        <v>4.5</v>
      </c>
      <c r="E33" s="513">
        <v>3.7</v>
      </c>
      <c r="F33" s="513">
        <v>3.4</v>
      </c>
      <c r="G33" s="513">
        <v>4.7</v>
      </c>
      <c r="H33" s="571" t="s">
        <v>494</v>
      </c>
      <c r="I33" s="26"/>
      <c r="J33" s="26"/>
      <c r="K33" s="26"/>
      <c r="L33" s="26"/>
      <c r="M33" s="26"/>
      <c r="N33" s="26"/>
    </row>
    <row r="34" spans="1:14" ht="12.6" customHeight="1" x14ac:dyDescent="0.2">
      <c r="A34" s="505" t="s">
        <v>413</v>
      </c>
      <c r="B34" s="513">
        <v>2</v>
      </c>
      <c r="C34" s="513">
        <v>2</v>
      </c>
      <c r="D34" s="513">
        <v>1.5</v>
      </c>
      <c r="E34" s="513">
        <v>1.7</v>
      </c>
      <c r="F34" s="513">
        <v>1.5</v>
      </c>
      <c r="G34" s="513">
        <v>1.7</v>
      </c>
      <c r="H34" s="571" t="s">
        <v>495</v>
      </c>
    </row>
    <row r="35" spans="1:14" ht="12.6" customHeight="1" x14ac:dyDescent="0.2">
      <c r="A35" s="505"/>
      <c r="B35" s="252"/>
      <c r="C35" s="252"/>
      <c r="D35" s="252"/>
      <c r="E35" s="252"/>
      <c r="F35" s="252"/>
      <c r="G35" s="252"/>
      <c r="H35" s="182"/>
    </row>
    <row r="36" spans="1:14" s="52" customFormat="1" ht="12.6" customHeight="1" x14ac:dyDescent="0.2">
      <c r="A36" s="559" t="s">
        <v>425</v>
      </c>
      <c r="B36" s="521" t="s">
        <v>459</v>
      </c>
      <c r="C36" s="521" t="s">
        <v>459</v>
      </c>
      <c r="D36" s="521" t="s">
        <v>459</v>
      </c>
      <c r="E36" s="521" t="s">
        <v>459</v>
      </c>
      <c r="F36" s="521" t="s">
        <v>459</v>
      </c>
      <c r="G36" s="521" t="s">
        <v>459</v>
      </c>
      <c r="H36" s="199" t="s">
        <v>429</v>
      </c>
    </row>
    <row r="37" spans="1:14" ht="12.6" customHeight="1" x14ac:dyDescent="0.2">
      <c r="A37" s="560"/>
      <c r="B37" s="403"/>
      <c r="C37" s="403"/>
      <c r="D37" s="403"/>
      <c r="E37" s="403"/>
      <c r="F37" s="403"/>
      <c r="G37" s="403"/>
      <c r="H37" s="294"/>
    </row>
    <row r="38" spans="1:14" s="202" customFormat="1" ht="12.6" customHeight="1" x14ac:dyDescent="0.15">
      <c r="A38" s="864" t="s">
        <v>122</v>
      </c>
      <c r="B38" s="864"/>
      <c r="C38" s="864"/>
      <c r="D38" s="864"/>
      <c r="E38" s="865" t="s">
        <v>863</v>
      </c>
      <c r="F38" s="865"/>
      <c r="G38" s="865"/>
      <c r="H38" s="865"/>
    </row>
  </sheetData>
  <mergeCells count="12">
    <mergeCell ref="E38:H38"/>
    <mergeCell ref="A38:D38"/>
    <mergeCell ref="A27:H27"/>
    <mergeCell ref="A12:H12"/>
    <mergeCell ref="A7:A10"/>
    <mergeCell ref="B7:D7"/>
    <mergeCell ref="H7:H10"/>
    <mergeCell ref="A2:H2"/>
    <mergeCell ref="A3:H3"/>
    <mergeCell ref="A4:H4"/>
    <mergeCell ref="A5:H5"/>
    <mergeCell ref="A6:H6"/>
  </mergeCells>
  <phoneticPr fontId="23" type="noConversion"/>
  <hyperlinks>
    <hyperlink ref="H1" location="'Inhaltsverzeichnis Indice'!A1" display="Inhaltsverzeichnis / Indice" xr:uid="{25B447F2-4384-4122-9002-628DEE0C8E96}"/>
  </hyperlinks>
  <pageMargins left="0.59055118110236227" right="0.59055118110236227" top="0.98425196850393704" bottom="0.98425196850393704" header="0.51181102362204722" footer="0.51181102362204722"/>
  <pageSetup paperSize="9" orientation="portrait" r:id="rId1"/>
  <headerFooter alignWithMargins="0"/>
  <ignoredErrors>
    <ignoredError sqref="H14:H19 H29:H33 A29:A33 B36:G36" numberStoredAsText="1"/>
  </ignoredError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sheetPr>
  <dimension ref="A1:P54"/>
  <sheetViews>
    <sheetView zoomScale="120" zoomScaleNormal="120" workbookViewId="0"/>
  </sheetViews>
  <sheetFormatPr baseColWidth="10" defaultColWidth="11.42578125" defaultRowHeight="12.75" x14ac:dyDescent="0.2"/>
  <cols>
    <col min="1" max="1" width="25.7109375" customWidth="1"/>
    <col min="2" max="7" width="8.7109375" customWidth="1"/>
    <col min="8" max="8" width="25.7109375" style="70" customWidth="1"/>
  </cols>
  <sheetData>
    <row r="1" spans="1:9" ht="12.6" customHeight="1" x14ac:dyDescent="0.2">
      <c r="A1" s="148" t="s">
        <v>496</v>
      </c>
      <c r="B1" s="148"/>
      <c r="C1" s="148"/>
      <c r="D1" s="148"/>
      <c r="E1" s="148"/>
      <c r="F1" s="148"/>
      <c r="G1" s="148"/>
      <c r="H1" s="615" t="s">
        <v>1329</v>
      </c>
    </row>
    <row r="2" spans="1:9" s="103" customFormat="1" ht="21" customHeight="1" x14ac:dyDescent="0.2">
      <c r="A2" s="807" t="str">
        <f>'Inhaltsverzeichnis Indice'!A66</f>
        <v>Haushalte nach Haushaltstyp und Gemeindegrößenklasse - Volkszählung 2011</v>
      </c>
      <c r="B2" s="807"/>
      <c r="C2" s="807"/>
      <c r="D2" s="807"/>
      <c r="E2" s="807"/>
      <c r="F2" s="807"/>
      <c r="G2" s="807"/>
      <c r="H2" s="807"/>
      <c r="I2" s="638"/>
    </row>
    <row r="3" spans="1:9" s="25" customFormat="1" ht="12.6" customHeight="1" x14ac:dyDescent="0.2">
      <c r="A3" s="739" t="s">
        <v>226</v>
      </c>
      <c r="B3" s="739"/>
      <c r="C3" s="739"/>
      <c r="D3" s="739"/>
      <c r="E3" s="739"/>
      <c r="F3" s="739"/>
      <c r="G3" s="739"/>
      <c r="H3" s="739"/>
    </row>
    <row r="4" spans="1:9" s="103" customFormat="1" ht="21" customHeight="1" x14ac:dyDescent="0.2">
      <c r="A4" s="737" t="str">
        <f>'Inhaltsverzeichnis Indice'!C66</f>
        <v>Famiglie per tipologia familiare e classe di ampiezza demografica - Censimento popolazione 2011</v>
      </c>
      <c r="B4" s="737"/>
      <c r="C4" s="737"/>
      <c r="D4" s="737"/>
      <c r="E4" s="737"/>
      <c r="F4" s="737"/>
      <c r="G4" s="737"/>
      <c r="H4" s="737"/>
    </row>
    <row r="5" spans="1:9" s="25" customFormat="1" ht="12.6" customHeight="1" x14ac:dyDescent="0.2">
      <c r="A5" s="739" t="s">
        <v>1079</v>
      </c>
      <c r="B5" s="739"/>
      <c r="C5" s="739"/>
      <c r="D5" s="739"/>
      <c r="E5" s="739"/>
      <c r="F5" s="739"/>
      <c r="G5" s="739"/>
      <c r="H5" s="739"/>
    </row>
    <row r="6" spans="1:9" ht="12.6" customHeight="1" x14ac:dyDescent="0.2">
      <c r="A6" s="1094"/>
      <c r="B6" s="1094"/>
      <c r="C6" s="1094"/>
      <c r="D6" s="1094"/>
      <c r="E6" s="1094"/>
      <c r="F6" s="1094"/>
      <c r="G6" s="1094"/>
      <c r="H6" s="1094"/>
    </row>
    <row r="7" spans="1:9" ht="12.6" customHeight="1" x14ac:dyDescent="0.2">
      <c r="A7" s="765" t="s">
        <v>461</v>
      </c>
      <c r="B7" s="960" t="s">
        <v>480</v>
      </c>
      <c r="C7" s="1095"/>
      <c r="D7" s="1096"/>
      <c r="E7" s="330"/>
      <c r="F7" s="330"/>
      <c r="G7" s="330"/>
      <c r="H7" s="764" t="s">
        <v>497</v>
      </c>
      <c r="I7" s="474"/>
    </row>
    <row r="8" spans="1:9" ht="12.6" customHeight="1" x14ac:dyDescent="0.2">
      <c r="A8" s="767"/>
      <c r="B8" s="435" t="s">
        <v>487</v>
      </c>
      <c r="C8" s="435" t="s">
        <v>488</v>
      </c>
      <c r="D8" s="435" t="s">
        <v>489</v>
      </c>
      <c r="E8" s="435" t="s">
        <v>545</v>
      </c>
      <c r="F8" s="435" t="s">
        <v>246</v>
      </c>
      <c r="G8" s="435" t="s">
        <v>684</v>
      </c>
      <c r="H8" s="766"/>
      <c r="I8" s="474"/>
    </row>
    <row r="9" spans="1:9" ht="12.6" customHeight="1" x14ac:dyDescent="0.2">
      <c r="A9" s="767"/>
      <c r="B9" s="569" t="s">
        <v>1038</v>
      </c>
      <c r="C9" s="569" t="s">
        <v>1038</v>
      </c>
      <c r="D9" s="569" t="s">
        <v>1038</v>
      </c>
      <c r="E9" s="435" t="s">
        <v>546</v>
      </c>
      <c r="F9" s="435" t="s">
        <v>247</v>
      </c>
      <c r="G9" s="435" t="s">
        <v>685</v>
      </c>
      <c r="H9" s="766"/>
      <c r="I9" s="474"/>
    </row>
    <row r="10" spans="1:9" ht="12.6" customHeight="1" x14ac:dyDescent="0.2">
      <c r="A10" s="769"/>
      <c r="B10" s="331" t="s">
        <v>1096</v>
      </c>
      <c r="C10" s="331" t="s">
        <v>1096</v>
      </c>
      <c r="D10" s="331" t="s">
        <v>1096</v>
      </c>
      <c r="E10" s="574"/>
      <c r="F10" s="574"/>
      <c r="G10" s="574"/>
      <c r="H10" s="768"/>
      <c r="I10" s="474"/>
    </row>
    <row r="11" spans="1:9" ht="12.6" customHeight="1" x14ac:dyDescent="0.2">
      <c r="A11" s="166"/>
      <c r="B11" s="220"/>
      <c r="C11" s="220"/>
      <c r="D11" s="220"/>
      <c r="E11" s="166"/>
      <c r="F11" s="166"/>
      <c r="G11" s="166"/>
      <c r="H11" s="182"/>
    </row>
    <row r="12" spans="1:9" ht="12.6" customHeight="1" x14ac:dyDescent="0.2">
      <c r="A12" s="753" t="s">
        <v>783</v>
      </c>
      <c r="B12" s="753"/>
      <c r="C12" s="753"/>
      <c r="D12" s="753"/>
      <c r="E12" s="753"/>
      <c r="F12" s="753"/>
      <c r="G12" s="753"/>
      <c r="H12" s="753"/>
    </row>
    <row r="13" spans="1:9" ht="12.6" customHeight="1" x14ac:dyDescent="0.2">
      <c r="A13" s="279"/>
      <c r="B13" s="279"/>
      <c r="C13" s="279"/>
      <c r="D13" s="279"/>
      <c r="E13" s="279"/>
      <c r="F13" s="279"/>
      <c r="G13" s="279"/>
      <c r="H13" s="184"/>
    </row>
    <row r="14" spans="1:9" ht="12.6" customHeight="1" x14ac:dyDescent="0.2">
      <c r="A14" s="280" t="s">
        <v>463</v>
      </c>
      <c r="B14" s="575"/>
      <c r="C14" s="575"/>
      <c r="D14" s="575"/>
      <c r="E14" s="575"/>
      <c r="F14" s="575"/>
      <c r="G14" s="575"/>
      <c r="H14" s="179" t="s">
        <v>464</v>
      </c>
    </row>
    <row r="15" spans="1:9" ht="12.6" customHeight="1" x14ac:dyDescent="0.2">
      <c r="A15" s="166" t="s">
        <v>465</v>
      </c>
      <c r="B15" s="191">
        <v>8600</v>
      </c>
      <c r="C15" s="191">
        <v>22614</v>
      </c>
      <c r="D15" s="191">
        <v>21442</v>
      </c>
      <c r="E15" s="191">
        <v>4308</v>
      </c>
      <c r="F15" s="191">
        <v>12121</v>
      </c>
      <c r="G15" s="191">
        <f>SUM(B15:F15)</f>
        <v>69085</v>
      </c>
      <c r="H15" s="182" t="s">
        <v>466</v>
      </c>
    </row>
    <row r="16" spans="1:9" ht="12.6" customHeight="1" x14ac:dyDescent="0.2">
      <c r="A16" s="166" t="s">
        <v>467</v>
      </c>
      <c r="B16" s="191">
        <v>3211</v>
      </c>
      <c r="C16" s="191">
        <v>8896</v>
      </c>
      <c r="D16" s="191">
        <v>10375</v>
      </c>
      <c r="E16" s="191">
        <v>3338</v>
      </c>
      <c r="F16" s="191">
        <v>9809</v>
      </c>
      <c r="G16" s="191">
        <f>SUM(B16:F16)</f>
        <v>35629</v>
      </c>
      <c r="H16" s="182" t="s">
        <v>468</v>
      </c>
    </row>
    <row r="17" spans="1:8" ht="12.6" customHeight="1" x14ac:dyDescent="0.2">
      <c r="A17" s="162"/>
      <c r="B17" s="191"/>
      <c r="C17" s="191"/>
      <c r="D17" s="191"/>
      <c r="E17" s="191"/>
      <c r="F17" s="191"/>
      <c r="G17" s="191"/>
      <c r="H17" s="184"/>
    </row>
    <row r="18" spans="1:8" ht="12.6" customHeight="1" x14ac:dyDescent="0.2">
      <c r="A18" s="280" t="s">
        <v>469</v>
      </c>
      <c r="B18" s="191"/>
      <c r="C18" s="191"/>
      <c r="D18" s="191"/>
      <c r="E18" s="191"/>
      <c r="F18" s="191"/>
      <c r="G18" s="191"/>
      <c r="H18" s="179" t="s">
        <v>470</v>
      </c>
    </row>
    <row r="19" spans="1:8" ht="12.6" customHeight="1" x14ac:dyDescent="0.2">
      <c r="A19" s="166" t="s">
        <v>471</v>
      </c>
      <c r="B19" s="191">
        <v>2017</v>
      </c>
      <c r="C19" s="191">
        <v>5540</v>
      </c>
      <c r="D19" s="191">
        <v>5739</v>
      </c>
      <c r="E19" s="191">
        <v>1777</v>
      </c>
      <c r="F19" s="191">
        <v>4456</v>
      </c>
      <c r="G19" s="191">
        <f>SUM(B19:F19)</f>
        <v>19529</v>
      </c>
      <c r="H19" s="182" t="s">
        <v>472</v>
      </c>
    </row>
    <row r="20" spans="1:8" ht="12.6" customHeight="1" x14ac:dyDescent="0.2">
      <c r="A20" s="166" t="s">
        <v>473</v>
      </c>
      <c r="B20" s="191">
        <v>452</v>
      </c>
      <c r="C20" s="191">
        <v>1075</v>
      </c>
      <c r="D20" s="191">
        <v>997</v>
      </c>
      <c r="E20" s="191">
        <v>243</v>
      </c>
      <c r="F20" s="191">
        <v>790</v>
      </c>
      <c r="G20" s="191">
        <f>SUM(B20:F20)</f>
        <v>3557</v>
      </c>
      <c r="H20" s="182" t="s">
        <v>474</v>
      </c>
    </row>
    <row r="21" spans="1:8" ht="12.6" customHeight="1" x14ac:dyDescent="0.2">
      <c r="A21" s="162"/>
      <c r="B21" s="191"/>
      <c r="C21" s="191"/>
      <c r="D21" s="191"/>
      <c r="E21" s="191"/>
      <c r="F21" s="191"/>
      <c r="G21" s="191"/>
      <c r="H21" s="184"/>
    </row>
    <row r="22" spans="1:8" ht="12.6" customHeight="1" x14ac:dyDescent="0.2">
      <c r="A22" s="280" t="s">
        <v>475</v>
      </c>
      <c r="B22" s="191"/>
      <c r="C22" s="191"/>
      <c r="D22" s="191"/>
      <c r="E22" s="191"/>
      <c r="F22" s="191"/>
      <c r="G22" s="191"/>
      <c r="H22" s="179" t="s">
        <v>476</v>
      </c>
    </row>
    <row r="23" spans="1:8" ht="12.6" customHeight="1" x14ac:dyDescent="0.2">
      <c r="A23" s="166" t="s">
        <v>906</v>
      </c>
      <c r="B23" s="191">
        <v>3631</v>
      </c>
      <c r="C23" s="191">
        <v>8739</v>
      </c>
      <c r="D23" s="191">
        <v>9403</v>
      </c>
      <c r="E23" s="191">
        <v>3107</v>
      </c>
      <c r="F23" s="191">
        <v>7244</v>
      </c>
      <c r="G23" s="191">
        <f>SUM(B23:F23)</f>
        <v>32124</v>
      </c>
      <c r="H23" s="182" t="s">
        <v>742</v>
      </c>
    </row>
    <row r="24" spans="1:8" ht="12.6" customHeight="1" x14ac:dyDescent="0.2">
      <c r="A24" s="166" t="s">
        <v>907</v>
      </c>
      <c r="B24" s="191">
        <v>3285</v>
      </c>
      <c r="C24" s="191">
        <v>8514</v>
      </c>
      <c r="D24" s="191">
        <v>10354</v>
      </c>
      <c r="E24" s="191">
        <v>4098</v>
      </c>
      <c r="F24" s="191">
        <v>10708</v>
      </c>
      <c r="G24" s="191">
        <f>SUM(B24:F24)</f>
        <v>36959</v>
      </c>
      <c r="H24" s="182" t="s">
        <v>744</v>
      </c>
    </row>
    <row r="25" spans="1:8" ht="12.6" customHeight="1" x14ac:dyDescent="0.2">
      <c r="A25" s="166"/>
      <c r="B25" s="191"/>
      <c r="C25" s="191"/>
      <c r="D25" s="191"/>
      <c r="E25" s="191"/>
      <c r="F25" s="191"/>
      <c r="G25" s="191"/>
      <c r="H25" s="182"/>
    </row>
    <row r="26" spans="1:8" ht="12.6" customHeight="1" x14ac:dyDescent="0.2">
      <c r="A26" s="287" t="s">
        <v>477</v>
      </c>
      <c r="B26" s="191">
        <v>1005</v>
      </c>
      <c r="C26" s="191">
        <v>2582</v>
      </c>
      <c r="D26" s="191">
        <v>1957</v>
      </c>
      <c r="E26" s="191">
        <v>454</v>
      </c>
      <c r="F26" s="191">
        <v>1535</v>
      </c>
      <c r="G26" s="191">
        <f>SUM(B26:F26)</f>
        <v>7533</v>
      </c>
      <c r="H26" s="189" t="s">
        <v>478</v>
      </c>
    </row>
    <row r="27" spans="1:8" ht="12.6" customHeight="1" x14ac:dyDescent="0.2">
      <c r="A27" s="166"/>
      <c r="B27" s="217"/>
      <c r="C27" s="217"/>
      <c r="D27" s="217"/>
      <c r="E27" s="217"/>
      <c r="F27" s="217"/>
      <c r="G27" s="217"/>
      <c r="H27" s="182"/>
    </row>
    <row r="28" spans="1:8" s="52" customFormat="1" ht="12.6" customHeight="1" x14ac:dyDescent="0.2">
      <c r="A28" s="175" t="s">
        <v>425</v>
      </c>
      <c r="B28" s="93">
        <v>22201</v>
      </c>
      <c r="C28" s="93">
        <v>57960</v>
      </c>
      <c r="D28" s="93">
        <v>60267</v>
      </c>
      <c r="E28" s="93">
        <v>17325</v>
      </c>
      <c r="F28" s="93">
        <v>46663</v>
      </c>
      <c r="G28" s="93">
        <v>204416</v>
      </c>
      <c r="H28" s="199" t="s">
        <v>429</v>
      </c>
    </row>
    <row r="29" spans="1:8" ht="12.6" customHeight="1" x14ac:dyDescent="0.2">
      <c r="A29" s="162"/>
      <c r="B29" s="217"/>
      <c r="C29" s="217"/>
      <c r="D29" s="217"/>
      <c r="E29" s="217"/>
      <c r="F29" s="217"/>
      <c r="G29" s="217"/>
      <c r="H29" s="184"/>
    </row>
    <row r="30" spans="1:8" ht="12.6" customHeight="1" x14ac:dyDescent="0.2">
      <c r="A30" s="563" t="s">
        <v>465</v>
      </c>
      <c r="B30" s="306">
        <v>11069</v>
      </c>
      <c r="C30" s="306">
        <v>29229</v>
      </c>
      <c r="D30" s="306">
        <v>28178</v>
      </c>
      <c r="E30" s="306">
        <v>6328</v>
      </c>
      <c r="F30" s="306">
        <v>17367</v>
      </c>
      <c r="G30" s="306">
        <v>92171</v>
      </c>
      <c r="H30" s="488" t="s">
        <v>466</v>
      </c>
    </row>
    <row r="31" spans="1:8" ht="12.6" customHeight="1" x14ac:dyDescent="0.2">
      <c r="A31" s="563" t="s">
        <v>467</v>
      </c>
      <c r="B31" s="306">
        <v>11132</v>
      </c>
      <c r="C31" s="306">
        <v>28731</v>
      </c>
      <c r="D31" s="306">
        <v>32089</v>
      </c>
      <c r="E31" s="306">
        <v>10997</v>
      </c>
      <c r="F31" s="306">
        <v>29296</v>
      </c>
      <c r="G31" s="306">
        <v>112245</v>
      </c>
      <c r="H31" s="488" t="s">
        <v>468</v>
      </c>
    </row>
    <row r="32" spans="1:8" ht="12.6" customHeight="1" x14ac:dyDescent="0.2">
      <c r="A32" s="564"/>
      <c r="B32" s="306"/>
      <c r="C32" s="306"/>
      <c r="D32" s="306"/>
      <c r="E32" s="306"/>
      <c r="F32" s="306"/>
      <c r="G32" s="306"/>
      <c r="H32" s="489"/>
    </row>
    <row r="33" spans="1:16" ht="12.6" customHeight="1" x14ac:dyDescent="0.2">
      <c r="A33" s="753" t="s">
        <v>745</v>
      </c>
      <c r="B33" s="753"/>
      <c r="C33" s="753"/>
      <c r="D33" s="753"/>
      <c r="E33" s="753"/>
      <c r="F33" s="753"/>
      <c r="G33" s="753"/>
      <c r="H33" s="753"/>
    </row>
    <row r="34" spans="1:16" ht="12.6" customHeight="1" x14ac:dyDescent="0.2">
      <c r="A34" s="279"/>
      <c r="B34" s="279"/>
      <c r="C34" s="279"/>
      <c r="D34" s="279"/>
      <c r="E34" s="279"/>
      <c r="F34" s="279"/>
      <c r="G34" s="279"/>
      <c r="H34" s="184"/>
    </row>
    <row r="35" spans="1:16" ht="12.6" customHeight="1" x14ac:dyDescent="0.2">
      <c r="A35" s="280" t="s">
        <v>463</v>
      </c>
      <c r="B35" s="643"/>
      <c r="C35" s="643"/>
      <c r="D35" s="643"/>
      <c r="E35" s="643"/>
      <c r="F35" s="643"/>
      <c r="G35" s="643"/>
      <c r="H35" s="179" t="s">
        <v>464</v>
      </c>
    </row>
    <row r="36" spans="1:16" ht="12.6" customHeight="1" x14ac:dyDescent="0.2">
      <c r="A36" s="166" t="s">
        <v>465</v>
      </c>
      <c r="B36" s="252">
        <v>38.736993829106794</v>
      </c>
      <c r="C36" s="252">
        <v>39.016563146997932</v>
      </c>
      <c r="D36" s="252">
        <v>35.578343040138051</v>
      </c>
      <c r="E36" s="252">
        <v>24.865800865800868</v>
      </c>
      <c r="F36" s="252">
        <v>25.97561236954332</v>
      </c>
      <c r="G36" s="252">
        <v>33.796278177833436</v>
      </c>
      <c r="H36" s="182" t="s">
        <v>466</v>
      </c>
      <c r="K36" s="39"/>
      <c r="L36" s="39"/>
      <c r="M36" s="39"/>
      <c r="N36" s="39"/>
      <c r="O36" s="39"/>
      <c r="P36" s="39"/>
    </row>
    <row r="37" spans="1:16" ht="12.6" customHeight="1" x14ac:dyDescent="0.2">
      <c r="A37" s="166" t="s">
        <v>467</v>
      </c>
      <c r="B37" s="252">
        <v>14.46331246340255</v>
      </c>
      <c r="C37" s="252">
        <v>15.348516218081434</v>
      </c>
      <c r="D37" s="252">
        <v>17.215059651218741</v>
      </c>
      <c r="E37" s="252">
        <v>19.266955266955264</v>
      </c>
      <c r="F37" s="252">
        <v>21.020937359363952</v>
      </c>
      <c r="G37" s="252">
        <v>17.429653256105198</v>
      </c>
      <c r="H37" s="182" t="s">
        <v>468</v>
      </c>
      <c r="K37" s="39"/>
      <c r="L37" s="39"/>
      <c r="M37" s="39"/>
      <c r="N37" s="39"/>
      <c r="O37" s="39"/>
      <c r="P37" s="39"/>
    </row>
    <row r="38" spans="1:16" ht="12.6" customHeight="1" x14ac:dyDescent="0.2">
      <c r="A38" s="162"/>
      <c r="B38" s="252"/>
      <c r="C38" s="252"/>
      <c r="D38" s="252"/>
      <c r="E38" s="252"/>
      <c r="F38" s="252"/>
      <c r="G38" s="252"/>
      <c r="H38" s="184"/>
      <c r="K38" s="39"/>
      <c r="L38" s="39"/>
      <c r="M38" s="39"/>
      <c r="N38" s="39"/>
      <c r="O38" s="39"/>
      <c r="P38" s="39"/>
    </row>
    <row r="39" spans="1:16" ht="12.6" customHeight="1" x14ac:dyDescent="0.2">
      <c r="A39" s="280" t="s">
        <v>469</v>
      </c>
      <c r="B39" s="252"/>
      <c r="C39" s="252"/>
      <c r="D39" s="252"/>
      <c r="E39" s="252"/>
      <c r="F39" s="252"/>
      <c r="G39" s="252"/>
      <c r="H39" s="179" t="s">
        <v>470</v>
      </c>
      <c r="K39" s="39"/>
      <c r="L39" s="39"/>
      <c r="M39" s="39"/>
      <c r="N39" s="39"/>
      <c r="O39" s="39"/>
      <c r="P39" s="39"/>
    </row>
    <row r="40" spans="1:16" ht="12.6" customHeight="1" x14ac:dyDescent="0.2">
      <c r="A40" s="166" t="s">
        <v>471</v>
      </c>
      <c r="B40" s="252">
        <v>9.0851763434079551</v>
      </c>
      <c r="C40" s="252">
        <v>9.5583160800552118</v>
      </c>
      <c r="D40" s="252">
        <v>9.5226243217681326</v>
      </c>
      <c r="E40" s="252">
        <v>10.256854256854258</v>
      </c>
      <c r="F40" s="252">
        <v>9.5493217324218342</v>
      </c>
      <c r="G40" s="252">
        <v>9.5535574514715087</v>
      </c>
      <c r="H40" s="182" t="s">
        <v>472</v>
      </c>
      <c r="K40" s="39"/>
      <c r="L40" s="39"/>
      <c r="M40" s="39"/>
      <c r="N40" s="39"/>
      <c r="O40" s="39"/>
      <c r="P40" s="39"/>
    </row>
    <row r="41" spans="1:16" ht="12.6" customHeight="1" x14ac:dyDescent="0.2">
      <c r="A41" s="166" t="s">
        <v>473</v>
      </c>
      <c r="B41" s="252">
        <v>2.0359443268321247</v>
      </c>
      <c r="C41" s="252">
        <v>1.8547273982056591</v>
      </c>
      <c r="D41" s="252">
        <v>1.6543050093749481</v>
      </c>
      <c r="E41" s="252">
        <v>1.4025974025974026</v>
      </c>
      <c r="F41" s="252">
        <v>1.6929901635128475</v>
      </c>
      <c r="G41" s="252">
        <v>1.7400790544771445</v>
      </c>
      <c r="H41" s="182" t="s">
        <v>474</v>
      </c>
      <c r="K41" s="39"/>
      <c r="L41" s="39"/>
      <c r="M41" s="39"/>
      <c r="N41" s="39"/>
      <c r="O41" s="39"/>
      <c r="P41" s="39"/>
    </row>
    <row r="42" spans="1:16" ht="12.6" customHeight="1" x14ac:dyDescent="0.2">
      <c r="A42" s="162"/>
      <c r="B42" s="252"/>
      <c r="C42" s="252"/>
      <c r="D42" s="252"/>
      <c r="E42" s="252"/>
      <c r="F42" s="252"/>
      <c r="G42" s="252"/>
      <c r="H42" s="184"/>
      <c r="K42" s="39"/>
      <c r="L42" s="39"/>
      <c r="M42" s="39"/>
      <c r="N42" s="39"/>
      <c r="O42" s="39"/>
      <c r="P42" s="39"/>
    </row>
    <row r="43" spans="1:16" ht="12.6" customHeight="1" x14ac:dyDescent="0.2">
      <c r="A43" s="280" t="s">
        <v>475</v>
      </c>
      <c r="B43" s="252"/>
      <c r="C43" s="252"/>
      <c r="D43" s="252"/>
      <c r="E43" s="252"/>
      <c r="F43" s="252"/>
      <c r="G43" s="252"/>
      <c r="H43" s="179" t="s">
        <v>476</v>
      </c>
      <c r="K43" s="39"/>
      <c r="L43" s="39"/>
      <c r="M43" s="39"/>
      <c r="N43" s="39"/>
      <c r="O43" s="39"/>
      <c r="P43" s="39"/>
    </row>
    <row r="44" spans="1:16" ht="12.6" customHeight="1" x14ac:dyDescent="0.2">
      <c r="A44" s="166" t="s">
        <v>906</v>
      </c>
      <c r="B44" s="252">
        <v>16.355119138777532</v>
      </c>
      <c r="C44" s="252">
        <v>15.077639751552796</v>
      </c>
      <c r="D44" s="252">
        <v>15.602236713292514</v>
      </c>
      <c r="E44" s="252">
        <v>17.933621933621936</v>
      </c>
      <c r="F44" s="252">
        <v>15.524076891755781</v>
      </c>
      <c r="G44" s="252">
        <v>15.715012523481528</v>
      </c>
      <c r="H44" s="182" t="s">
        <v>742</v>
      </c>
      <c r="K44" s="39"/>
      <c r="L44" s="39"/>
      <c r="M44" s="39"/>
      <c r="N44" s="39"/>
      <c r="O44" s="39"/>
      <c r="P44" s="39"/>
    </row>
    <row r="45" spans="1:16" ht="12.6" customHeight="1" x14ac:dyDescent="0.2">
      <c r="A45" s="166" t="s">
        <v>907</v>
      </c>
      <c r="B45" s="252">
        <v>14.796630782397187</v>
      </c>
      <c r="C45" s="252">
        <v>14.68944099378882</v>
      </c>
      <c r="D45" s="252">
        <v>17.18021471120182</v>
      </c>
      <c r="E45" s="252">
        <v>23.653679653679653</v>
      </c>
      <c r="F45" s="252">
        <v>22.9475173049311</v>
      </c>
      <c r="G45" s="252">
        <v>18.080287257357543</v>
      </c>
      <c r="H45" s="182" t="s">
        <v>744</v>
      </c>
      <c r="K45" s="39"/>
      <c r="L45" s="39"/>
      <c r="M45" s="39"/>
      <c r="N45" s="39"/>
      <c r="O45" s="39"/>
      <c r="P45" s="39"/>
    </row>
    <row r="46" spans="1:16" ht="12.6" customHeight="1" x14ac:dyDescent="0.2">
      <c r="A46" s="162"/>
      <c r="B46" s="252"/>
      <c r="C46" s="252"/>
      <c r="D46" s="252"/>
      <c r="E46" s="252"/>
      <c r="F46" s="252"/>
      <c r="G46" s="252"/>
      <c r="H46" s="184"/>
      <c r="K46" s="39"/>
      <c r="L46" s="39"/>
      <c r="M46" s="39"/>
      <c r="N46" s="39"/>
      <c r="O46" s="39"/>
      <c r="P46" s="39"/>
    </row>
    <row r="47" spans="1:16" ht="12.6" customHeight="1" x14ac:dyDescent="0.2">
      <c r="A47" s="287" t="s">
        <v>477</v>
      </c>
      <c r="B47" s="252">
        <v>4.5268231160758523</v>
      </c>
      <c r="C47" s="252">
        <v>4.4547964113181502</v>
      </c>
      <c r="D47" s="252">
        <v>3.2472165530057913</v>
      </c>
      <c r="E47" s="252">
        <v>2.6204906204906209</v>
      </c>
      <c r="F47" s="252">
        <v>3.2895441784711652</v>
      </c>
      <c r="G47" s="252">
        <v>3.6851322792736383</v>
      </c>
      <c r="H47" s="189" t="s">
        <v>478</v>
      </c>
      <c r="K47" s="39"/>
      <c r="L47" s="39"/>
      <c r="M47" s="39"/>
      <c r="N47" s="39"/>
      <c r="O47" s="39"/>
      <c r="P47" s="39"/>
    </row>
    <row r="48" spans="1:16" ht="12.6" customHeight="1" x14ac:dyDescent="0.2">
      <c r="A48" s="162"/>
      <c r="B48" s="252"/>
      <c r="C48" s="252"/>
      <c r="D48" s="252"/>
      <c r="E48" s="252"/>
      <c r="F48" s="252"/>
      <c r="G48" s="252"/>
      <c r="H48" s="184"/>
      <c r="K48" s="39"/>
      <c r="L48" s="39"/>
      <c r="M48" s="39"/>
      <c r="N48" s="39"/>
      <c r="O48" s="39"/>
      <c r="P48" s="39"/>
    </row>
    <row r="49" spans="1:16" s="52" customFormat="1" ht="12.6" customHeight="1" x14ac:dyDescent="0.2">
      <c r="A49" s="175" t="s">
        <v>425</v>
      </c>
      <c r="B49" s="233">
        <v>100</v>
      </c>
      <c r="C49" s="233">
        <v>100</v>
      </c>
      <c r="D49" s="233">
        <v>100</v>
      </c>
      <c r="E49" s="233">
        <v>100</v>
      </c>
      <c r="F49" s="233">
        <v>100</v>
      </c>
      <c r="G49" s="233">
        <v>100</v>
      </c>
      <c r="H49" s="199" t="s">
        <v>429</v>
      </c>
      <c r="K49" s="59"/>
      <c r="L49" s="59"/>
      <c r="M49" s="59"/>
      <c r="N49" s="59"/>
      <c r="O49" s="59"/>
      <c r="P49" s="59"/>
    </row>
    <row r="50" spans="1:16" ht="12.6" customHeight="1" x14ac:dyDescent="0.2">
      <c r="A50" s="162"/>
      <c r="B50" s="252"/>
      <c r="C50" s="252"/>
      <c r="D50" s="252"/>
      <c r="E50" s="252"/>
      <c r="F50" s="252"/>
      <c r="G50" s="252"/>
      <c r="H50" s="184"/>
      <c r="K50" s="39"/>
      <c r="L50" s="39"/>
      <c r="M50" s="39"/>
      <c r="N50" s="39"/>
      <c r="O50" s="39"/>
      <c r="P50" s="39"/>
    </row>
    <row r="51" spans="1:16" ht="12.6" customHeight="1" x14ac:dyDescent="0.2">
      <c r="A51" s="563" t="s">
        <v>465</v>
      </c>
      <c r="B51" s="566">
        <v>49.858114499346875</v>
      </c>
      <c r="C51" s="566">
        <v>50.429606625258792</v>
      </c>
      <c r="D51" s="566">
        <v>46.75527237128113</v>
      </c>
      <c r="E51" s="566">
        <v>36.525252525252526</v>
      </c>
      <c r="F51" s="566">
        <v>37.217924265478004</v>
      </c>
      <c r="G51" s="566">
        <v>45.089914683782091</v>
      </c>
      <c r="H51" s="488" t="s">
        <v>466</v>
      </c>
    </row>
    <row r="52" spans="1:16" ht="12.6" customHeight="1" x14ac:dyDescent="0.2">
      <c r="A52" s="563" t="s">
        <v>467</v>
      </c>
      <c r="B52" s="566">
        <v>50.141885500653125</v>
      </c>
      <c r="C52" s="566">
        <v>49.570393374741201</v>
      </c>
      <c r="D52" s="566">
        <v>53.24472762871887</v>
      </c>
      <c r="E52" s="566">
        <v>63.474747474747474</v>
      </c>
      <c r="F52" s="566">
        <v>62.782075734522003</v>
      </c>
      <c r="G52" s="566">
        <v>54.910085316217902</v>
      </c>
      <c r="H52" s="488" t="s">
        <v>468</v>
      </c>
    </row>
    <row r="53" spans="1:16" ht="12.6" customHeight="1" x14ac:dyDescent="0.2">
      <c r="A53" s="293"/>
      <c r="B53" s="239"/>
      <c r="C53" s="239"/>
      <c r="D53" s="239"/>
      <c r="E53" s="239"/>
      <c r="F53" s="239"/>
      <c r="G53" s="239"/>
      <c r="H53" s="294"/>
    </row>
    <row r="54" spans="1:16" s="202" customFormat="1" ht="12.6" customHeight="1" x14ac:dyDescent="0.15">
      <c r="A54" s="203" t="s">
        <v>397</v>
      </c>
      <c r="B54" s="203"/>
      <c r="C54" s="203"/>
      <c r="D54" s="203"/>
      <c r="E54" s="203"/>
      <c r="F54" s="203"/>
      <c r="G54" s="203"/>
      <c r="H54" s="205" t="s">
        <v>398</v>
      </c>
    </row>
  </sheetData>
  <mergeCells count="10">
    <mergeCell ref="A2:H2"/>
    <mergeCell ref="A3:H3"/>
    <mergeCell ref="A4:H4"/>
    <mergeCell ref="A12:H12"/>
    <mergeCell ref="A33:H33"/>
    <mergeCell ref="A5:H5"/>
    <mergeCell ref="A6:H6"/>
    <mergeCell ref="A7:A10"/>
    <mergeCell ref="B7:D7"/>
    <mergeCell ref="H7:H10"/>
  </mergeCells>
  <phoneticPr fontId="23" type="noConversion"/>
  <hyperlinks>
    <hyperlink ref="H1" location="'Inhaltsverzeichnis Indice'!A1" display="Inhaltsverzeichnis / Indice" xr:uid="{F528DFA1-4DBB-49F7-BFD5-97F0188C1849}"/>
  </hyperlinks>
  <pageMargins left="0.59055118110236227" right="0.59055118110236227" top="0.98425196850393704" bottom="0.98425196850393704" header="0.51181102362204722" footer="0.51181102362204722"/>
  <pageSetup paperSize="9" orientation="portrait"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P28"/>
  <sheetViews>
    <sheetView zoomScale="120" zoomScaleNormal="120" workbookViewId="0"/>
  </sheetViews>
  <sheetFormatPr baseColWidth="10" defaultColWidth="11.42578125" defaultRowHeight="12.75" x14ac:dyDescent="0.2"/>
  <cols>
    <col min="1" max="1" width="22.7109375" customWidth="1"/>
    <col min="2" max="7" width="10.28515625" customWidth="1"/>
    <col min="8" max="8" width="22.7109375" style="70" customWidth="1"/>
  </cols>
  <sheetData>
    <row r="1" spans="1:16" ht="12.6" customHeight="1" x14ac:dyDescent="0.2">
      <c r="A1" s="148" t="s">
        <v>498</v>
      </c>
      <c r="B1" s="148"/>
      <c r="C1" s="148"/>
      <c r="D1" s="148"/>
      <c r="E1" s="148"/>
      <c r="F1" s="148"/>
      <c r="G1" s="148"/>
      <c r="H1" s="615" t="s">
        <v>1329</v>
      </c>
    </row>
    <row r="2" spans="1:16" s="103" customFormat="1" ht="21" customHeight="1" x14ac:dyDescent="0.2">
      <c r="A2" s="737" t="str">
        <f>'Inhaltsverzeichnis Indice'!A67</f>
        <v>Haushalte mit Kindern nach Anzahl der Kinder und Gemeindegrößenklasse - 2024</v>
      </c>
      <c r="B2" s="737"/>
      <c r="C2" s="737"/>
      <c r="D2" s="737"/>
      <c r="E2" s="737"/>
      <c r="F2" s="737"/>
      <c r="G2" s="737"/>
      <c r="H2" s="737"/>
    </row>
    <row r="3" spans="1:16" s="25" customFormat="1" ht="12.6" customHeight="1" x14ac:dyDescent="0.2">
      <c r="A3" s="739" t="s">
        <v>226</v>
      </c>
      <c r="B3" s="739"/>
      <c r="C3" s="739"/>
      <c r="D3" s="739"/>
      <c r="E3" s="739"/>
      <c r="F3" s="739"/>
      <c r="G3" s="739"/>
      <c r="H3" s="739"/>
    </row>
    <row r="4" spans="1:16" s="103" customFormat="1" ht="21" customHeight="1" x14ac:dyDescent="0.2">
      <c r="A4" s="737" t="str">
        <f>'Inhaltsverzeichnis Indice'!C67</f>
        <v>Famiglie con figli per numero di figli e classe di ampiezza demografica - 2024</v>
      </c>
      <c r="B4" s="737"/>
      <c r="C4" s="737"/>
      <c r="D4" s="737"/>
      <c r="E4" s="737"/>
      <c r="F4" s="737"/>
      <c r="G4" s="737"/>
      <c r="H4" s="737"/>
    </row>
    <row r="5" spans="1:16" s="25" customFormat="1" ht="12.6" customHeight="1" x14ac:dyDescent="0.2">
      <c r="A5" s="739" t="s">
        <v>1079</v>
      </c>
      <c r="B5" s="739"/>
      <c r="C5" s="739"/>
      <c r="D5" s="739"/>
      <c r="E5" s="739"/>
      <c r="F5" s="739"/>
      <c r="G5" s="739"/>
      <c r="H5" s="739"/>
    </row>
    <row r="6" spans="1:16" ht="12.6" customHeight="1" x14ac:dyDescent="0.2">
      <c r="A6" s="738"/>
      <c r="B6" s="738"/>
      <c r="C6" s="738"/>
      <c r="D6" s="738"/>
      <c r="E6" s="738"/>
      <c r="F6" s="738"/>
      <c r="G6" s="738"/>
      <c r="H6" s="738"/>
    </row>
    <row r="7" spans="1:16" ht="12.6" customHeight="1" x14ac:dyDescent="0.2">
      <c r="A7" s="854" t="s">
        <v>499</v>
      </c>
      <c r="B7" s="873" t="s">
        <v>480</v>
      </c>
      <c r="C7" s="873"/>
      <c r="D7" s="873"/>
      <c r="E7" s="860" t="s">
        <v>545</v>
      </c>
      <c r="F7" s="860" t="s">
        <v>246</v>
      </c>
      <c r="G7" s="860" t="s">
        <v>684</v>
      </c>
      <c r="H7" s="846" t="s">
        <v>502</v>
      </c>
    </row>
    <row r="8" spans="1:16" ht="12.6" customHeight="1" x14ac:dyDescent="0.2">
      <c r="A8" s="856"/>
      <c r="B8" s="435" t="s">
        <v>487</v>
      </c>
      <c r="C8" s="435" t="s">
        <v>488</v>
      </c>
      <c r="D8" s="435" t="s">
        <v>489</v>
      </c>
      <c r="E8" s="861"/>
      <c r="F8" s="861"/>
      <c r="G8" s="861"/>
      <c r="H8" s="847"/>
    </row>
    <row r="9" spans="1:16" ht="12.6" customHeight="1" x14ac:dyDescent="0.2">
      <c r="A9" s="856"/>
      <c r="B9" s="569" t="s">
        <v>1038</v>
      </c>
      <c r="C9" s="569" t="s">
        <v>1038</v>
      </c>
      <c r="D9" s="569" t="s">
        <v>1038</v>
      </c>
      <c r="E9" s="1097" t="s">
        <v>546</v>
      </c>
      <c r="F9" s="1097" t="s">
        <v>247</v>
      </c>
      <c r="G9" s="1097" t="s">
        <v>685</v>
      </c>
      <c r="H9" s="847"/>
    </row>
    <row r="10" spans="1:16" ht="12.6" customHeight="1" x14ac:dyDescent="0.2">
      <c r="A10" s="858"/>
      <c r="B10" s="354" t="s">
        <v>1096</v>
      </c>
      <c r="C10" s="354" t="s">
        <v>1096</v>
      </c>
      <c r="D10" s="354" t="s">
        <v>1096</v>
      </c>
      <c r="E10" s="1098"/>
      <c r="F10" s="1098"/>
      <c r="G10" s="1098"/>
      <c r="H10" s="848"/>
    </row>
    <row r="11" spans="1:16" ht="12.6" customHeight="1" x14ac:dyDescent="0.2">
      <c r="A11" s="166"/>
      <c r="B11" s="220"/>
      <c r="C11" s="220"/>
      <c r="D11" s="220"/>
      <c r="E11" s="166"/>
      <c r="F11" s="166"/>
      <c r="G11" s="166"/>
      <c r="H11" s="182"/>
    </row>
    <row r="12" spans="1:16" ht="12.6" customHeight="1" x14ac:dyDescent="0.2">
      <c r="A12" s="753" t="s">
        <v>783</v>
      </c>
      <c r="B12" s="753"/>
      <c r="C12" s="753"/>
      <c r="D12" s="753"/>
      <c r="E12" s="753"/>
      <c r="F12" s="753"/>
      <c r="G12" s="753"/>
      <c r="H12" s="753"/>
    </row>
    <row r="13" spans="1:16" ht="12.6" customHeight="1" x14ac:dyDescent="0.2">
      <c r="A13" s="251">
        <v>1</v>
      </c>
      <c r="B13" s="169">
        <v>4111</v>
      </c>
      <c r="C13" s="169">
        <v>12743</v>
      </c>
      <c r="D13" s="169">
        <v>14309</v>
      </c>
      <c r="E13" s="169">
        <v>3331</v>
      </c>
      <c r="F13" s="169">
        <v>8745</v>
      </c>
      <c r="G13" s="169">
        <v>43239</v>
      </c>
      <c r="H13" s="182">
        <v>1</v>
      </c>
      <c r="I13" s="42"/>
      <c r="J13" s="42"/>
      <c r="K13" s="42"/>
      <c r="L13" s="42"/>
      <c r="M13" s="42"/>
      <c r="N13" s="42"/>
    </row>
    <row r="14" spans="1:16" ht="12.6" customHeight="1" x14ac:dyDescent="0.2">
      <c r="A14" s="251">
        <v>2</v>
      </c>
      <c r="B14" s="169">
        <v>3758</v>
      </c>
      <c r="C14" s="169">
        <v>11693</v>
      </c>
      <c r="D14" s="169">
        <v>12747</v>
      </c>
      <c r="E14" s="169">
        <v>2387</v>
      </c>
      <c r="F14" s="169">
        <v>6293</v>
      </c>
      <c r="G14" s="169">
        <v>36878</v>
      </c>
      <c r="H14" s="182">
        <v>2</v>
      </c>
      <c r="I14" s="42"/>
      <c r="J14" s="42"/>
      <c r="K14" s="42"/>
      <c r="L14" s="42"/>
      <c r="M14" s="42"/>
      <c r="N14" s="42"/>
    </row>
    <row r="15" spans="1:16" ht="12.6" customHeight="1" x14ac:dyDescent="0.2">
      <c r="A15" s="251">
        <v>3</v>
      </c>
      <c r="B15" s="169">
        <v>1219</v>
      </c>
      <c r="C15" s="169">
        <v>3733</v>
      </c>
      <c r="D15" s="169">
        <v>3434</v>
      </c>
      <c r="E15" s="181">
        <v>656</v>
      </c>
      <c r="F15" s="169">
        <v>1652</v>
      </c>
      <c r="G15" s="169">
        <v>10694</v>
      </c>
      <c r="H15" s="182">
        <v>3</v>
      </c>
      <c r="I15" s="42"/>
      <c r="J15" s="42"/>
      <c r="K15" s="42"/>
      <c r="L15" s="26"/>
      <c r="M15" s="42"/>
      <c r="N15" s="42"/>
    </row>
    <row r="16" spans="1:16" ht="12.6" customHeight="1" x14ac:dyDescent="0.25">
      <c r="A16" s="251" t="s">
        <v>500</v>
      </c>
      <c r="B16" s="181">
        <v>249</v>
      </c>
      <c r="C16" s="181">
        <v>805</v>
      </c>
      <c r="D16" s="181">
        <v>747</v>
      </c>
      <c r="E16" s="181">
        <v>175</v>
      </c>
      <c r="F16" s="181">
        <v>494</v>
      </c>
      <c r="G16" s="169">
        <v>2470</v>
      </c>
      <c r="H16" s="182" t="s">
        <v>501</v>
      </c>
      <c r="I16" s="26"/>
      <c r="J16" s="26"/>
      <c r="K16" s="81"/>
      <c r="L16" s="81"/>
      <c r="M16" s="81"/>
      <c r="N16" s="81"/>
      <c r="O16" s="81"/>
      <c r="P16" s="81"/>
    </row>
    <row r="17" spans="1:14" ht="12.6" customHeight="1" x14ac:dyDescent="0.2">
      <c r="A17" s="162"/>
      <c r="B17" s="169"/>
      <c r="C17" s="169"/>
      <c r="D17" s="169"/>
      <c r="E17" s="169"/>
      <c r="F17" s="169"/>
      <c r="G17" s="169"/>
      <c r="H17" s="184"/>
      <c r="I17" s="42"/>
      <c r="J17" s="42"/>
      <c r="K17" s="42"/>
      <c r="L17" s="42"/>
      <c r="M17" s="42"/>
      <c r="N17" s="42"/>
    </row>
    <row r="18" spans="1:14" s="52" customFormat="1" ht="12.6" customHeight="1" x14ac:dyDescent="0.2">
      <c r="A18" s="175" t="s">
        <v>684</v>
      </c>
      <c r="B18" s="93">
        <v>9337</v>
      </c>
      <c r="C18" s="93">
        <v>28974</v>
      </c>
      <c r="D18" s="93">
        <v>31237</v>
      </c>
      <c r="E18" s="93">
        <v>6549</v>
      </c>
      <c r="F18" s="93">
        <v>17184</v>
      </c>
      <c r="G18" s="93">
        <v>93281</v>
      </c>
      <c r="H18" s="199" t="s">
        <v>685</v>
      </c>
    </row>
    <row r="19" spans="1:14" ht="12.6" customHeight="1" x14ac:dyDescent="0.2">
      <c r="A19" s="287"/>
      <c r="B19" s="324"/>
      <c r="C19" s="324"/>
      <c r="D19" s="324"/>
      <c r="E19" s="324"/>
      <c r="F19" s="324"/>
      <c r="G19" s="324"/>
      <c r="H19" s="189"/>
    </row>
    <row r="20" spans="1:14" ht="12.6" customHeight="1" x14ac:dyDescent="0.2">
      <c r="A20" s="753" t="s">
        <v>745</v>
      </c>
      <c r="B20" s="753"/>
      <c r="C20" s="753"/>
      <c r="D20" s="753"/>
      <c r="E20" s="753"/>
      <c r="F20" s="753"/>
      <c r="G20" s="753"/>
      <c r="H20" s="753"/>
    </row>
    <row r="21" spans="1:14" ht="12.6" customHeight="1" x14ac:dyDescent="0.2">
      <c r="A21" s="251">
        <v>1</v>
      </c>
      <c r="B21" s="513">
        <v>44</v>
      </c>
      <c r="C21" s="513">
        <v>44</v>
      </c>
      <c r="D21" s="513">
        <v>45.8</v>
      </c>
      <c r="E21" s="513">
        <v>50.9</v>
      </c>
      <c r="F21" s="513">
        <v>50.9</v>
      </c>
      <c r="G21" s="513">
        <v>46.4</v>
      </c>
      <c r="H21" s="182">
        <v>1</v>
      </c>
      <c r="I21" s="26"/>
      <c r="J21" s="26"/>
      <c r="K21" s="26"/>
      <c r="L21" s="26"/>
      <c r="M21" s="26"/>
      <c r="N21" s="26"/>
    </row>
    <row r="22" spans="1:14" ht="12.6" customHeight="1" x14ac:dyDescent="0.2">
      <c r="A22" s="251">
        <v>2</v>
      </c>
      <c r="B22" s="513">
        <v>40.200000000000003</v>
      </c>
      <c r="C22" s="513">
        <v>40.4</v>
      </c>
      <c r="D22" s="513">
        <v>40.799999999999997</v>
      </c>
      <c r="E22" s="513">
        <v>36.4</v>
      </c>
      <c r="F22" s="513">
        <v>36.6</v>
      </c>
      <c r="G22" s="513">
        <v>39.5</v>
      </c>
      <c r="H22" s="182">
        <v>2</v>
      </c>
      <c r="I22" s="26"/>
      <c r="J22" s="26"/>
      <c r="K22" s="26"/>
      <c r="L22" s="26"/>
      <c r="M22" s="26"/>
      <c r="N22" s="26"/>
    </row>
    <row r="23" spans="1:14" ht="12.6" customHeight="1" x14ac:dyDescent="0.2">
      <c r="A23" s="251">
        <v>3</v>
      </c>
      <c r="B23" s="513">
        <v>13.1</v>
      </c>
      <c r="C23" s="513">
        <v>12.9</v>
      </c>
      <c r="D23" s="513">
        <v>11</v>
      </c>
      <c r="E23" s="513">
        <v>10</v>
      </c>
      <c r="F23" s="513">
        <v>9.6</v>
      </c>
      <c r="G23" s="513">
        <v>11.5</v>
      </c>
      <c r="H23" s="182">
        <v>3</v>
      </c>
      <c r="I23" s="26"/>
      <c r="J23" s="26"/>
      <c r="K23" s="26"/>
      <c r="L23" s="26"/>
      <c r="M23" s="26"/>
      <c r="N23" s="26"/>
    </row>
    <row r="24" spans="1:14" ht="12.6" customHeight="1" x14ac:dyDescent="0.2">
      <c r="A24" s="251" t="s">
        <v>500</v>
      </c>
      <c r="B24" s="513">
        <v>2.7</v>
      </c>
      <c r="C24" s="513">
        <v>2.8</v>
      </c>
      <c r="D24" s="513">
        <v>2.4</v>
      </c>
      <c r="E24" s="513">
        <v>2.7</v>
      </c>
      <c r="F24" s="513">
        <v>2.9</v>
      </c>
      <c r="G24" s="513">
        <v>2.6</v>
      </c>
      <c r="H24" s="182" t="s">
        <v>501</v>
      </c>
      <c r="I24" s="26"/>
      <c r="J24" s="26"/>
      <c r="K24" s="26"/>
      <c r="L24" s="26"/>
      <c r="M24" s="26"/>
      <c r="N24" s="26"/>
    </row>
    <row r="25" spans="1:14" ht="12.6" customHeight="1" x14ac:dyDescent="0.2">
      <c r="A25" s="166"/>
      <c r="B25" s="252"/>
      <c r="C25" s="252"/>
      <c r="D25" s="252"/>
      <c r="E25" s="252"/>
      <c r="F25" s="252"/>
      <c r="G25" s="252"/>
      <c r="H25" s="182"/>
    </row>
    <row r="26" spans="1:14" s="52" customFormat="1" ht="12.6" customHeight="1" x14ac:dyDescent="0.2">
      <c r="A26" s="175" t="s">
        <v>684</v>
      </c>
      <c r="B26" s="233">
        <v>100</v>
      </c>
      <c r="C26" s="233">
        <v>100</v>
      </c>
      <c r="D26" s="233">
        <v>100</v>
      </c>
      <c r="E26" s="233">
        <v>100</v>
      </c>
      <c r="F26" s="233">
        <v>100</v>
      </c>
      <c r="G26" s="233">
        <v>100</v>
      </c>
      <c r="H26" s="199" t="s">
        <v>685</v>
      </c>
    </row>
    <row r="27" spans="1:14" ht="12.6" customHeight="1" x14ac:dyDescent="0.2">
      <c r="A27" s="293"/>
      <c r="B27" s="239"/>
      <c r="C27" s="239"/>
      <c r="D27" s="239"/>
      <c r="E27" s="239"/>
      <c r="F27" s="239"/>
      <c r="G27" s="239"/>
      <c r="H27" s="294"/>
    </row>
    <row r="28" spans="1:14" s="202" customFormat="1" ht="12.6" customHeight="1" x14ac:dyDescent="0.15">
      <c r="A28" s="864" t="s">
        <v>122</v>
      </c>
      <c r="B28" s="864"/>
      <c r="C28" s="864"/>
      <c r="D28" s="864"/>
      <c r="E28" s="865" t="s">
        <v>155</v>
      </c>
      <c r="F28" s="865"/>
      <c r="G28" s="865"/>
      <c r="H28" s="865"/>
    </row>
  </sheetData>
  <mergeCells count="18">
    <mergeCell ref="E28:H28"/>
    <mergeCell ref="A28:D28"/>
    <mergeCell ref="A12:H12"/>
    <mergeCell ref="A20:H20"/>
    <mergeCell ref="F9:F10"/>
    <mergeCell ref="G9:G10"/>
    <mergeCell ref="H7:H10"/>
    <mergeCell ref="A6:H6"/>
    <mergeCell ref="A7:A10"/>
    <mergeCell ref="B7:D7"/>
    <mergeCell ref="A2:H2"/>
    <mergeCell ref="A3:H3"/>
    <mergeCell ref="A4:H4"/>
    <mergeCell ref="A5:H5"/>
    <mergeCell ref="E7:E8"/>
    <mergeCell ref="F7:F8"/>
    <mergeCell ref="E9:E10"/>
    <mergeCell ref="G7:G8"/>
  </mergeCells>
  <phoneticPr fontId="23" type="noConversion"/>
  <hyperlinks>
    <hyperlink ref="H1" location="'Inhaltsverzeichnis Indice'!A1" display="Inhaltsverzeichnis / Indice" xr:uid="{9C1193CB-0E12-4BA1-8BE2-5ED6D9365EF4}"/>
  </hyperlinks>
  <pageMargins left="0.59055118110236227" right="0.59055118110236227" top="0.98425196850393704" bottom="0.98425196850393704" header="0.51181102362204722" footer="0.51181102362204722"/>
  <pageSetup paperSize="9" orientation="portrait"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P30"/>
  <sheetViews>
    <sheetView zoomScale="120" zoomScaleNormal="120" workbookViewId="0"/>
  </sheetViews>
  <sheetFormatPr baseColWidth="10" defaultColWidth="11.42578125" defaultRowHeight="12.75" x14ac:dyDescent="0.2"/>
  <cols>
    <col min="1" max="1" width="22.7109375" customWidth="1"/>
    <col min="2" max="6" width="9.7109375" customWidth="1"/>
    <col min="7" max="7" width="8.5703125" customWidth="1"/>
    <col min="8" max="8" width="22.7109375" style="70" customWidth="1"/>
  </cols>
  <sheetData>
    <row r="1" spans="1:14" ht="12.6" customHeight="1" x14ac:dyDescent="0.2">
      <c r="A1" s="148" t="s">
        <v>503</v>
      </c>
      <c r="B1" s="148"/>
      <c r="C1" s="148"/>
      <c r="D1" s="148"/>
      <c r="E1" s="148"/>
      <c r="F1" s="148"/>
      <c r="G1" s="148"/>
      <c r="H1" s="615" t="s">
        <v>1329</v>
      </c>
    </row>
    <row r="2" spans="1:14" s="103" customFormat="1" ht="21" customHeight="1" x14ac:dyDescent="0.2">
      <c r="A2" s="737" t="str">
        <f>'Inhaltsverzeichnis Indice'!A68</f>
        <v>Haushalte mit Kindern nach Anzahl der minderjährigen Kinder und Gemeindegrößenklasse - 2024</v>
      </c>
      <c r="B2" s="737"/>
      <c r="C2" s="737"/>
      <c r="D2" s="737"/>
      <c r="E2" s="737"/>
      <c r="F2" s="737"/>
      <c r="G2" s="737"/>
      <c r="H2" s="737"/>
    </row>
    <row r="3" spans="1:14" s="25" customFormat="1" ht="12.6" customHeight="1" x14ac:dyDescent="0.2">
      <c r="A3" s="739" t="s">
        <v>226</v>
      </c>
      <c r="B3" s="739"/>
      <c r="C3" s="739"/>
      <c r="D3" s="739"/>
      <c r="E3" s="739"/>
      <c r="F3" s="739"/>
      <c r="G3" s="739"/>
      <c r="H3" s="739"/>
    </row>
    <row r="4" spans="1:14" s="103" customFormat="1" ht="21" customHeight="1" x14ac:dyDescent="0.2">
      <c r="A4" s="737" t="str">
        <f>'Inhaltsverzeichnis Indice'!C68</f>
        <v>Famiglie con figli per numero di figli minorenni e classe di ampiezza demografica - 2024</v>
      </c>
      <c r="B4" s="737"/>
      <c r="C4" s="737"/>
      <c r="D4" s="737"/>
      <c r="E4" s="737"/>
      <c r="F4" s="737"/>
      <c r="G4" s="737"/>
      <c r="H4" s="737"/>
    </row>
    <row r="5" spans="1:14" s="25" customFormat="1" ht="12.6" customHeight="1" x14ac:dyDescent="0.2">
      <c r="A5" s="739" t="s">
        <v>1079</v>
      </c>
      <c r="B5" s="739"/>
      <c r="C5" s="739"/>
      <c r="D5" s="739"/>
      <c r="E5" s="739"/>
      <c r="F5" s="739"/>
      <c r="G5" s="739"/>
      <c r="H5" s="739"/>
    </row>
    <row r="6" spans="1:14" ht="12.6" customHeight="1" x14ac:dyDescent="0.2">
      <c r="A6" s="738"/>
      <c r="B6" s="738"/>
      <c r="C6" s="738"/>
      <c r="D6" s="738"/>
      <c r="E6" s="738"/>
      <c r="F6" s="738"/>
      <c r="G6" s="738"/>
      <c r="H6" s="738"/>
    </row>
    <row r="7" spans="1:14" ht="12.6" customHeight="1" x14ac:dyDescent="0.2">
      <c r="A7" s="854" t="s">
        <v>1300</v>
      </c>
      <c r="B7" s="873" t="s">
        <v>480</v>
      </c>
      <c r="C7" s="873"/>
      <c r="D7" s="873"/>
      <c r="E7" s="860" t="s">
        <v>545</v>
      </c>
      <c r="F7" s="860" t="s">
        <v>246</v>
      </c>
      <c r="G7" s="860" t="s">
        <v>684</v>
      </c>
      <c r="H7" s="846" t="s">
        <v>1301</v>
      </c>
    </row>
    <row r="8" spans="1:14" ht="12.6" customHeight="1" x14ac:dyDescent="0.2">
      <c r="A8" s="856"/>
      <c r="B8" s="569" t="s">
        <v>487</v>
      </c>
      <c r="C8" s="569" t="s">
        <v>488</v>
      </c>
      <c r="D8" s="569" t="s">
        <v>489</v>
      </c>
      <c r="E8" s="861"/>
      <c r="F8" s="861"/>
      <c r="G8" s="861"/>
      <c r="H8" s="847"/>
    </row>
    <row r="9" spans="1:14" ht="12.6" customHeight="1" x14ac:dyDescent="0.2">
      <c r="A9" s="856"/>
      <c r="B9" s="435" t="s">
        <v>1038</v>
      </c>
      <c r="C9" s="435" t="s">
        <v>1038</v>
      </c>
      <c r="D9" s="435" t="s">
        <v>1038</v>
      </c>
      <c r="E9" s="861" t="s">
        <v>546</v>
      </c>
      <c r="F9" s="861" t="s">
        <v>247</v>
      </c>
      <c r="G9" s="861" t="s">
        <v>685</v>
      </c>
      <c r="H9" s="847"/>
    </row>
    <row r="10" spans="1:14" ht="12.6" customHeight="1" x14ac:dyDescent="0.2">
      <c r="A10" s="858"/>
      <c r="B10" s="331" t="s">
        <v>1096</v>
      </c>
      <c r="C10" s="331" t="s">
        <v>1096</v>
      </c>
      <c r="D10" s="331" t="s">
        <v>1096</v>
      </c>
      <c r="E10" s="754"/>
      <c r="F10" s="754"/>
      <c r="G10" s="754"/>
      <c r="H10" s="848"/>
    </row>
    <row r="11" spans="1:14" ht="12.6" customHeight="1" x14ac:dyDescent="0.2">
      <c r="A11" s="166"/>
      <c r="B11" s="220"/>
      <c r="C11" s="220"/>
      <c r="D11" s="220"/>
      <c r="E11" s="166"/>
      <c r="F11" s="166"/>
      <c r="G11" s="166"/>
      <c r="H11" s="182"/>
    </row>
    <row r="12" spans="1:14" ht="12.6" customHeight="1" x14ac:dyDescent="0.2">
      <c r="A12" s="753" t="s">
        <v>783</v>
      </c>
      <c r="B12" s="753"/>
      <c r="C12" s="753"/>
      <c r="D12" s="753"/>
      <c r="E12" s="753"/>
      <c r="F12" s="753"/>
      <c r="G12" s="753"/>
      <c r="H12" s="753"/>
    </row>
    <row r="13" spans="1:14" ht="12.6" customHeight="1" x14ac:dyDescent="0.2">
      <c r="A13" s="279"/>
      <c r="B13" s="279"/>
      <c r="C13" s="279"/>
      <c r="D13" s="279"/>
      <c r="E13" s="279"/>
      <c r="F13" s="279"/>
      <c r="G13" s="279"/>
      <c r="H13" s="184"/>
    </row>
    <row r="14" spans="1:14" ht="12.6" customHeight="1" x14ac:dyDescent="0.2">
      <c r="A14" s="505">
        <v>1</v>
      </c>
      <c r="B14" s="169">
        <v>2086</v>
      </c>
      <c r="C14" s="169">
        <v>6797</v>
      </c>
      <c r="D14" s="169">
        <v>8102</v>
      </c>
      <c r="E14" s="169">
        <v>1940</v>
      </c>
      <c r="F14" s="169">
        <v>4823</v>
      </c>
      <c r="G14" s="169">
        <v>23748</v>
      </c>
      <c r="H14" s="182">
        <v>1</v>
      </c>
      <c r="I14" s="42"/>
      <c r="J14" s="42"/>
      <c r="K14" s="42"/>
      <c r="L14" s="42"/>
      <c r="M14" s="42"/>
      <c r="N14" s="42"/>
    </row>
    <row r="15" spans="1:14" ht="12.6" customHeight="1" x14ac:dyDescent="0.2">
      <c r="A15" s="505">
        <v>2</v>
      </c>
      <c r="B15" s="169">
        <v>2239</v>
      </c>
      <c r="C15" s="169">
        <v>7003</v>
      </c>
      <c r="D15" s="169">
        <v>7886</v>
      </c>
      <c r="E15" s="169">
        <v>1516</v>
      </c>
      <c r="F15" s="169">
        <v>3685</v>
      </c>
      <c r="G15" s="169">
        <v>22329</v>
      </c>
      <c r="H15" s="182">
        <v>2</v>
      </c>
      <c r="I15" s="42"/>
      <c r="J15" s="42"/>
      <c r="K15" s="42"/>
      <c r="L15" s="42"/>
      <c r="M15" s="42"/>
      <c r="N15" s="42"/>
    </row>
    <row r="16" spans="1:14" ht="12.6" customHeight="1" x14ac:dyDescent="0.2">
      <c r="A16" s="505">
        <v>3</v>
      </c>
      <c r="B16" s="169">
        <v>647</v>
      </c>
      <c r="C16" s="169">
        <v>2026</v>
      </c>
      <c r="D16" s="169">
        <v>1992</v>
      </c>
      <c r="E16" s="169">
        <v>371</v>
      </c>
      <c r="F16" s="169">
        <v>989</v>
      </c>
      <c r="G16" s="169">
        <v>6025</v>
      </c>
      <c r="H16" s="182">
        <v>3</v>
      </c>
      <c r="I16" s="26"/>
      <c r="J16" s="42"/>
      <c r="K16" s="42"/>
      <c r="L16" s="26"/>
      <c r="M16" s="26"/>
      <c r="N16" s="42"/>
    </row>
    <row r="17" spans="1:16" ht="12.6" customHeight="1" x14ac:dyDescent="0.2">
      <c r="A17" s="505" t="s">
        <v>500</v>
      </c>
      <c r="B17" s="169">
        <v>110</v>
      </c>
      <c r="C17" s="169">
        <v>380</v>
      </c>
      <c r="D17" s="169">
        <v>355</v>
      </c>
      <c r="E17" s="169">
        <v>89</v>
      </c>
      <c r="F17" s="169">
        <v>269</v>
      </c>
      <c r="G17" s="169">
        <v>1203</v>
      </c>
      <c r="H17" s="182" t="s">
        <v>501</v>
      </c>
      <c r="I17" s="26"/>
      <c r="J17" s="26"/>
      <c r="K17" s="26"/>
      <c r="L17" s="26"/>
      <c r="M17" s="26"/>
      <c r="N17" s="42"/>
    </row>
    <row r="18" spans="1:16" ht="12.6" customHeight="1" x14ac:dyDescent="0.25">
      <c r="A18" s="556"/>
      <c r="B18" s="169"/>
      <c r="C18" s="169"/>
      <c r="D18" s="169"/>
      <c r="E18" s="169"/>
      <c r="F18" s="169"/>
      <c r="G18" s="169"/>
      <c r="H18" s="184"/>
      <c r="I18" s="42"/>
      <c r="J18" s="42"/>
      <c r="K18" s="81"/>
      <c r="L18" s="81"/>
      <c r="M18" s="81"/>
      <c r="N18" s="81"/>
      <c r="O18" s="81"/>
      <c r="P18" s="81"/>
    </row>
    <row r="19" spans="1:16" s="52" customFormat="1" ht="12.6" customHeight="1" x14ac:dyDescent="0.2">
      <c r="A19" s="559" t="s">
        <v>684</v>
      </c>
      <c r="B19" s="93">
        <v>5082</v>
      </c>
      <c r="C19" s="93">
        <v>16206</v>
      </c>
      <c r="D19" s="93">
        <v>18335</v>
      </c>
      <c r="E19" s="93">
        <v>3916</v>
      </c>
      <c r="F19" s="93">
        <v>9766</v>
      </c>
      <c r="G19" s="93">
        <v>53305</v>
      </c>
      <c r="H19" s="199" t="s">
        <v>685</v>
      </c>
    </row>
    <row r="20" spans="1:16" ht="12.6" customHeight="1" x14ac:dyDescent="0.2">
      <c r="A20" s="510"/>
      <c r="B20" s="324"/>
      <c r="C20" s="324"/>
      <c r="D20" s="324"/>
      <c r="E20" s="324"/>
      <c r="F20" s="324"/>
      <c r="G20" s="324"/>
      <c r="H20" s="179"/>
    </row>
    <row r="21" spans="1:16" ht="12.6" customHeight="1" x14ac:dyDescent="0.2">
      <c r="A21" s="753" t="s">
        <v>745</v>
      </c>
      <c r="B21" s="753"/>
      <c r="C21" s="753"/>
      <c r="D21" s="753"/>
      <c r="E21" s="753"/>
      <c r="F21" s="753"/>
      <c r="G21" s="753"/>
      <c r="H21" s="753"/>
    </row>
    <row r="22" spans="1:16" ht="12.6" customHeight="1" x14ac:dyDescent="0.2">
      <c r="A22" s="279"/>
      <c r="B22" s="279"/>
      <c r="C22" s="279"/>
      <c r="D22" s="279"/>
      <c r="E22" s="279"/>
      <c r="F22" s="279"/>
      <c r="G22" s="279"/>
      <c r="H22" s="184"/>
    </row>
    <row r="23" spans="1:16" ht="12.6" customHeight="1" x14ac:dyDescent="0.2">
      <c r="A23" s="505">
        <v>1</v>
      </c>
      <c r="B23" s="513">
        <v>41</v>
      </c>
      <c r="C23" s="513">
        <v>41.9</v>
      </c>
      <c r="D23" s="513">
        <v>44.2</v>
      </c>
      <c r="E23" s="513">
        <v>49.5</v>
      </c>
      <c r="F23" s="513">
        <v>49.4</v>
      </c>
      <c r="G23" s="513">
        <v>44.6</v>
      </c>
      <c r="H23" s="182">
        <v>1</v>
      </c>
      <c r="I23" s="26"/>
      <c r="J23" s="26"/>
      <c r="K23" s="26"/>
      <c r="L23" s="26"/>
      <c r="M23" s="26"/>
      <c r="N23" s="26"/>
    </row>
    <row r="24" spans="1:16" ht="12.6" customHeight="1" x14ac:dyDescent="0.2">
      <c r="A24" s="505">
        <v>2</v>
      </c>
      <c r="B24" s="513">
        <v>44.1</v>
      </c>
      <c r="C24" s="513">
        <v>43.2</v>
      </c>
      <c r="D24" s="513">
        <v>43</v>
      </c>
      <c r="E24" s="513">
        <v>38.700000000000003</v>
      </c>
      <c r="F24" s="513">
        <v>37.700000000000003</v>
      </c>
      <c r="G24" s="513">
        <v>41.9</v>
      </c>
      <c r="H24" s="182">
        <v>2</v>
      </c>
      <c r="I24" s="26"/>
      <c r="J24" s="26"/>
      <c r="K24" s="26"/>
      <c r="L24" s="26"/>
      <c r="M24" s="26"/>
      <c r="N24" s="26"/>
    </row>
    <row r="25" spans="1:16" ht="12.6" customHeight="1" x14ac:dyDescent="0.2">
      <c r="A25" s="505">
        <v>3</v>
      </c>
      <c r="B25" s="513">
        <v>12.7</v>
      </c>
      <c r="C25" s="513">
        <v>12.5</v>
      </c>
      <c r="D25" s="513">
        <v>10.9</v>
      </c>
      <c r="E25" s="513">
        <v>9.5</v>
      </c>
      <c r="F25" s="513">
        <v>10.1</v>
      </c>
      <c r="G25" s="513">
        <v>11.3</v>
      </c>
      <c r="H25" s="182">
        <v>3</v>
      </c>
      <c r="I25" s="26"/>
      <c r="J25" s="26"/>
      <c r="K25" s="26"/>
      <c r="L25" s="26"/>
      <c r="M25" s="26"/>
      <c r="N25" s="26"/>
    </row>
    <row r="26" spans="1:16" ht="12.6" customHeight="1" x14ac:dyDescent="0.2">
      <c r="A26" s="505" t="s">
        <v>500</v>
      </c>
      <c r="B26" s="513">
        <v>2.2000000000000002</v>
      </c>
      <c r="C26" s="513">
        <v>2.2999999999999998</v>
      </c>
      <c r="D26" s="513">
        <v>1.9</v>
      </c>
      <c r="E26" s="513">
        <v>2.2999999999999998</v>
      </c>
      <c r="F26" s="513">
        <v>2.8</v>
      </c>
      <c r="G26" s="513">
        <v>2.2999999999999998</v>
      </c>
      <c r="H26" s="182" t="s">
        <v>501</v>
      </c>
      <c r="I26" s="26"/>
      <c r="J26" s="26"/>
      <c r="K26" s="26"/>
      <c r="L26" s="26"/>
      <c r="M26" s="26"/>
      <c r="N26" s="26"/>
    </row>
    <row r="27" spans="1:16" ht="12.6" customHeight="1" x14ac:dyDescent="0.2">
      <c r="A27" s="556"/>
      <c r="B27" s="252"/>
      <c r="C27" s="252"/>
      <c r="D27" s="252"/>
      <c r="E27" s="252"/>
      <c r="F27" s="252"/>
      <c r="G27" s="252"/>
      <c r="H27" s="184"/>
    </row>
    <row r="28" spans="1:16" s="52" customFormat="1" ht="12.6" customHeight="1" x14ac:dyDescent="0.2">
      <c r="A28" s="559" t="s">
        <v>684</v>
      </c>
      <c r="B28" s="233">
        <v>100</v>
      </c>
      <c r="C28" s="233">
        <v>100</v>
      </c>
      <c r="D28" s="233">
        <v>100</v>
      </c>
      <c r="E28" s="233">
        <v>100</v>
      </c>
      <c r="F28" s="233">
        <v>100</v>
      </c>
      <c r="G28" s="233">
        <v>100</v>
      </c>
      <c r="H28" s="199" t="s">
        <v>685</v>
      </c>
    </row>
    <row r="29" spans="1:16" ht="12.6" customHeight="1" x14ac:dyDescent="0.2">
      <c r="A29" s="293"/>
      <c r="B29" s="239"/>
      <c r="C29" s="239"/>
      <c r="D29" s="239"/>
      <c r="E29" s="239"/>
      <c r="F29" s="239"/>
      <c r="G29" s="239"/>
      <c r="H29" s="294"/>
    </row>
    <row r="30" spans="1:16" s="202" customFormat="1" ht="12.6" customHeight="1" x14ac:dyDescent="0.15">
      <c r="A30" s="864" t="s">
        <v>122</v>
      </c>
      <c r="B30" s="864"/>
      <c r="C30" s="864"/>
      <c r="D30" s="864"/>
      <c r="E30" s="865" t="s">
        <v>863</v>
      </c>
      <c r="F30" s="865"/>
      <c r="G30" s="865"/>
      <c r="H30" s="865"/>
    </row>
  </sheetData>
  <mergeCells count="18">
    <mergeCell ref="A2:H2"/>
    <mergeCell ref="A3:H3"/>
    <mergeCell ref="A4:H4"/>
    <mergeCell ref="E30:H30"/>
    <mergeCell ref="A30:D30"/>
    <mergeCell ref="A5:H5"/>
    <mergeCell ref="A6:H6"/>
    <mergeCell ref="A7:A10"/>
    <mergeCell ref="B7:D7"/>
    <mergeCell ref="A12:H12"/>
    <mergeCell ref="A21:H21"/>
    <mergeCell ref="H7:H10"/>
    <mergeCell ref="E7:E8"/>
    <mergeCell ref="F7:F8"/>
    <mergeCell ref="G7:G8"/>
    <mergeCell ref="G9:G10"/>
    <mergeCell ref="F9:F10"/>
    <mergeCell ref="E9:E10"/>
  </mergeCells>
  <phoneticPr fontId="23" type="noConversion"/>
  <hyperlinks>
    <hyperlink ref="H1" location="'Inhaltsverzeichnis Indice'!A1" display="Inhaltsverzeichnis / Indice" xr:uid="{C90B1807-95C7-4133-A4D0-8EE69C7A1D63}"/>
  </hyperlinks>
  <pageMargins left="0.59055118110236227" right="0.59055118110236227" top="0.98425196850393704" bottom="0.98425196850393704" header="0.51181102362204722" footer="0.51181102362204722"/>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tint="0.39997558519241921"/>
  </sheetPr>
  <dimension ref="A1:XEX552"/>
  <sheetViews>
    <sheetView zoomScale="120" zoomScaleNormal="120" workbookViewId="0">
      <selection sqref="A1:K1"/>
    </sheetView>
  </sheetViews>
  <sheetFormatPr baseColWidth="10" defaultColWidth="11.42578125" defaultRowHeight="12.75" x14ac:dyDescent="0.2"/>
  <cols>
    <col min="1" max="1" width="5.28515625" style="24" bestFit="1" customWidth="1"/>
    <col min="2" max="2" width="10.5703125" style="5" bestFit="1" customWidth="1"/>
    <col min="3" max="8" width="9.42578125" style="5" customWidth="1"/>
    <col min="9" max="14" width="9.42578125" style="16" customWidth="1"/>
    <col min="15" max="15" width="51.42578125" bestFit="1" customWidth="1"/>
    <col min="16" max="26" width="5.85546875" customWidth="1"/>
    <col min="27" max="28" width="5.7109375" customWidth="1"/>
  </cols>
  <sheetData>
    <row r="1" spans="1:14" ht="12.6" customHeight="1" x14ac:dyDescent="0.2">
      <c r="A1" s="739" t="s">
        <v>690</v>
      </c>
      <c r="B1" s="739"/>
      <c r="C1" s="739"/>
      <c r="D1" s="739"/>
      <c r="E1" s="739"/>
      <c r="F1" s="739"/>
      <c r="G1" s="739"/>
      <c r="H1" s="739"/>
      <c r="I1" s="739"/>
      <c r="J1" s="739"/>
      <c r="K1" s="739"/>
      <c r="L1" s="770" t="s">
        <v>1329</v>
      </c>
      <c r="M1" s="770"/>
      <c r="N1" s="770"/>
    </row>
    <row r="2" spans="1:14" s="103" customFormat="1" ht="21" customHeight="1" x14ac:dyDescent="0.2">
      <c r="A2" s="737" t="str">
        <f>'Inhaltsverzeichnis Indice'!A10</f>
        <v>Entwicklung der Wohnbevölkerung in den einzelnen Bezirksgemeinschaften (a) - 1970-2024</v>
      </c>
      <c r="B2" s="737"/>
      <c r="C2" s="737"/>
      <c r="D2" s="737"/>
      <c r="E2" s="737"/>
      <c r="F2" s="737"/>
      <c r="G2" s="737"/>
      <c r="H2" s="737"/>
      <c r="I2" s="737"/>
      <c r="J2" s="737"/>
      <c r="K2" s="737"/>
      <c r="L2" s="737"/>
      <c r="M2" s="737"/>
      <c r="N2" s="737"/>
    </row>
    <row r="3" spans="1:14" s="25" customFormat="1" ht="12.6" customHeight="1" x14ac:dyDescent="0.2">
      <c r="A3" s="739" t="s">
        <v>658</v>
      </c>
      <c r="B3" s="739"/>
      <c r="C3" s="739"/>
      <c r="D3" s="739"/>
      <c r="E3" s="739"/>
      <c r="F3" s="739"/>
      <c r="G3" s="739"/>
      <c r="H3" s="739"/>
      <c r="I3" s="739"/>
      <c r="J3" s="739"/>
      <c r="K3" s="739"/>
      <c r="L3" s="739"/>
      <c r="M3" s="739"/>
      <c r="N3" s="739"/>
    </row>
    <row r="4" spans="1:14" s="103" customFormat="1" ht="21" customHeight="1" x14ac:dyDescent="0.2">
      <c r="A4" s="737" t="str">
        <f>'Inhaltsverzeichnis Indice'!C10</f>
        <v>Stato e movimento della popolazione residente nelle comunità comprensoriali (a) - 1970-2024</v>
      </c>
      <c r="B4" s="737"/>
      <c r="C4" s="737"/>
      <c r="D4" s="737"/>
      <c r="E4" s="737"/>
      <c r="F4" s="737"/>
      <c r="G4" s="737"/>
      <c r="H4" s="737"/>
      <c r="I4" s="737"/>
      <c r="J4" s="737"/>
      <c r="K4" s="737"/>
      <c r="L4" s="737"/>
      <c r="M4" s="737"/>
      <c r="N4" s="737"/>
    </row>
    <row r="5" spans="1:14" s="25" customFormat="1" ht="12.6" customHeight="1" x14ac:dyDescent="0.2">
      <c r="A5" s="739" t="s">
        <v>659</v>
      </c>
      <c r="B5" s="739"/>
      <c r="C5" s="739"/>
      <c r="D5" s="739"/>
      <c r="E5" s="739"/>
      <c r="F5" s="739"/>
      <c r="G5" s="739"/>
      <c r="H5" s="739"/>
      <c r="I5" s="739"/>
      <c r="J5" s="739"/>
      <c r="K5" s="739"/>
      <c r="L5" s="739"/>
      <c r="M5" s="739"/>
      <c r="N5" s="739"/>
    </row>
    <row r="6" spans="1:14" ht="12.6" customHeight="1" x14ac:dyDescent="0.2">
      <c r="A6" s="738"/>
      <c r="B6" s="738"/>
      <c r="C6" s="738"/>
      <c r="D6" s="738"/>
      <c r="E6" s="738"/>
      <c r="F6" s="738"/>
      <c r="G6" s="738"/>
      <c r="H6" s="738"/>
      <c r="I6" s="738"/>
      <c r="J6" s="738"/>
      <c r="K6" s="738"/>
      <c r="L6" s="738"/>
      <c r="M6" s="738"/>
      <c r="N6" s="738"/>
    </row>
    <row r="7" spans="1:14" ht="23.1" customHeight="1" x14ac:dyDescent="0.2">
      <c r="A7" s="785" t="s">
        <v>1166</v>
      </c>
      <c r="B7" s="783" t="s">
        <v>1461</v>
      </c>
      <c r="C7" s="782" t="s">
        <v>1156</v>
      </c>
      <c r="D7" s="782"/>
      <c r="E7" s="782"/>
      <c r="F7" s="782"/>
      <c r="G7" s="782"/>
      <c r="H7" s="782"/>
      <c r="I7" s="778" t="s">
        <v>1157</v>
      </c>
      <c r="J7" s="778"/>
      <c r="K7" s="778"/>
      <c r="L7" s="778"/>
      <c r="M7" s="778"/>
      <c r="N7" s="779"/>
    </row>
    <row r="8" spans="1:14" ht="23.1" customHeight="1" x14ac:dyDescent="0.2">
      <c r="A8" s="786"/>
      <c r="B8" s="784"/>
      <c r="C8" s="243" t="s">
        <v>1146</v>
      </c>
      <c r="D8" s="243" t="s">
        <v>1158</v>
      </c>
      <c r="E8" s="243" t="s">
        <v>1159</v>
      </c>
      <c r="F8" s="243" t="s">
        <v>1150</v>
      </c>
      <c r="G8" s="243" t="s">
        <v>1160</v>
      </c>
      <c r="H8" s="243" t="s">
        <v>1148</v>
      </c>
      <c r="I8" s="244" t="s">
        <v>1146</v>
      </c>
      <c r="J8" s="244" t="s">
        <v>1158</v>
      </c>
      <c r="K8" s="244" t="s">
        <v>1159</v>
      </c>
      <c r="L8" s="244" t="s">
        <v>1150</v>
      </c>
      <c r="M8" s="243" t="s">
        <v>1160</v>
      </c>
      <c r="N8" s="245" t="s">
        <v>1148</v>
      </c>
    </row>
    <row r="9" spans="1:14" ht="23.1" customHeight="1" x14ac:dyDescent="0.2">
      <c r="A9" s="787"/>
      <c r="B9" s="246" t="s">
        <v>1161</v>
      </c>
      <c r="C9" s="246" t="s">
        <v>1162</v>
      </c>
      <c r="D9" s="246" t="s">
        <v>681</v>
      </c>
      <c r="E9" s="246" t="s">
        <v>1163</v>
      </c>
      <c r="F9" s="246" t="s">
        <v>1152</v>
      </c>
      <c r="G9" s="246" t="s">
        <v>1164</v>
      </c>
      <c r="H9" s="246" t="s">
        <v>1165</v>
      </c>
      <c r="I9" s="246" t="s">
        <v>1162</v>
      </c>
      <c r="J9" s="246" t="s">
        <v>681</v>
      </c>
      <c r="K9" s="246" t="s">
        <v>1163</v>
      </c>
      <c r="L9" s="246" t="s">
        <v>1152</v>
      </c>
      <c r="M9" s="246" t="s">
        <v>1164</v>
      </c>
      <c r="N9" s="247" t="s">
        <v>1165</v>
      </c>
    </row>
    <row r="10" spans="1:14" ht="12.6" customHeight="1" x14ac:dyDescent="0.2">
      <c r="A10" s="249"/>
      <c r="B10" s="164"/>
      <c r="C10" s="164"/>
      <c r="D10" s="164"/>
      <c r="E10" s="164"/>
      <c r="F10" s="164"/>
      <c r="G10" s="164"/>
      <c r="H10" s="164"/>
      <c r="I10" s="250"/>
      <c r="J10" s="250"/>
      <c r="K10" s="250"/>
      <c r="L10" s="250"/>
      <c r="M10" s="250"/>
      <c r="N10" s="250"/>
    </row>
    <row r="11" spans="1:14" ht="12.6" customHeight="1" x14ac:dyDescent="0.2">
      <c r="A11" s="267">
        <v>1970</v>
      </c>
      <c r="B11" s="168">
        <v>31430</v>
      </c>
      <c r="C11" s="168">
        <v>623</v>
      </c>
      <c r="D11" s="168">
        <v>283</v>
      </c>
      <c r="E11" s="168">
        <v>340</v>
      </c>
      <c r="F11" s="168">
        <v>-332</v>
      </c>
      <c r="G11" s="168"/>
      <c r="H11" s="168">
        <v>8</v>
      </c>
      <c r="I11" s="260">
        <v>19.8</v>
      </c>
      <c r="J11" s="260">
        <v>9</v>
      </c>
      <c r="K11" s="260">
        <v>10.8</v>
      </c>
      <c r="L11" s="260">
        <v>-10.6</v>
      </c>
      <c r="M11" s="260"/>
      <c r="N11" s="260">
        <v>0.3</v>
      </c>
    </row>
    <row r="12" spans="1:14" ht="12.6" customHeight="1" x14ac:dyDescent="0.2">
      <c r="A12" s="267">
        <v>1971</v>
      </c>
      <c r="B12" s="168">
        <v>30645</v>
      </c>
      <c r="C12" s="168">
        <v>616</v>
      </c>
      <c r="D12" s="168">
        <v>262</v>
      </c>
      <c r="E12" s="168">
        <v>354</v>
      </c>
      <c r="F12" s="168">
        <v>-315</v>
      </c>
      <c r="G12" s="168"/>
      <c r="H12" s="168">
        <v>-785</v>
      </c>
      <c r="I12" s="260">
        <v>19.8</v>
      </c>
      <c r="J12" s="260">
        <v>8.4</v>
      </c>
      <c r="K12" s="260">
        <v>11.4</v>
      </c>
      <c r="L12" s="260">
        <v>-10.1</v>
      </c>
      <c r="M12" s="260"/>
      <c r="N12" s="260">
        <v>-25.3</v>
      </c>
    </row>
    <row r="13" spans="1:14" ht="12.6" customHeight="1" x14ac:dyDescent="0.2">
      <c r="A13" s="267">
        <v>1972</v>
      </c>
      <c r="B13" s="168">
        <v>30826</v>
      </c>
      <c r="C13" s="168">
        <v>580</v>
      </c>
      <c r="D13" s="168">
        <v>283</v>
      </c>
      <c r="E13" s="168">
        <v>297</v>
      </c>
      <c r="F13" s="168">
        <v>-116</v>
      </c>
      <c r="G13" s="168"/>
      <c r="H13" s="168">
        <v>181</v>
      </c>
      <c r="I13" s="260">
        <v>18.899999999999999</v>
      </c>
      <c r="J13" s="260">
        <v>9.1999999999999993</v>
      </c>
      <c r="K13" s="260">
        <v>9.6999999999999993</v>
      </c>
      <c r="L13" s="260">
        <v>-3.8</v>
      </c>
      <c r="M13" s="260"/>
      <c r="N13" s="260">
        <v>5.9</v>
      </c>
    </row>
    <row r="14" spans="1:14" ht="12.6" customHeight="1" x14ac:dyDescent="0.2">
      <c r="A14" s="267">
        <v>1973</v>
      </c>
      <c r="B14" s="168">
        <v>30959</v>
      </c>
      <c r="C14" s="168">
        <v>555</v>
      </c>
      <c r="D14" s="168">
        <v>305</v>
      </c>
      <c r="E14" s="168">
        <v>250</v>
      </c>
      <c r="F14" s="168">
        <v>-117</v>
      </c>
      <c r="G14" s="168"/>
      <c r="H14" s="168">
        <v>133</v>
      </c>
      <c r="I14" s="260">
        <v>18</v>
      </c>
      <c r="J14" s="260">
        <v>9.9</v>
      </c>
      <c r="K14" s="260">
        <v>8.1</v>
      </c>
      <c r="L14" s="260">
        <v>-3.8</v>
      </c>
      <c r="M14" s="260"/>
      <c r="N14" s="260">
        <v>4.3</v>
      </c>
    </row>
    <row r="15" spans="1:14" ht="12.6" customHeight="1" x14ac:dyDescent="0.2">
      <c r="A15" s="267">
        <v>1974</v>
      </c>
      <c r="B15" s="168">
        <v>31104</v>
      </c>
      <c r="C15" s="168">
        <v>568</v>
      </c>
      <c r="D15" s="168">
        <v>289</v>
      </c>
      <c r="E15" s="168">
        <v>279</v>
      </c>
      <c r="F15" s="168">
        <v>-134</v>
      </c>
      <c r="G15" s="168"/>
      <c r="H15" s="168">
        <v>145</v>
      </c>
      <c r="I15" s="260">
        <v>18.3</v>
      </c>
      <c r="J15" s="260">
        <v>9.3000000000000007</v>
      </c>
      <c r="K15" s="260">
        <v>9</v>
      </c>
      <c r="L15" s="260">
        <v>-4.3</v>
      </c>
      <c r="M15" s="260"/>
      <c r="N15" s="260">
        <v>4.7</v>
      </c>
    </row>
    <row r="16" spans="1:14" ht="12.6" customHeight="1" x14ac:dyDescent="0.2">
      <c r="A16" s="267">
        <v>1975</v>
      </c>
      <c r="B16" s="168">
        <v>31209</v>
      </c>
      <c r="C16" s="168">
        <v>541</v>
      </c>
      <c r="D16" s="168">
        <v>282</v>
      </c>
      <c r="E16" s="168">
        <v>259</v>
      </c>
      <c r="F16" s="168">
        <v>-154</v>
      </c>
      <c r="G16" s="168"/>
      <c r="H16" s="168">
        <v>105</v>
      </c>
      <c r="I16" s="260">
        <v>17.399999999999999</v>
      </c>
      <c r="J16" s="260">
        <v>9.1</v>
      </c>
      <c r="K16" s="260">
        <v>8.3000000000000007</v>
      </c>
      <c r="L16" s="260">
        <v>-4.9000000000000004</v>
      </c>
      <c r="M16" s="260"/>
      <c r="N16" s="260">
        <v>3.4</v>
      </c>
    </row>
    <row r="17" spans="1:14" ht="12.6" customHeight="1" x14ac:dyDescent="0.2">
      <c r="A17" s="267">
        <v>1976</v>
      </c>
      <c r="B17" s="168">
        <v>31313</v>
      </c>
      <c r="C17" s="168">
        <v>483</v>
      </c>
      <c r="D17" s="168">
        <v>295</v>
      </c>
      <c r="E17" s="168">
        <v>188</v>
      </c>
      <c r="F17" s="168">
        <v>-84</v>
      </c>
      <c r="G17" s="168"/>
      <c r="H17" s="168">
        <v>104</v>
      </c>
      <c r="I17" s="260">
        <v>15.5</v>
      </c>
      <c r="J17" s="260">
        <v>9.4</v>
      </c>
      <c r="K17" s="260">
        <v>6</v>
      </c>
      <c r="L17" s="260">
        <v>-2.7</v>
      </c>
      <c r="M17" s="260"/>
      <c r="N17" s="260">
        <v>3.3</v>
      </c>
    </row>
    <row r="18" spans="1:14" ht="12.6" customHeight="1" x14ac:dyDescent="0.2">
      <c r="A18" s="267">
        <v>1977</v>
      </c>
      <c r="B18" s="168">
        <v>31360</v>
      </c>
      <c r="C18" s="168">
        <v>485</v>
      </c>
      <c r="D18" s="168">
        <v>292</v>
      </c>
      <c r="E18" s="168">
        <v>193</v>
      </c>
      <c r="F18" s="168">
        <v>-146</v>
      </c>
      <c r="G18" s="168"/>
      <c r="H18" s="168">
        <v>47</v>
      </c>
      <c r="I18" s="260">
        <v>15.5</v>
      </c>
      <c r="J18" s="260">
        <v>9.3000000000000007</v>
      </c>
      <c r="K18" s="260">
        <v>6.2</v>
      </c>
      <c r="L18" s="260">
        <v>-4.7</v>
      </c>
      <c r="M18" s="260"/>
      <c r="N18" s="260">
        <v>1.5</v>
      </c>
    </row>
    <row r="19" spans="1:14" ht="12.6" customHeight="1" x14ac:dyDescent="0.2">
      <c r="A19" s="267">
        <v>1978</v>
      </c>
      <c r="B19" s="168">
        <v>31472</v>
      </c>
      <c r="C19" s="168">
        <v>501</v>
      </c>
      <c r="D19" s="168">
        <v>261</v>
      </c>
      <c r="E19" s="168">
        <v>240</v>
      </c>
      <c r="F19" s="168">
        <v>-128</v>
      </c>
      <c r="G19" s="168"/>
      <c r="H19" s="168">
        <v>112</v>
      </c>
      <c r="I19" s="260">
        <v>15.9</v>
      </c>
      <c r="J19" s="260">
        <v>8.3000000000000007</v>
      </c>
      <c r="K19" s="260">
        <v>7.6</v>
      </c>
      <c r="L19" s="260">
        <v>-4.0999999999999996</v>
      </c>
      <c r="M19" s="260"/>
      <c r="N19" s="260">
        <v>3.6</v>
      </c>
    </row>
    <row r="20" spans="1:14" ht="12.6" customHeight="1" x14ac:dyDescent="0.2">
      <c r="A20" s="267">
        <v>1979</v>
      </c>
      <c r="B20" s="168">
        <v>31530</v>
      </c>
      <c r="C20" s="168">
        <v>489</v>
      </c>
      <c r="D20" s="168">
        <v>270</v>
      </c>
      <c r="E20" s="168">
        <v>219</v>
      </c>
      <c r="F20" s="168">
        <v>-161</v>
      </c>
      <c r="G20" s="168"/>
      <c r="H20" s="168">
        <v>58</v>
      </c>
      <c r="I20" s="260">
        <v>15.5</v>
      </c>
      <c r="J20" s="260">
        <v>8.6</v>
      </c>
      <c r="K20" s="260">
        <v>7</v>
      </c>
      <c r="L20" s="260">
        <v>-5.0999999999999996</v>
      </c>
      <c r="M20" s="260"/>
      <c r="N20" s="260">
        <v>1.8</v>
      </c>
    </row>
    <row r="21" spans="1:14" ht="12.6" customHeight="1" x14ac:dyDescent="0.2">
      <c r="A21" s="267">
        <v>1980</v>
      </c>
      <c r="B21" s="168">
        <v>31661</v>
      </c>
      <c r="C21" s="168">
        <v>495</v>
      </c>
      <c r="D21" s="168">
        <v>303</v>
      </c>
      <c r="E21" s="168">
        <v>192</v>
      </c>
      <c r="F21" s="168">
        <v>-61</v>
      </c>
      <c r="G21" s="168"/>
      <c r="H21" s="168">
        <v>131</v>
      </c>
      <c r="I21" s="260">
        <v>15.7</v>
      </c>
      <c r="J21" s="260">
        <v>9.6</v>
      </c>
      <c r="K21" s="260">
        <v>6.1</v>
      </c>
      <c r="L21" s="260">
        <v>-1.9</v>
      </c>
      <c r="M21" s="260"/>
      <c r="N21" s="260">
        <v>4.0999999999999996</v>
      </c>
    </row>
    <row r="22" spans="1:14" ht="12.6" customHeight="1" x14ac:dyDescent="0.2">
      <c r="A22" s="267">
        <v>1981</v>
      </c>
      <c r="B22" s="168">
        <v>31134</v>
      </c>
      <c r="C22" s="168">
        <v>516</v>
      </c>
      <c r="D22" s="168">
        <v>262</v>
      </c>
      <c r="E22" s="168">
        <v>254</v>
      </c>
      <c r="F22" s="168">
        <v>-86</v>
      </c>
      <c r="G22" s="168"/>
      <c r="H22" s="168">
        <v>-527</v>
      </c>
      <c r="I22" s="260">
        <v>16.399999999999999</v>
      </c>
      <c r="J22" s="260">
        <v>8.3000000000000007</v>
      </c>
      <c r="K22" s="260">
        <v>8.1</v>
      </c>
      <c r="L22" s="260">
        <v>-2.7</v>
      </c>
      <c r="M22" s="260"/>
      <c r="N22" s="260">
        <v>-16.8</v>
      </c>
    </row>
    <row r="23" spans="1:14" ht="12.6" customHeight="1" x14ac:dyDescent="0.2">
      <c r="A23" s="267">
        <v>1982</v>
      </c>
      <c r="B23" s="168">
        <v>31388</v>
      </c>
      <c r="C23" s="168">
        <v>535</v>
      </c>
      <c r="D23" s="168">
        <v>258</v>
      </c>
      <c r="E23" s="168">
        <v>277</v>
      </c>
      <c r="F23" s="168">
        <v>-23</v>
      </c>
      <c r="G23" s="168"/>
      <c r="H23" s="168">
        <v>254</v>
      </c>
      <c r="I23" s="260">
        <v>17.100000000000001</v>
      </c>
      <c r="J23" s="260">
        <v>8.3000000000000007</v>
      </c>
      <c r="K23" s="260">
        <v>8.9</v>
      </c>
      <c r="L23" s="260">
        <v>-0.7</v>
      </c>
      <c r="M23" s="260"/>
      <c r="N23" s="260">
        <v>8.1</v>
      </c>
    </row>
    <row r="24" spans="1:14" ht="12.6" customHeight="1" x14ac:dyDescent="0.2">
      <c r="A24" s="267">
        <v>1983</v>
      </c>
      <c r="B24" s="168">
        <v>31483</v>
      </c>
      <c r="C24" s="168">
        <v>488</v>
      </c>
      <c r="D24" s="168">
        <v>236</v>
      </c>
      <c r="E24" s="168">
        <v>252</v>
      </c>
      <c r="F24" s="168">
        <v>-157</v>
      </c>
      <c r="G24" s="168"/>
      <c r="H24" s="168">
        <v>95</v>
      </c>
      <c r="I24" s="260">
        <v>15.5</v>
      </c>
      <c r="J24" s="260">
        <v>7.5</v>
      </c>
      <c r="K24" s="260">
        <v>8</v>
      </c>
      <c r="L24" s="260">
        <v>-5</v>
      </c>
      <c r="M24" s="260"/>
      <c r="N24" s="260">
        <v>3</v>
      </c>
    </row>
    <row r="25" spans="1:14" ht="12.6" customHeight="1" x14ac:dyDescent="0.2">
      <c r="A25" s="267">
        <v>1984</v>
      </c>
      <c r="B25" s="168">
        <v>31666</v>
      </c>
      <c r="C25" s="168">
        <v>518</v>
      </c>
      <c r="D25" s="168">
        <v>250</v>
      </c>
      <c r="E25" s="168">
        <v>268</v>
      </c>
      <c r="F25" s="168">
        <v>-85</v>
      </c>
      <c r="G25" s="168"/>
      <c r="H25" s="168">
        <v>183</v>
      </c>
      <c r="I25" s="260">
        <v>16.399999999999999</v>
      </c>
      <c r="J25" s="260">
        <v>7.9</v>
      </c>
      <c r="K25" s="260">
        <v>8.5</v>
      </c>
      <c r="L25" s="260">
        <v>-2.7</v>
      </c>
      <c r="M25" s="260"/>
      <c r="N25" s="260">
        <v>5.8</v>
      </c>
    </row>
    <row r="26" spans="1:14" ht="12.6" customHeight="1" x14ac:dyDescent="0.2">
      <c r="A26" s="267">
        <v>1985</v>
      </c>
      <c r="B26" s="168">
        <v>31789</v>
      </c>
      <c r="C26" s="168">
        <v>478</v>
      </c>
      <c r="D26" s="168">
        <v>259</v>
      </c>
      <c r="E26" s="168">
        <v>219</v>
      </c>
      <c r="F26" s="168">
        <v>-96</v>
      </c>
      <c r="G26" s="168"/>
      <c r="H26" s="168">
        <v>123</v>
      </c>
      <c r="I26" s="260">
        <v>15.1</v>
      </c>
      <c r="J26" s="260">
        <v>8.1999999999999993</v>
      </c>
      <c r="K26" s="260">
        <v>6.9</v>
      </c>
      <c r="L26" s="260">
        <v>-3</v>
      </c>
      <c r="M26" s="260"/>
      <c r="N26" s="260">
        <v>3.9</v>
      </c>
    </row>
    <row r="27" spans="1:14" ht="12.6" customHeight="1" x14ac:dyDescent="0.2">
      <c r="A27" s="267">
        <v>1986</v>
      </c>
      <c r="B27" s="168">
        <v>31927</v>
      </c>
      <c r="C27" s="168">
        <v>454</v>
      </c>
      <c r="D27" s="168">
        <v>246</v>
      </c>
      <c r="E27" s="168">
        <v>208</v>
      </c>
      <c r="F27" s="168">
        <v>-70</v>
      </c>
      <c r="G27" s="168"/>
      <c r="H27" s="168">
        <v>138</v>
      </c>
      <c r="I27" s="260">
        <v>14.3</v>
      </c>
      <c r="J27" s="260">
        <v>7.7</v>
      </c>
      <c r="K27" s="260">
        <v>6.5</v>
      </c>
      <c r="L27" s="260">
        <v>-2.2000000000000002</v>
      </c>
      <c r="M27" s="260"/>
      <c r="N27" s="260">
        <v>4.3</v>
      </c>
    </row>
    <row r="28" spans="1:14" ht="12.6" customHeight="1" x14ac:dyDescent="0.2">
      <c r="A28" s="267">
        <v>1987</v>
      </c>
      <c r="B28" s="168">
        <v>32046</v>
      </c>
      <c r="C28" s="168">
        <v>429</v>
      </c>
      <c r="D28" s="168">
        <v>237</v>
      </c>
      <c r="E28" s="168">
        <v>192</v>
      </c>
      <c r="F28" s="168">
        <v>-73</v>
      </c>
      <c r="G28" s="168"/>
      <c r="H28" s="168">
        <v>119</v>
      </c>
      <c r="I28" s="260">
        <v>13.4</v>
      </c>
      <c r="J28" s="260">
        <v>7.4</v>
      </c>
      <c r="K28" s="260">
        <v>6</v>
      </c>
      <c r="L28" s="260">
        <v>-2.2999999999999998</v>
      </c>
      <c r="M28" s="260"/>
      <c r="N28" s="260">
        <v>3.7</v>
      </c>
    </row>
    <row r="29" spans="1:14" ht="12.6" customHeight="1" x14ac:dyDescent="0.2">
      <c r="A29" s="267">
        <v>1988</v>
      </c>
      <c r="B29" s="168">
        <v>32162</v>
      </c>
      <c r="C29" s="168">
        <v>453</v>
      </c>
      <c r="D29" s="168">
        <v>285</v>
      </c>
      <c r="E29" s="168">
        <v>168</v>
      </c>
      <c r="F29" s="168">
        <v>-52</v>
      </c>
      <c r="G29" s="168"/>
      <c r="H29" s="168">
        <v>116</v>
      </c>
      <c r="I29" s="260">
        <v>14.1</v>
      </c>
      <c r="J29" s="260">
        <v>8.9</v>
      </c>
      <c r="K29" s="260">
        <v>5.2</v>
      </c>
      <c r="L29" s="260">
        <v>-1.6</v>
      </c>
      <c r="M29" s="260"/>
      <c r="N29" s="260">
        <v>3.6</v>
      </c>
    </row>
    <row r="30" spans="1:14" ht="12.6" customHeight="1" x14ac:dyDescent="0.2">
      <c r="A30" s="267">
        <v>1989</v>
      </c>
      <c r="B30" s="168">
        <v>32330</v>
      </c>
      <c r="C30" s="168">
        <v>481</v>
      </c>
      <c r="D30" s="168">
        <v>253</v>
      </c>
      <c r="E30" s="168">
        <v>228</v>
      </c>
      <c r="F30" s="168">
        <v>-60</v>
      </c>
      <c r="G30" s="168"/>
      <c r="H30" s="168">
        <v>168</v>
      </c>
      <c r="I30" s="260">
        <v>14.9</v>
      </c>
      <c r="J30" s="260">
        <v>7.8</v>
      </c>
      <c r="K30" s="260">
        <v>7.1</v>
      </c>
      <c r="L30" s="260">
        <v>-1.9</v>
      </c>
      <c r="M30" s="260"/>
      <c r="N30" s="260">
        <v>5.2</v>
      </c>
    </row>
    <row r="31" spans="1:14" ht="12.6" customHeight="1" x14ac:dyDescent="0.2">
      <c r="A31" s="267">
        <v>1990</v>
      </c>
      <c r="B31" s="168">
        <v>32555</v>
      </c>
      <c r="C31" s="168">
        <v>509</v>
      </c>
      <c r="D31" s="168">
        <v>265</v>
      </c>
      <c r="E31" s="168">
        <v>244</v>
      </c>
      <c r="F31" s="168">
        <v>-19</v>
      </c>
      <c r="G31" s="168"/>
      <c r="H31" s="168">
        <v>225</v>
      </c>
      <c r="I31" s="260">
        <v>15.7</v>
      </c>
      <c r="J31" s="260">
        <v>8.1999999999999993</v>
      </c>
      <c r="K31" s="260">
        <v>7.5</v>
      </c>
      <c r="L31" s="260">
        <v>-0.6</v>
      </c>
      <c r="M31" s="260"/>
      <c r="N31" s="260">
        <v>6.9</v>
      </c>
    </row>
    <row r="32" spans="1:14" ht="12.6" customHeight="1" x14ac:dyDescent="0.2">
      <c r="A32" s="267">
        <v>1991</v>
      </c>
      <c r="B32" s="168">
        <v>32497</v>
      </c>
      <c r="C32" s="168">
        <v>449</v>
      </c>
      <c r="D32" s="168">
        <v>242</v>
      </c>
      <c r="E32" s="168">
        <v>207</v>
      </c>
      <c r="F32" s="168">
        <v>-91</v>
      </c>
      <c r="G32" s="168"/>
      <c r="H32" s="168">
        <v>-58</v>
      </c>
      <c r="I32" s="260">
        <v>13.8</v>
      </c>
      <c r="J32" s="260">
        <v>7.4</v>
      </c>
      <c r="K32" s="260">
        <v>6.4</v>
      </c>
      <c r="L32" s="260">
        <v>-2.8</v>
      </c>
      <c r="M32" s="260"/>
      <c r="N32" s="260">
        <v>-1.8</v>
      </c>
    </row>
    <row r="33" spans="1:16" ht="12.6" customHeight="1" x14ac:dyDescent="0.2">
      <c r="A33" s="267">
        <v>1992</v>
      </c>
      <c r="B33" s="168">
        <v>32716</v>
      </c>
      <c r="C33" s="168">
        <v>434</v>
      </c>
      <c r="D33" s="168">
        <v>249</v>
      </c>
      <c r="E33" s="168">
        <v>185</v>
      </c>
      <c r="F33" s="168">
        <v>34</v>
      </c>
      <c r="G33" s="168"/>
      <c r="H33" s="168">
        <v>219</v>
      </c>
      <c r="I33" s="260">
        <v>13.3</v>
      </c>
      <c r="J33" s="260">
        <v>7.6</v>
      </c>
      <c r="K33" s="260">
        <v>5.7</v>
      </c>
      <c r="L33" s="260">
        <v>1</v>
      </c>
      <c r="M33" s="260"/>
      <c r="N33" s="260">
        <v>6.7</v>
      </c>
    </row>
    <row r="34" spans="1:16" ht="12.6" customHeight="1" x14ac:dyDescent="0.2">
      <c r="A34" s="267">
        <v>1993</v>
      </c>
      <c r="B34" s="168">
        <v>32885</v>
      </c>
      <c r="C34" s="168">
        <v>462</v>
      </c>
      <c r="D34" s="168">
        <v>259</v>
      </c>
      <c r="E34" s="168">
        <v>203</v>
      </c>
      <c r="F34" s="168">
        <v>-34</v>
      </c>
      <c r="G34" s="168"/>
      <c r="H34" s="168">
        <v>169</v>
      </c>
      <c r="I34" s="260">
        <v>14.1</v>
      </c>
      <c r="J34" s="260">
        <v>7.9</v>
      </c>
      <c r="K34" s="260">
        <v>6.2</v>
      </c>
      <c r="L34" s="260">
        <v>-1</v>
      </c>
      <c r="M34" s="260"/>
      <c r="N34" s="260">
        <v>5.2</v>
      </c>
    </row>
    <row r="35" spans="1:16" ht="12.6" customHeight="1" x14ac:dyDescent="0.2">
      <c r="A35" s="267">
        <v>1994</v>
      </c>
      <c r="B35" s="168">
        <v>33133</v>
      </c>
      <c r="C35" s="168">
        <v>471</v>
      </c>
      <c r="D35" s="168">
        <v>244</v>
      </c>
      <c r="E35" s="168">
        <v>227</v>
      </c>
      <c r="F35" s="168">
        <v>21</v>
      </c>
      <c r="G35" s="168"/>
      <c r="H35" s="168">
        <v>248</v>
      </c>
      <c r="I35" s="260">
        <v>14.3</v>
      </c>
      <c r="J35" s="260">
        <v>7.4</v>
      </c>
      <c r="K35" s="260">
        <v>6.9</v>
      </c>
      <c r="L35" s="260">
        <v>0.6</v>
      </c>
      <c r="M35" s="260"/>
      <c r="N35" s="260">
        <v>7.5</v>
      </c>
    </row>
    <row r="36" spans="1:16" ht="12.6" customHeight="1" x14ac:dyDescent="0.2">
      <c r="A36" s="267">
        <v>1995</v>
      </c>
      <c r="B36" s="168">
        <v>33441</v>
      </c>
      <c r="C36" s="168">
        <v>464</v>
      </c>
      <c r="D36" s="168">
        <v>264</v>
      </c>
      <c r="E36" s="168">
        <v>200</v>
      </c>
      <c r="F36" s="168">
        <v>108</v>
      </c>
      <c r="G36" s="168"/>
      <c r="H36" s="168">
        <v>308</v>
      </c>
      <c r="I36" s="260">
        <v>13.9</v>
      </c>
      <c r="J36" s="260">
        <v>7.9</v>
      </c>
      <c r="K36" s="260">
        <v>6</v>
      </c>
      <c r="L36" s="260">
        <v>3.2</v>
      </c>
      <c r="M36" s="260"/>
      <c r="N36" s="260">
        <v>9.3000000000000007</v>
      </c>
    </row>
    <row r="37" spans="1:16" ht="12.6" customHeight="1" x14ac:dyDescent="0.2">
      <c r="A37" s="267">
        <v>1996</v>
      </c>
      <c r="B37" s="168">
        <v>33772</v>
      </c>
      <c r="C37" s="168">
        <v>462</v>
      </c>
      <c r="D37" s="168">
        <v>257</v>
      </c>
      <c r="E37" s="168">
        <v>205</v>
      </c>
      <c r="F37" s="168">
        <v>126</v>
      </c>
      <c r="G37" s="168"/>
      <c r="H37" s="168">
        <v>331</v>
      </c>
      <c r="I37" s="260">
        <v>13.7</v>
      </c>
      <c r="J37" s="260">
        <v>7.6</v>
      </c>
      <c r="K37" s="260">
        <v>6.1</v>
      </c>
      <c r="L37" s="260">
        <v>3.7</v>
      </c>
      <c r="M37" s="260"/>
      <c r="N37" s="260">
        <v>9.8000000000000007</v>
      </c>
    </row>
    <row r="38" spans="1:16" ht="12.6" customHeight="1" x14ac:dyDescent="0.2">
      <c r="A38" s="267">
        <v>1997</v>
      </c>
      <c r="B38" s="168">
        <v>34012</v>
      </c>
      <c r="C38" s="168">
        <v>489</v>
      </c>
      <c r="D38" s="168">
        <v>251</v>
      </c>
      <c r="E38" s="168">
        <v>238</v>
      </c>
      <c r="F38" s="168">
        <v>2</v>
      </c>
      <c r="G38" s="168"/>
      <c r="H38" s="168">
        <v>240</v>
      </c>
      <c r="I38" s="260">
        <v>14.4</v>
      </c>
      <c r="J38" s="260">
        <v>7.4</v>
      </c>
      <c r="K38" s="260">
        <v>7</v>
      </c>
      <c r="L38" s="260">
        <v>0.1</v>
      </c>
      <c r="M38" s="260"/>
      <c r="N38" s="260">
        <v>7.1</v>
      </c>
    </row>
    <row r="39" spans="1:16" ht="12.6" customHeight="1" x14ac:dyDescent="0.2">
      <c r="A39" s="267">
        <v>1998</v>
      </c>
      <c r="B39" s="168">
        <v>34178</v>
      </c>
      <c r="C39" s="168">
        <v>430</v>
      </c>
      <c r="D39" s="168">
        <v>275</v>
      </c>
      <c r="E39" s="168">
        <v>155</v>
      </c>
      <c r="F39" s="168">
        <v>11</v>
      </c>
      <c r="G39" s="168"/>
      <c r="H39" s="168">
        <v>166</v>
      </c>
      <c r="I39" s="260">
        <v>12.6</v>
      </c>
      <c r="J39" s="260">
        <v>8.1</v>
      </c>
      <c r="K39" s="260">
        <v>4.5</v>
      </c>
      <c r="L39" s="260">
        <v>0.3</v>
      </c>
      <c r="M39" s="260"/>
      <c r="N39" s="260">
        <v>4.9000000000000004</v>
      </c>
    </row>
    <row r="40" spans="1:16" ht="12.6" customHeight="1" x14ac:dyDescent="0.2">
      <c r="A40" s="267">
        <v>1999</v>
      </c>
      <c r="B40" s="168">
        <v>34242</v>
      </c>
      <c r="C40" s="168">
        <v>391</v>
      </c>
      <c r="D40" s="168">
        <v>249</v>
      </c>
      <c r="E40" s="168">
        <v>142</v>
      </c>
      <c r="F40" s="168">
        <v>-78</v>
      </c>
      <c r="G40" s="168"/>
      <c r="H40" s="168">
        <v>64</v>
      </c>
      <c r="I40" s="260">
        <v>11.4</v>
      </c>
      <c r="J40" s="260">
        <v>7.3</v>
      </c>
      <c r="K40" s="260">
        <v>4.2</v>
      </c>
      <c r="L40" s="260">
        <v>-2.2999999999999998</v>
      </c>
      <c r="M40" s="260"/>
      <c r="N40" s="260">
        <v>1.9</v>
      </c>
    </row>
    <row r="41" spans="1:16" ht="12.6" customHeight="1" x14ac:dyDescent="0.2">
      <c r="A41" s="267">
        <v>2000</v>
      </c>
      <c r="B41" s="168">
        <v>34423</v>
      </c>
      <c r="C41" s="168">
        <v>421</v>
      </c>
      <c r="D41" s="168">
        <v>250</v>
      </c>
      <c r="E41" s="168">
        <v>171</v>
      </c>
      <c r="F41" s="168">
        <v>10</v>
      </c>
      <c r="G41" s="168"/>
      <c r="H41" s="168">
        <v>181</v>
      </c>
      <c r="I41" s="260">
        <v>12.3</v>
      </c>
      <c r="J41" s="260">
        <v>7.3</v>
      </c>
      <c r="K41" s="260">
        <v>5</v>
      </c>
      <c r="L41" s="260">
        <v>0.3</v>
      </c>
      <c r="M41" s="260"/>
      <c r="N41" s="260">
        <v>5.3</v>
      </c>
    </row>
    <row r="42" spans="1:16" ht="12.6" customHeight="1" x14ac:dyDescent="0.2">
      <c r="A42" s="267">
        <v>2001</v>
      </c>
      <c r="B42" s="168">
        <v>34225</v>
      </c>
      <c r="C42" s="168">
        <v>387</v>
      </c>
      <c r="D42" s="168">
        <v>245</v>
      </c>
      <c r="E42" s="168">
        <v>142</v>
      </c>
      <c r="F42" s="168">
        <v>-340</v>
      </c>
      <c r="G42" s="168"/>
      <c r="H42" s="168">
        <v>-198</v>
      </c>
      <c r="I42" s="260">
        <v>11.3</v>
      </c>
      <c r="J42" s="260">
        <v>7.1</v>
      </c>
      <c r="K42" s="260">
        <v>4.0999999999999996</v>
      </c>
      <c r="L42" s="260">
        <v>-9.9</v>
      </c>
      <c r="M42" s="260"/>
      <c r="N42" s="260">
        <v>-5.8</v>
      </c>
      <c r="O42" s="16"/>
      <c r="P42" s="5"/>
    </row>
    <row r="43" spans="1:16" ht="12.6" customHeight="1" x14ac:dyDescent="0.2">
      <c r="A43" s="267">
        <v>2002</v>
      </c>
      <c r="B43" s="168">
        <v>34394</v>
      </c>
      <c r="C43" s="168">
        <v>351</v>
      </c>
      <c r="D43" s="168">
        <v>286</v>
      </c>
      <c r="E43" s="168">
        <v>65</v>
      </c>
      <c r="F43" s="168">
        <v>104</v>
      </c>
      <c r="G43" s="168"/>
      <c r="H43" s="168">
        <v>169</v>
      </c>
      <c r="I43" s="260">
        <v>10.199999999999999</v>
      </c>
      <c r="J43" s="260">
        <v>8.3000000000000007</v>
      </c>
      <c r="K43" s="260">
        <v>1.9</v>
      </c>
      <c r="L43" s="260">
        <v>3</v>
      </c>
      <c r="M43" s="260"/>
      <c r="N43" s="260">
        <v>4.9000000000000004</v>
      </c>
    </row>
    <row r="44" spans="1:16" ht="12.6" customHeight="1" x14ac:dyDescent="0.2">
      <c r="A44" s="267">
        <v>2003</v>
      </c>
      <c r="B44" s="168">
        <v>34601</v>
      </c>
      <c r="C44" s="168">
        <v>345</v>
      </c>
      <c r="D44" s="168">
        <v>244</v>
      </c>
      <c r="E44" s="168">
        <v>101</v>
      </c>
      <c r="F44" s="168">
        <v>106</v>
      </c>
      <c r="G44" s="168"/>
      <c r="H44" s="168">
        <v>207</v>
      </c>
      <c r="I44" s="260">
        <v>10</v>
      </c>
      <c r="J44" s="260">
        <v>7.1</v>
      </c>
      <c r="K44" s="260">
        <v>2.9</v>
      </c>
      <c r="L44" s="260">
        <v>3.1</v>
      </c>
      <c r="M44" s="260"/>
      <c r="N44" s="260">
        <v>6</v>
      </c>
    </row>
    <row r="45" spans="1:16" ht="12.6" customHeight="1" x14ac:dyDescent="0.2">
      <c r="A45" s="267">
        <v>2004</v>
      </c>
      <c r="B45" s="168">
        <v>34837</v>
      </c>
      <c r="C45" s="168">
        <v>381</v>
      </c>
      <c r="D45" s="168">
        <v>281</v>
      </c>
      <c r="E45" s="168">
        <v>100</v>
      </c>
      <c r="F45" s="168">
        <v>136</v>
      </c>
      <c r="G45" s="168"/>
      <c r="H45" s="168">
        <v>236</v>
      </c>
      <c r="I45" s="260">
        <v>11</v>
      </c>
      <c r="J45" s="260">
        <v>8.1</v>
      </c>
      <c r="K45" s="260">
        <v>2.9</v>
      </c>
      <c r="L45" s="260">
        <v>3.9</v>
      </c>
      <c r="M45" s="260"/>
      <c r="N45" s="260">
        <v>6.8</v>
      </c>
    </row>
    <row r="46" spans="1:16" ht="12.6" customHeight="1" x14ac:dyDescent="0.2">
      <c r="A46" s="267">
        <v>2005</v>
      </c>
      <c r="B46" s="168">
        <v>34992</v>
      </c>
      <c r="C46" s="168">
        <v>380</v>
      </c>
      <c r="D46" s="168">
        <v>256</v>
      </c>
      <c r="E46" s="168">
        <v>124</v>
      </c>
      <c r="F46" s="168">
        <v>31</v>
      </c>
      <c r="G46" s="168"/>
      <c r="H46" s="168">
        <v>155</v>
      </c>
      <c r="I46" s="260">
        <v>10.9</v>
      </c>
      <c r="J46" s="260">
        <v>7.3</v>
      </c>
      <c r="K46" s="260">
        <v>3.6</v>
      </c>
      <c r="L46" s="260">
        <v>0.9</v>
      </c>
      <c r="M46" s="260"/>
      <c r="N46" s="260">
        <v>4.4000000000000004</v>
      </c>
    </row>
    <row r="47" spans="1:16" ht="12.6" customHeight="1" x14ac:dyDescent="0.2">
      <c r="A47" s="267">
        <v>2006</v>
      </c>
      <c r="B47" s="168">
        <v>35145</v>
      </c>
      <c r="C47" s="168">
        <v>379</v>
      </c>
      <c r="D47" s="168">
        <v>253</v>
      </c>
      <c r="E47" s="168">
        <v>126</v>
      </c>
      <c r="F47" s="168">
        <v>27</v>
      </c>
      <c r="G47" s="168"/>
      <c r="H47" s="168">
        <v>153</v>
      </c>
      <c r="I47" s="260">
        <v>10.8</v>
      </c>
      <c r="J47" s="260">
        <v>7.2</v>
      </c>
      <c r="K47" s="260">
        <v>3.6</v>
      </c>
      <c r="L47" s="260">
        <v>0.8</v>
      </c>
      <c r="M47" s="260"/>
      <c r="N47" s="260">
        <v>4.4000000000000004</v>
      </c>
    </row>
    <row r="48" spans="1:16" ht="12.6" customHeight="1" x14ac:dyDescent="0.2">
      <c r="A48" s="267">
        <v>2007</v>
      </c>
      <c r="B48" s="168">
        <v>35292</v>
      </c>
      <c r="C48" s="168">
        <v>389</v>
      </c>
      <c r="D48" s="168">
        <v>266</v>
      </c>
      <c r="E48" s="168">
        <v>123</v>
      </c>
      <c r="F48" s="168">
        <v>24</v>
      </c>
      <c r="G48" s="168"/>
      <c r="H48" s="168">
        <v>147</v>
      </c>
      <c r="I48" s="260">
        <v>11</v>
      </c>
      <c r="J48" s="260">
        <v>7.6</v>
      </c>
      <c r="K48" s="260">
        <v>3.5</v>
      </c>
      <c r="L48" s="260">
        <v>0.7</v>
      </c>
      <c r="M48" s="260"/>
      <c r="N48" s="260">
        <v>4.2</v>
      </c>
    </row>
    <row r="49" spans="1:57" ht="12.6" customHeight="1" x14ac:dyDescent="0.2">
      <c r="A49" s="267">
        <v>2008</v>
      </c>
      <c r="B49" s="168">
        <v>35262</v>
      </c>
      <c r="C49" s="168">
        <v>339</v>
      </c>
      <c r="D49" s="168">
        <v>274</v>
      </c>
      <c r="E49" s="168">
        <v>65</v>
      </c>
      <c r="F49" s="168">
        <v>-95</v>
      </c>
      <c r="G49" s="168"/>
      <c r="H49" s="168">
        <v>-30</v>
      </c>
      <c r="I49" s="260">
        <v>9.6</v>
      </c>
      <c r="J49" s="260">
        <v>7.8</v>
      </c>
      <c r="K49" s="260">
        <v>1.8</v>
      </c>
      <c r="L49" s="260">
        <v>-2.7</v>
      </c>
      <c r="M49" s="260"/>
      <c r="N49" s="260">
        <v>-0.9</v>
      </c>
    </row>
    <row r="50" spans="1:57" ht="12.6" customHeight="1" x14ac:dyDescent="0.2">
      <c r="A50" s="267">
        <v>2009</v>
      </c>
      <c r="B50" s="168">
        <v>35370</v>
      </c>
      <c r="C50" s="168">
        <v>380</v>
      </c>
      <c r="D50" s="168">
        <v>265</v>
      </c>
      <c r="E50" s="168">
        <v>115</v>
      </c>
      <c r="F50" s="168">
        <v>-7</v>
      </c>
      <c r="G50" s="168"/>
      <c r="H50" s="168">
        <v>108</v>
      </c>
      <c r="I50" s="260">
        <v>10.8</v>
      </c>
      <c r="J50" s="260">
        <v>7.5</v>
      </c>
      <c r="K50" s="260">
        <v>3.3</v>
      </c>
      <c r="L50" s="260">
        <v>-0.2</v>
      </c>
      <c r="M50" s="260"/>
      <c r="N50" s="260">
        <v>3.1</v>
      </c>
    </row>
    <row r="51" spans="1:57" ht="12.6" customHeight="1" x14ac:dyDescent="0.2">
      <c r="A51" s="267">
        <v>2010</v>
      </c>
      <c r="B51" s="168">
        <v>35384</v>
      </c>
      <c r="C51" s="168">
        <v>355</v>
      </c>
      <c r="D51" s="168">
        <v>303</v>
      </c>
      <c r="E51" s="168">
        <v>52</v>
      </c>
      <c r="F51" s="168">
        <v>-38</v>
      </c>
      <c r="G51" s="168"/>
      <c r="H51" s="168">
        <v>14</v>
      </c>
      <c r="I51" s="260">
        <v>10</v>
      </c>
      <c r="J51" s="260">
        <v>8.6</v>
      </c>
      <c r="K51" s="260">
        <v>1.5</v>
      </c>
      <c r="L51" s="260">
        <v>-1.1000000000000001</v>
      </c>
      <c r="M51" s="260"/>
      <c r="N51" s="260">
        <v>0.4</v>
      </c>
    </row>
    <row r="52" spans="1:57" ht="12.6" customHeight="1" x14ac:dyDescent="0.2">
      <c r="A52" s="267">
        <v>2011</v>
      </c>
      <c r="B52" s="168">
        <v>35440</v>
      </c>
      <c r="C52" s="168">
        <v>362</v>
      </c>
      <c r="D52" s="168">
        <v>259</v>
      </c>
      <c r="E52" s="168">
        <v>103</v>
      </c>
      <c r="F52" s="168">
        <v>-47</v>
      </c>
      <c r="G52" s="168"/>
      <c r="H52" s="168">
        <v>56</v>
      </c>
      <c r="I52" s="260">
        <v>10.199999999999999</v>
      </c>
      <c r="J52" s="260">
        <v>7.3</v>
      </c>
      <c r="K52" s="260">
        <v>2.9</v>
      </c>
      <c r="L52" s="260">
        <v>-1.3</v>
      </c>
      <c r="M52" s="260"/>
      <c r="N52" s="260">
        <v>1.6</v>
      </c>
    </row>
    <row r="53" spans="1:57" ht="12.6" customHeight="1" x14ac:dyDescent="0.2">
      <c r="A53" s="267">
        <v>2012</v>
      </c>
      <c r="B53" s="168">
        <v>35391</v>
      </c>
      <c r="C53" s="168">
        <v>392</v>
      </c>
      <c r="D53" s="168">
        <v>281</v>
      </c>
      <c r="E53" s="168">
        <v>111</v>
      </c>
      <c r="F53" s="168">
        <v>-160</v>
      </c>
      <c r="G53" s="168"/>
      <c r="H53" s="168">
        <v>-49</v>
      </c>
      <c r="I53" s="260">
        <v>11.1</v>
      </c>
      <c r="J53" s="260">
        <v>7.9</v>
      </c>
      <c r="K53" s="260">
        <v>3.1</v>
      </c>
      <c r="L53" s="260">
        <v>-4.5</v>
      </c>
      <c r="M53" s="260"/>
      <c r="N53" s="260">
        <v>-1.4</v>
      </c>
    </row>
    <row r="54" spans="1:57" ht="12.6" customHeight="1" x14ac:dyDescent="0.2">
      <c r="A54" s="267">
        <v>2013</v>
      </c>
      <c r="B54" s="168">
        <v>35316</v>
      </c>
      <c r="C54" s="168">
        <v>383</v>
      </c>
      <c r="D54" s="168">
        <v>274</v>
      </c>
      <c r="E54" s="168">
        <v>109</v>
      </c>
      <c r="F54" s="168">
        <v>-184</v>
      </c>
      <c r="G54" s="168"/>
      <c r="H54" s="168">
        <v>-75</v>
      </c>
      <c r="I54" s="260">
        <v>10.8</v>
      </c>
      <c r="J54" s="260">
        <v>7.8</v>
      </c>
      <c r="K54" s="260">
        <v>3.1</v>
      </c>
      <c r="L54" s="260">
        <v>-5.2</v>
      </c>
      <c r="M54" s="260"/>
      <c r="N54" s="260">
        <v>-2.1</v>
      </c>
    </row>
    <row r="55" spans="1:57" ht="12.6" customHeight="1" x14ac:dyDescent="0.2">
      <c r="A55" s="267">
        <v>2014</v>
      </c>
      <c r="B55" s="168">
        <v>35316</v>
      </c>
      <c r="C55" s="168">
        <v>382</v>
      </c>
      <c r="D55" s="168">
        <v>277</v>
      </c>
      <c r="E55" s="168">
        <v>105</v>
      </c>
      <c r="F55" s="168">
        <v>-105</v>
      </c>
      <c r="G55" s="168"/>
      <c r="H55" s="168" t="s">
        <v>686</v>
      </c>
      <c r="I55" s="260">
        <v>10.8</v>
      </c>
      <c r="J55" s="260">
        <v>7.8</v>
      </c>
      <c r="K55" s="260">
        <v>3</v>
      </c>
      <c r="L55" s="260">
        <v>-3</v>
      </c>
      <c r="M55" s="260"/>
      <c r="N55" s="260" t="s">
        <v>686</v>
      </c>
    </row>
    <row r="56" spans="1:57" ht="12.6" customHeight="1" x14ac:dyDescent="0.2">
      <c r="A56" s="267">
        <v>2015</v>
      </c>
      <c r="B56" s="168">
        <v>35314</v>
      </c>
      <c r="C56" s="168">
        <v>364</v>
      </c>
      <c r="D56" s="168">
        <v>309</v>
      </c>
      <c r="E56" s="168">
        <v>55</v>
      </c>
      <c r="F56" s="168">
        <v>-57</v>
      </c>
      <c r="G56" s="168"/>
      <c r="H56" s="168">
        <v>-2</v>
      </c>
      <c r="I56" s="260">
        <v>10.3</v>
      </c>
      <c r="J56" s="260">
        <v>8.6999999999999993</v>
      </c>
      <c r="K56" s="260">
        <v>1.6</v>
      </c>
      <c r="L56" s="260">
        <v>-1.6</v>
      </c>
      <c r="M56" s="260"/>
      <c r="N56" s="260">
        <v>-0.1</v>
      </c>
    </row>
    <row r="57" spans="1:57" ht="12.6" customHeight="1" x14ac:dyDescent="0.2">
      <c r="A57" s="267">
        <v>2016</v>
      </c>
      <c r="B57" s="168">
        <v>35412</v>
      </c>
      <c r="C57" s="168">
        <v>390</v>
      </c>
      <c r="D57" s="168">
        <v>286</v>
      </c>
      <c r="E57" s="168">
        <v>104</v>
      </c>
      <c r="F57" s="168">
        <v>-6</v>
      </c>
      <c r="G57" s="168"/>
      <c r="H57" s="168">
        <v>98</v>
      </c>
      <c r="I57" s="260">
        <v>11</v>
      </c>
      <c r="J57" s="260">
        <v>8.1</v>
      </c>
      <c r="K57" s="260">
        <v>2.9</v>
      </c>
      <c r="L57" s="260">
        <v>-0.2</v>
      </c>
      <c r="M57" s="260"/>
      <c r="N57" s="260">
        <v>2.8</v>
      </c>
    </row>
    <row r="58" spans="1:57" ht="12.6" customHeight="1" x14ac:dyDescent="0.2">
      <c r="A58" s="267">
        <v>2017</v>
      </c>
      <c r="B58" s="168">
        <v>35622</v>
      </c>
      <c r="C58" s="168">
        <v>404</v>
      </c>
      <c r="D58" s="168">
        <v>290</v>
      </c>
      <c r="E58" s="168">
        <v>114</v>
      </c>
      <c r="F58" s="168">
        <v>96</v>
      </c>
      <c r="G58" s="168"/>
      <c r="H58" s="168">
        <v>210</v>
      </c>
      <c r="I58" s="260">
        <v>11.4</v>
      </c>
      <c r="J58" s="260">
        <v>8.1999999999999993</v>
      </c>
      <c r="K58" s="260">
        <v>3.2</v>
      </c>
      <c r="L58" s="260">
        <v>2.7</v>
      </c>
      <c r="M58" s="260"/>
      <c r="N58" s="260">
        <v>5.9</v>
      </c>
    </row>
    <row r="59" spans="1:57" ht="12.6" customHeight="1" x14ac:dyDescent="0.2">
      <c r="A59" s="267">
        <v>2018</v>
      </c>
      <c r="B59" s="168">
        <v>35620</v>
      </c>
      <c r="C59" s="168">
        <v>375</v>
      </c>
      <c r="D59" s="168">
        <v>303</v>
      </c>
      <c r="E59" s="168">
        <v>72</v>
      </c>
      <c r="F59" s="168">
        <v>-74</v>
      </c>
      <c r="G59" s="168"/>
      <c r="H59" s="168">
        <v>-2</v>
      </c>
      <c r="I59" s="260">
        <v>10.5</v>
      </c>
      <c r="J59" s="260">
        <v>8.5</v>
      </c>
      <c r="K59" s="260">
        <v>2</v>
      </c>
      <c r="L59" s="260">
        <v>-2.1</v>
      </c>
      <c r="M59" s="260"/>
      <c r="N59" s="260">
        <v>-0.1</v>
      </c>
    </row>
    <row r="60" spans="1:57" ht="12.6" customHeight="1" x14ac:dyDescent="0.2">
      <c r="A60" s="267">
        <v>2019</v>
      </c>
      <c r="B60" s="168">
        <v>35807</v>
      </c>
      <c r="C60" s="168">
        <v>365</v>
      </c>
      <c r="D60" s="168">
        <v>295</v>
      </c>
      <c r="E60" s="168">
        <v>70</v>
      </c>
      <c r="F60" s="168">
        <v>103</v>
      </c>
      <c r="G60" s="168">
        <v>14</v>
      </c>
      <c r="H60" s="168">
        <v>187</v>
      </c>
      <c r="I60" s="260">
        <v>10.199999999999999</v>
      </c>
      <c r="J60" s="260">
        <v>8.3000000000000007</v>
      </c>
      <c r="K60" s="260">
        <v>2</v>
      </c>
      <c r="L60" s="260">
        <v>2.9</v>
      </c>
      <c r="M60" s="260">
        <v>0.4</v>
      </c>
      <c r="N60" s="260">
        <v>5.2</v>
      </c>
    </row>
    <row r="61" spans="1:57" ht="12.6" customHeight="1" x14ac:dyDescent="0.2">
      <c r="A61" s="267">
        <v>2020</v>
      </c>
      <c r="B61" s="168">
        <v>36188</v>
      </c>
      <c r="C61" s="168">
        <v>406</v>
      </c>
      <c r="D61" s="168">
        <v>375</v>
      </c>
      <c r="E61" s="168">
        <v>31</v>
      </c>
      <c r="F61" s="168">
        <v>130</v>
      </c>
      <c r="G61" s="168">
        <v>220</v>
      </c>
      <c r="H61" s="168">
        <v>381</v>
      </c>
      <c r="I61" s="260">
        <v>11.3</v>
      </c>
      <c r="J61" s="260">
        <v>10.4</v>
      </c>
      <c r="K61" s="260">
        <v>0.9</v>
      </c>
      <c r="L61" s="260">
        <v>3.6</v>
      </c>
      <c r="M61" s="260">
        <v>6.1</v>
      </c>
      <c r="N61" s="260">
        <v>10.6</v>
      </c>
    </row>
    <row r="62" spans="1:57" ht="12.6" customHeight="1" x14ac:dyDescent="0.2">
      <c r="A62" s="267">
        <v>2021</v>
      </c>
      <c r="B62" s="168">
        <v>36166</v>
      </c>
      <c r="C62" s="168">
        <v>381</v>
      </c>
      <c r="D62" s="168">
        <v>332</v>
      </c>
      <c r="E62" s="168">
        <v>49</v>
      </c>
      <c r="F62" s="168">
        <v>17</v>
      </c>
      <c r="G62" s="168">
        <v>-88</v>
      </c>
      <c r="H62" s="168">
        <v>-22</v>
      </c>
      <c r="I62" s="260">
        <v>10.5</v>
      </c>
      <c r="J62" s="260">
        <v>9.1999999999999993</v>
      </c>
      <c r="K62" s="260">
        <v>1.4</v>
      </c>
      <c r="L62" s="260">
        <v>0.5</v>
      </c>
      <c r="M62" s="260">
        <v>-2.4</v>
      </c>
      <c r="N62" s="260">
        <v>-0.6</v>
      </c>
      <c r="P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row>
    <row r="63" spans="1:57" ht="12.6" customHeight="1" x14ac:dyDescent="0.2">
      <c r="A63" s="267">
        <v>2022</v>
      </c>
      <c r="B63" s="168">
        <v>36303</v>
      </c>
      <c r="C63" s="168">
        <v>374</v>
      </c>
      <c r="D63" s="168">
        <v>356</v>
      </c>
      <c r="E63" s="168">
        <v>18</v>
      </c>
      <c r="F63" s="168">
        <v>56</v>
      </c>
      <c r="G63" s="168">
        <v>63</v>
      </c>
      <c r="H63" s="168">
        <v>137</v>
      </c>
      <c r="I63" s="432">
        <v>10.3</v>
      </c>
      <c r="J63" s="260">
        <v>9.8000000000000007</v>
      </c>
      <c r="K63" s="260">
        <v>0.5</v>
      </c>
      <c r="L63" s="260">
        <v>1.5</v>
      </c>
      <c r="M63" s="260">
        <v>1.7</v>
      </c>
      <c r="N63" s="260">
        <v>3.8</v>
      </c>
      <c r="P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row>
    <row r="64" spans="1:57" ht="12.6" customHeight="1" x14ac:dyDescent="0.2">
      <c r="A64" s="267">
        <v>2023</v>
      </c>
      <c r="B64" s="168">
        <v>36658</v>
      </c>
      <c r="C64" s="168">
        <v>367</v>
      </c>
      <c r="D64" s="168">
        <v>327</v>
      </c>
      <c r="E64" s="168">
        <v>40</v>
      </c>
      <c r="F64" s="168">
        <v>191</v>
      </c>
      <c r="G64" s="168">
        <v>124</v>
      </c>
      <c r="H64" s="168">
        <v>355</v>
      </c>
      <c r="I64" s="432">
        <v>10.1</v>
      </c>
      <c r="J64" s="260">
        <v>9</v>
      </c>
      <c r="K64" s="260">
        <v>1.1000000000000001</v>
      </c>
      <c r="L64" s="260">
        <v>5.2</v>
      </c>
      <c r="M64" s="260">
        <v>3.4</v>
      </c>
      <c r="N64" s="260">
        <v>9.6999999999999993</v>
      </c>
      <c r="P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row>
    <row r="65" spans="1:1018 1025:2042 2049:3066 3073:4090 4097:5114 5121:6138 6145:7162 7169:8186 8193:9210 9217:10234 10241:11258 11265:12282 12289:13306 13313:14330 14337:15354 15361:16378" s="654" customFormat="1" ht="12.6" customHeight="1" x14ac:dyDescent="0.2">
      <c r="A65" s="699">
        <v>2024</v>
      </c>
      <c r="B65" s="704">
        <v>36746</v>
      </c>
      <c r="C65" s="705">
        <v>325</v>
      </c>
      <c r="D65" s="705">
        <v>303</v>
      </c>
      <c r="E65" s="705">
        <v>22</v>
      </c>
      <c r="F65" s="705">
        <v>64</v>
      </c>
      <c r="G65" s="705">
        <v>2</v>
      </c>
      <c r="H65" s="705">
        <v>88</v>
      </c>
      <c r="I65" s="706">
        <v>8.9</v>
      </c>
      <c r="J65" s="707">
        <v>8.3000000000000007</v>
      </c>
      <c r="K65" s="705">
        <v>0.6</v>
      </c>
      <c r="L65" s="705">
        <v>1.7</v>
      </c>
      <c r="M65" s="705">
        <v>0.1</v>
      </c>
      <c r="N65" s="705">
        <v>2.4</v>
      </c>
      <c r="Q65" s="262"/>
      <c r="R65" s="647"/>
      <c r="Y65" s="262"/>
      <c r="Z65" s="647"/>
      <c r="AG65" s="262"/>
      <c r="AH65" s="647"/>
      <c r="AO65" s="262"/>
      <c r="AP65" s="647"/>
      <c r="AW65" s="262"/>
      <c r="AX65" s="647"/>
      <c r="BE65" s="262"/>
      <c r="BF65" s="647"/>
      <c r="BM65" s="262"/>
      <c r="BN65" s="647"/>
      <c r="BU65" s="262"/>
      <c r="BV65" s="647"/>
      <c r="CC65" s="262"/>
      <c r="CD65" s="647"/>
      <c r="CK65" s="262"/>
      <c r="CL65" s="647"/>
      <c r="CS65" s="262"/>
      <c r="CT65" s="647"/>
      <c r="DA65" s="262"/>
      <c r="DB65" s="647"/>
      <c r="DI65" s="262"/>
      <c r="DJ65" s="647"/>
      <c r="DQ65" s="262"/>
      <c r="DR65" s="647"/>
      <c r="DY65" s="262"/>
      <c r="DZ65" s="647"/>
      <c r="EG65" s="262"/>
      <c r="EH65" s="647"/>
      <c r="EO65" s="262"/>
      <c r="EP65" s="647"/>
      <c r="EW65" s="262"/>
      <c r="EX65" s="647"/>
      <c r="FE65" s="262"/>
      <c r="FF65" s="647"/>
      <c r="FM65" s="262"/>
      <c r="FN65" s="647"/>
      <c r="FU65" s="262"/>
      <c r="FV65" s="647"/>
      <c r="GC65" s="262"/>
      <c r="GD65" s="647"/>
      <c r="GK65" s="262"/>
      <c r="GL65" s="647"/>
      <c r="GS65" s="262"/>
      <c r="GT65" s="647"/>
      <c r="HA65" s="262"/>
      <c r="HB65" s="647"/>
      <c r="HI65" s="262"/>
      <c r="HJ65" s="647"/>
      <c r="HQ65" s="262"/>
      <c r="HR65" s="647"/>
      <c r="HY65" s="262"/>
      <c r="HZ65" s="647"/>
      <c r="IG65" s="262"/>
      <c r="IH65" s="647"/>
      <c r="IO65" s="262"/>
      <c r="IP65" s="647"/>
      <c r="IW65" s="262"/>
      <c r="IX65" s="647"/>
      <c r="JE65" s="262"/>
      <c r="JF65" s="647"/>
      <c r="JM65" s="262"/>
      <c r="JN65" s="647"/>
      <c r="JU65" s="262"/>
      <c r="JV65" s="647"/>
      <c r="KC65" s="262"/>
      <c r="KD65" s="647"/>
      <c r="KK65" s="262"/>
      <c r="KL65" s="647"/>
      <c r="KS65" s="262"/>
      <c r="KT65" s="647"/>
      <c r="LA65" s="262"/>
      <c r="LB65" s="647"/>
      <c r="LI65" s="262"/>
      <c r="LJ65" s="647"/>
      <c r="LQ65" s="262"/>
      <c r="LR65" s="647"/>
      <c r="LY65" s="262"/>
      <c r="LZ65" s="647"/>
      <c r="MG65" s="262"/>
      <c r="MH65" s="647"/>
      <c r="MO65" s="262"/>
      <c r="MP65" s="647"/>
      <c r="MW65" s="262"/>
      <c r="MX65" s="647"/>
      <c r="NE65" s="262"/>
      <c r="NF65" s="647"/>
      <c r="NM65" s="262"/>
      <c r="NN65" s="647"/>
      <c r="NU65" s="262"/>
      <c r="NV65" s="647"/>
      <c r="OC65" s="262"/>
      <c r="OD65" s="647"/>
      <c r="OK65" s="262"/>
      <c r="OL65" s="647"/>
      <c r="OS65" s="262"/>
      <c r="OT65" s="647"/>
      <c r="PA65" s="262"/>
      <c r="PB65" s="647"/>
      <c r="PI65" s="262"/>
      <c r="PJ65" s="647"/>
      <c r="PQ65" s="262"/>
      <c r="PR65" s="647"/>
      <c r="PY65" s="262"/>
      <c r="PZ65" s="647"/>
      <c r="QG65" s="262"/>
      <c r="QH65" s="647"/>
      <c r="QO65" s="262"/>
      <c r="QP65" s="647"/>
      <c r="QW65" s="262"/>
      <c r="QX65" s="647"/>
      <c r="RE65" s="262"/>
      <c r="RF65" s="647"/>
      <c r="RM65" s="262"/>
      <c r="RN65" s="647"/>
      <c r="RU65" s="262"/>
      <c r="RV65" s="647"/>
      <c r="SC65" s="262"/>
      <c r="SD65" s="647"/>
      <c r="SK65" s="262"/>
      <c r="SL65" s="647"/>
      <c r="SS65" s="262"/>
      <c r="ST65" s="647"/>
      <c r="TA65" s="262"/>
      <c r="TB65" s="647"/>
      <c r="TI65" s="262"/>
      <c r="TJ65" s="647"/>
      <c r="TQ65" s="262"/>
      <c r="TR65" s="647"/>
      <c r="TY65" s="262"/>
      <c r="TZ65" s="647"/>
      <c r="UG65" s="262"/>
      <c r="UH65" s="647"/>
      <c r="UO65" s="262"/>
      <c r="UP65" s="647"/>
      <c r="UW65" s="262"/>
      <c r="UX65" s="647"/>
      <c r="VE65" s="262"/>
      <c r="VF65" s="647"/>
      <c r="VM65" s="262"/>
      <c r="VN65" s="647"/>
      <c r="VU65" s="262"/>
      <c r="VV65" s="647"/>
      <c r="WC65" s="262"/>
      <c r="WD65" s="647"/>
      <c r="WK65" s="262"/>
      <c r="WL65" s="647"/>
      <c r="WS65" s="262"/>
      <c r="WT65" s="647"/>
      <c r="XA65" s="262"/>
      <c r="XB65" s="647"/>
      <c r="XI65" s="262"/>
      <c r="XJ65" s="647"/>
      <c r="XQ65" s="262"/>
      <c r="XR65" s="647"/>
      <c r="XY65" s="262"/>
      <c r="XZ65" s="647"/>
      <c r="YG65" s="262"/>
      <c r="YH65" s="647"/>
      <c r="YO65" s="262"/>
      <c r="YP65" s="647"/>
      <c r="YW65" s="262"/>
      <c r="YX65" s="647"/>
      <c r="ZE65" s="262"/>
      <c r="ZF65" s="647"/>
      <c r="ZM65" s="262"/>
      <c r="ZN65" s="647"/>
      <c r="ZU65" s="262"/>
      <c r="ZV65" s="647"/>
      <c r="AAC65" s="262"/>
      <c r="AAD65" s="647"/>
      <c r="AAK65" s="262"/>
      <c r="AAL65" s="647"/>
      <c r="AAS65" s="262"/>
      <c r="AAT65" s="647"/>
      <c r="ABA65" s="262"/>
      <c r="ABB65" s="647"/>
      <c r="ABI65" s="262"/>
      <c r="ABJ65" s="647"/>
      <c r="ABQ65" s="262"/>
      <c r="ABR65" s="647"/>
      <c r="ABY65" s="262"/>
      <c r="ABZ65" s="647"/>
      <c r="ACG65" s="262"/>
      <c r="ACH65" s="647"/>
      <c r="ACO65" s="262"/>
      <c r="ACP65" s="647"/>
      <c r="ACW65" s="262"/>
      <c r="ACX65" s="647"/>
      <c r="ADE65" s="262"/>
      <c r="ADF65" s="647"/>
      <c r="ADM65" s="262"/>
      <c r="ADN65" s="647"/>
      <c r="ADU65" s="262"/>
      <c r="ADV65" s="647"/>
      <c r="AEC65" s="262"/>
      <c r="AED65" s="647"/>
      <c r="AEK65" s="262"/>
      <c r="AEL65" s="647"/>
      <c r="AES65" s="262"/>
      <c r="AET65" s="647"/>
      <c r="AFA65" s="262"/>
      <c r="AFB65" s="647"/>
      <c r="AFI65" s="262"/>
      <c r="AFJ65" s="647"/>
      <c r="AFQ65" s="262"/>
      <c r="AFR65" s="647"/>
      <c r="AFY65" s="262"/>
      <c r="AFZ65" s="647"/>
      <c r="AGG65" s="262"/>
      <c r="AGH65" s="647"/>
      <c r="AGO65" s="262"/>
      <c r="AGP65" s="647"/>
      <c r="AGW65" s="262"/>
      <c r="AGX65" s="647"/>
      <c r="AHE65" s="262"/>
      <c r="AHF65" s="647"/>
      <c r="AHM65" s="262"/>
      <c r="AHN65" s="647"/>
      <c r="AHU65" s="262"/>
      <c r="AHV65" s="647"/>
      <c r="AIC65" s="262"/>
      <c r="AID65" s="647"/>
      <c r="AIK65" s="262"/>
      <c r="AIL65" s="647"/>
      <c r="AIS65" s="262"/>
      <c r="AIT65" s="647"/>
      <c r="AJA65" s="262"/>
      <c r="AJB65" s="647"/>
      <c r="AJI65" s="262"/>
      <c r="AJJ65" s="647"/>
      <c r="AJQ65" s="262"/>
      <c r="AJR65" s="647"/>
      <c r="AJY65" s="262"/>
      <c r="AJZ65" s="647"/>
      <c r="AKG65" s="262"/>
      <c r="AKH65" s="647"/>
      <c r="AKO65" s="262"/>
      <c r="AKP65" s="647"/>
      <c r="AKW65" s="262"/>
      <c r="AKX65" s="647"/>
      <c r="ALE65" s="262"/>
      <c r="ALF65" s="647"/>
      <c r="ALM65" s="262"/>
      <c r="ALN65" s="647"/>
      <c r="ALU65" s="262"/>
      <c r="ALV65" s="647"/>
      <c r="AMC65" s="262"/>
      <c r="AMD65" s="647"/>
      <c r="AMK65" s="262"/>
      <c r="AML65" s="647"/>
      <c r="AMS65" s="262"/>
      <c r="AMT65" s="647"/>
      <c r="ANA65" s="262"/>
      <c r="ANB65" s="647"/>
      <c r="ANI65" s="262"/>
      <c r="ANJ65" s="647"/>
      <c r="ANQ65" s="262"/>
      <c r="ANR65" s="647"/>
      <c r="ANY65" s="262"/>
      <c r="ANZ65" s="647"/>
      <c r="AOG65" s="262"/>
      <c r="AOH65" s="647"/>
      <c r="AOO65" s="262"/>
      <c r="AOP65" s="647"/>
      <c r="AOW65" s="262"/>
      <c r="AOX65" s="647"/>
      <c r="APE65" s="262"/>
      <c r="APF65" s="647"/>
      <c r="APM65" s="262"/>
      <c r="APN65" s="647"/>
      <c r="APU65" s="262"/>
      <c r="APV65" s="647"/>
      <c r="AQC65" s="262"/>
      <c r="AQD65" s="647"/>
      <c r="AQK65" s="262"/>
      <c r="AQL65" s="647"/>
      <c r="AQS65" s="262"/>
      <c r="AQT65" s="647"/>
      <c r="ARA65" s="262"/>
      <c r="ARB65" s="647"/>
      <c r="ARI65" s="262"/>
      <c r="ARJ65" s="647"/>
      <c r="ARQ65" s="262"/>
      <c r="ARR65" s="647"/>
      <c r="ARY65" s="262"/>
      <c r="ARZ65" s="647"/>
      <c r="ASG65" s="262"/>
      <c r="ASH65" s="647"/>
      <c r="ASO65" s="262"/>
      <c r="ASP65" s="647"/>
      <c r="ASW65" s="262"/>
      <c r="ASX65" s="647"/>
      <c r="ATE65" s="262"/>
      <c r="ATF65" s="647"/>
      <c r="ATM65" s="262"/>
      <c r="ATN65" s="647"/>
      <c r="ATU65" s="262"/>
      <c r="ATV65" s="647"/>
      <c r="AUC65" s="262"/>
      <c r="AUD65" s="647"/>
      <c r="AUK65" s="262"/>
      <c r="AUL65" s="647"/>
      <c r="AUS65" s="262"/>
      <c r="AUT65" s="647"/>
      <c r="AVA65" s="262"/>
      <c r="AVB65" s="647"/>
      <c r="AVI65" s="262"/>
      <c r="AVJ65" s="647"/>
      <c r="AVQ65" s="262"/>
      <c r="AVR65" s="647"/>
      <c r="AVY65" s="262"/>
      <c r="AVZ65" s="647"/>
      <c r="AWG65" s="262"/>
      <c r="AWH65" s="647"/>
      <c r="AWO65" s="262"/>
      <c r="AWP65" s="647"/>
      <c r="AWW65" s="262"/>
      <c r="AWX65" s="647"/>
      <c r="AXE65" s="262"/>
      <c r="AXF65" s="647"/>
      <c r="AXM65" s="262"/>
      <c r="AXN65" s="647"/>
      <c r="AXU65" s="262"/>
      <c r="AXV65" s="647"/>
      <c r="AYC65" s="262"/>
      <c r="AYD65" s="647"/>
      <c r="AYK65" s="262"/>
      <c r="AYL65" s="647"/>
      <c r="AYS65" s="262"/>
      <c r="AYT65" s="647"/>
      <c r="AZA65" s="262"/>
      <c r="AZB65" s="647"/>
      <c r="AZI65" s="262"/>
      <c r="AZJ65" s="647"/>
      <c r="AZQ65" s="262"/>
      <c r="AZR65" s="647"/>
      <c r="AZY65" s="262"/>
      <c r="AZZ65" s="647"/>
      <c r="BAG65" s="262"/>
      <c r="BAH65" s="647"/>
      <c r="BAO65" s="262"/>
      <c r="BAP65" s="647"/>
      <c r="BAW65" s="262"/>
      <c r="BAX65" s="647"/>
      <c r="BBE65" s="262"/>
      <c r="BBF65" s="647"/>
      <c r="BBM65" s="262"/>
      <c r="BBN65" s="647"/>
      <c r="BBU65" s="262"/>
      <c r="BBV65" s="647"/>
      <c r="BCC65" s="262"/>
      <c r="BCD65" s="647"/>
      <c r="BCK65" s="262"/>
      <c r="BCL65" s="647"/>
      <c r="BCS65" s="262"/>
      <c r="BCT65" s="647"/>
      <c r="BDA65" s="262"/>
      <c r="BDB65" s="647"/>
      <c r="BDI65" s="262"/>
      <c r="BDJ65" s="647"/>
      <c r="BDQ65" s="262"/>
      <c r="BDR65" s="647"/>
      <c r="BDY65" s="262"/>
      <c r="BDZ65" s="647"/>
      <c r="BEG65" s="262"/>
      <c r="BEH65" s="647"/>
      <c r="BEO65" s="262"/>
      <c r="BEP65" s="647"/>
      <c r="BEW65" s="262"/>
      <c r="BEX65" s="647"/>
      <c r="BFE65" s="262"/>
      <c r="BFF65" s="647"/>
      <c r="BFM65" s="262"/>
      <c r="BFN65" s="647"/>
      <c r="BFU65" s="262"/>
      <c r="BFV65" s="647"/>
      <c r="BGC65" s="262"/>
      <c r="BGD65" s="647"/>
      <c r="BGK65" s="262"/>
      <c r="BGL65" s="647"/>
      <c r="BGS65" s="262"/>
      <c r="BGT65" s="647"/>
      <c r="BHA65" s="262"/>
      <c r="BHB65" s="647"/>
      <c r="BHI65" s="262"/>
      <c r="BHJ65" s="647"/>
      <c r="BHQ65" s="262"/>
      <c r="BHR65" s="647"/>
      <c r="BHY65" s="262"/>
      <c r="BHZ65" s="647"/>
      <c r="BIG65" s="262"/>
      <c r="BIH65" s="647"/>
      <c r="BIO65" s="262"/>
      <c r="BIP65" s="647"/>
      <c r="BIW65" s="262"/>
      <c r="BIX65" s="647"/>
      <c r="BJE65" s="262"/>
      <c r="BJF65" s="647"/>
      <c r="BJM65" s="262"/>
      <c r="BJN65" s="647"/>
      <c r="BJU65" s="262"/>
      <c r="BJV65" s="647"/>
      <c r="BKC65" s="262"/>
      <c r="BKD65" s="647"/>
      <c r="BKK65" s="262"/>
      <c r="BKL65" s="647"/>
      <c r="BKS65" s="262"/>
      <c r="BKT65" s="647"/>
      <c r="BLA65" s="262"/>
      <c r="BLB65" s="647"/>
      <c r="BLI65" s="262"/>
      <c r="BLJ65" s="647"/>
      <c r="BLQ65" s="262"/>
      <c r="BLR65" s="647"/>
      <c r="BLY65" s="262"/>
      <c r="BLZ65" s="647"/>
      <c r="BMG65" s="262"/>
      <c r="BMH65" s="647"/>
      <c r="BMO65" s="262"/>
      <c r="BMP65" s="647"/>
      <c r="BMW65" s="262"/>
      <c r="BMX65" s="647"/>
      <c r="BNE65" s="262"/>
      <c r="BNF65" s="647"/>
      <c r="BNM65" s="262"/>
      <c r="BNN65" s="647"/>
      <c r="BNU65" s="262"/>
      <c r="BNV65" s="647"/>
      <c r="BOC65" s="262"/>
      <c r="BOD65" s="647"/>
      <c r="BOK65" s="262"/>
      <c r="BOL65" s="647"/>
      <c r="BOS65" s="262"/>
      <c r="BOT65" s="647"/>
      <c r="BPA65" s="262"/>
      <c r="BPB65" s="647"/>
      <c r="BPI65" s="262"/>
      <c r="BPJ65" s="647"/>
      <c r="BPQ65" s="262"/>
      <c r="BPR65" s="647"/>
      <c r="BPY65" s="262"/>
      <c r="BPZ65" s="647"/>
      <c r="BQG65" s="262"/>
      <c r="BQH65" s="647"/>
      <c r="BQO65" s="262"/>
      <c r="BQP65" s="647"/>
      <c r="BQW65" s="262"/>
      <c r="BQX65" s="647"/>
      <c r="BRE65" s="262"/>
      <c r="BRF65" s="647"/>
      <c r="BRM65" s="262"/>
      <c r="BRN65" s="647"/>
      <c r="BRU65" s="262"/>
      <c r="BRV65" s="647"/>
      <c r="BSC65" s="262"/>
      <c r="BSD65" s="647"/>
      <c r="BSK65" s="262"/>
      <c r="BSL65" s="647"/>
      <c r="BSS65" s="262"/>
      <c r="BST65" s="647"/>
      <c r="BTA65" s="262"/>
      <c r="BTB65" s="647"/>
      <c r="BTI65" s="262"/>
      <c r="BTJ65" s="647"/>
      <c r="BTQ65" s="262"/>
      <c r="BTR65" s="647"/>
      <c r="BTY65" s="262"/>
      <c r="BTZ65" s="647"/>
      <c r="BUG65" s="262"/>
      <c r="BUH65" s="647"/>
      <c r="BUO65" s="262"/>
      <c r="BUP65" s="647"/>
      <c r="BUW65" s="262"/>
      <c r="BUX65" s="647"/>
      <c r="BVE65" s="262"/>
      <c r="BVF65" s="647"/>
      <c r="BVM65" s="262"/>
      <c r="BVN65" s="647"/>
      <c r="BVU65" s="262"/>
      <c r="BVV65" s="647"/>
      <c r="BWC65" s="262"/>
      <c r="BWD65" s="647"/>
      <c r="BWK65" s="262"/>
      <c r="BWL65" s="647"/>
      <c r="BWS65" s="262"/>
      <c r="BWT65" s="647"/>
      <c r="BXA65" s="262"/>
      <c r="BXB65" s="647"/>
      <c r="BXI65" s="262"/>
      <c r="BXJ65" s="647"/>
      <c r="BXQ65" s="262"/>
      <c r="BXR65" s="647"/>
      <c r="BXY65" s="262"/>
      <c r="BXZ65" s="647"/>
      <c r="BYG65" s="262"/>
      <c r="BYH65" s="647"/>
      <c r="BYO65" s="262"/>
      <c r="BYP65" s="647"/>
      <c r="BYW65" s="262"/>
      <c r="BYX65" s="647"/>
      <c r="BZE65" s="262"/>
      <c r="BZF65" s="647"/>
      <c r="BZM65" s="262"/>
      <c r="BZN65" s="647"/>
      <c r="BZU65" s="262"/>
      <c r="BZV65" s="647"/>
      <c r="CAC65" s="262"/>
      <c r="CAD65" s="647"/>
      <c r="CAK65" s="262"/>
      <c r="CAL65" s="647"/>
      <c r="CAS65" s="262"/>
      <c r="CAT65" s="647"/>
      <c r="CBA65" s="262"/>
      <c r="CBB65" s="647"/>
      <c r="CBI65" s="262"/>
      <c r="CBJ65" s="647"/>
      <c r="CBQ65" s="262"/>
      <c r="CBR65" s="647"/>
      <c r="CBY65" s="262"/>
      <c r="CBZ65" s="647"/>
      <c r="CCG65" s="262"/>
      <c r="CCH65" s="647"/>
      <c r="CCO65" s="262"/>
      <c r="CCP65" s="647"/>
      <c r="CCW65" s="262"/>
      <c r="CCX65" s="647"/>
      <c r="CDE65" s="262"/>
      <c r="CDF65" s="647"/>
      <c r="CDM65" s="262"/>
      <c r="CDN65" s="647"/>
      <c r="CDU65" s="262"/>
      <c r="CDV65" s="647"/>
      <c r="CEC65" s="262"/>
      <c r="CED65" s="647"/>
      <c r="CEK65" s="262"/>
      <c r="CEL65" s="647"/>
      <c r="CES65" s="262"/>
      <c r="CET65" s="647"/>
      <c r="CFA65" s="262"/>
      <c r="CFB65" s="647"/>
      <c r="CFI65" s="262"/>
      <c r="CFJ65" s="647"/>
      <c r="CFQ65" s="262"/>
      <c r="CFR65" s="647"/>
      <c r="CFY65" s="262"/>
      <c r="CFZ65" s="647"/>
      <c r="CGG65" s="262"/>
      <c r="CGH65" s="647"/>
      <c r="CGO65" s="262"/>
      <c r="CGP65" s="647"/>
      <c r="CGW65" s="262"/>
      <c r="CGX65" s="647"/>
      <c r="CHE65" s="262"/>
      <c r="CHF65" s="647"/>
      <c r="CHM65" s="262"/>
      <c r="CHN65" s="647"/>
      <c r="CHU65" s="262"/>
      <c r="CHV65" s="647"/>
      <c r="CIC65" s="262"/>
      <c r="CID65" s="647"/>
      <c r="CIK65" s="262"/>
      <c r="CIL65" s="647"/>
      <c r="CIS65" s="262"/>
      <c r="CIT65" s="647"/>
      <c r="CJA65" s="262"/>
      <c r="CJB65" s="647"/>
      <c r="CJI65" s="262"/>
      <c r="CJJ65" s="647"/>
      <c r="CJQ65" s="262"/>
      <c r="CJR65" s="647"/>
      <c r="CJY65" s="262"/>
      <c r="CJZ65" s="647"/>
      <c r="CKG65" s="262"/>
      <c r="CKH65" s="647"/>
      <c r="CKO65" s="262"/>
      <c r="CKP65" s="647"/>
      <c r="CKW65" s="262"/>
      <c r="CKX65" s="647"/>
      <c r="CLE65" s="262"/>
      <c r="CLF65" s="647"/>
      <c r="CLM65" s="262"/>
      <c r="CLN65" s="647"/>
      <c r="CLU65" s="262"/>
      <c r="CLV65" s="647"/>
      <c r="CMC65" s="262"/>
      <c r="CMD65" s="647"/>
      <c r="CMK65" s="262"/>
      <c r="CML65" s="647"/>
      <c r="CMS65" s="262"/>
      <c r="CMT65" s="647"/>
      <c r="CNA65" s="262"/>
      <c r="CNB65" s="647"/>
      <c r="CNI65" s="262"/>
      <c r="CNJ65" s="647"/>
      <c r="CNQ65" s="262"/>
      <c r="CNR65" s="647"/>
      <c r="CNY65" s="262"/>
      <c r="CNZ65" s="647"/>
      <c r="COG65" s="262"/>
      <c r="COH65" s="647"/>
      <c r="COO65" s="262"/>
      <c r="COP65" s="647"/>
      <c r="COW65" s="262"/>
      <c r="COX65" s="647"/>
      <c r="CPE65" s="262"/>
      <c r="CPF65" s="647"/>
      <c r="CPM65" s="262"/>
      <c r="CPN65" s="647"/>
      <c r="CPU65" s="262"/>
      <c r="CPV65" s="647"/>
      <c r="CQC65" s="262"/>
      <c r="CQD65" s="647"/>
      <c r="CQK65" s="262"/>
      <c r="CQL65" s="647"/>
      <c r="CQS65" s="262"/>
      <c r="CQT65" s="647"/>
      <c r="CRA65" s="262"/>
      <c r="CRB65" s="647"/>
      <c r="CRI65" s="262"/>
      <c r="CRJ65" s="647"/>
      <c r="CRQ65" s="262"/>
      <c r="CRR65" s="647"/>
      <c r="CRY65" s="262"/>
      <c r="CRZ65" s="647"/>
      <c r="CSG65" s="262"/>
      <c r="CSH65" s="647"/>
      <c r="CSO65" s="262"/>
      <c r="CSP65" s="647"/>
      <c r="CSW65" s="262"/>
      <c r="CSX65" s="647"/>
      <c r="CTE65" s="262"/>
      <c r="CTF65" s="647"/>
      <c r="CTM65" s="262"/>
      <c r="CTN65" s="647"/>
      <c r="CTU65" s="262"/>
      <c r="CTV65" s="647"/>
      <c r="CUC65" s="262"/>
      <c r="CUD65" s="647"/>
      <c r="CUK65" s="262"/>
      <c r="CUL65" s="647"/>
      <c r="CUS65" s="262"/>
      <c r="CUT65" s="647"/>
      <c r="CVA65" s="262"/>
      <c r="CVB65" s="647"/>
      <c r="CVI65" s="262"/>
      <c r="CVJ65" s="647"/>
      <c r="CVQ65" s="262"/>
      <c r="CVR65" s="647"/>
      <c r="CVY65" s="262"/>
      <c r="CVZ65" s="647"/>
      <c r="CWG65" s="262"/>
      <c r="CWH65" s="647"/>
      <c r="CWO65" s="262"/>
      <c r="CWP65" s="647"/>
      <c r="CWW65" s="262"/>
      <c r="CWX65" s="647"/>
      <c r="CXE65" s="262"/>
      <c r="CXF65" s="647"/>
      <c r="CXM65" s="262"/>
      <c r="CXN65" s="647"/>
      <c r="CXU65" s="262"/>
      <c r="CXV65" s="647"/>
      <c r="CYC65" s="262"/>
      <c r="CYD65" s="647"/>
      <c r="CYK65" s="262"/>
      <c r="CYL65" s="647"/>
      <c r="CYS65" s="262"/>
      <c r="CYT65" s="647"/>
      <c r="CZA65" s="262"/>
      <c r="CZB65" s="647"/>
      <c r="CZI65" s="262"/>
      <c r="CZJ65" s="647"/>
      <c r="CZQ65" s="262"/>
      <c r="CZR65" s="647"/>
      <c r="CZY65" s="262"/>
      <c r="CZZ65" s="647"/>
      <c r="DAG65" s="262"/>
      <c r="DAH65" s="647"/>
      <c r="DAO65" s="262"/>
      <c r="DAP65" s="647"/>
      <c r="DAW65" s="262"/>
      <c r="DAX65" s="647"/>
      <c r="DBE65" s="262"/>
      <c r="DBF65" s="647"/>
      <c r="DBM65" s="262"/>
      <c r="DBN65" s="647"/>
      <c r="DBU65" s="262"/>
      <c r="DBV65" s="647"/>
      <c r="DCC65" s="262"/>
      <c r="DCD65" s="647"/>
      <c r="DCK65" s="262"/>
      <c r="DCL65" s="647"/>
      <c r="DCS65" s="262"/>
      <c r="DCT65" s="647"/>
      <c r="DDA65" s="262"/>
      <c r="DDB65" s="647"/>
      <c r="DDI65" s="262"/>
      <c r="DDJ65" s="647"/>
      <c r="DDQ65" s="262"/>
      <c r="DDR65" s="647"/>
      <c r="DDY65" s="262"/>
      <c r="DDZ65" s="647"/>
      <c r="DEG65" s="262"/>
      <c r="DEH65" s="647"/>
      <c r="DEO65" s="262"/>
      <c r="DEP65" s="647"/>
      <c r="DEW65" s="262"/>
      <c r="DEX65" s="647"/>
      <c r="DFE65" s="262"/>
      <c r="DFF65" s="647"/>
      <c r="DFM65" s="262"/>
      <c r="DFN65" s="647"/>
      <c r="DFU65" s="262"/>
      <c r="DFV65" s="647"/>
      <c r="DGC65" s="262"/>
      <c r="DGD65" s="647"/>
      <c r="DGK65" s="262"/>
      <c r="DGL65" s="647"/>
      <c r="DGS65" s="262"/>
      <c r="DGT65" s="647"/>
      <c r="DHA65" s="262"/>
      <c r="DHB65" s="647"/>
      <c r="DHI65" s="262"/>
      <c r="DHJ65" s="647"/>
      <c r="DHQ65" s="262"/>
      <c r="DHR65" s="647"/>
      <c r="DHY65" s="262"/>
      <c r="DHZ65" s="647"/>
      <c r="DIG65" s="262"/>
      <c r="DIH65" s="647"/>
      <c r="DIO65" s="262"/>
      <c r="DIP65" s="647"/>
      <c r="DIW65" s="262"/>
      <c r="DIX65" s="647"/>
      <c r="DJE65" s="262"/>
      <c r="DJF65" s="647"/>
      <c r="DJM65" s="262"/>
      <c r="DJN65" s="647"/>
      <c r="DJU65" s="262"/>
      <c r="DJV65" s="647"/>
      <c r="DKC65" s="262"/>
      <c r="DKD65" s="647"/>
      <c r="DKK65" s="262"/>
      <c r="DKL65" s="647"/>
      <c r="DKS65" s="262"/>
      <c r="DKT65" s="647"/>
      <c r="DLA65" s="262"/>
      <c r="DLB65" s="647"/>
      <c r="DLI65" s="262"/>
      <c r="DLJ65" s="647"/>
      <c r="DLQ65" s="262"/>
      <c r="DLR65" s="647"/>
      <c r="DLY65" s="262"/>
      <c r="DLZ65" s="647"/>
      <c r="DMG65" s="262"/>
      <c r="DMH65" s="647"/>
      <c r="DMO65" s="262"/>
      <c r="DMP65" s="647"/>
      <c r="DMW65" s="262"/>
      <c r="DMX65" s="647"/>
      <c r="DNE65" s="262"/>
      <c r="DNF65" s="647"/>
      <c r="DNM65" s="262"/>
      <c r="DNN65" s="647"/>
      <c r="DNU65" s="262"/>
      <c r="DNV65" s="647"/>
      <c r="DOC65" s="262"/>
      <c r="DOD65" s="647"/>
      <c r="DOK65" s="262"/>
      <c r="DOL65" s="647"/>
      <c r="DOS65" s="262"/>
      <c r="DOT65" s="647"/>
      <c r="DPA65" s="262"/>
      <c r="DPB65" s="647"/>
      <c r="DPI65" s="262"/>
      <c r="DPJ65" s="647"/>
      <c r="DPQ65" s="262"/>
      <c r="DPR65" s="647"/>
      <c r="DPY65" s="262"/>
      <c r="DPZ65" s="647"/>
      <c r="DQG65" s="262"/>
      <c r="DQH65" s="647"/>
      <c r="DQO65" s="262"/>
      <c r="DQP65" s="647"/>
      <c r="DQW65" s="262"/>
      <c r="DQX65" s="647"/>
      <c r="DRE65" s="262"/>
      <c r="DRF65" s="647"/>
      <c r="DRM65" s="262"/>
      <c r="DRN65" s="647"/>
      <c r="DRU65" s="262"/>
      <c r="DRV65" s="647"/>
      <c r="DSC65" s="262"/>
      <c r="DSD65" s="647"/>
      <c r="DSK65" s="262"/>
      <c r="DSL65" s="647"/>
      <c r="DSS65" s="262"/>
      <c r="DST65" s="647"/>
      <c r="DTA65" s="262"/>
      <c r="DTB65" s="647"/>
      <c r="DTI65" s="262"/>
      <c r="DTJ65" s="647"/>
      <c r="DTQ65" s="262"/>
      <c r="DTR65" s="647"/>
      <c r="DTY65" s="262"/>
      <c r="DTZ65" s="647"/>
      <c r="DUG65" s="262"/>
      <c r="DUH65" s="647"/>
      <c r="DUO65" s="262"/>
      <c r="DUP65" s="647"/>
      <c r="DUW65" s="262"/>
      <c r="DUX65" s="647"/>
      <c r="DVE65" s="262"/>
      <c r="DVF65" s="647"/>
      <c r="DVM65" s="262"/>
      <c r="DVN65" s="647"/>
      <c r="DVU65" s="262"/>
      <c r="DVV65" s="647"/>
      <c r="DWC65" s="262"/>
      <c r="DWD65" s="647"/>
      <c r="DWK65" s="262"/>
      <c r="DWL65" s="647"/>
      <c r="DWS65" s="262"/>
      <c r="DWT65" s="647"/>
      <c r="DXA65" s="262"/>
      <c r="DXB65" s="647"/>
      <c r="DXI65" s="262"/>
      <c r="DXJ65" s="647"/>
      <c r="DXQ65" s="262"/>
      <c r="DXR65" s="647"/>
      <c r="DXY65" s="262"/>
      <c r="DXZ65" s="647"/>
      <c r="DYG65" s="262"/>
      <c r="DYH65" s="647"/>
      <c r="DYO65" s="262"/>
      <c r="DYP65" s="647"/>
      <c r="DYW65" s="262"/>
      <c r="DYX65" s="647"/>
      <c r="DZE65" s="262"/>
      <c r="DZF65" s="647"/>
      <c r="DZM65" s="262"/>
      <c r="DZN65" s="647"/>
      <c r="DZU65" s="262"/>
      <c r="DZV65" s="647"/>
      <c r="EAC65" s="262"/>
      <c r="EAD65" s="647"/>
      <c r="EAK65" s="262"/>
      <c r="EAL65" s="647"/>
      <c r="EAS65" s="262"/>
      <c r="EAT65" s="647"/>
      <c r="EBA65" s="262"/>
      <c r="EBB65" s="647"/>
      <c r="EBI65" s="262"/>
      <c r="EBJ65" s="647"/>
      <c r="EBQ65" s="262"/>
      <c r="EBR65" s="647"/>
      <c r="EBY65" s="262"/>
      <c r="EBZ65" s="647"/>
      <c r="ECG65" s="262"/>
      <c r="ECH65" s="647"/>
      <c r="ECO65" s="262"/>
      <c r="ECP65" s="647"/>
      <c r="ECW65" s="262"/>
      <c r="ECX65" s="647"/>
      <c r="EDE65" s="262"/>
      <c r="EDF65" s="647"/>
      <c r="EDM65" s="262"/>
      <c r="EDN65" s="647"/>
      <c r="EDU65" s="262"/>
      <c r="EDV65" s="647"/>
      <c r="EEC65" s="262"/>
      <c r="EED65" s="647"/>
      <c r="EEK65" s="262"/>
      <c r="EEL65" s="647"/>
      <c r="EES65" s="262"/>
      <c r="EET65" s="647"/>
      <c r="EFA65" s="262"/>
      <c r="EFB65" s="647"/>
      <c r="EFI65" s="262"/>
      <c r="EFJ65" s="647"/>
      <c r="EFQ65" s="262"/>
      <c r="EFR65" s="647"/>
      <c r="EFY65" s="262"/>
      <c r="EFZ65" s="647"/>
      <c r="EGG65" s="262"/>
      <c r="EGH65" s="647"/>
      <c r="EGO65" s="262"/>
      <c r="EGP65" s="647"/>
      <c r="EGW65" s="262"/>
      <c r="EGX65" s="647"/>
      <c r="EHE65" s="262"/>
      <c r="EHF65" s="647"/>
      <c r="EHM65" s="262"/>
      <c r="EHN65" s="647"/>
      <c r="EHU65" s="262"/>
      <c r="EHV65" s="647"/>
      <c r="EIC65" s="262"/>
      <c r="EID65" s="647"/>
      <c r="EIK65" s="262"/>
      <c r="EIL65" s="647"/>
      <c r="EIS65" s="262"/>
      <c r="EIT65" s="647"/>
      <c r="EJA65" s="262"/>
      <c r="EJB65" s="647"/>
      <c r="EJI65" s="262"/>
      <c r="EJJ65" s="647"/>
      <c r="EJQ65" s="262"/>
      <c r="EJR65" s="647"/>
      <c r="EJY65" s="262"/>
      <c r="EJZ65" s="647"/>
      <c r="EKG65" s="262"/>
      <c r="EKH65" s="647"/>
      <c r="EKO65" s="262"/>
      <c r="EKP65" s="647"/>
      <c r="EKW65" s="262"/>
      <c r="EKX65" s="647"/>
      <c r="ELE65" s="262"/>
      <c r="ELF65" s="647"/>
      <c r="ELM65" s="262"/>
      <c r="ELN65" s="647"/>
      <c r="ELU65" s="262"/>
      <c r="ELV65" s="647"/>
      <c r="EMC65" s="262"/>
      <c r="EMD65" s="647"/>
      <c r="EMK65" s="262"/>
      <c r="EML65" s="647"/>
      <c r="EMS65" s="262"/>
      <c r="EMT65" s="647"/>
      <c r="ENA65" s="262"/>
      <c r="ENB65" s="647"/>
      <c r="ENI65" s="262"/>
      <c r="ENJ65" s="647"/>
      <c r="ENQ65" s="262"/>
      <c r="ENR65" s="647"/>
      <c r="ENY65" s="262"/>
      <c r="ENZ65" s="647"/>
      <c r="EOG65" s="262"/>
      <c r="EOH65" s="647"/>
      <c r="EOO65" s="262"/>
      <c r="EOP65" s="647"/>
      <c r="EOW65" s="262"/>
      <c r="EOX65" s="647"/>
      <c r="EPE65" s="262"/>
      <c r="EPF65" s="647"/>
      <c r="EPM65" s="262"/>
      <c r="EPN65" s="647"/>
      <c r="EPU65" s="262"/>
      <c r="EPV65" s="647"/>
      <c r="EQC65" s="262"/>
      <c r="EQD65" s="647"/>
      <c r="EQK65" s="262"/>
      <c r="EQL65" s="647"/>
      <c r="EQS65" s="262"/>
      <c r="EQT65" s="647"/>
      <c r="ERA65" s="262"/>
      <c r="ERB65" s="647"/>
      <c r="ERI65" s="262"/>
      <c r="ERJ65" s="647"/>
      <c r="ERQ65" s="262"/>
      <c r="ERR65" s="647"/>
      <c r="ERY65" s="262"/>
      <c r="ERZ65" s="647"/>
      <c r="ESG65" s="262"/>
      <c r="ESH65" s="647"/>
      <c r="ESO65" s="262"/>
      <c r="ESP65" s="647"/>
      <c r="ESW65" s="262"/>
      <c r="ESX65" s="647"/>
      <c r="ETE65" s="262"/>
      <c r="ETF65" s="647"/>
      <c r="ETM65" s="262"/>
      <c r="ETN65" s="647"/>
      <c r="ETU65" s="262"/>
      <c r="ETV65" s="647"/>
      <c r="EUC65" s="262"/>
      <c r="EUD65" s="647"/>
      <c r="EUK65" s="262"/>
      <c r="EUL65" s="647"/>
      <c r="EUS65" s="262"/>
      <c r="EUT65" s="647"/>
      <c r="EVA65" s="262"/>
      <c r="EVB65" s="647"/>
      <c r="EVI65" s="262"/>
      <c r="EVJ65" s="647"/>
      <c r="EVQ65" s="262"/>
      <c r="EVR65" s="647"/>
      <c r="EVY65" s="262"/>
      <c r="EVZ65" s="647"/>
      <c r="EWG65" s="262"/>
      <c r="EWH65" s="647"/>
      <c r="EWO65" s="262"/>
      <c r="EWP65" s="647"/>
      <c r="EWW65" s="262"/>
      <c r="EWX65" s="647"/>
      <c r="EXE65" s="262"/>
      <c r="EXF65" s="647"/>
      <c r="EXM65" s="262"/>
      <c r="EXN65" s="647"/>
      <c r="EXU65" s="262"/>
      <c r="EXV65" s="647"/>
      <c r="EYC65" s="262"/>
      <c r="EYD65" s="647"/>
      <c r="EYK65" s="262"/>
      <c r="EYL65" s="647"/>
      <c r="EYS65" s="262"/>
      <c r="EYT65" s="647"/>
      <c r="EZA65" s="262"/>
      <c r="EZB65" s="647"/>
      <c r="EZI65" s="262"/>
      <c r="EZJ65" s="647"/>
      <c r="EZQ65" s="262"/>
      <c r="EZR65" s="647"/>
      <c r="EZY65" s="262"/>
      <c r="EZZ65" s="647"/>
      <c r="FAG65" s="262"/>
      <c r="FAH65" s="647"/>
      <c r="FAO65" s="262"/>
      <c r="FAP65" s="647"/>
      <c r="FAW65" s="262"/>
      <c r="FAX65" s="647"/>
      <c r="FBE65" s="262"/>
      <c r="FBF65" s="647"/>
      <c r="FBM65" s="262"/>
      <c r="FBN65" s="647"/>
      <c r="FBU65" s="262"/>
      <c r="FBV65" s="647"/>
      <c r="FCC65" s="262"/>
      <c r="FCD65" s="647"/>
      <c r="FCK65" s="262"/>
      <c r="FCL65" s="647"/>
      <c r="FCS65" s="262"/>
      <c r="FCT65" s="647"/>
      <c r="FDA65" s="262"/>
      <c r="FDB65" s="647"/>
      <c r="FDI65" s="262"/>
      <c r="FDJ65" s="647"/>
      <c r="FDQ65" s="262"/>
      <c r="FDR65" s="647"/>
      <c r="FDY65" s="262"/>
      <c r="FDZ65" s="647"/>
      <c r="FEG65" s="262"/>
      <c r="FEH65" s="647"/>
      <c r="FEO65" s="262"/>
      <c r="FEP65" s="647"/>
      <c r="FEW65" s="262"/>
      <c r="FEX65" s="647"/>
      <c r="FFE65" s="262"/>
      <c r="FFF65" s="647"/>
      <c r="FFM65" s="262"/>
      <c r="FFN65" s="647"/>
      <c r="FFU65" s="262"/>
      <c r="FFV65" s="647"/>
      <c r="FGC65" s="262"/>
      <c r="FGD65" s="647"/>
      <c r="FGK65" s="262"/>
      <c r="FGL65" s="647"/>
      <c r="FGS65" s="262"/>
      <c r="FGT65" s="647"/>
      <c r="FHA65" s="262"/>
      <c r="FHB65" s="647"/>
      <c r="FHI65" s="262"/>
      <c r="FHJ65" s="647"/>
      <c r="FHQ65" s="262"/>
      <c r="FHR65" s="647"/>
      <c r="FHY65" s="262"/>
      <c r="FHZ65" s="647"/>
      <c r="FIG65" s="262"/>
      <c r="FIH65" s="647"/>
      <c r="FIO65" s="262"/>
      <c r="FIP65" s="647"/>
      <c r="FIW65" s="262"/>
      <c r="FIX65" s="647"/>
      <c r="FJE65" s="262"/>
      <c r="FJF65" s="647"/>
      <c r="FJM65" s="262"/>
      <c r="FJN65" s="647"/>
      <c r="FJU65" s="262"/>
      <c r="FJV65" s="647"/>
      <c r="FKC65" s="262"/>
      <c r="FKD65" s="647"/>
      <c r="FKK65" s="262"/>
      <c r="FKL65" s="647"/>
      <c r="FKS65" s="262"/>
      <c r="FKT65" s="647"/>
      <c r="FLA65" s="262"/>
      <c r="FLB65" s="647"/>
      <c r="FLI65" s="262"/>
      <c r="FLJ65" s="647"/>
      <c r="FLQ65" s="262"/>
      <c r="FLR65" s="647"/>
      <c r="FLY65" s="262"/>
      <c r="FLZ65" s="647"/>
      <c r="FMG65" s="262"/>
      <c r="FMH65" s="647"/>
      <c r="FMO65" s="262"/>
      <c r="FMP65" s="647"/>
      <c r="FMW65" s="262"/>
      <c r="FMX65" s="647"/>
      <c r="FNE65" s="262"/>
      <c r="FNF65" s="647"/>
      <c r="FNM65" s="262"/>
      <c r="FNN65" s="647"/>
      <c r="FNU65" s="262"/>
      <c r="FNV65" s="647"/>
      <c r="FOC65" s="262"/>
      <c r="FOD65" s="647"/>
      <c r="FOK65" s="262"/>
      <c r="FOL65" s="647"/>
      <c r="FOS65" s="262"/>
      <c r="FOT65" s="647"/>
      <c r="FPA65" s="262"/>
      <c r="FPB65" s="647"/>
      <c r="FPI65" s="262"/>
      <c r="FPJ65" s="647"/>
      <c r="FPQ65" s="262"/>
      <c r="FPR65" s="647"/>
      <c r="FPY65" s="262"/>
      <c r="FPZ65" s="647"/>
      <c r="FQG65" s="262"/>
      <c r="FQH65" s="647"/>
      <c r="FQO65" s="262"/>
      <c r="FQP65" s="647"/>
      <c r="FQW65" s="262"/>
      <c r="FQX65" s="647"/>
      <c r="FRE65" s="262"/>
      <c r="FRF65" s="647"/>
      <c r="FRM65" s="262"/>
      <c r="FRN65" s="647"/>
      <c r="FRU65" s="262"/>
      <c r="FRV65" s="647"/>
      <c r="FSC65" s="262"/>
      <c r="FSD65" s="647"/>
      <c r="FSK65" s="262"/>
      <c r="FSL65" s="647"/>
      <c r="FSS65" s="262"/>
      <c r="FST65" s="647"/>
      <c r="FTA65" s="262"/>
      <c r="FTB65" s="647"/>
      <c r="FTI65" s="262"/>
      <c r="FTJ65" s="647"/>
      <c r="FTQ65" s="262"/>
      <c r="FTR65" s="647"/>
      <c r="FTY65" s="262"/>
      <c r="FTZ65" s="647"/>
      <c r="FUG65" s="262"/>
      <c r="FUH65" s="647"/>
      <c r="FUO65" s="262"/>
      <c r="FUP65" s="647"/>
      <c r="FUW65" s="262"/>
      <c r="FUX65" s="647"/>
      <c r="FVE65" s="262"/>
      <c r="FVF65" s="647"/>
      <c r="FVM65" s="262"/>
      <c r="FVN65" s="647"/>
      <c r="FVU65" s="262"/>
      <c r="FVV65" s="647"/>
      <c r="FWC65" s="262"/>
      <c r="FWD65" s="647"/>
      <c r="FWK65" s="262"/>
      <c r="FWL65" s="647"/>
      <c r="FWS65" s="262"/>
      <c r="FWT65" s="647"/>
      <c r="FXA65" s="262"/>
      <c r="FXB65" s="647"/>
      <c r="FXI65" s="262"/>
      <c r="FXJ65" s="647"/>
      <c r="FXQ65" s="262"/>
      <c r="FXR65" s="647"/>
      <c r="FXY65" s="262"/>
      <c r="FXZ65" s="647"/>
      <c r="FYG65" s="262"/>
      <c r="FYH65" s="647"/>
      <c r="FYO65" s="262"/>
      <c r="FYP65" s="647"/>
      <c r="FYW65" s="262"/>
      <c r="FYX65" s="647"/>
      <c r="FZE65" s="262"/>
      <c r="FZF65" s="647"/>
      <c r="FZM65" s="262"/>
      <c r="FZN65" s="647"/>
      <c r="FZU65" s="262"/>
      <c r="FZV65" s="647"/>
      <c r="GAC65" s="262"/>
      <c r="GAD65" s="647"/>
      <c r="GAK65" s="262"/>
      <c r="GAL65" s="647"/>
      <c r="GAS65" s="262"/>
      <c r="GAT65" s="647"/>
      <c r="GBA65" s="262"/>
      <c r="GBB65" s="647"/>
      <c r="GBI65" s="262"/>
      <c r="GBJ65" s="647"/>
      <c r="GBQ65" s="262"/>
      <c r="GBR65" s="647"/>
      <c r="GBY65" s="262"/>
      <c r="GBZ65" s="647"/>
      <c r="GCG65" s="262"/>
      <c r="GCH65" s="647"/>
      <c r="GCO65" s="262"/>
      <c r="GCP65" s="647"/>
      <c r="GCW65" s="262"/>
      <c r="GCX65" s="647"/>
      <c r="GDE65" s="262"/>
      <c r="GDF65" s="647"/>
      <c r="GDM65" s="262"/>
      <c r="GDN65" s="647"/>
      <c r="GDU65" s="262"/>
      <c r="GDV65" s="647"/>
      <c r="GEC65" s="262"/>
      <c r="GED65" s="647"/>
      <c r="GEK65" s="262"/>
      <c r="GEL65" s="647"/>
      <c r="GES65" s="262"/>
      <c r="GET65" s="647"/>
      <c r="GFA65" s="262"/>
      <c r="GFB65" s="647"/>
      <c r="GFI65" s="262"/>
      <c r="GFJ65" s="647"/>
      <c r="GFQ65" s="262"/>
      <c r="GFR65" s="647"/>
      <c r="GFY65" s="262"/>
      <c r="GFZ65" s="647"/>
      <c r="GGG65" s="262"/>
      <c r="GGH65" s="647"/>
      <c r="GGO65" s="262"/>
      <c r="GGP65" s="647"/>
      <c r="GGW65" s="262"/>
      <c r="GGX65" s="647"/>
      <c r="GHE65" s="262"/>
      <c r="GHF65" s="647"/>
      <c r="GHM65" s="262"/>
      <c r="GHN65" s="647"/>
      <c r="GHU65" s="262"/>
      <c r="GHV65" s="647"/>
      <c r="GIC65" s="262"/>
      <c r="GID65" s="647"/>
      <c r="GIK65" s="262"/>
      <c r="GIL65" s="647"/>
      <c r="GIS65" s="262"/>
      <c r="GIT65" s="647"/>
      <c r="GJA65" s="262"/>
      <c r="GJB65" s="647"/>
      <c r="GJI65" s="262"/>
      <c r="GJJ65" s="647"/>
      <c r="GJQ65" s="262"/>
      <c r="GJR65" s="647"/>
      <c r="GJY65" s="262"/>
      <c r="GJZ65" s="647"/>
      <c r="GKG65" s="262"/>
      <c r="GKH65" s="647"/>
      <c r="GKO65" s="262"/>
      <c r="GKP65" s="647"/>
      <c r="GKW65" s="262"/>
      <c r="GKX65" s="647"/>
      <c r="GLE65" s="262"/>
      <c r="GLF65" s="647"/>
      <c r="GLM65" s="262"/>
      <c r="GLN65" s="647"/>
      <c r="GLU65" s="262"/>
      <c r="GLV65" s="647"/>
      <c r="GMC65" s="262"/>
      <c r="GMD65" s="647"/>
      <c r="GMK65" s="262"/>
      <c r="GML65" s="647"/>
      <c r="GMS65" s="262"/>
      <c r="GMT65" s="647"/>
      <c r="GNA65" s="262"/>
      <c r="GNB65" s="647"/>
      <c r="GNI65" s="262"/>
      <c r="GNJ65" s="647"/>
      <c r="GNQ65" s="262"/>
      <c r="GNR65" s="647"/>
      <c r="GNY65" s="262"/>
      <c r="GNZ65" s="647"/>
      <c r="GOG65" s="262"/>
      <c r="GOH65" s="647"/>
      <c r="GOO65" s="262"/>
      <c r="GOP65" s="647"/>
      <c r="GOW65" s="262"/>
      <c r="GOX65" s="647"/>
      <c r="GPE65" s="262"/>
      <c r="GPF65" s="647"/>
      <c r="GPM65" s="262"/>
      <c r="GPN65" s="647"/>
      <c r="GPU65" s="262"/>
      <c r="GPV65" s="647"/>
      <c r="GQC65" s="262"/>
      <c r="GQD65" s="647"/>
      <c r="GQK65" s="262"/>
      <c r="GQL65" s="647"/>
      <c r="GQS65" s="262"/>
      <c r="GQT65" s="647"/>
      <c r="GRA65" s="262"/>
      <c r="GRB65" s="647"/>
      <c r="GRI65" s="262"/>
      <c r="GRJ65" s="647"/>
      <c r="GRQ65" s="262"/>
      <c r="GRR65" s="647"/>
      <c r="GRY65" s="262"/>
      <c r="GRZ65" s="647"/>
      <c r="GSG65" s="262"/>
      <c r="GSH65" s="647"/>
      <c r="GSO65" s="262"/>
      <c r="GSP65" s="647"/>
      <c r="GSW65" s="262"/>
      <c r="GSX65" s="647"/>
      <c r="GTE65" s="262"/>
      <c r="GTF65" s="647"/>
      <c r="GTM65" s="262"/>
      <c r="GTN65" s="647"/>
      <c r="GTU65" s="262"/>
      <c r="GTV65" s="647"/>
      <c r="GUC65" s="262"/>
      <c r="GUD65" s="647"/>
      <c r="GUK65" s="262"/>
      <c r="GUL65" s="647"/>
      <c r="GUS65" s="262"/>
      <c r="GUT65" s="647"/>
      <c r="GVA65" s="262"/>
      <c r="GVB65" s="647"/>
      <c r="GVI65" s="262"/>
      <c r="GVJ65" s="647"/>
      <c r="GVQ65" s="262"/>
      <c r="GVR65" s="647"/>
      <c r="GVY65" s="262"/>
      <c r="GVZ65" s="647"/>
      <c r="GWG65" s="262"/>
      <c r="GWH65" s="647"/>
      <c r="GWO65" s="262"/>
      <c r="GWP65" s="647"/>
      <c r="GWW65" s="262"/>
      <c r="GWX65" s="647"/>
      <c r="GXE65" s="262"/>
      <c r="GXF65" s="647"/>
      <c r="GXM65" s="262"/>
      <c r="GXN65" s="647"/>
      <c r="GXU65" s="262"/>
      <c r="GXV65" s="647"/>
      <c r="GYC65" s="262"/>
      <c r="GYD65" s="647"/>
      <c r="GYK65" s="262"/>
      <c r="GYL65" s="647"/>
      <c r="GYS65" s="262"/>
      <c r="GYT65" s="647"/>
      <c r="GZA65" s="262"/>
      <c r="GZB65" s="647"/>
      <c r="GZI65" s="262"/>
      <c r="GZJ65" s="647"/>
      <c r="GZQ65" s="262"/>
      <c r="GZR65" s="647"/>
      <c r="GZY65" s="262"/>
      <c r="GZZ65" s="647"/>
      <c r="HAG65" s="262"/>
      <c r="HAH65" s="647"/>
      <c r="HAO65" s="262"/>
      <c r="HAP65" s="647"/>
      <c r="HAW65" s="262"/>
      <c r="HAX65" s="647"/>
      <c r="HBE65" s="262"/>
      <c r="HBF65" s="647"/>
      <c r="HBM65" s="262"/>
      <c r="HBN65" s="647"/>
      <c r="HBU65" s="262"/>
      <c r="HBV65" s="647"/>
      <c r="HCC65" s="262"/>
      <c r="HCD65" s="647"/>
      <c r="HCK65" s="262"/>
      <c r="HCL65" s="647"/>
      <c r="HCS65" s="262"/>
      <c r="HCT65" s="647"/>
      <c r="HDA65" s="262"/>
      <c r="HDB65" s="647"/>
      <c r="HDI65" s="262"/>
      <c r="HDJ65" s="647"/>
      <c r="HDQ65" s="262"/>
      <c r="HDR65" s="647"/>
      <c r="HDY65" s="262"/>
      <c r="HDZ65" s="647"/>
      <c r="HEG65" s="262"/>
      <c r="HEH65" s="647"/>
      <c r="HEO65" s="262"/>
      <c r="HEP65" s="647"/>
      <c r="HEW65" s="262"/>
      <c r="HEX65" s="647"/>
      <c r="HFE65" s="262"/>
      <c r="HFF65" s="647"/>
      <c r="HFM65" s="262"/>
      <c r="HFN65" s="647"/>
      <c r="HFU65" s="262"/>
      <c r="HFV65" s="647"/>
      <c r="HGC65" s="262"/>
      <c r="HGD65" s="647"/>
      <c r="HGK65" s="262"/>
      <c r="HGL65" s="647"/>
      <c r="HGS65" s="262"/>
      <c r="HGT65" s="647"/>
      <c r="HHA65" s="262"/>
      <c r="HHB65" s="647"/>
      <c r="HHI65" s="262"/>
      <c r="HHJ65" s="647"/>
      <c r="HHQ65" s="262"/>
      <c r="HHR65" s="647"/>
      <c r="HHY65" s="262"/>
      <c r="HHZ65" s="647"/>
      <c r="HIG65" s="262"/>
      <c r="HIH65" s="647"/>
      <c r="HIO65" s="262"/>
      <c r="HIP65" s="647"/>
      <c r="HIW65" s="262"/>
      <c r="HIX65" s="647"/>
      <c r="HJE65" s="262"/>
      <c r="HJF65" s="647"/>
      <c r="HJM65" s="262"/>
      <c r="HJN65" s="647"/>
      <c r="HJU65" s="262"/>
      <c r="HJV65" s="647"/>
      <c r="HKC65" s="262"/>
      <c r="HKD65" s="647"/>
      <c r="HKK65" s="262"/>
      <c r="HKL65" s="647"/>
      <c r="HKS65" s="262"/>
      <c r="HKT65" s="647"/>
      <c r="HLA65" s="262"/>
      <c r="HLB65" s="647"/>
      <c r="HLI65" s="262"/>
      <c r="HLJ65" s="647"/>
      <c r="HLQ65" s="262"/>
      <c r="HLR65" s="647"/>
      <c r="HLY65" s="262"/>
      <c r="HLZ65" s="647"/>
      <c r="HMG65" s="262"/>
      <c r="HMH65" s="647"/>
      <c r="HMO65" s="262"/>
      <c r="HMP65" s="647"/>
      <c r="HMW65" s="262"/>
      <c r="HMX65" s="647"/>
      <c r="HNE65" s="262"/>
      <c r="HNF65" s="647"/>
      <c r="HNM65" s="262"/>
      <c r="HNN65" s="647"/>
      <c r="HNU65" s="262"/>
      <c r="HNV65" s="647"/>
      <c r="HOC65" s="262"/>
      <c r="HOD65" s="647"/>
      <c r="HOK65" s="262"/>
      <c r="HOL65" s="647"/>
      <c r="HOS65" s="262"/>
      <c r="HOT65" s="647"/>
      <c r="HPA65" s="262"/>
      <c r="HPB65" s="647"/>
      <c r="HPI65" s="262"/>
      <c r="HPJ65" s="647"/>
      <c r="HPQ65" s="262"/>
      <c r="HPR65" s="647"/>
      <c r="HPY65" s="262"/>
      <c r="HPZ65" s="647"/>
      <c r="HQG65" s="262"/>
      <c r="HQH65" s="647"/>
      <c r="HQO65" s="262"/>
      <c r="HQP65" s="647"/>
      <c r="HQW65" s="262"/>
      <c r="HQX65" s="647"/>
      <c r="HRE65" s="262"/>
      <c r="HRF65" s="647"/>
      <c r="HRM65" s="262"/>
      <c r="HRN65" s="647"/>
      <c r="HRU65" s="262"/>
      <c r="HRV65" s="647"/>
      <c r="HSC65" s="262"/>
      <c r="HSD65" s="647"/>
      <c r="HSK65" s="262"/>
      <c r="HSL65" s="647"/>
      <c r="HSS65" s="262"/>
      <c r="HST65" s="647"/>
      <c r="HTA65" s="262"/>
      <c r="HTB65" s="647"/>
      <c r="HTI65" s="262"/>
      <c r="HTJ65" s="647"/>
      <c r="HTQ65" s="262"/>
      <c r="HTR65" s="647"/>
      <c r="HTY65" s="262"/>
      <c r="HTZ65" s="647"/>
      <c r="HUG65" s="262"/>
      <c r="HUH65" s="647"/>
      <c r="HUO65" s="262"/>
      <c r="HUP65" s="647"/>
      <c r="HUW65" s="262"/>
      <c r="HUX65" s="647"/>
      <c r="HVE65" s="262"/>
      <c r="HVF65" s="647"/>
      <c r="HVM65" s="262"/>
      <c r="HVN65" s="647"/>
      <c r="HVU65" s="262"/>
      <c r="HVV65" s="647"/>
      <c r="HWC65" s="262"/>
      <c r="HWD65" s="647"/>
      <c r="HWK65" s="262"/>
      <c r="HWL65" s="647"/>
      <c r="HWS65" s="262"/>
      <c r="HWT65" s="647"/>
      <c r="HXA65" s="262"/>
      <c r="HXB65" s="647"/>
      <c r="HXI65" s="262"/>
      <c r="HXJ65" s="647"/>
      <c r="HXQ65" s="262"/>
      <c r="HXR65" s="647"/>
      <c r="HXY65" s="262"/>
      <c r="HXZ65" s="647"/>
      <c r="HYG65" s="262"/>
      <c r="HYH65" s="647"/>
      <c r="HYO65" s="262"/>
      <c r="HYP65" s="647"/>
      <c r="HYW65" s="262"/>
      <c r="HYX65" s="647"/>
      <c r="HZE65" s="262"/>
      <c r="HZF65" s="647"/>
      <c r="HZM65" s="262"/>
      <c r="HZN65" s="647"/>
      <c r="HZU65" s="262"/>
      <c r="HZV65" s="647"/>
      <c r="IAC65" s="262"/>
      <c r="IAD65" s="647"/>
      <c r="IAK65" s="262"/>
      <c r="IAL65" s="647"/>
      <c r="IAS65" s="262"/>
      <c r="IAT65" s="647"/>
      <c r="IBA65" s="262"/>
      <c r="IBB65" s="647"/>
      <c r="IBI65" s="262"/>
      <c r="IBJ65" s="647"/>
      <c r="IBQ65" s="262"/>
      <c r="IBR65" s="647"/>
      <c r="IBY65" s="262"/>
      <c r="IBZ65" s="647"/>
      <c r="ICG65" s="262"/>
      <c r="ICH65" s="647"/>
      <c r="ICO65" s="262"/>
      <c r="ICP65" s="647"/>
      <c r="ICW65" s="262"/>
      <c r="ICX65" s="647"/>
      <c r="IDE65" s="262"/>
      <c r="IDF65" s="647"/>
      <c r="IDM65" s="262"/>
      <c r="IDN65" s="647"/>
      <c r="IDU65" s="262"/>
      <c r="IDV65" s="647"/>
      <c r="IEC65" s="262"/>
      <c r="IED65" s="647"/>
      <c r="IEK65" s="262"/>
      <c r="IEL65" s="647"/>
      <c r="IES65" s="262"/>
      <c r="IET65" s="647"/>
      <c r="IFA65" s="262"/>
      <c r="IFB65" s="647"/>
      <c r="IFI65" s="262"/>
      <c r="IFJ65" s="647"/>
      <c r="IFQ65" s="262"/>
      <c r="IFR65" s="647"/>
      <c r="IFY65" s="262"/>
      <c r="IFZ65" s="647"/>
      <c r="IGG65" s="262"/>
      <c r="IGH65" s="647"/>
      <c r="IGO65" s="262"/>
      <c r="IGP65" s="647"/>
      <c r="IGW65" s="262"/>
      <c r="IGX65" s="647"/>
      <c r="IHE65" s="262"/>
      <c r="IHF65" s="647"/>
      <c r="IHM65" s="262"/>
      <c r="IHN65" s="647"/>
      <c r="IHU65" s="262"/>
      <c r="IHV65" s="647"/>
      <c r="IIC65" s="262"/>
      <c r="IID65" s="647"/>
      <c r="IIK65" s="262"/>
      <c r="IIL65" s="647"/>
      <c r="IIS65" s="262"/>
      <c r="IIT65" s="647"/>
      <c r="IJA65" s="262"/>
      <c r="IJB65" s="647"/>
      <c r="IJI65" s="262"/>
      <c r="IJJ65" s="647"/>
      <c r="IJQ65" s="262"/>
      <c r="IJR65" s="647"/>
      <c r="IJY65" s="262"/>
      <c r="IJZ65" s="647"/>
      <c r="IKG65" s="262"/>
      <c r="IKH65" s="647"/>
      <c r="IKO65" s="262"/>
      <c r="IKP65" s="647"/>
      <c r="IKW65" s="262"/>
      <c r="IKX65" s="647"/>
      <c r="ILE65" s="262"/>
      <c r="ILF65" s="647"/>
      <c r="ILM65" s="262"/>
      <c r="ILN65" s="647"/>
      <c r="ILU65" s="262"/>
      <c r="ILV65" s="647"/>
      <c r="IMC65" s="262"/>
      <c r="IMD65" s="647"/>
      <c r="IMK65" s="262"/>
      <c r="IML65" s="647"/>
      <c r="IMS65" s="262"/>
      <c r="IMT65" s="647"/>
      <c r="INA65" s="262"/>
      <c r="INB65" s="647"/>
      <c r="INI65" s="262"/>
      <c r="INJ65" s="647"/>
      <c r="INQ65" s="262"/>
      <c r="INR65" s="647"/>
      <c r="INY65" s="262"/>
      <c r="INZ65" s="647"/>
      <c r="IOG65" s="262"/>
      <c r="IOH65" s="647"/>
      <c r="IOO65" s="262"/>
      <c r="IOP65" s="647"/>
      <c r="IOW65" s="262"/>
      <c r="IOX65" s="647"/>
      <c r="IPE65" s="262"/>
      <c r="IPF65" s="647"/>
      <c r="IPM65" s="262"/>
      <c r="IPN65" s="647"/>
      <c r="IPU65" s="262"/>
      <c r="IPV65" s="647"/>
      <c r="IQC65" s="262"/>
      <c r="IQD65" s="647"/>
      <c r="IQK65" s="262"/>
      <c r="IQL65" s="647"/>
      <c r="IQS65" s="262"/>
      <c r="IQT65" s="647"/>
      <c r="IRA65" s="262"/>
      <c r="IRB65" s="647"/>
      <c r="IRI65" s="262"/>
      <c r="IRJ65" s="647"/>
      <c r="IRQ65" s="262"/>
      <c r="IRR65" s="647"/>
      <c r="IRY65" s="262"/>
      <c r="IRZ65" s="647"/>
      <c r="ISG65" s="262"/>
      <c r="ISH65" s="647"/>
      <c r="ISO65" s="262"/>
      <c r="ISP65" s="647"/>
      <c r="ISW65" s="262"/>
      <c r="ISX65" s="647"/>
      <c r="ITE65" s="262"/>
      <c r="ITF65" s="647"/>
      <c r="ITM65" s="262"/>
      <c r="ITN65" s="647"/>
      <c r="ITU65" s="262"/>
      <c r="ITV65" s="647"/>
      <c r="IUC65" s="262"/>
      <c r="IUD65" s="647"/>
      <c r="IUK65" s="262"/>
      <c r="IUL65" s="647"/>
      <c r="IUS65" s="262"/>
      <c r="IUT65" s="647"/>
      <c r="IVA65" s="262"/>
      <c r="IVB65" s="647"/>
      <c r="IVI65" s="262"/>
      <c r="IVJ65" s="647"/>
      <c r="IVQ65" s="262"/>
      <c r="IVR65" s="647"/>
      <c r="IVY65" s="262"/>
      <c r="IVZ65" s="647"/>
      <c r="IWG65" s="262"/>
      <c r="IWH65" s="647"/>
      <c r="IWO65" s="262"/>
      <c r="IWP65" s="647"/>
      <c r="IWW65" s="262"/>
      <c r="IWX65" s="647"/>
      <c r="IXE65" s="262"/>
      <c r="IXF65" s="647"/>
      <c r="IXM65" s="262"/>
      <c r="IXN65" s="647"/>
      <c r="IXU65" s="262"/>
      <c r="IXV65" s="647"/>
      <c r="IYC65" s="262"/>
      <c r="IYD65" s="647"/>
      <c r="IYK65" s="262"/>
      <c r="IYL65" s="647"/>
      <c r="IYS65" s="262"/>
      <c r="IYT65" s="647"/>
      <c r="IZA65" s="262"/>
      <c r="IZB65" s="647"/>
      <c r="IZI65" s="262"/>
      <c r="IZJ65" s="647"/>
      <c r="IZQ65" s="262"/>
      <c r="IZR65" s="647"/>
      <c r="IZY65" s="262"/>
      <c r="IZZ65" s="647"/>
      <c r="JAG65" s="262"/>
      <c r="JAH65" s="647"/>
      <c r="JAO65" s="262"/>
      <c r="JAP65" s="647"/>
      <c r="JAW65" s="262"/>
      <c r="JAX65" s="647"/>
      <c r="JBE65" s="262"/>
      <c r="JBF65" s="647"/>
      <c r="JBM65" s="262"/>
      <c r="JBN65" s="647"/>
      <c r="JBU65" s="262"/>
      <c r="JBV65" s="647"/>
      <c r="JCC65" s="262"/>
      <c r="JCD65" s="647"/>
      <c r="JCK65" s="262"/>
      <c r="JCL65" s="647"/>
      <c r="JCS65" s="262"/>
      <c r="JCT65" s="647"/>
      <c r="JDA65" s="262"/>
      <c r="JDB65" s="647"/>
      <c r="JDI65" s="262"/>
      <c r="JDJ65" s="647"/>
      <c r="JDQ65" s="262"/>
      <c r="JDR65" s="647"/>
      <c r="JDY65" s="262"/>
      <c r="JDZ65" s="647"/>
      <c r="JEG65" s="262"/>
      <c r="JEH65" s="647"/>
      <c r="JEO65" s="262"/>
      <c r="JEP65" s="647"/>
      <c r="JEW65" s="262"/>
      <c r="JEX65" s="647"/>
      <c r="JFE65" s="262"/>
      <c r="JFF65" s="647"/>
      <c r="JFM65" s="262"/>
      <c r="JFN65" s="647"/>
      <c r="JFU65" s="262"/>
      <c r="JFV65" s="647"/>
      <c r="JGC65" s="262"/>
      <c r="JGD65" s="647"/>
      <c r="JGK65" s="262"/>
      <c r="JGL65" s="647"/>
      <c r="JGS65" s="262"/>
      <c r="JGT65" s="647"/>
      <c r="JHA65" s="262"/>
      <c r="JHB65" s="647"/>
      <c r="JHI65" s="262"/>
      <c r="JHJ65" s="647"/>
      <c r="JHQ65" s="262"/>
      <c r="JHR65" s="647"/>
      <c r="JHY65" s="262"/>
      <c r="JHZ65" s="647"/>
      <c r="JIG65" s="262"/>
      <c r="JIH65" s="647"/>
      <c r="JIO65" s="262"/>
      <c r="JIP65" s="647"/>
      <c r="JIW65" s="262"/>
      <c r="JIX65" s="647"/>
      <c r="JJE65" s="262"/>
      <c r="JJF65" s="647"/>
      <c r="JJM65" s="262"/>
      <c r="JJN65" s="647"/>
      <c r="JJU65" s="262"/>
      <c r="JJV65" s="647"/>
      <c r="JKC65" s="262"/>
      <c r="JKD65" s="647"/>
      <c r="JKK65" s="262"/>
      <c r="JKL65" s="647"/>
      <c r="JKS65" s="262"/>
      <c r="JKT65" s="647"/>
      <c r="JLA65" s="262"/>
      <c r="JLB65" s="647"/>
      <c r="JLI65" s="262"/>
      <c r="JLJ65" s="647"/>
      <c r="JLQ65" s="262"/>
      <c r="JLR65" s="647"/>
      <c r="JLY65" s="262"/>
      <c r="JLZ65" s="647"/>
      <c r="JMG65" s="262"/>
      <c r="JMH65" s="647"/>
      <c r="JMO65" s="262"/>
      <c r="JMP65" s="647"/>
      <c r="JMW65" s="262"/>
      <c r="JMX65" s="647"/>
      <c r="JNE65" s="262"/>
      <c r="JNF65" s="647"/>
      <c r="JNM65" s="262"/>
      <c r="JNN65" s="647"/>
      <c r="JNU65" s="262"/>
      <c r="JNV65" s="647"/>
      <c r="JOC65" s="262"/>
      <c r="JOD65" s="647"/>
      <c r="JOK65" s="262"/>
      <c r="JOL65" s="647"/>
      <c r="JOS65" s="262"/>
      <c r="JOT65" s="647"/>
      <c r="JPA65" s="262"/>
      <c r="JPB65" s="647"/>
      <c r="JPI65" s="262"/>
      <c r="JPJ65" s="647"/>
      <c r="JPQ65" s="262"/>
      <c r="JPR65" s="647"/>
      <c r="JPY65" s="262"/>
      <c r="JPZ65" s="647"/>
      <c r="JQG65" s="262"/>
      <c r="JQH65" s="647"/>
      <c r="JQO65" s="262"/>
      <c r="JQP65" s="647"/>
      <c r="JQW65" s="262"/>
      <c r="JQX65" s="647"/>
      <c r="JRE65" s="262"/>
      <c r="JRF65" s="647"/>
      <c r="JRM65" s="262"/>
      <c r="JRN65" s="647"/>
      <c r="JRU65" s="262"/>
      <c r="JRV65" s="647"/>
      <c r="JSC65" s="262"/>
      <c r="JSD65" s="647"/>
      <c r="JSK65" s="262"/>
      <c r="JSL65" s="647"/>
      <c r="JSS65" s="262"/>
      <c r="JST65" s="647"/>
      <c r="JTA65" s="262"/>
      <c r="JTB65" s="647"/>
      <c r="JTI65" s="262"/>
      <c r="JTJ65" s="647"/>
      <c r="JTQ65" s="262"/>
      <c r="JTR65" s="647"/>
      <c r="JTY65" s="262"/>
      <c r="JTZ65" s="647"/>
      <c r="JUG65" s="262"/>
      <c r="JUH65" s="647"/>
      <c r="JUO65" s="262"/>
      <c r="JUP65" s="647"/>
      <c r="JUW65" s="262"/>
      <c r="JUX65" s="647"/>
      <c r="JVE65" s="262"/>
      <c r="JVF65" s="647"/>
      <c r="JVM65" s="262"/>
      <c r="JVN65" s="647"/>
      <c r="JVU65" s="262"/>
      <c r="JVV65" s="647"/>
      <c r="JWC65" s="262"/>
      <c r="JWD65" s="647"/>
      <c r="JWK65" s="262"/>
      <c r="JWL65" s="647"/>
      <c r="JWS65" s="262"/>
      <c r="JWT65" s="647"/>
      <c r="JXA65" s="262"/>
      <c r="JXB65" s="647"/>
      <c r="JXI65" s="262"/>
      <c r="JXJ65" s="647"/>
      <c r="JXQ65" s="262"/>
      <c r="JXR65" s="647"/>
      <c r="JXY65" s="262"/>
      <c r="JXZ65" s="647"/>
      <c r="JYG65" s="262"/>
      <c r="JYH65" s="647"/>
      <c r="JYO65" s="262"/>
      <c r="JYP65" s="647"/>
      <c r="JYW65" s="262"/>
      <c r="JYX65" s="647"/>
      <c r="JZE65" s="262"/>
      <c r="JZF65" s="647"/>
      <c r="JZM65" s="262"/>
      <c r="JZN65" s="647"/>
      <c r="JZU65" s="262"/>
      <c r="JZV65" s="647"/>
      <c r="KAC65" s="262"/>
      <c r="KAD65" s="647"/>
      <c r="KAK65" s="262"/>
      <c r="KAL65" s="647"/>
      <c r="KAS65" s="262"/>
      <c r="KAT65" s="647"/>
      <c r="KBA65" s="262"/>
      <c r="KBB65" s="647"/>
      <c r="KBI65" s="262"/>
      <c r="KBJ65" s="647"/>
      <c r="KBQ65" s="262"/>
      <c r="KBR65" s="647"/>
      <c r="KBY65" s="262"/>
      <c r="KBZ65" s="647"/>
      <c r="KCG65" s="262"/>
      <c r="KCH65" s="647"/>
      <c r="KCO65" s="262"/>
      <c r="KCP65" s="647"/>
      <c r="KCW65" s="262"/>
      <c r="KCX65" s="647"/>
      <c r="KDE65" s="262"/>
      <c r="KDF65" s="647"/>
      <c r="KDM65" s="262"/>
      <c r="KDN65" s="647"/>
      <c r="KDU65" s="262"/>
      <c r="KDV65" s="647"/>
      <c r="KEC65" s="262"/>
      <c r="KED65" s="647"/>
      <c r="KEK65" s="262"/>
      <c r="KEL65" s="647"/>
      <c r="KES65" s="262"/>
      <c r="KET65" s="647"/>
      <c r="KFA65" s="262"/>
      <c r="KFB65" s="647"/>
      <c r="KFI65" s="262"/>
      <c r="KFJ65" s="647"/>
      <c r="KFQ65" s="262"/>
      <c r="KFR65" s="647"/>
      <c r="KFY65" s="262"/>
      <c r="KFZ65" s="647"/>
      <c r="KGG65" s="262"/>
      <c r="KGH65" s="647"/>
      <c r="KGO65" s="262"/>
      <c r="KGP65" s="647"/>
      <c r="KGW65" s="262"/>
      <c r="KGX65" s="647"/>
      <c r="KHE65" s="262"/>
      <c r="KHF65" s="647"/>
      <c r="KHM65" s="262"/>
      <c r="KHN65" s="647"/>
      <c r="KHU65" s="262"/>
      <c r="KHV65" s="647"/>
      <c r="KIC65" s="262"/>
      <c r="KID65" s="647"/>
      <c r="KIK65" s="262"/>
      <c r="KIL65" s="647"/>
      <c r="KIS65" s="262"/>
      <c r="KIT65" s="647"/>
      <c r="KJA65" s="262"/>
      <c r="KJB65" s="647"/>
      <c r="KJI65" s="262"/>
      <c r="KJJ65" s="647"/>
      <c r="KJQ65" s="262"/>
      <c r="KJR65" s="647"/>
      <c r="KJY65" s="262"/>
      <c r="KJZ65" s="647"/>
      <c r="KKG65" s="262"/>
      <c r="KKH65" s="647"/>
      <c r="KKO65" s="262"/>
      <c r="KKP65" s="647"/>
      <c r="KKW65" s="262"/>
      <c r="KKX65" s="647"/>
      <c r="KLE65" s="262"/>
      <c r="KLF65" s="647"/>
      <c r="KLM65" s="262"/>
      <c r="KLN65" s="647"/>
      <c r="KLU65" s="262"/>
      <c r="KLV65" s="647"/>
      <c r="KMC65" s="262"/>
      <c r="KMD65" s="647"/>
      <c r="KMK65" s="262"/>
      <c r="KML65" s="647"/>
      <c r="KMS65" s="262"/>
      <c r="KMT65" s="647"/>
      <c r="KNA65" s="262"/>
      <c r="KNB65" s="647"/>
      <c r="KNI65" s="262"/>
      <c r="KNJ65" s="647"/>
      <c r="KNQ65" s="262"/>
      <c r="KNR65" s="647"/>
      <c r="KNY65" s="262"/>
      <c r="KNZ65" s="647"/>
      <c r="KOG65" s="262"/>
      <c r="KOH65" s="647"/>
      <c r="KOO65" s="262"/>
      <c r="KOP65" s="647"/>
      <c r="KOW65" s="262"/>
      <c r="KOX65" s="647"/>
      <c r="KPE65" s="262"/>
      <c r="KPF65" s="647"/>
      <c r="KPM65" s="262"/>
      <c r="KPN65" s="647"/>
      <c r="KPU65" s="262"/>
      <c r="KPV65" s="647"/>
      <c r="KQC65" s="262"/>
      <c r="KQD65" s="647"/>
      <c r="KQK65" s="262"/>
      <c r="KQL65" s="647"/>
      <c r="KQS65" s="262"/>
      <c r="KQT65" s="647"/>
      <c r="KRA65" s="262"/>
      <c r="KRB65" s="647"/>
      <c r="KRI65" s="262"/>
      <c r="KRJ65" s="647"/>
      <c r="KRQ65" s="262"/>
      <c r="KRR65" s="647"/>
      <c r="KRY65" s="262"/>
      <c r="KRZ65" s="647"/>
      <c r="KSG65" s="262"/>
      <c r="KSH65" s="647"/>
      <c r="KSO65" s="262"/>
      <c r="KSP65" s="647"/>
      <c r="KSW65" s="262"/>
      <c r="KSX65" s="647"/>
      <c r="KTE65" s="262"/>
      <c r="KTF65" s="647"/>
      <c r="KTM65" s="262"/>
      <c r="KTN65" s="647"/>
      <c r="KTU65" s="262"/>
      <c r="KTV65" s="647"/>
      <c r="KUC65" s="262"/>
      <c r="KUD65" s="647"/>
      <c r="KUK65" s="262"/>
      <c r="KUL65" s="647"/>
      <c r="KUS65" s="262"/>
      <c r="KUT65" s="647"/>
      <c r="KVA65" s="262"/>
      <c r="KVB65" s="647"/>
      <c r="KVI65" s="262"/>
      <c r="KVJ65" s="647"/>
      <c r="KVQ65" s="262"/>
      <c r="KVR65" s="647"/>
      <c r="KVY65" s="262"/>
      <c r="KVZ65" s="647"/>
      <c r="KWG65" s="262"/>
      <c r="KWH65" s="647"/>
      <c r="KWO65" s="262"/>
      <c r="KWP65" s="647"/>
      <c r="KWW65" s="262"/>
      <c r="KWX65" s="647"/>
      <c r="KXE65" s="262"/>
      <c r="KXF65" s="647"/>
      <c r="KXM65" s="262"/>
      <c r="KXN65" s="647"/>
      <c r="KXU65" s="262"/>
      <c r="KXV65" s="647"/>
      <c r="KYC65" s="262"/>
      <c r="KYD65" s="647"/>
      <c r="KYK65" s="262"/>
      <c r="KYL65" s="647"/>
      <c r="KYS65" s="262"/>
      <c r="KYT65" s="647"/>
      <c r="KZA65" s="262"/>
      <c r="KZB65" s="647"/>
      <c r="KZI65" s="262"/>
      <c r="KZJ65" s="647"/>
      <c r="KZQ65" s="262"/>
      <c r="KZR65" s="647"/>
      <c r="KZY65" s="262"/>
      <c r="KZZ65" s="647"/>
      <c r="LAG65" s="262"/>
      <c r="LAH65" s="647"/>
      <c r="LAO65" s="262"/>
      <c r="LAP65" s="647"/>
      <c r="LAW65" s="262"/>
      <c r="LAX65" s="647"/>
      <c r="LBE65" s="262"/>
      <c r="LBF65" s="647"/>
      <c r="LBM65" s="262"/>
      <c r="LBN65" s="647"/>
      <c r="LBU65" s="262"/>
      <c r="LBV65" s="647"/>
      <c r="LCC65" s="262"/>
      <c r="LCD65" s="647"/>
      <c r="LCK65" s="262"/>
      <c r="LCL65" s="647"/>
      <c r="LCS65" s="262"/>
      <c r="LCT65" s="647"/>
      <c r="LDA65" s="262"/>
      <c r="LDB65" s="647"/>
      <c r="LDI65" s="262"/>
      <c r="LDJ65" s="647"/>
      <c r="LDQ65" s="262"/>
      <c r="LDR65" s="647"/>
      <c r="LDY65" s="262"/>
      <c r="LDZ65" s="647"/>
      <c r="LEG65" s="262"/>
      <c r="LEH65" s="647"/>
      <c r="LEO65" s="262"/>
      <c r="LEP65" s="647"/>
      <c r="LEW65" s="262"/>
      <c r="LEX65" s="647"/>
      <c r="LFE65" s="262"/>
      <c r="LFF65" s="647"/>
      <c r="LFM65" s="262"/>
      <c r="LFN65" s="647"/>
      <c r="LFU65" s="262"/>
      <c r="LFV65" s="647"/>
      <c r="LGC65" s="262"/>
      <c r="LGD65" s="647"/>
      <c r="LGK65" s="262"/>
      <c r="LGL65" s="647"/>
      <c r="LGS65" s="262"/>
      <c r="LGT65" s="647"/>
      <c r="LHA65" s="262"/>
      <c r="LHB65" s="647"/>
      <c r="LHI65" s="262"/>
      <c r="LHJ65" s="647"/>
      <c r="LHQ65" s="262"/>
      <c r="LHR65" s="647"/>
      <c r="LHY65" s="262"/>
      <c r="LHZ65" s="647"/>
      <c r="LIG65" s="262"/>
      <c r="LIH65" s="647"/>
      <c r="LIO65" s="262"/>
      <c r="LIP65" s="647"/>
      <c r="LIW65" s="262"/>
      <c r="LIX65" s="647"/>
      <c r="LJE65" s="262"/>
      <c r="LJF65" s="647"/>
      <c r="LJM65" s="262"/>
      <c r="LJN65" s="647"/>
      <c r="LJU65" s="262"/>
      <c r="LJV65" s="647"/>
      <c r="LKC65" s="262"/>
      <c r="LKD65" s="647"/>
      <c r="LKK65" s="262"/>
      <c r="LKL65" s="647"/>
      <c r="LKS65" s="262"/>
      <c r="LKT65" s="647"/>
      <c r="LLA65" s="262"/>
      <c r="LLB65" s="647"/>
      <c r="LLI65" s="262"/>
      <c r="LLJ65" s="647"/>
      <c r="LLQ65" s="262"/>
      <c r="LLR65" s="647"/>
      <c r="LLY65" s="262"/>
      <c r="LLZ65" s="647"/>
      <c r="LMG65" s="262"/>
      <c r="LMH65" s="647"/>
      <c r="LMO65" s="262"/>
      <c r="LMP65" s="647"/>
      <c r="LMW65" s="262"/>
      <c r="LMX65" s="647"/>
      <c r="LNE65" s="262"/>
      <c r="LNF65" s="647"/>
      <c r="LNM65" s="262"/>
      <c r="LNN65" s="647"/>
      <c r="LNU65" s="262"/>
      <c r="LNV65" s="647"/>
      <c r="LOC65" s="262"/>
      <c r="LOD65" s="647"/>
      <c r="LOK65" s="262"/>
      <c r="LOL65" s="647"/>
      <c r="LOS65" s="262"/>
      <c r="LOT65" s="647"/>
      <c r="LPA65" s="262"/>
      <c r="LPB65" s="647"/>
      <c r="LPI65" s="262"/>
      <c r="LPJ65" s="647"/>
      <c r="LPQ65" s="262"/>
      <c r="LPR65" s="647"/>
      <c r="LPY65" s="262"/>
      <c r="LPZ65" s="647"/>
      <c r="LQG65" s="262"/>
      <c r="LQH65" s="647"/>
      <c r="LQO65" s="262"/>
      <c r="LQP65" s="647"/>
      <c r="LQW65" s="262"/>
      <c r="LQX65" s="647"/>
      <c r="LRE65" s="262"/>
      <c r="LRF65" s="647"/>
      <c r="LRM65" s="262"/>
      <c r="LRN65" s="647"/>
      <c r="LRU65" s="262"/>
      <c r="LRV65" s="647"/>
      <c r="LSC65" s="262"/>
      <c r="LSD65" s="647"/>
      <c r="LSK65" s="262"/>
      <c r="LSL65" s="647"/>
      <c r="LSS65" s="262"/>
      <c r="LST65" s="647"/>
      <c r="LTA65" s="262"/>
      <c r="LTB65" s="647"/>
      <c r="LTI65" s="262"/>
      <c r="LTJ65" s="647"/>
      <c r="LTQ65" s="262"/>
      <c r="LTR65" s="647"/>
      <c r="LTY65" s="262"/>
      <c r="LTZ65" s="647"/>
      <c r="LUG65" s="262"/>
      <c r="LUH65" s="647"/>
      <c r="LUO65" s="262"/>
      <c r="LUP65" s="647"/>
      <c r="LUW65" s="262"/>
      <c r="LUX65" s="647"/>
      <c r="LVE65" s="262"/>
      <c r="LVF65" s="647"/>
      <c r="LVM65" s="262"/>
      <c r="LVN65" s="647"/>
      <c r="LVU65" s="262"/>
      <c r="LVV65" s="647"/>
      <c r="LWC65" s="262"/>
      <c r="LWD65" s="647"/>
      <c r="LWK65" s="262"/>
      <c r="LWL65" s="647"/>
      <c r="LWS65" s="262"/>
      <c r="LWT65" s="647"/>
      <c r="LXA65" s="262"/>
      <c r="LXB65" s="647"/>
      <c r="LXI65" s="262"/>
      <c r="LXJ65" s="647"/>
      <c r="LXQ65" s="262"/>
      <c r="LXR65" s="647"/>
      <c r="LXY65" s="262"/>
      <c r="LXZ65" s="647"/>
      <c r="LYG65" s="262"/>
      <c r="LYH65" s="647"/>
      <c r="LYO65" s="262"/>
      <c r="LYP65" s="647"/>
      <c r="LYW65" s="262"/>
      <c r="LYX65" s="647"/>
      <c r="LZE65" s="262"/>
      <c r="LZF65" s="647"/>
      <c r="LZM65" s="262"/>
      <c r="LZN65" s="647"/>
      <c r="LZU65" s="262"/>
      <c r="LZV65" s="647"/>
      <c r="MAC65" s="262"/>
      <c r="MAD65" s="647"/>
      <c r="MAK65" s="262"/>
      <c r="MAL65" s="647"/>
      <c r="MAS65" s="262"/>
      <c r="MAT65" s="647"/>
      <c r="MBA65" s="262"/>
      <c r="MBB65" s="647"/>
      <c r="MBI65" s="262"/>
      <c r="MBJ65" s="647"/>
      <c r="MBQ65" s="262"/>
      <c r="MBR65" s="647"/>
      <c r="MBY65" s="262"/>
      <c r="MBZ65" s="647"/>
      <c r="MCG65" s="262"/>
      <c r="MCH65" s="647"/>
      <c r="MCO65" s="262"/>
      <c r="MCP65" s="647"/>
      <c r="MCW65" s="262"/>
      <c r="MCX65" s="647"/>
      <c r="MDE65" s="262"/>
      <c r="MDF65" s="647"/>
      <c r="MDM65" s="262"/>
      <c r="MDN65" s="647"/>
      <c r="MDU65" s="262"/>
      <c r="MDV65" s="647"/>
      <c r="MEC65" s="262"/>
      <c r="MED65" s="647"/>
      <c r="MEK65" s="262"/>
      <c r="MEL65" s="647"/>
      <c r="MES65" s="262"/>
      <c r="MET65" s="647"/>
      <c r="MFA65" s="262"/>
      <c r="MFB65" s="647"/>
      <c r="MFI65" s="262"/>
      <c r="MFJ65" s="647"/>
      <c r="MFQ65" s="262"/>
      <c r="MFR65" s="647"/>
      <c r="MFY65" s="262"/>
      <c r="MFZ65" s="647"/>
      <c r="MGG65" s="262"/>
      <c r="MGH65" s="647"/>
      <c r="MGO65" s="262"/>
      <c r="MGP65" s="647"/>
      <c r="MGW65" s="262"/>
      <c r="MGX65" s="647"/>
      <c r="MHE65" s="262"/>
      <c r="MHF65" s="647"/>
      <c r="MHM65" s="262"/>
      <c r="MHN65" s="647"/>
      <c r="MHU65" s="262"/>
      <c r="MHV65" s="647"/>
      <c r="MIC65" s="262"/>
      <c r="MID65" s="647"/>
      <c r="MIK65" s="262"/>
      <c r="MIL65" s="647"/>
      <c r="MIS65" s="262"/>
      <c r="MIT65" s="647"/>
      <c r="MJA65" s="262"/>
      <c r="MJB65" s="647"/>
      <c r="MJI65" s="262"/>
      <c r="MJJ65" s="647"/>
      <c r="MJQ65" s="262"/>
      <c r="MJR65" s="647"/>
      <c r="MJY65" s="262"/>
      <c r="MJZ65" s="647"/>
      <c r="MKG65" s="262"/>
      <c r="MKH65" s="647"/>
      <c r="MKO65" s="262"/>
      <c r="MKP65" s="647"/>
      <c r="MKW65" s="262"/>
      <c r="MKX65" s="647"/>
      <c r="MLE65" s="262"/>
      <c r="MLF65" s="647"/>
      <c r="MLM65" s="262"/>
      <c r="MLN65" s="647"/>
      <c r="MLU65" s="262"/>
      <c r="MLV65" s="647"/>
      <c r="MMC65" s="262"/>
      <c r="MMD65" s="647"/>
      <c r="MMK65" s="262"/>
      <c r="MML65" s="647"/>
      <c r="MMS65" s="262"/>
      <c r="MMT65" s="647"/>
      <c r="MNA65" s="262"/>
      <c r="MNB65" s="647"/>
      <c r="MNI65" s="262"/>
      <c r="MNJ65" s="647"/>
      <c r="MNQ65" s="262"/>
      <c r="MNR65" s="647"/>
      <c r="MNY65" s="262"/>
      <c r="MNZ65" s="647"/>
      <c r="MOG65" s="262"/>
      <c r="MOH65" s="647"/>
      <c r="MOO65" s="262"/>
      <c r="MOP65" s="647"/>
      <c r="MOW65" s="262"/>
      <c r="MOX65" s="647"/>
      <c r="MPE65" s="262"/>
      <c r="MPF65" s="647"/>
      <c r="MPM65" s="262"/>
      <c r="MPN65" s="647"/>
      <c r="MPU65" s="262"/>
      <c r="MPV65" s="647"/>
      <c r="MQC65" s="262"/>
      <c r="MQD65" s="647"/>
      <c r="MQK65" s="262"/>
      <c r="MQL65" s="647"/>
      <c r="MQS65" s="262"/>
      <c r="MQT65" s="647"/>
      <c r="MRA65" s="262"/>
      <c r="MRB65" s="647"/>
      <c r="MRI65" s="262"/>
      <c r="MRJ65" s="647"/>
      <c r="MRQ65" s="262"/>
      <c r="MRR65" s="647"/>
      <c r="MRY65" s="262"/>
      <c r="MRZ65" s="647"/>
      <c r="MSG65" s="262"/>
      <c r="MSH65" s="647"/>
      <c r="MSO65" s="262"/>
      <c r="MSP65" s="647"/>
      <c r="MSW65" s="262"/>
      <c r="MSX65" s="647"/>
      <c r="MTE65" s="262"/>
      <c r="MTF65" s="647"/>
      <c r="MTM65" s="262"/>
      <c r="MTN65" s="647"/>
      <c r="MTU65" s="262"/>
      <c r="MTV65" s="647"/>
      <c r="MUC65" s="262"/>
      <c r="MUD65" s="647"/>
      <c r="MUK65" s="262"/>
      <c r="MUL65" s="647"/>
      <c r="MUS65" s="262"/>
      <c r="MUT65" s="647"/>
      <c r="MVA65" s="262"/>
      <c r="MVB65" s="647"/>
      <c r="MVI65" s="262"/>
      <c r="MVJ65" s="647"/>
      <c r="MVQ65" s="262"/>
      <c r="MVR65" s="647"/>
      <c r="MVY65" s="262"/>
      <c r="MVZ65" s="647"/>
      <c r="MWG65" s="262"/>
      <c r="MWH65" s="647"/>
      <c r="MWO65" s="262"/>
      <c r="MWP65" s="647"/>
      <c r="MWW65" s="262"/>
      <c r="MWX65" s="647"/>
      <c r="MXE65" s="262"/>
      <c r="MXF65" s="647"/>
      <c r="MXM65" s="262"/>
      <c r="MXN65" s="647"/>
      <c r="MXU65" s="262"/>
      <c r="MXV65" s="647"/>
      <c r="MYC65" s="262"/>
      <c r="MYD65" s="647"/>
      <c r="MYK65" s="262"/>
      <c r="MYL65" s="647"/>
      <c r="MYS65" s="262"/>
      <c r="MYT65" s="647"/>
      <c r="MZA65" s="262"/>
      <c r="MZB65" s="647"/>
      <c r="MZI65" s="262"/>
      <c r="MZJ65" s="647"/>
      <c r="MZQ65" s="262"/>
      <c r="MZR65" s="647"/>
      <c r="MZY65" s="262"/>
      <c r="MZZ65" s="647"/>
      <c r="NAG65" s="262"/>
      <c r="NAH65" s="647"/>
      <c r="NAO65" s="262"/>
      <c r="NAP65" s="647"/>
      <c r="NAW65" s="262"/>
      <c r="NAX65" s="647"/>
      <c r="NBE65" s="262"/>
      <c r="NBF65" s="647"/>
      <c r="NBM65" s="262"/>
      <c r="NBN65" s="647"/>
      <c r="NBU65" s="262"/>
      <c r="NBV65" s="647"/>
      <c r="NCC65" s="262"/>
      <c r="NCD65" s="647"/>
      <c r="NCK65" s="262"/>
      <c r="NCL65" s="647"/>
      <c r="NCS65" s="262"/>
      <c r="NCT65" s="647"/>
      <c r="NDA65" s="262"/>
      <c r="NDB65" s="647"/>
      <c r="NDI65" s="262"/>
      <c r="NDJ65" s="647"/>
      <c r="NDQ65" s="262"/>
      <c r="NDR65" s="647"/>
      <c r="NDY65" s="262"/>
      <c r="NDZ65" s="647"/>
      <c r="NEG65" s="262"/>
      <c r="NEH65" s="647"/>
      <c r="NEO65" s="262"/>
      <c r="NEP65" s="647"/>
      <c r="NEW65" s="262"/>
      <c r="NEX65" s="647"/>
      <c r="NFE65" s="262"/>
      <c r="NFF65" s="647"/>
      <c r="NFM65" s="262"/>
      <c r="NFN65" s="647"/>
      <c r="NFU65" s="262"/>
      <c r="NFV65" s="647"/>
      <c r="NGC65" s="262"/>
      <c r="NGD65" s="647"/>
      <c r="NGK65" s="262"/>
      <c r="NGL65" s="647"/>
      <c r="NGS65" s="262"/>
      <c r="NGT65" s="647"/>
      <c r="NHA65" s="262"/>
      <c r="NHB65" s="647"/>
      <c r="NHI65" s="262"/>
      <c r="NHJ65" s="647"/>
      <c r="NHQ65" s="262"/>
      <c r="NHR65" s="647"/>
      <c r="NHY65" s="262"/>
      <c r="NHZ65" s="647"/>
      <c r="NIG65" s="262"/>
      <c r="NIH65" s="647"/>
      <c r="NIO65" s="262"/>
      <c r="NIP65" s="647"/>
      <c r="NIW65" s="262"/>
      <c r="NIX65" s="647"/>
      <c r="NJE65" s="262"/>
      <c r="NJF65" s="647"/>
      <c r="NJM65" s="262"/>
      <c r="NJN65" s="647"/>
      <c r="NJU65" s="262"/>
      <c r="NJV65" s="647"/>
      <c r="NKC65" s="262"/>
      <c r="NKD65" s="647"/>
      <c r="NKK65" s="262"/>
      <c r="NKL65" s="647"/>
      <c r="NKS65" s="262"/>
      <c r="NKT65" s="647"/>
      <c r="NLA65" s="262"/>
      <c r="NLB65" s="647"/>
      <c r="NLI65" s="262"/>
      <c r="NLJ65" s="647"/>
      <c r="NLQ65" s="262"/>
      <c r="NLR65" s="647"/>
      <c r="NLY65" s="262"/>
      <c r="NLZ65" s="647"/>
      <c r="NMG65" s="262"/>
      <c r="NMH65" s="647"/>
      <c r="NMO65" s="262"/>
      <c r="NMP65" s="647"/>
      <c r="NMW65" s="262"/>
      <c r="NMX65" s="647"/>
      <c r="NNE65" s="262"/>
      <c r="NNF65" s="647"/>
      <c r="NNM65" s="262"/>
      <c r="NNN65" s="647"/>
      <c r="NNU65" s="262"/>
      <c r="NNV65" s="647"/>
      <c r="NOC65" s="262"/>
      <c r="NOD65" s="647"/>
      <c r="NOK65" s="262"/>
      <c r="NOL65" s="647"/>
      <c r="NOS65" s="262"/>
      <c r="NOT65" s="647"/>
      <c r="NPA65" s="262"/>
      <c r="NPB65" s="647"/>
      <c r="NPI65" s="262"/>
      <c r="NPJ65" s="647"/>
      <c r="NPQ65" s="262"/>
      <c r="NPR65" s="647"/>
      <c r="NPY65" s="262"/>
      <c r="NPZ65" s="647"/>
      <c r="NQG65" s="262"/>
      <c r="NQH65" s="647"/>
      <c r="NQO65" s="262"/>
      <c r="NQP65" s="647"/>
      <c r="NQW65" s="262"/>
      <c r="NQX65" s="647"/>
      <c r="NRE65" s="262"/>
      <c r="NRF65" s="647"/>
      <c r="NRM65" s="262"/>
      <c r="NRN65" s="647"/>
      <c r="NRU65" s="262"/>
      <c r="NRV65" s="647"/>
      <c r="NSC65" s="262"/>
      <c r="NSD65" s="647"/>
      <c r="NSK65" s="262"/>
      <c r="NSL65" s="647"/>
      <c r="NSS65" s="262"/>
      <c r="NST65" s="647"/>
      <c r="NTA65" s="262"/>
      <c r="NTB65" s="647"/>
      <c r="NTI65" s="262"/>
      <c r="NTJ65" s="647"/>
      <c r="NTQ65" s="262"/>
      <c r="NTR65" s="647"/>
      <c r="NTY65" s="262"/>
      <c r="NTZ65" s="647"/>
      <c r="NUG65" s="262"/>
      <c r="NUH65" s="647"/>
      <c r="NUO65" s="262"/>
      <c r="NUP65" s="647"/>
      <c r="NUW65" s="262"/>
      <c r="NUX65" s="647"/>
      <c r="NVE65" s="262"/>
      <c r="NVF65" s="647"/>
      <c r="NVM65" s="262"/>
      <c r="NVN65" s="647"/>
      <c r="NVU65" s="262"/>
      <c r="NVV65" s="647"/>
      <c r="NWC65" s="262"/>
      <c r="NWD65" s="647"/>
      <c r="NWK65" s="262"/>
      <c r="NWL65" s="647"/>
      <c r="NWS65" s="262"/>
      <c r="NWT65" s="647"/>
      <c r="NXA65" s="262"/>
      <c r="NXB65" s="647"/>
      <c r="NXI65" s="262"/>
      <c r="NXJ65" s="647"/>
      <c r="NXQ65" s="262"/>
      <c r="NXR65" s="647"/>
      <c r="NXY65" s="262"/>
      <c r="NXZ65" s="647"/>
      <c r="NYG65" s="262"/>
      <c r="NYH65" s="647"/>
      <c r="NYO65" s="262"/>
      <c r="NYP65" s="647"/>
      <c r="NYW65" s="262"/>
      <c r="NYX65" s="647"/>
      <c r="NZE65" s="262"/>
      <c r="NZF65" s="647"/>
      <c r="NZM65" s="262"/>
      <c r="NZN65" s="647"/>
      <c r="NZU65" s="262"/>
      <c r="NZV65" s="647"/>
      <c r="OAC65" s="262"/>
      <c r="OAD65" s="647"/>
      <c r="OAK65" s="262"/>
      <c r="OAL65" s="647"/>
      <c r="OAS65" s="262"/>
      <c r="OAT65" s="647"/>
      <c r="OBA65" s="262"/>
      <c r="OBB65" s="647"/>
      <c r="OBI65" s="262"/>
      <c r="OBJ65" s="647"/>
      <c r="OBQ65" s="262"/>
      <c r="OBR65" s="647"/>
      <c r="OBY65" s="262"/>
      <c r="OBZ65" s="647"/>
      <c r="OCG65" s="262"/>
      <c r="OCH65" s="647"/>
      <c r="OCO65" s="262"/>
      <c r="OCP65" s="647"/>
      <c r="OCW65" s="262"/>
      <c r="OCX65" s="647"/>
      <c r="ODE65" s="262"/>
      <c r="ODF65" s="647"/>
      <c r="ODM65" s="262"/>
      <c r="ODN65" s="647"/>
      <c r="ODU65" s="262"/>
      <c r="ODV65" s="647"/>
      <c r="OEC65" s="262"/>
      <c r="OED65" s="647"/>
      <c r="OEK65" s="262"/>
      <c r="OEL65" s="647"/>
      <c r="OES65" s="262"/>
      <c r="OET65" s="647"/>
      <c r="OFA65" s="262"/>
      <c r="OFB65" s="647"/>
      <c r="OFI65" s="262"/>
      <c r="OFJ65" s="647"/>
      <c r="OFQ65" s="262"/>
      <c r="OFR65" s="647"/>
      <c r="OFY65" s="262"/>
      <c r="OFZ65" s="647"/>
      <c r="OGG65" s="262"/>
      <c r="OGH65" s="647"/>
      <c r="OGO65" s="262"/>
      <c r="OGP65" s="647"/>
      <c r="OGW65" s="262"/>
      <c r="OGX65" s="647"/>
      <c r="OHE65" s="262"/>
      <c r="OHF65" s="647"/>
      <c r="OHM65" s="262"/>
      <c r="OHN65" s="647"/>
      <c r="OHU65" s="262"/>
      <c r="OHV65" s="647"/>
      <c r="OIC65" s="262"/>
      <c r="OID65" s="647"/>
      <c r="OIK65" s="262"/>
      <c r="OIL65" s="647"/>
      <c r="OIS65" s="262"/>
      <c r="OIT65" s="647"/>
      <c r="OJA65" s="262"/>
      <c r="OJB65" s="647"/>
      <c r="OJI65" s="262"/>
      <c r="OJJ65" s="647"/>
      <c r="OJQ65" s="262"/>
      <c r="OJR65" s="647"/>
      <c r="OJY65" s="262"/>
      <c r="OJZ65" s="647"/>
      <c r="OKG65" s="262"/>
      <c r="OKH65" s="647"/>
      <c r="OKO65" s="262"/>
      <c r="OKP65" s="647"/>
      <c r="OKW65" s="262"/>
      <c r="OKX65" s="647"/>
      <c r="OLE65" s="262"/>
      <c r="OLF65" s="647"/>
      <c r="OLM65" s="262"/>
      <c r="OLN65" s="647"/>
      <c r="OLU65" s="262"/>
      <c r="OLV65" s="647"/>
      <c r="OMC65" s="262"/>
      <c r="OMD65" s="647"/>
      <c r="OMK65" s="262"/>
      <c r="OML65" s="647"/>
      <c r="OMS65" s="262"/>
      <c r="OMT65" s="647"/>
      <c r="ONA65" s="262"/>
      <c r="ONB65" s="647"/>
      <c r="ONI65" s="262"/>
      <c r="ONJ65" s="647"/>
      <c r="ONQ65" s="262"/>
      <c r="ONR65" s="647"/>
      <c r="ONY65" s="262"/>
      <c r="ONZ65" s="647"/>
      <c r="OOG65" s="262"/>
      <c r="OOH65" s="647"/>
      <c r="OOO65" s="262"/>
      <c r="OOP65" s="647"/>
      <c r="OOW65" s="262"/>
      <c r="OOX65" s="647"/>
      <c r="OPE65" s="262"/>
      <c r="OPF65" s="647"/>
      <c r="OPM65" s="262"/>
      <c r="OPN65" s="647"/>
      <c r="OPU65" s="262"/>
      <c r="OPV65" s="647"/>
      <c r="OQC65" s="262"/>
      <c r="OQD65" s="647"/>
      <c r="OQK65" s="262"/>
      <c r="OQL65" s="647"/>
      <c r="OQS65" s="262"/>
      <c r="OQT65" s="647"/>
      <c r="ORA65" s="262"/>
      <c r="ORB65" s="647"/>
      <c r="ORI65" s="262"/>
      <c r="ORJ65" s="647"/>
      <c r="ORQ65" s="262"/>
      <c r="ORR65" s="647"/>
      <c r="ORY65" s="262"/>
      <c r="ORZ65" s="647"/>
      <c r="OSG65" s="262"/>
      <c r="OSH65" s="647"/>
      <c r="OSO65" s="262"/>
      <c r="OSP65" s="647"/>
      <c r="OSW65" s="262"/>
      <c r="OSX65" s="647"/>
      <c r="OTE65" s="262"/>
      <c r="OTF65" s="647"/>
      <c r="OTM65" s="262"/>
      <c r="OTN65" s="647"/>
      <c r="OTU65" s="262"/>
      <c r="OTV65" s="647"/>
      <c r="OUC65" s="262"/>
      <c r="OUD65" s="647"/>
      <c r="OUK65" s="262"/>
      <c r="OUL65" s="647"/>
      <c r="OUS65" s="262"/>
      <c r="OUT65" s="647"/>
      <c r="OVA65" s="262"/>
      <c r="OVB65" s="647"/>
      <c r="OVI65" s="262"/>
      <c r="OVJ65" s="647"/>
      <c r="OVQ65" s="262"/>
      <c r="OVR65" s="647"/>
      <c r="OVY65" s="262"/>
      <c r="OVZ65" s="647"/>
      <c r="OWG65" s="262"/>
      <c r="OWH65" s="647"/>
      <c r="OWO65" s="262"/>
      <c r="OWP65" s="647"/>
      <c r="OWW65" s="262"/>
      <c r="OWX65" s="647"/>
      <c r="OXE65" s="262"/>
      <c r="OXF65" s="647"/>
      <c r="OXM65" s="262"/>
      <c r="OXN65" s="647"/>
      <c r="OXU65" s="262"/>
      <c r="OXV65" s="647"/>
      <c r="OYC65" s="262"/>
      <c r="OYD65" s="647"/>
      <c r="OYK65" s="262"/>
      <c r="OYL65" s="647"/>
      <c r="OYS65" s="262"/>
      <c r="OYT65" s="647"/>
      <c r="OZA65" s="262"/>
      <c r="OZB65" s="647"/>
      <c r="OZI65" s="262"/>
      <c r="OZJ65" s="647"/>
      <c r="OZQ65" s="262"/>
      <c r="OZR65" s="647"/>
      <c r="OZY65" s="262"/>
      <c r="OZZ65" s="647"/>
      <c r="PAG65" s="262"/>
      <c r="PAH65" s="647"/>
      <c r="PAO65" s="262"/>
      <c r="PAP65" s="647"/>
      <c r="PAW65" s="262"/>
      <c r="PAX65" s="647"/>
      <c r="PBE65" s="262"/>
      <c r="PBF65" s="647"/>
      <c r="PBM65" s="262"/>
      <c r="PBN65" s="647"/>
      <c r="PBU65" s="262"/>
      <c r="PBV65" s="647"/>
      <c r="PCC65" s="262"/>
      <c r="PCD65" s="647"/>
      <c r="PCK65" s="262"/>
      <c r="PCL65" s="647"/>
      <c r="PCS65" s="262"/>
      <c r="PCT65" s="647"/>
      <c r="PDA65" s="262"/>
      <c r="PDB65" s="647"/>
      <c r="PDI65" s="262"/>
      <c r="PDJ65" s="647"/>
      <c r="PDQ65" s="262"/>
      <c r="PDR65" s="647"/>
      <c r="PDY65" s="262"/>
      <c r="PDZ65" s="647"/>
      <c r="PEG65" s="262"/>
      <c r="PEH65" s="647"/>
      <c r="PEO65" s="262"/>
      <c r="PEP65" s="647"/>
      <c r="PEW65" s="262"/>
      <c r="PEX65" s="647"/>
      <c r="PFE65" s="262"/>
      <c r="PFF65" s="647"/>
      <c r="PFM65" s="262"/>
      <c r="PFN65" s="647"/>
      <c r="PFU65" s="262"/>
      <c r="PFV65" s="647"/>
      <c r="PGC65" s="262"/>
      <c r="PGD65" s="647"/>
      <c r="PGK65" s="262"/>
      <c r="PGL65" s="647"/>
      <c r="PGS65" s="262"/>
      <c r="PGT65" s="647"/>
      <c r="PHA65" s="262"/>
      <c r="PHB65" s="647"/>
      <c r="PHI65" s="262"/>
      <c r="PHJ65" s="647"/>
      <c r="PHQ65" s="262"/>
      <c r="PHR65" s="647"/>
      <c r="PHY65" s="262"/>
      <c r="PHZ65" s="647"/>
      <c r="PIG65" s="262"/>
      <c r="PIH65" s="647"/>
      <c r="PIO65" s="262"/>
      <c r="PIP65" s="647"/>
      <c r="PIW65" s="262"/>
      <c r="PIX65" s="647"/>
      <c r="PJE65" s="262"/>
      <c r="PJF65" s="647"/>
      <c r="PJM65" s="262"/>
      <c r="PJN65" s="647"/>
      <c r="PJU65" s="262"/>
      <c r="PJV65" s="647"/>
      <c r="PKC65" s="262"/>
      <c r="PKD65" s="647"/>
      <c r="PKK65" s="262"/>
      <c r="PKL65" s="647"/>
      <c r="PKS65" s="262"/>
      <c r="PKT65" s="647"/>
      <c r="PLA65" s="262"/>
      <c r="PLB65" s="647"/>
      <c r="PLI65" s="262"/>
      <c r="PLJ65" s="647"/>
      <c r="PLQ65" s="262"/>
      <c r="PLR65" s="647"/>
      <c r="PLY65" s="262"/>
      <c r="PLZ65" s="647"/>
      <c r="PMG65" s="262"/>
      <c r="PMH65" s="647"/>
      <c r="PMO65" s="262"/>
      <c r="PMP65" s="647"/>
      <c r="PMW65" s="262"/>
      <c r="PMX65" s="647"/>
      <c r="PNE65" s="262"/>
      <c r="PNF65" s="647"/>
      <c r="PNM65" s="262"/>
      <c r="PNN65" s="647"/>
      <c r="PNU65" s="262"/>
      <c r="PNV65" s="647"/>
      <c r="POC65" s="262"/>
      <c r="POD65" s="647"/>
      <c r="POK65" s="262"/>
      <c r="POL65" s="647"/>
      <c r="POS65" s="262"/>
      <c r="POT65" s="647"/>
      <c r="PPA65" s="262"/>
      <c r="PPB65" s="647"/>
      <c r="PPI65" s="262"/>
      <c r="PPJ65" s="647"/>
      <c r="PPQ65" s="262"/>
      <c r="PPR65" s="647"/>
      <c r="PPY65" s="262"/>
      <c r="PPZ65" s="647"/>
      <c r="PQG65" s="262"/>
      <c r="PQH65" s="647"/>
      <c r="PQO65" s="262"/>
      <c r="PQP65" s="647"/>
      <c r="PQW65" s="262"/>
      <c r="PQX65" s="647"/>
      <c r="PRE65" s="262"/>
      <c r="PRF65" s="647"/>
      <c r="PRM65" s="262"/>
      <c r="PRN65" s="647"/>
      <c r="PRU65" s="262"/>
      <c r="PRV65" s="647"/>
      <c r="PSC65" s="262"/>
      <c r="PSD65" s="647"/>
      <c r="PSK65" s="262"/>
      <c r="PSL65" s="647"/>
      <c r="PSS65" s="262"/>
      <c r="PST65" s="647"/>
      <c r="PTA65" s="262"/>
      <c r="PTB65" s="647"/>
      <c r="PTI65" s="262"/>
      <c r="PTJ65" s="647"/>
      <c r="PTQ65" s="262"/>
      <c r="PTR65" s="647"/>
      <c r="PTY65" s="262"/>
      <c r="PTZ65" s="647"/>
      <c r="PUG65" s="262"/>
      <c r="PUH65" s="647"/>
      <c r="PUO65" s="262"/>
      <c r="PUP65" s="647"/>
      <c r="PUW65" s="262"/>
      <c r="PUX65" s="647"/>
      <c r="PVE65" s="262"/>
      <c r="PVF65" s="647"/>
      <c r="PVM65" s="262"/>
      <c r="PVN65" s="647"/>
      <c r="PVU65" s="262"/>
      <c r="PVV65" s="647"/>
      <c r="PWC65" s="262"/>
      <c r="PWD65" s="647"/>
      <c r="PWK65" s="262"/>
      <c r="PWL65" s="647"/>
      <c r="PWS65" s="262"/>
      <c r="PWT65" s="647"/>
      <c r="PXA65" s="262"/>
      <c r="PXB65" s="647"/>
      <c r="PXI65" s="262"/>
      <c r="PXJ65" s="647"/>
      <c r="PXQ65" s="262"/>
      <c r="PXR65" s="647"/>
      <c r="PXY65" s="262"/>
      <c r="PXZ65" s="647"/>
      <c r="PYG65" s="262"/>
      <c r="PYH65" s="647"/>
      <c r="PYO65" s="262"/>
      <c r="PYP65" s="647"/>
      <c r="PYW65" s="262"/>
      <c r="PYX65" s="647"/>
      <c r="PZE65" s="262"/>
      <c r="PZF65" s="647"/>
      <c r="PZM65" s="262"/>
      <c r="PZN65" s="647"/>
      <c r="PZU65" s="262"/>
      <c r="PZV65" s="647"/>
      <c r="QAC65" s="262"/>
      <c r="QAD65" s="647"/>
      <c r="QAK65" s="262"/>
      <c r="QAL65" s="647"/>
      <c r="QAS65" s="262"/>
      <c r="QAT65" s="647"/>
      <c r="QBA65" s="262"/>
      <c r="QBB65" s="647"/>
      <c r="QBI65" s="262"/>
      <c r="QBJ65" s="647"/>
      <c r="QBQ65" s="262"/>
      <c r="QBR65" s="647"/>
      <c r="QBY65" s="262"/>
      <c r="QBZ65" s="647"/>
      <c r="QCG65" s="262"/>
      <c r="QCH65" s="647"/>
      <c r="QCO65" s="262"/>
      <c r="QCP65" s="647"/>
      <c r="QCW65" s="262"/>
      <c r="QCX65" s="647"/>
      <c r="QDE65" s="262"/>
      <c r="QDF65" s="647"/>
      <c r="QDM65" s="262"/>
      <c r="QDN65" s="647"/>
      <c r="QDU65" s="262"/>
      <c r="QDV65" s="647"/>
      <c r="QEC65" s="262"/>
      <c r="QED65" s="647"/>
      <c r="QEK65" s="262"/>
      <c r="QEL65" s="647"/>
      <c r="QES65" s="262"/>
      <c r="QET65" s="647"/>
      <c r="QFA65" s="262"/>
      <c r="QFB65" s="647"/>
      <c r="QFI65" s="262"/>
      <c r="QFJ65" s="647"/>
      <c r="QFQ65" s="262"/>
      <c r="QFR65" s="647"/>
      <c r="QFY65" s="262"/>
      <c r="QFZ65" s="647"/>
      <c r="QGG65" s="262"/>
      <c r="QGH65" s="647"/>
      <c r="QGO65" s="262"/>
      <c r="QGP65" s="647"/>
      <c r="QGW65" s="262"/>
      <c r="QGX65" s="647"/>
      <c r="QHE65" s="262"/>
      <c r="QHF65" s="647"/>
      <c r="QHM65" s="262"/>
      <c r="QHN65" s="647"/>
      <c r="QHU65" s="262"/>
      <c r="QHV65" s="647"/>
      <c r="QIC65" s="262"/>
      <c r="QID65" s="647"/>
      <c r="QIK65" s="262"/>
      <c r="QIL65" s="647"/>
      <c r="QIS65" s="262"/>
      <c r="QIT65" s="647"/>
      <c r="QJA65" s="262"/>
      <c r="QJB65" s="647"/>
      <c r="QJI65" s="262"/>
      <c r="QJJ65" s="647"/>
      <c r="QJQ65" s="262"/>
      <c r="QJR65" s="647"/>
      <c r="QJY65" s="262"/>
      <c r="QJZ65" s="647"/>
      <c r="QKG65" s="262"/>
      <c r="QKH65" s="647"/>
      <c r="QKO65" s="262"/>
      <c r="QKP65" s="647"/>
      <c r="QKW65" s="262"/>
      <c r="QKX65" s="647"/>
      <c r="QLE65" s="262"/>
      <c r="QLF65" s="647"/>
      <c r="QLM65" s="262"/>
      <c r="QLN65" s="647"/>
      <c r="QLU65" s="262"/>
      <c r="QLV65" s="647"/>
      <c r="QMC65" s="262"/>
      <c r="QMD65" s="647"/>
      <c r="QMK65" s="262"/>
      <c r="QML65" s="647"/>
      <c r="QMS65" s="262"/>
      <c r="QMT65" s="647"/>
      <c r="QNA65" s="262"/>
      <c r="QNB65" s="647"/>
      <c r="QNI65" s="262"/>
      <c r="QNJ65" s="647"/>
      <c r="QNQ65" s="262"/>
      <c r="QNR65" s="647"/>
      <c r="QNY65" s="262"/>
      <c r="QNZ65" s="647"/>
      <c r="QOG65" s="262"/>
      <c r="QOH65" s="647"/>
      <c r="QOO65" s="262"/>
      <c r="QOP65" s="647"/>
      <c r="QOW65" s="262"/>
      <c r="QOX65" s="647"/>
      <c r="QPE65" s="262"/>
      <c r="QPF65" s="647"/>
      <c r="QPM65" s="262"/>
      <c r="QPN65" s="647"/>
      <c r="QPU65" s="262"/>
      <c r="QPV65" s="647"/>
      <c r="QQC65" s="262"/>
      <c r="QQD65" s="647"/>
      <c r="QQK65" s="262"/>
      <c r="QQL65" s="647"/>
      <c r="QQS65" s="262"/>
      <c r="QQT65" s="647"/>
      <c r="QRA65" s="262"/>
      <c r="QRB65" s="647"/>
      <c r="QRI65" s="262"/>
      <c r="QRJ65" s="647"/>
      <c r="QRQ65" s="262"/>
      <c r="QRR65" s="647"/>
      <c r="QRY65" s="262"/>
      <c r="QRZ65" s="647"/>
      <c r="QSG65" s="262"/>
      <c r="QSH65" s="647"/>
      <c r="QSO65" s="262"/>
      <c r="QSP65" s="647"/>
      <c r="QSW65" s="262"/>
      <c r="QSX65" s="647"/>
      <c r="QTE65" s="262"/>
      <c r="QTF65" s="647"/>
      <c r="QTM65" s="262"/>
      <c r="QTN65" s="647"/>
      <c r="QTU65" s="262"/>
      <c r="QTV65" s="647"/>
      <c r="QUC65" s="262"/>
      <c r="QUD65" s="647"/>
      <c r="QUK65" s="262"/>
      <c r="QUL65" s="647"/>
      <c r="QUS65" s="262"/>
      <c r="QUT65" s="647"/>
      <c r="QVA65" s="262"/>
      <c r="QVB65" s="647"/>
      <c r="QVI65" s="262"/>
      <c r="QVJ65" s="647"/>
      <c r="QVQ65" s="262"/>
      <c r="QVR65" s="647"/>
      <c r="QVY65" s="262"/>
      <c r="QVZ65" s="647"/>
      <c r="QWG65" s="262"/>
      <c r="QWH65" s="647"/>
      <c r="QWO65" s="262"/>
      <c r="QWP65" s="647"/>
      <c r="QWW65" s="262"/>
      <c r="QWX65" s="647"/>
      <c r="QXE65" s="262"/>
      <c r="QXF65" s="647"/>
      <c r="QXM65" s="262"/>
      <c r="QXN65" s="647"/>
      <c r="QXU65" s="262"/>
      <c r="QXV65" s="647"/>
      <c r="QYC65" s="262"/>
      <c r="QYD65" s="647"/>
      <c r="QYK65" s="262"/>
      <c r="QYL65" s="647"/>
      <c r="QYS65" s="262"/>
      <c r="QYT65" s="647"/>
      <c r="QZA65" s="262"/>
      <c r="QZB65" s="647"/>
      <c r="QZI65" s="262"/>
      <c r="QZJ65" s="647"/>
      <c r="QZQ65" s="262"/>
      <c r="QZR65" s="647"/>
      <c r="QZY65" s="262"/>
      <c r="QZZ65" s="647"/>
      <c r="RAG65" s="262"/>
      <c r="RAH65" s="647"/>
      <c r="RAO65" s="262"/>
      <c r="RAP65" s="647"/>
      <c r="RAW65" s="262"/>
      <c r="RAX65" s="647"/>
      <c r="RBE65" s="262"/>
      <c r="RBF65" s="647"/>
      <c r="RBM65" s="262"/>
      <c r="RBN65" s="647"/>
      <c r="RBU65" s="262"/>
      <c r="RBV65" s="647"/>
      <c r="RCC65" s="262"/>
      <c r="RCD65" s="647"/>
      <c r="RCK65" s="262"/>
      <c r="RCL65" s="647"/>
      <c r="RCS65" s="262"/>
      <c r="RCT65" s="647"/>
      <c r="RDA65" s="262"/>
      <c r="RDB65" s="647"/>
      <c r="RDI65" s="262"/>
      <c r="RDJ65" s="647"/>
      <c r="RDQ65" s="262"/>
      <c r="RDR65" s="647"/>
      <c r="RDY65" s="262"/>
      <c r="RDZ65" s="647"/>
      <c r="REG65" s="262"/>
      <c r="REH65" s="647"/>
      <c r="REO65" s="262"/>
      <c r="REP65" s="647"/>
      <c r="REW65" s="262"/>
      <c r="REX65" s="647"/>
      <c r="RFE65" s="262"/>
      <c r="RFF65" s="647"/>
      <c r="RFM65" s="262"/>
      <c r="RFN65" s="647"/>
      <c r="RFU65" s="262"/>
      <c r="RFV65" s="647"/>
      <c r="RGC65" s="262"/>
      <c r="RGD65" s="647"/>
      <c r="RGK65" s="262"/>
      <c r="RGL65" s="647"/>
      <c r="RGS65" s="262"/>
      <c r="RGT65" s="647"/>
      <c r="RHA65" s="262"/>
      <c r="RHB65" s="647"/>
      <c r="RHI65" s="262"/>
      <c r="RHJ65" s="647"/>
      <c r="RHQ65" s="262"/>
      <c r="RHR65" s="647"/>
      <c r="RHY65" s="262"/>
      <c r="RHZ65" s="647"/>
      <c r="RIG65" s="262"/>
      <c r="RIH65" s="647"/>
      <c r="RIO65" s="262"/>
      <c r="RIP65" s="647"/>
      <c r="RIW65" s="262"/>
      <c r="RIX65" s="647"/>
      <c r="RJE65" s="262"/>
      <c r="RJF65" s="647"/>
      <c r="RJM65" s="262"/>
      <c r="RJN65" s="647"/>
      <c r="RJU65" s="262"/>
      <c r="RJV65" s="647"/>
      <c r="RKC65" s="262"/>
      <c r="RKD65" s="647"/>
      <c r="RKK65" s="262"/>
      <c r="RKL65" s="647"/>
      <c r="RKS65" s="262"/>
      <c r="RKT65" s="647"/>
      <c r="RLA65" s="262"/>
      <c r="RLB65" s="647"/>
      <c r="RLI65" s="262"/>
      <c r="RLJ65" s="647"/>
      <c r="RLQ65" s="262"/>
      <c r="RLR65" s="647"/>
      <c r="RLY65" s="262"/>
      <c r="RLZ65" s="647"/>
      <c r="RMG65" s="262"/>
      <c r="RMH65" s="647"/>
      <c r="RMO65" s="262"/>
      <c r="RMP65" s="647"/>
      <c r="RMW65" s="262"/>
      <c r="RMX65" s="647"/>
      <c r="RNE65" s="262"/>
      <c r="RNF65" s="647"/>
      <c r="RNM65" s="262"/>
      <c r="RNN65" s="647"/>
      <c r="RNU65" s="262"/>
      <c r="RNV65" s="647"/>
      <c r="ROC65" s="262"/>
      <c r="ROD65" s="647"/>
      <c r="ROK65" s="262"/>
      <c r="ROL65" s="647"/>
      <c r="ROS65" s="262"/>
      <c r="ROT65" s="647"/>
      <c r="RPA65" s="262"/>
      <c r="RPB65" s="647"/>
      <c r="RPI65" s="262"/>
      <c r="RPJ65" s="647"/>
      <c r="RPQ65" s="262"/>
      <c r="RPR65" s="647"/>
      <c r="RPY65" s="262"/>
      <c r="RPZ65" s="647"/>
      <c r="RQG65" s="262"/>
      <c r="RQH65" s="647"/>
      <c r="RQO65" s="262"/>
      <c r="RQP65" s="647"/>
      <c r="RQW65" s="262"/>
      <c r="RQX65" s="647"/>
      <c r="RRE65" s="262"/>
      <c r="RRF65" s="647"/>
      <c r="RRM65" s="262"/>
      <c r="RRN65" s="647"/>
      <c r="RRU65" s="262"/>
      <c r="RRV65" s="647"/>
      <c r="RSC65" s="262"/>
      <c r="RSD65" s="647"/>
      <c r="RSK65" s="262"/>
      <c r="RSL65" s="647"/>
      <c r="RSS65" s="262"/>
      <c r="RST65" s="647"/>
      <c r="RTA65" s="262"/>
      <c r="RTB65" s="647"/>
      <c r="RTI65" s="262"/>
      <c r="RTJ65" s="647"/>
      <c r="RTQ65" s="262"/>
      <c r="RTR65" s="647"/>
      <c r="RTY65" s="262"/>
      <c r="RTZ65" s="647"/>
      <c r="RUG65" s="262"/>
      <c r="RUH65" s="647"/>
      <c r="RUO65" s="262"/>
      <c r="RUP65" s="647"/>
      <c r="RUW65" s="262"/>
      <c r="RUX65" s="647"/>
      <c r="RVE65" s="262"/>
      <c r="RVF65" s="647"/>
      <c r="RVM65" s="262"/>
      <c r="RVN65" s="647"/>
      <c r="RVU65" s="262"/>
      <c r="RVV65" s="647"/>
      <c r="RWC65" s="262"/>
      <c r="RWD65" s="647"/>
      <c r="RWK65" s="262"/>
      <c r="RWL65" s="647"/>
      <c r="RWS65" s="262"/>
      <c r="RWT65" s="647"/>
      <c r="RXA65" s="262"/>
      <c r="RXB65" s="647"/>
      <c r="RXI65" s="262"/>
      <c r="RXJ65" s="647"/>
      <c r="RXQ65" s="262"/>
      <c r="RXR65" s="647"/>
      <c r="RXY65" s="262"/>
      <c r="RXZ65" s="647"/>
      <c r="RYG65" s="262"/>
      <c r="RYH65" s="647"/>
      <c r="RYO65" s="262"/>
      <c r="RYP65" s="647"/>
      <c r="RYW65" s="262"/>
      <c r="RYX65" s="647"/>
      <c r="RZE65" s="262"/>
      <c r="RZF65" s="647"/>
      <c r="RZM65" s="262"/>
      <c r="RZN65" s="647"/>
      <c r="RZU65" s="262"/>
      <c r="RZV65" s="647"/>
      <c r="SAC65" s="262"/>
      <c r="SAD65" s="647"/>
      <c r="SAK65" s="262"/>
      <c r="SAL65" s="647"/>
      <c r="SAS65" s="262"/>
      <c r="SAT65" s="647"/>
      <c r="SBA65" s="262"/>
      <c r="SBB65" s="647"/>
      <c r="SBI65" s="262"/>
      <c r="SBJ65" s="647"/>
      <c r="SBQ65" s="262"/>
      <c r="SBR65" s="647"/>
      <c r="SBY65" s="262"/>
      <c r="SBZ65" s="647"/>
      <c r="SCG65" s="262"/>
      <c r="SCH65" s="647"/>
      <c r="SCO65" s="262"/>
      <c r="SCP65" s="647"/>
      <c r="SCW65" s="262"/>
      <c r="SCX65" s="647"/>
      <c r="SDE65" s="262"/>
      <c r="SDF65" s="647"/>
      <c r="SDM65" s="262"/>
      <c r="SDN65" s="647"/>
      <c r="SDU65" s="262"/>
      <c r="SDV65" s="647"/>
      <c r="SEC65" s="262"/>
      <c r="SED65" s="647"/>
      <c r="SEK65" s="262"/>
      <c r="SEL65" s="647"/>
      <c r="SES65" s="262"/>
      <c r="SET65" s="647"/>
      <c r="SFA65" s="262"/>
      <c r="SFB65" s="647"/>
      <c r="SFI65" s="262"/>
      <c r="SFJ65" s="647"/>
      <c r="SFQ65" s="262"/>
      <c r="SFR65" s="647"/>
      <c r="SFY65" s="262"/>
      <c r="SFZ65" s="647"/>
      <c r="SGG65" s="262"/>
      <c r="SGH65" s="647"/>
      <c r="SGO65" s="262"/>
      <c r="SGP65" s="647"/>
      <c r="SGW65" s="262"/>
      <c r="SGX65" s="647"/>
      <c r="SHE65" s="262"/>
      <c r="SHF65" s="647"/>
      <c r="SHM65" s="262"/>
      <c r="SHN65" s="647"/>
      <c r="SHU65" s="262"/>
      <c r="SHV65" s="647"/>
      <c r="SIC65" s="262"/>
      <c r="SID65" s="647"/>
      <c r="SIK65" s="262"/>
      <c r="SIL65" s="647"/>
      <c r="SIS65" s="262"/>
      <c r="SIT65" s="647"/>
      <c r="SJA65" s="262"/>
      <c r="SJB65" s="647"/>
      <c r="SJI65" s="262"/>
      <c r="SJJ65" s="647"/>
      <c r="SJQ65" s="262"/>
      <c r="SJR65" s="647"/>
      <c r="SJY65" s="262"/>
      <c r="SJZ65" s="647"/>
      <c r="SKG65" s="262"/>
      <c r="SKH65" s="647"/>
      <c r="SKO65" s="262"/>
      <c r="SKP65" s="647"/>
      <c r="SKW65" s="262"/>
      <c r="SKX65" s="647"/>
      <c r="SLE65" s="262"/>
      <c r="SLF65" s="647"/>
      <c r="SLM65" s="262"/>
      <c r="SLN65" s="647"/>
      <c r="SLU65" s="262"/>
      <c r="SLV65" s="647"/>
      <c r="SMC65" s="262"/>
      <c r="SMD65" s="647"/>
      <c r="SMK65" s="262"/>
      <c r="SML65" s="647"/>
      <c r="SMS65" s="262"/>
      <c r="SMT65" s="647"/>
      <c r="SNA65" s="262"/>
      <c r="SNB65" s="647"/>
      <c r="SNI65" s="262"/>
      <c r="SNJ65" s="647"/>
      <c r="SNQ65" s="262"/>
      <c r="SNR65" s="647"/>
      <c r="SNY65" s="262"/>
      <c r="SNZ65" s="647"/>
      <c r="SOG65" s="262"/>
      <c r="SOH65" s="647"/>
      <c r="SOO65" s="262"/>
      <c r="SOP65" s="647"/>
      <c r="SOW65" s="262"/>
      <c r="SOX65" s="647"/>
      <c r="SPE65" s="262"/>
      <c r="SPF65" s="647"/>
      <c r="SPM65" s="262"/>
      <c r="SPN65" s="647"/>
      <c r="SPU65" s="262"/>
      <c r="SPV65" s="647"/>
      <c r="SQC65" s="262"/>
      <c r="SQD65" s="647"/>
      <c r="SQK65" s="262"/>
      <c r="SQL65" s="647"/>
      <c r="SQS65" s="262"/>
      <c r="SQT65" s="647"/>
      <c r="SRA65" s="262"/>
      <c r="SRB65" s="647"/>
      <c r="SRI65" s="262"/>
      <c r="SRJ65" s="647"/>
      <c r="SRQ65" s="262"/>
      <c r="SRR65" s="647"/>
      <c r="SRY65" s="262"/>
      <c r="SRZ65" s="647"/>
      <c r="SSG65" s="262"/>
      <c r="SSH65" s="647"/>
      <c r="SSO65" s="262"/>
      <c r="SSP65" s="647"/>
      <c r="SSW65" s="262"/>
      <c r="SSX65" s="647"/>
      <c r="STE65" s="262"/>
      <c r="STF65" s="647"/>
      <c r="STM65" s="262"/>
      <c r="STN65" s="647"/>
      <c r="STU65" s="262"/>
      <c r="STV65" s="647"/>
      <c r="SUC65" s="262"/>
      <c r="SUD65" s="647"/>
      <c r="SUK65" s="262"/>
      <c r="SUL65" s="647"/>
      <c r="SUS65" s="262"/>
      <c r="SUT65" s="647"/>
      <c r="SVA65" s="262"/>
      <c r="SVB65" s="647"/>
      <c r="SVI65" s="262"/>
      <c r="SVJ65" s="647"/>
      <c r="SVQ65" s="262"/>
      <c r="SVR65" s="647"/>
      <c r="SVY65" s="262"/>
      <c r="SVZ65" s="647"/>
      <c r="SWG65" s="262"/>
      <c r="SWH65" s="647"/>
      <c r="SWO65" s="262"/>
      <c r="SWP65" s="647"/>
      <c r="SWW65" s="262"/>
      <c r="SWX65" s="647"/>
      <c r="SXE65" s="262"/>
      <c r="SXF65" s="647"/>
      <c r="SXM65" s="262"/>
      <c r="SXN65" s="647"/>
      <c r="SXU65" s="262"/>
      <c r="SXV65" s="647"/>
      <c r="SYC65" s="262"/>
      <c r="SYD65" s="647"/>
      <c r="SYK65" s="262"/>
      <c r="SYL65" s="647"/>
      <c r="SYS65" s="262"/>
      <c r="SYT65" s="647"/>
      <c r="SZA65" s="262"/>
      <c r="SZB65" s="647"/>
      <c r="SZI65" s="262"/>
      <c r="SZJ65" s="647"/>
      <c r="SZQ65" s="262"/>
      <c r="SZR65" s="647"/>
      <c r="SZY65" s="262"/>
      <c r="SZZ65" s="647"/>
      <c r="TAG65" s="262"/>
      <c r="TAH65" s="647"/>
      <c r="TAO65" s="262"/>
      <c r="TAP65" s="647"/>
      <c r="TAW65" s="262"/>
      <c r="TAX65" s="647"/>
      <c r="TBE65" s="262"/>
      <c r="TBF65" s="647"/>
      <c r="TBM65" s="262"/>
      <c r="TBN65" s="647"/>
      <c r="TBU65" s="262"/>
      <c r="TBV65" s="647"/>
      <c r="TCC65" s="262"/>
      <c r="TCD65" s="647"/>
      <c r="TCK65" s="262"/>
      <c r="TCL65" s="647"/>
      <c r="TCS65" s="262"/>
      <c r="TCT65" s="647"/>
      <c r="TDA65" s="262"/>
      <c r="TDB65" s="647"/>
      <c r="TDI65" s="262"/>
      <c r="TDJ65" s="647"/>
      <c r="TDQ65" s="262"/>
      <c r="TDR65" s="647"/>
      <c r="TDY65" s="262"/>
      <c r="TDZ65" s="647"/>
      <c r="TEG65" s="262"/>
      <c r="TEH65" s="647"/>
      <c r="TEO65" s="262"/>
      <c r="TEP65" s="647"/>
      <c r="TEW65" s="262"/>
      <c r="TEX65" s="647"/>
      <c r="TFE65" s="262"/>
      <c r="TFF65" s="647"/>
      <c r="TFM65" s="262"/>
      <c r="TFN65" s="647"/>
      <c r="TFU65" s="262"/>
      <c r="TFV65" s="647"/>
      <c r="TGC65" s="262"/>
      <c r="TGD65" s="647"/>
      <c r="TGK65" s="262"/>
      <c r="TGL65" s="647"/>
      <c r="TGS65" s="262"/>
      <c r="TGT65" s="647"/>
      <c r="THA65" s="262"/>
      <c r="THB65" s="647"/>
      <c r="THI65" s="262"/>
      <c r="THJ65" s="647"/>
      <c r="THQ65" s="262"/>
      <c r="THR65" s="647"/>
      <c r="THY65" s="262"/>
      <c r="THZ65" s="647"/>
      <c r="TIG65" s="262"/>
      <c r="TIH65" s="647"/>
      <c r="TIO65" s="262"/>
      <c r="TIP65" s="647"/>
      <c r="TIW65" s="262"/>
      <c r="TIX65" s="647"/>
      <c r="TJE65" s="262"/>
      <c r="TJF65" s="647"/>
      <c r="TJM65" s="262"/>
      <c r="TJN65" s="647"/>
      <c r="TJU65" s="262"/>
      <c r="TJV65" s="647"/>
      <c r="TKC65" s="262"/>
      <c r="TKD65" s="647"/>
      <c r="TKK65" s="262"/>
      <c r="TKL65" s="647"/>
      <c r="TKS65" s="262"/>
      <c r="TKT65" s="647"/>
      <c r="TLA65" s="262"/>
      <c r="TLB65" s="647"/>
      <c r="TLI65" s="262"/>
      <c r="TLJ65" s="647"/>
      <c r="TLQ65" s="262"/>
      <c r="TLR65" s="647"/>
      <c r="TLY65" s="262"/>
      <c r="TLZ65" s="647"/>
      <c r="TMG65" s="262"/>
      <c r="TMH65" s="647"/>
      <c r="TMO65" s="262"/>
      <c r="TMP65" s="647"/>
      <c r="TMW65" s="262"/>
      <c r="TMX65" s="647"/>
      <c r="TNE65" s="262"/>
      <c r="TNF65" s="647"/>
      <c r="TNM65" s="262"/>
      <c r="TNN65" s="647"/>
      <c r="TNU65" s="262"/>
      <c r="TNV65" s="647"/>
      <c r="TOC65" s="262"/>
      <c r="TOD65" s="647"/>
      <c r="TOK65" s="262"/>
      <c r="TOL65" s="647"/>
      <c r="TOS65" s="262"/>
      <c r="TOT65" s="647"/>
      <c r="TPA65" s="262"/>
      <c r="TPB65" s="647"/>
      <c r="TPI65" s="262"/>
      <c r="TPJ65" s="647"/>
      <c r="TPQ65" s="262"/>
      <c r="TPR65" s="647"/>
      <c r="TPY65" s="262"/>
      <c r="TPZ65" s="647"/>
      <c r="TQG65" s="262"/>
      <c r="TQH65" s="647"/>
      <c r="TQO65" s="262"/>
      <c r="TQP65" s="647"/>
      <c r="TQW65" s="262"/>
      <c r="TQX65" s="647"/>
      <c r="TRE65" s="262"/>
      <c r="TRF65" s="647"/>
      <c r="TRM65" s="262"/>
      <c r="TRN65" s="647"/>
      <c r="TRU65" s="262"/>
      <c r="TRV65" s="647"/>
      <c r="TSC65" s="262"/>
      <c r="TSD65" s="647"/>
      <c r="TSK65" s="262"/>
      <c r="TSL65" s="647"/>
      <c r="TSS65" s="262"/>
      <c r="TST65" s="647"/>
      <c r="TTA65" s="262"/>
      <c r="TTB65" s="647"/>
      <c r="TTI65" s="262"/>
      <c r="TTJ65" s="647"/>
      <c r="TTQ65" s="262"/>
      <c r="TTR65" s="647"/>
      <c r="TTY65" s="262"/>
      <c r="TTZ65" s="647"/>
      <c r="TUG65" s="262"/>
      <c r="TUH65" s="647"/>
      <c r="TUO65" s="262"/>
      <c r="TUP65" s="647"/>
      <c r="TUW65" s="262"/>
      <c r="TUX65" s="647"/>
      <c r="TVE65" s="262"/>
      <c r="TVF65" s="647"/>
      <c r="TVM65" s="262"/>
      <c r="TVN65" s="647"/>
      <c r="TVU65" s="262"/>
      <c r="TVV65" s="647"/>
      <c r="TWC65" s="262"/>
      <c r="TWD65" s="647"/>
      <c r="TWK65" s="262"/>
      <c r="TWL65" s="647"/>
      <c r="TWS65" s="262"/>
      <c r="TWT65" s="647"/>
      <c r="TXA65" s="262"/>
      <c r="TXB65" s="647"/>
      <c r="TXI65" s="262"/>
      <c r="TXJ65" s="647"/>
      <c r="TXQ65" s="262"/>
      <c r="TXR65" s="647"/>
      <c r="TXY65" s="262"/>
      <c r="TXZ65" s="647"/>
      <c r="TYG65" s="262"/>
      <c r="TYH65" s="647"/>
      <c r="TYO65" s="262"/>
      <c r="TYP65" s="647"/>
      <c r="TYW65" s="262"/>
      <c r="TYX65" s="647"/>
      <c r="TZE65" s="262"/>
      <c r="TZF65" s="647"/>
      <c r="TZM65" s="262"/>
      <c r="TZN65" s="647"/>
      <c r="TZU65" s="262"/>
      <c r="TZV65" s="647"/>
      <c r="UAC65" s="262"/>
      <c r="UAD65" s="647"/>
      <c r="UAK65" s="262"/>
      <c r="UAL65" s="647"/>
      <c r="UAS65" s="262"/>
      <c r="UAT65" s="647"/>
      <c r="UBA65" s="262"/>
      <c r="UBB65" s="647"/>
      <c r="UBI65" s="262"/>
      <c r="UBJ65" s="647"/>
      <c r="UBQ65" s="262"/>
      <c r="UBR65" s="647"/>
      <c r="UBY65" s="262"/>
      <c r="UBZ65" s="647"/>
      <c r="UCG65" s="262"/>
      <c r="UCH65" s="647"/>
      <c r="UCO65" s="262"/>
      <c r="UCP65" s="647"/>
      <c r="UCW65" s="262"/>
      <c r="UCX65" s="647"/>
      <c r="UDE65" s="262"/>
      <c r="UDF65" s="647"/>
      <c r="UDM65" s="262"/>
      <c r="UDN65" s="647"/>
      <c r="UDU65" s="262"/>
      <c r="UDV65" s="647"/>
      <c r="UEC65" s="262"/>
      <c r="UED65" s="647"/>
      <c r="UEK65" s="262"/>
      <c r="UEL65" s="647"/>
      <c r="UES65" s="262"/>
      <c r="UET65" s="647"/>
      <c r="UFA65" s="262"/>
      <c r="UFB65" s="647"/>
      <c r="UFI65" s="262"/>
      <c r="UFJ65" s="647"/>
      <c r="UFQ65" s="262"/>
      <c r="UFR65" s="647"/>
      <c r="UFY65" s="262"/>
      <c r="UFZ65" s="647"/>
      <c r="UGG65" s="262"/>
      <c r="UGH65" s="647"/>
      <c r="UGO65" s="262"/>
      <c r="UGP65" s="647"/>
      <c r="UGW65" s="262"/>
      <c r="UGX65" s="647"/>
      <c r="UHE65" s="262"/>
      <c r="UHF65" s="647"/>
      <c r="UHM65" s="262"/>
      <c r="UHN65" s="647"/>
      <c r="UHU65" s="262"/>
      <c r="UHV65" s="647"/>
      <c r="UIC65" s="262"/>
      <c r="UID65" s="647"/>
      <c r="UIK65" s="262"/>
      <c r="UIL65" s="647"/>
      <c r="UIS65" s="262"/>
      <c r="UIT65" s="647"/>
      <c r="UJA65" s="262"/>
      <c r="UJB65" s="647"/>
      <c r="UJI65" s="262"/>
      <c r="UJJ65" s="647"/>
      <c r="UJQ65" s="262"/>
      <c r="UJR65" s="647"/>
      <c r="UJY65" s="262"/>
      <c r="UJZ65" s="647"/>
      <c r="UKG65" s="262"/>
      <c r="UKH65" s="647"/>
      <c r="UKO65" s="262"/>
      <c r="UKP65" s="647"/>
      <c r="UKW65" s="262"/>
      <c r="UKX65" s="647"/>
      <c r="ULE65" s="262"/>
      <c r="ULF65" s="647"/>
      <c r="ULM65" s="262"/>
      <c r="ULN65" s="647"/>
      <c r="ULU65" s="262"/>
      <c r="ULV65" s="647"/>
      <c r="UMC65" s="262"/>
      <c r="UMD65" s="647"/>
      <c r="UMK65" s="262"/>
      <c r="UML65" s="647"/>
      <c r="UMS65" s="262"/>
      <c r="UMT65" s="647"/>
      <c r="UNA65" s="262"/>
      <c r="UNB65" s="647"/>
      <c r="UNI65" s="262"/>
      <c r="UNJ65" s="647"/>
      <c r="UNQ65" s="262"/>
      <c r="UNR65" s="647"/>
      <c r="UNY65" s="262"/>
      <c r="UNZ65" s="647"/>
      <c r="UOG65" s="262"/>
      <c r="UOH65" s="647"/>
      <c r="UOO65" s="262"/>
      <c r="UOP65" s="647"/>
      <c r="UOW65" s="262"/>
      <c r="UOX65" s="647"/>
      <c r="UPE65" s="262"/>
      <c r="UPF65" s="647"/>
      <c r="UPM65" s="262"/>
      <c r="UPN65" s="647"/>
      <c r="UPU65" s="262"/>
      <c r="UPV65" s="647"/>
      <c r="UQC65" s="262"/>
      <c r="UQD65" s="647"/>
      <c r="UQK65" s="262"/>
      <c r="UQL65" s="647"/>
      <c r="UQS65" s="262"/>
      <c r="UQT65" s="647"/>
      <c r="URA65" s="262"/>
      <c r="URB65" s="647"/>
      <c r="URI65" s="262"/>
      <c r="URJ65" s="647"/>
      <c r="URQ65" s="262"/>
      <c r="URR65" s="647"/>
      <c r="URY65" s="262"/>
      <c r="URZ65" s="647"/>
      <c r="USG65" s="262"/>
      <c r="USH65" s="647"/>
      <c r="USO65" s="262"/>
      <c r="USP65" s="647"/>
      <c r="USW65" s="262"/>
      <c r="USX65" s="647"/>
      <c r="UTE65" s="262"/>
      <c r="UTF65" s="647"/>
      <c r="UTM65" s="262"/>
      <c r="UTN65" s="647"/>
      <c r="UTU65" s="262"/>
      <c r="UTV65" s="647"/>
      <c r="UUC65" s="262"/>
      <c r="UUD65" s="647"/>
      <c r="UUK65" s="262"/>
      <c r="UUL65" s="647"/>
      <c r="UUS65" s="262"/>
      <c r="UUT65" s="647"/>
      <c r="UVA65" s="262"/>
      <c r="UVB65" s="647"/>
      <c r="UVI65" s="262"/>
      <c r="UVJ65" s="647"/>
      <c r="UVQ65" s="262"/>
      <c r="UVR65" s="647"/>
      <c r="UVY65" s="262"/>
      <c r="UVZ65" s="647"/>
      <c r="UWG65" s="262"/>
      <c r="UWH65" s="647"/>
      <c r="UWO65" s="262"/>
      <c r="UWP65" s="647"/>
      <c r="UWW65" s="262"/>
      <c r="UWX65" s="647"/>
      <c r="UXE65" s="262"/>
      <c r="UXF65" s="647"/>
      <c r="UXM65" s="262"/>
      <c r="UXN65" s="647"/>
      <c r="UXU65" s="262"/>
      <c r="UXV65" s="647"/>
      <c r="UYC65" s="262"/>
      <c r="UYD65" s="647"/>
      <c r="UYK65" s="262"/>
      <c r="UYL65" s="647"/>
      <c r="UYS65" s="262"/>
      <c r="UYT65" s="647"/>
      <c r="UZA65" s="262"/>
      <c r="UZB65" s="647"/>
      <c r="UZI65" s="262"/>
      <c r="UZJ65" s="647"/>
      <c r="UZQ65" s="262"/>
      <c r="UZR65" s="647"/>
      <c r="UZY65" s="262"/>
      <c r="UZZ65" s="647"/>
      <c r="VAG65" s="262"/>
      <c r="VAH65" s="647"/>
      <c r="VAO65" s="262"/>
      <c r="VAP65" s="647"/>
      <c r="VAW65" s="262"/>
      <c r="VAX65" s="647"/>
      <c r="VBE65" s="262"/>
      <c r="VBF65" s="647"/>
      <c r="VBM65" s="262"/>
      <c r="VBN65" s="647"/>
      <c r="VBU65" s="262"/>
      <c r="VBV65" s="647"/>
      <c r="VCC65" s="262"/>
      <c r="VCD65" s="647"/>
      <c r="VCK65" s="262"/>
      <c r="VCL65" s="647"/>
      <c r="VCS65" s="262"/>
      <c r="VCT65" s="647"/>
      <c r="VDA65" s="262"/>
      <c r="VDB65" s="647"/>
      <c r="VDI65" s="262"/>
      <c r="VDJ65" s="647"/>
      <c r="VDQ65" s="262"/>
      <c r="VDR65" s="647"/>
      <c r="VDY65" s="262"/>
      <c r="VDZ65" s="647"/>
      <c r="VEG65" s="262"/>
      <c r="VEH65" s="647"/>
      <c r="VEO65" s="262"/>
      <c r="VEP65" s="647"/>
      <c r="VEW65" s="262"/>
      <c r="VEX65" s="647"/>
      <c r="VFE65" s="262"/>
      <c r="VFF65" s="647"/>
      <c r="VFM65" s="262"/>
      <c r="VFN65" s="647"/>
      <c r="VFU65" s="262"/>
      <c r="VFV65" s="647"/>
      <c r="VGC65" s="262"/>
      <c r="VGD65" s="647"/>
      <c r="VGK65" s="262"/>
      <c r="VGL65" s="647"/>
      <c r="VGS65" s="262"/>
      <c r="VGT65" s="647"/>
      <c r="VHA65" s="262"/>
      <c r="VHB65" s="647"/>
      <c r="VHI65" s="262"/>
      <c r="VHJ65" s="647"/>
      <c r="VHQ65" s="262"/>
      <c r="VHR65" s="647"/>
      <c r="VHY65" s="262"/>
      <c r="VHZ65" s="647"/>
      <c r="VIG65" s="262"/>
      <c r="VIH65" s="647"/>
      <c r="VIO65" s="262"/>
      <c r="VIP65" s="647"/>
      <c r="VIW65" s="262"/>
      <c r="VIX65" s="647"/>
      <c r="VJE65" s="262"/>
      <c r="VJF65" s="647"/>
      <c r="VJM65" s="262"/>
      <c r="VJN65" s="647"/>
      <c r="VJU65" s="262"/>
      <c r="VJV65" s="647"/>
      <c r="VKC65" s="262"/>
      <c r="VKD65" s="647"/>
      <c r="VKK65" s="262"/>
      <c r="VKL65" s="647"/>
      <c r="VKS65" s="262"/>
      <c r="VKT65" s="647"/>
      <c r="VLA65" s="262"/>
      <c r="VLB65" s="647"/>
      <c r="VLI65" s="262"/>
      <c r="VLJ65" s="647"/>
      <c r="VLQ65" s="262"/>
      <c r="VLR65" s="647"/>
      <c r="VLY65" s="262"/>
      <c r="VLZ65" s="647"/>
      <c r="VMG65" s="262"/>
      <c r="VMH65" s="647"/>
      <c r="VMO65" s="262"/>
      <c r="VMP65" s="647"/>
      <c r="VMW65" s="262"/>
      <c r="VMX65" s="647"/>
      <c r="VNE65" s="262"/>
      <c r="VNF65" s="647"/>
      <c r="VNM65" s="262"/>
      <c r="VNN65" s="647"/>
      <c r="VNU65" s="262"/>
      <c r="VNV65" s="647"/>
      <c r="VOC65" s="262"/>
      <c r="VOD65" s="647"/>
      <c r="VOK65" s="262"/>
      <c r="VOL65" s="647"/>
      <c r="VOS65" s="262"/>
      <c r="VOT65" s="647"/>
      <c r="VPA65" s="262"/>
      <c r="VPB65" s="647"/>
      <c r="VPI65" s="262"/>
      <c r="VPJ65" s="647"/>
      <c r="VPQ65" s="262"/>
      <c r="VPR65" s="647"/>
      <c r="VPY65" s="262"/>
      <c r="VPZ65" s="647"/>
      <c r="VQG65" s="262"/>
      <c r="VQH65" s="647"/>
      <c r="VQO65" s="262"/>
      <c r="VQP65" s="647"/>
      <c r="VQW65" s="262"/>
      <c r="VQX65" s="647"/>
      <c r="VRE65" s="262"/>
      <c r="VRF65" s="647"/>
      <c r="VRM65" s="262"/>
      <c r="VRN65" s="647"/>
      <c r="VRU65" s="262"/>
      <c r="VRV65" s="647"/>
      <c r="VSC65" s="262"/>
      <c r="VSD65" s="647"/>
      <c r="VSK65" s="262"/>
      <c r="VSL65" s="647"/>
      <c r="VSS65" s="262"/>
      <c r="VST65" s="647"/>
      <c r="VTA65" s="262"/>
      <c r="VTB65" s="647"/>
      <c r="VTI65" s="262"/>
      <c r="VTJ65" s="647"/>
      <c r="VTQ65" s="262"/>
      <c r="VTR65" s="647"/>
      <c r="VTY65" s="262"/>
      <c r="VTZ65" s="647"/>
      <c r="VUG65" s="262"/>
      <c r="VUH65" s="647"/>
      <c r="VUO65" s="262"/>
      <c r="VUP65" s="647"/>
      <c r="VUW65" s="262"/>
      <c r="VUX65" s="647"/>
      <c r="VVE65" s="262"/>
      <c r="VVF65" s="647"/>
      <c r="VVM65" s="262"/>
      <c r="VVN65" s="647"/>
      <c r="VVU65" s="262"/>
      <c r="VVV65" s="647"/>
      <c r="VWC65" s="262"/>
      <c r="VWD65" s="647"/>
      <c r="VWK65" s="262"/>
      <c r="VWL65" s="647"/>
      <c r="VWS65" s="262"/>
      <c r="VWT65" s="647"/>
      <c r="VXA65" s="262"/>
      <c r="VXB65" s="647"/>
      <c r="VXI65" s="262"/>
      <c r="VXJ65" s="647"/>
      <c r="VXQ65" s="262"/>
      <c r="VXR65" s="647"/>
      <c r="VXY65" s="262"/>
      <c r="VXZ65" s="647"/>
      <c r="VYG65" s="262"/>
      <c r="VYH65" s="647"/>
      <c r="VYO65" s="262"/>
      <c r="VYP65" s="647"/>
      <c r="VYW65" s="262"/>
      <c r="VYX65" s="647"/>
      <c r="VZE65" s="262"/>
      <c r="VZF65" s="647"/>
      <c r="VZM65" s="262"/>
      <c r="VZN65" s="647"/>
      <c r="VZU65" s="262"/>
      <c r="VZV65" s="647"/>
      <c r="WAC65" s="262"/>
      <c r="WAD65" s="647"/>
      <c r="WAK65" s="262"/>
      <c r="WAL65" s="647"/>
      <c r="WAS65" s="262"/>
      <c r="WAT65" s="647"/>
      <c r="WBA65" s="262"/>
      <c r="WBB65" s="647"/>
      <c r="WBI65" s="262"/>
      <c r="WBJ65" s="647"/>
      <c r="WBQ65" s="262"/>
      <c r="WBR65" s="647"/>
      <c r="WBY65" s="262"/>
      <c r="WBZ65" s="647"/>
      <c r="WCG65" s="262"/>
      <c r="WCH65" s="647"/>
      <c r="WCO65" s="262"/>
      <c r="WCP65" s="647"/>
      <c r="WCW65" s="262"/>
      <c r="WCX65" s="647"/>
      <c r="WDE65" s="262"/>
      <c r="WDF65" s="647"/>
      <c r="WDM65" s="262"/>
      <c r="WDN65" s="647"/>
      <c r="WDU65" s="262"/>
      <c r="WDV65" s="647"/>
      <c r="WEC65" s="262"/>
      <c r="WED65" s="647"/>
      <c r="WEK65" s="262"/>
      <c r="WEL65" s="647"/>
      <c r="WES65" s="262"/>
      <c r="WET65" s="647"/>
      <c r="WFA65" s="262"/>
      <c r="WFB65" s="647"/>
      <c r="WFI65" s="262"/>
      <c r="WFJ65" s="647"/>
      <c r="WFQ65" s="262"/>
      <c r="WFR65" s="647"/>
      <c r="WFY65" s="262"/>
      <c r="WFZ65" s="647"/>
      <c r="WGG65" s="262"/>
      <c r="WGH65" s="647"/>
      <c r="WGO65" s="262"/>
      <c r="WGP65" s="647"/>
      <c r="WGW65" s="262"/>
      <c r="WGX65" s="647"/>
      <c r="WHE65" s="262"/>
      <c r="WHF65" s="647"/>
      <c r="WHM65" s="262"/>
      <c r="WHN65" s="647"/>
      <c r="WHU65" s="262"/>
      <c r="WHV65" s="647"/>
      <c r="WIC65" s="262"/>
      <c r="WID65" s="647"/>
      <c r="WIK65" s="262"/>
      <c r="WIL65" s="647"/>
      <c r="WIS65" s="262"/>
      <c r="WIT65" s="647"/>
      <c r="WJA65" s="262"/>
      <c r="WJB65" s="647"/>
      <c r="WJI65" s="262"/>
      <c r="WJJ65" s="647"/>
      <c r="WJQ65" s="262"/>
      <c r="WJR65" s="647"/>
      <c r="WJY65" s="262"/>
      <c r="WJZ65" s="647"/>
      <c r="WKG65" s="262"/>
      <c r="WKH65" s="647"/>
      <c r="WKO65" s="262"/>
      <c r="WKP65" s="647"/>
      <c r="WKW65" s="262"/>
      <c r="WKX65" s="647"/>
      <c r="WLE65" s="262"/>
      <c r="WLF65" s="647"/>
      <c r="WLM65" s="262"/>
      <c r="WLN65" s="647"/>
      <c r="WLU65" s="262"/>
      <c r="WLV65" s="647"/>
      <c r="WMC65" s="262"/>
      <c r="WMD65" s="647"/>
      <c r="WMK65" s="262"/>
      <c r="WML65" s="647"/>
      <c r="WMS65" s="262"/>
      <c r="WMT65" s="647"/>
      <c r="WNA65" s="262"/>
      <c r="WNB65" s="647"/>
      <c r="WNI65" s="262"/>
      <c r="WNJ65" s="647"/>
      <c r="WNQ65" s="262"/>
      <c r="WNR65" s="647"/>
      <c r="WNY65" s="262"/>
      <c r="WNZ65" s="647"/>
      <c r="WOG65" s="262"/>
      <c r="WOH65" s="647"/>
      <c r="WOO65" s="262"/>
      <c r="WOP65" s="647"/>
      <c r="WOW65" s="262"/>
      <c r="WOX65" s="647"/>
      <c r="WPE65" s="262"/>
      <c r="WPF65" s="647"/>
      <c r="WPM65" s="262"/>
      <c r="WPN65" s="647"/>
      <c r="WPU65" s="262"/>
      <c r="WPV65" s="647"/>
      <c r="WQC65" s="262"/>
      <c r="WQD65" s="647"/>
      <c r="WQK65" s="262"/>
      <c r="WQL65" s="647"/>
      <c r="WQS65" s="262"/>
      <c r="WQT65" s="647"/>
      <c r="WRA65" s="262"/>
      <c r="WRB65" s="647"/>
      <c r="WRI65" s="262"/>
      <c r="WRJ65" s="647"/>
      <c r="WRQ65" s="262"/>
      <c r="WRR65" s="647"/>
      <c r="WRY65" s="262"/>
      <c r="WRZ65" s="647"/>
      <c r="WSG65" s="262"/>
      <c r="WSH65" s="647"/>
      <c r="WSO65" s="262"/>
      <c r="WSP65" s="647"/>
      <c r="WSW65" s="262"/>
      <c r="WSX65" s="647"/>
      <c r="WTE65" s="262"/>
      <c r="WTF65" s="647"/>
      <c r="WTM65" s="262"/>
      <c r="WTN65" s="647"/>
      <c r="WTU65" s="262"/>
      <c r="WTV65" s="647"/>
      <c r="WUC65" s="262"/>
      <c r="WUD65" s="647"/>
      <c r="WUK65" s="262"/>
      <c r="WUL65" s="647"/>
      <c r="WUS65" s="262"/>
      <c r="WUT65" s="647"/>
      <c r="WVA65" s="262"/>
      <c r="WVB65" s="647"/>
      <c r="WVI65" s="262"/>
      <c r="WVJ65" s="647"/>
      <c r="WVQ65" s="262"/>
      <c r="WVR65" s="647"/>
      <c r="WVY65" s="262"/>
      <c r="WVZ65" s="647"/>
      <c r="WWG65" s="262"/>
      <c r="WWH65" s="647"/>
      <c r="WWO65" s="262"/>
      <c r="WWP65" s="647"/>
      <c r="WWW65" s="262"/>
      <c r="WWX65" s="647"/>
      <c r="WXE65" s="262"/>
      <c r="WXF65" s="647"/>
      <c r="WXM65" s="262"/>
      <c r="WXN65" s="647"/>
      <c r="WXU65" s="262"/>
      <c r="WXV65" s="647"/>
      <c r="WYC65" s="262"/>
      <c r="WYD65" s="647"/>
      <c r="WYK65" s="262"/>
      <c r="WYL65" s="647"/>
      <c r="WYS65" s="262"/>
      <c r="WYT65" s="647"/>
      <c r="WZA65" s="262"/>
      <c r="WZB65" s="647"/>
      <c r="WZI65" s="262"/>
      <c r="WZJ65" s="647"/>
      <c r="WZQ65" s="262"/>
      <c r="WZR65" s="647"/>
      <c r="WZY65" s="262"/>
      <c r="WZZ65" s="647"/>
      <c r="XAG65" s="262"/>
      <c r="XAH65" s="647"/>
      <c r="XAO65" s="262"/>
      <c r="XAP65" s="647"/>
      <c r="XAW65" s="262"/>
      <c r="XAX65" s="647"/>
      <c r="XBE65" s="262"/>
      <c r="XBF65" s="647"/>
      <c r="XBM65" s="262"/>
      <c r="XBN65" s="647"/>
      <c r="XBU65" s="262"/>
      <c r="XBV65" s="647"/>
      <c r="XCC65" s="262"/>
      <c r="XCD65" s="647"/>
      <c r="XCK65" s="262"/>
      <c r="XCL65" s="647"/>
      <c r="XCS65" s="262"/>
      <c r="XCT65" s="647"/>
      <c r="XDA65" s="262"/>
      <c r="XDB65" s="647"/>
      <c r="XDI65" s="262"/>
      <c r="XDJ65" s="647"/>
      <c r="XDQ65" s="262"/>
      <c r="XDR65" s="647"/>
      <c r="XDY65" s="262"/>
      <c r="XDZ65" s="647"/>
      <c r="XEG65" s="262"/>
      <c r="XEH65" s="647"/>
      <c r="XEO65" s="262"/>
      <c r="XEP65" s="647"/>
      <c r="XEW65" s="262"/>
      <c r="XEX65" s="647"/>
    </row>
    <row r="66" spans="1:1018 1025:2042 2049:3066 3073:4090 4097:5114 5121:6138 6145:7162 7169:8186 8193:9210 9217:10234 10241:11258 11265:12282 12289:13306 13313:14330 14337:15354 15361:16378" ht="12.6" customHeight="1" x14ac:dyDescent="0.2">
      <c r="A66" s="254"/>
      <c r="B66" s="255"/>
      <c r="C66" s="255"/>
      <c r="D66" s="255"/>
      <c r="E66" s="255"/>
      <c r="F66" s="255"/>
      <c r="G66" s="255"/>
      <c r="H66" s="255"/>
      <c r="I66" s="238"/>
      <c r="J66" s="238"/>
      <c r="K66" s="238"/>
      <c r="L66" s="238"/>
      <c r="M66" s="238"/>
      <c r="N66" s="238"/>
    </row>
    <row r="67" spans="1:1018 1025:2042 2049:3066 3073:4090 4097:5114 5121:6138 6145:7162 7169:8186 8193:9210 9217:10234 10241:11258 11265:12282 12289:13306 13313:14330 14337:15354 15361:16378" s="202" customFormat="1" ht="12.6" customHeight="1" x14ac:dyDescent="0.15">
      <c r="A67" s="242" t="s">
        <v>688</v>
      </c>
      <c r="B67" s="780" t="s">
        <v>1090</v>
      </c>
      <c r="C67" s="780"/>
      <c r="D67" s="780"/>
      <c r="E67" s="780"/>
      <c r="F67" s="780"/>
      <c r="G67" s="780"/>
      <c r="H67" s="780"/>
      <c r="I67" s="780"/>
      <c r="J67" s="780"/>
      <c r="K67" s="780"/>
      <c r="L67" s="780"/>
      <c r="M67" s="780"/>
      <c r="N67" s="780"/>
    </row>
    <row r="68" spans="1:1018 1025:2042 2049:3066 3073:4090 4097:5114 5121:6138 6145:7162 7169:8186 8193:9210 9217:10234 10241:11258 11265:12282 12289:13306 13313:14330 14337:15354 15361:16378" s="202" customFormat="1" ht="10.35" customHeight="1" x14ac:dyDescent="0.15">
      <c r="A68" s="263"/>
      <c r="B68" s="781" t="s">
        <v>987</v>
      </c>
      <c r="C68" s="781"/>
      <c r="D68" s="781"/>
      <c r="E68" s="781"/>
      <c r="F68" s="781"/>
      <c r="G68" s="781"/>
      <c r="H68" s="781"/>
      <c r="I68" s="781"/>
      <c r="J68" s="781"/>
      <c r="K68" s="781"/>
      <c r="L68" s="781"/>
      <c r="M68" s="781"/>
      <c r="N68" s="781"/>
    </row>
    <row r="69" spans="1:1018 1025:2042 2049:3066 3073:4090 4097:5114 5121:6138 6145:7162 7169:8186 8193:9210 9217:10234 10241:11258 11265:12282 12289:13306 13313:14330 14337:15354 15361:16378" ht="24.95" customHeight="1" x14ac:dyDescent="0.2">
      <c r="A69" s="27"/>
      <c r="B69" s="27"/>
      <c r="C69" s="27"/>
      <c r="D69" s="116"/>
      <c r="E69" s="27"/>
      <c r="F69" s="27"/>
      <c r="G69" s="27"/>
      <c r="H69" s="27"/>
      <c r="I69" s="15"/>
      <c r="J69" s="15"/>
      <c r="K69" s="15"/>
      <c r="L69" s="15"/>
      <c r="M69" s="15"/>
      <c r="N69" s="15"/>
    </row>
    <row r="70" spans="1:1018 1025:2042 2049:3066 3073:4090 4097:5114 5121:6138 6145:7162 7169:8186 8193:9210 9217:10234 10241:11258 11265:12282 12289:13306 13313:14330 14337:15354 15361:16378" s="25" customFormat="1" ht="12.6" customHeight="1" x14ac:dyDescent="0.2">
      <c r="A70" s="739" t="s">
        <v>693</v>
      </c>
      <c r="B70" s="739"/>
      <c r="C70" s="739"/>
      <c r="D70" s="739"/>
      <c r="E70" s="739"/>
      <c r="F70" s="739"/>
      <c r="G70" s="739"/>
      <c r="H70" s="739"/>
      <c r="I70" s="739"/>
      <c r="J70" s="739"/>
      <c r="K70" s="739"/>
      <c r="L70" s="739"/>
      <c r="M70" s="739"/>
      <c r="N70" s="739"/>
    </row>
    <row r="71" spans="1:1018 1025:2042 2049:3066 3073:4090 4097:5114 5121:6138 6145:7162 7169:8186 8193:9210 9217:10234 10241:11258 11265:12282 12289:13306 13313:14330 14337:15354 15361:16378" s="103" customFormat="1" ht="21" customHeight="1" x14ac:dyDescent="0.2">
      <c r="A71" s="737" t="s">
        <v>1408</v>
      </c>
      <c r="B71" s="737"/>
      <c r="C71" s="737"/>
      <c r="D71" s="737"/>
      <c r="E71" s="737"/>
      <c r="F71" s="737"/>
      <c r="G71" s="737"/>
      <c r="H71" s="737"/>
      <c r="I71" s="737"/>
      <c r="J71" s="737"/>
      <c r="K71" s="737"/>
      <c r="L71" s="737"/>
      <c r="M71" s="737"/>
      <c r="N71" s="737"/>
    </row>
    <row r="72" spans="1:1018 1025:2042 2049:3066 3073:4090 4097:5114 5121:6138 6145:7162 7169:8186 8193:9210 9217:10234 10241:11258 11265:12282 12289:13306 13313:14330 14337:15354 15361:16378" s="25" customFormat="1" ht="12.6" customHeight="1" x14ac:dyDescent="0.2">
      <c r="A72" s="739" t="s">
        <v>660</v>
      </c>
      <c r="B72" s="739"/>
      <c r="C72" s="739"/>
      <c r="D72" s="739"/>
      <c r="E72" s="739"/>
      <c r="F72" s="739"/>
      <c r="G72" s="739"/>
      <c r="H72" s="739"/>
      <c r="I72" s="739"/>
      <c r="J72" s="739"/>
      <c r="K72" s="739"/>
      <c r="L72" s="739"/>
      <c r="M72" s="739"/>
      <c r="N72" s="739"/>
    </row>
    <row r="73" spans="1:1018 1025:2042 2049:3066 3073:4090 4097:5114 5121:6138 6145:7162 7169:8186 8193:9210 9217:10234 10241:11258 11265:12282 12289:13306 13313:14330 14337:15354 15361:16378" s="103" customFormat="1" ht="21" customHeight="1" x14ac:dyDescent="0.2">
      <c r="A73" s="737" t="s">
        <v>1409</v>
      </c>
      <c r="B73" s="737"/>
      <c r="C73" s="737"/>
      <c r="D73" s="737"/>
      <c r="E73" s="737"/>
      <c r="F73" s="737"/>
      <c r="G73" s="737"/>
      <c r="H73" s="737"/>
      <c r="I73" s="737"/>
      <c r="J73" s="737"/>
      <c r="K73" s="737"/>
      <c r="L73" s="737"/>
      <c r="M73" s="737"/>
      <c r="N73" s="737"/>
    </row>
    <row r="74" spans="1:1018 1025:2042 2049:3066 3073:4090 4097:5114 5121:6138 6145:7162 7169:8186 8193:9210 9217:10234 10241:11258 11265:12282 12289:13306 13313:14330 14337:15354 15361:16378" s="25" customFormat="1" ht="12.6" customHeight="1" x14ac:dyDescent="0.2">
      <c r="A74" s="739" t="s">
        <v>661</v>
      </c>
      <c r="B74" s="739"/>
      <c r="C74" s="739"/>
      <c r="D74" s="739"/>
      <c r="E74" s="739"/>
      <c r="F74" s="739"/>
      <c r="G74" s="739"/>
      <c r="H74" s="739"/>
      <c r="I74" s="739"/>
      <c r="J74" s="739"/>
      <c r="K74" s="739"/>
      <c r="L74" s="739"/>
      <c r="M74" s="739"/>
      <c r="N74" s="739"/>
    </row>
    <row r="75" spans="1:1018 1025:2042 2049:3066 3073:4090 4097:5114 5121:6138 6145:7162 7169:8186 8193:9210 9217:10234 10241:11258 11265:12282 12289:13306 13313:14330 14337:15354 15361:16378" s="25" customFormat="1" ht="12.6" customHeight="1" x14ac:dyDescent="0.2">
      <c r="A75" s="739"/>
      <c r="B75" s="739"/>
      <c r="C75" s="739"/>
      <c r="D75" s="739"/>
      <c r="E75" s="739"/>
      <c r="F75" s="739"/>
      <c r="G75" s="739"/>
      <c r="H75" s="739"/>
      <c r="I75" s="739"/>
      <c r="J75" s="739"/>
      <c r="K75" s="739"/>
      <c r="L75" s="739"/>
      <c r="M75" s="739"/>
      <c r="N75" s="739"/>
    </row>
    <row r="76" spans="1:1018 1025:2042 2049:3066 3073:4090 4097:5114 5121:6138 6145:7162 7169:8186 8193:9210 9217:10234 10241:11258 11265:12282 12289:13306 13313:14330 14337:15354 15361:16378" ht="23.1" customHeight="1" x14ac:dyDescent="0.2">
      <c r="A76" s="785" t="s">
        <v>1166</v>
      </c>
      <c r="B76" s="788" t="s">
        <v>1167</v>
      </c>
      <c r="C76" s="782" t="s">
        <v>1156</v>
      </c>
      <c r="D76" s="782"/>
      <c r="E76" s="782"/>
      <c r="F76" s="782"/>
      <c r="G76" s="782"/>
      <c r="H76" s="782"/>
      <c r="I76" s="778" t="s">
        <v>1157</v>
      </c>
      <c r="J76" s="778"/>
      <c r="K76" s="778"/>
      <c r="L76" s="778"/>
      <c r="M76" s="778"/>
      <c r="N76" s="779"/>
    </row>
    <row r="77" spans="1:1018 1025:2042 2049:3066 3073:4090 4097:5114 5121:6138 6145:7162 7169:8186 8193:9210 9217:10234 10241:11258 11265:12282 12289:13306 13313:14330 14337:15354 15361:16378" ht="23.1" customHeight="1" x14ac:dyDescent="0.2">
      <c r="A77" s="786"/>
      <c r="B77" s="789"/>
      <c r="C77" s="243" t="s">
        <v>1146</v>
      </c>
      <c r="D77" s="243" t="s">
        <v>1158</v>
      </c>
      <c r="E77" s="243" t="s">
        <v>1159</v>
      </c>
      <c r="F77" s="243" t="s">
        <v>1150</v>
      </c>
      <c r="G77" s="243" t="s">
        <v>1160</v>
      </c>
      <c r="H77" s="243" t="s">
        <v>1148</v>
      </c>
      <c r="I77" s="244" t="s">
        <v>1146</v>
      </c>
      <c r="J77" s="244" t="s">
        <v>1158</v>
      </c>
      <c r="K77" s="244" t="s">
        <v>1159</v>
      </c>
      <c r="L77" s="244" t="s">
        <v>1150</v>
      </c>
      <c r="M77" s="243" t="s">
        <v>1160</v>
      </c>
      <c r="N77" s="245" t="s">
        <v>1148</v>
      </c>
    </row>
    <row r="78" spans="1:1018 1025:2042 2049:3066 3073:4090 4097:5114 5121:6138 6145:7162 7169:8186 8193:9210 9217:10234 10241:11258 11265:12282 12289:13306 13313:14330 14337:15354 15361:16378" ht="23.1" customHeight="1" x14ac:dyDescent="0.2">
      <c r="A78" s="787"/>
      <c r="B78" s="246" t="s">
        <v>1161</v>
      </c>
      <c r="C78" s="246" t="s">
        <v>1162</v>
      </c>
      <c r="D78" s="246" t="s">
        <v>681</v>
      </c>
      <c r="E78" s="246" t="s">
        <v>1163</v>
      </c>
      <c r="F78" s="246" t="s">
        <v>1152</v>
      </c>
      <c r="G78" s="246" t="s">
        <v>1164</v>
      </c>
      <c r="H78" s="246" t="s">
        <v>1165</v>
      </c>
      <c r="I78" s="246" t="s">
        <v>1162</v>
      </c>
      <c r="J78" s="246" t="s">
        <v>681</v>
      </c>
      <c r="K78" s="246" t="s">
        <v>1163</v>
      </c>
      <c r="L78" s="246" t="s">
        <v>1152</v>
      </c>
      <c r="M78" s="246" t="s">
        <v>1164</v>
      </c>
      <c r="N78" s="247" t="s">
        <v>1165</v>
      </c>
    </row>
    <row r="79" spans="1:1018 1025:2042 2049:3066 3073:4090 4097:5114 5121:6138 6145:7162 7169:8186 8193:9210 9217:10234 10241:11258 11265:12282 12289:13306 13313:14330 14337:15354 15361:16378" ht="12.6" customHeight="1" x14ac:dyDescent="0.2">
      <c r="A79" s="249"/>
      <c r="B79" s="164"/>
      <c r="C79" s="164"/>
      <c r="D79" s="164"/>
      <c r="E79" s="164"/>
      <c r="F79" s="164"/>
      <c r="G79" s="164"/>
      <c r="H79" s="164"/>
      <c r="I79" s="250"/>
      <c r="J79" s="250"/>
      <c r="K79" s="250"/>
      <c r="L79" s="250"/>
      <c r="M79" s="250"/>
      <c r="N79" s="250"/>
    </row>
    <row r="80" spans="1:1018 1025:2042 2049:3066 3073:4090 4097:5114 5121:6138 6145:7162 7169:8186 8193:9210 9217:10234 10241:11258 11265:12282 12289:13306 13313:14330 14337:15354 15361:16378" ht="12.6" customHeight="1" x14ac:dyDescent="0.2">
      <c r="A80" s="267">
        <v>1970</v>
      </c>
      <c r="B80" s="168">
        <v>79365</v>
      </c>
      <c r="C80" s="168">
        <v>1474</v>
      </c>
      <c r="D80" s="168">
        <v>755</v>
      </c>
      <c r="E80" s="168">
        <v>719</v>
      </c>
      <c r="F80" s="168">
        <v>-91</v>
      </c>
      <c r="G80" s="168"/>
      <c r="H80" s="168">
        <v>628</v>
      </c>
      <c r="I80" s="260">
        <v>18.600000000000001</v>
      </c>
      <c r="J80" s="260">
        <v>9.6</v>
      </c>
      <c r="K80" s="260">
        <v>9.1</v>
      </c>
      <c r="L80" s="260">
        <v>-1.2</v>
      </c>
      <c r="M80" s="260"/>
      <c r="N80" s="260">
        <v>7.9</v>
      </c>
    </row>
    <row r="81" spans="1:14" ht="12.6" customHeight="1" x14ac:dyDescent="0.2">
      <c r="A81" s="267">
        <v>1971</v>
      </c>
      <c r="B81" s="168">
        <v>78570</v>
      </c>
      <c r="C81" s="168">
        <v>1367</v>
      </c>
      <c r="D81" s="168">
        <v>669</v>
      </c>
      <c r="E81" s="168">
        <v>698</v>
      </c>
      <c r="F81" s="168">
        <v>-99</v>
      </c>
      <c r="G81" s="168"/>
      <c r="H81" s="168">
        <v>-795</v>
      </c>
      <c r="I81" s="260">
        <v>17.3</v>
      </c>
      <c r="J81" s="260">
        <v>8.5</v>
      </c>
      <c r="K81" s="260">
        <v>8.8000000000000007</v>
      </c>
      <c r="L81" s="260">
        <v>-1.3</v>
      </c>
      <c r="M81" s="260"/>
      <c r="N81" s="260">
        <v>-10.1</v>
      </c>
    </row>
    <row r="82" spans="1:14" ht="12.6" customHeight="1" x14ac:dyDescent="0.2">
      <c r="A82" s="267">
        <v>1972</v>
      </c>
      <c r="B82" s="168">
        <v>79496</v>
      </c>
      <c r="C82" s="168">
        <v>1383</v>
      </c>
      <c r="D82" s="168">
        <v>732</v>
      </c>
      <c r="E82" s="168">
        <v>651</v>
      </c>
      <c r="F82" s="168">
        <v>275</v>
      </c>
      <c r="G82" s="168"/>
      <c r="H82" s="168">
        <v>926</v>
      </c>
      <c r="I82" s="260">
        <v>17.5</v>
      </c>
      <c r="J82" s="260">
        <v>9.3000000000000007</v>
      </c>
      <c r="K82" s="260">
        <v>8.1999999999999993</v>
      </c>
      <c r="L82" s="260">
        <v>3.5</v>
      </c>
      <c r="M82" s="260"/>
      <c r="N82" s="260">
        <v>11.7</v>
      </c>
    </row>
    <row r="83" spans="1:14" ht="12.6" customHeight="1" x14ac:dyDescent="0.2">
      <c r="A83" s="267">
        <v>1973</v>
      </c>
      <c r="B83" s="168">
        <v>80447</v>
      </c>
      <c r="C83" s="168">
        <v>1298</v>
      </c>
      <c r="D83" s="168">
        <v>706</v>
      </c>
      <c r="E83" s="168">
        <v>592</v>
      </c>
      <c r="F83" s="168">
        <v>359</v>
      </c>
      <c r="G83" s="168"/>
      <c r="H83" s="168">
        <v>951</v>
      </c>
      <c r="I83" s="260">
        <v>16.2</v>
      </c>
      <c r="J83" s="260">
        <v>8.8000000000000007</v>
      </c>
      <c r="K83" s="260">
        <v>7.4</v>
      </c>
      <c r="L83" s="260">
        <v>4.5</v>
      </c>
      <c r="M83" s="260"/>
      <c r="N83" s="260">
        <v>11.9</v>
      </c>
    </row>
    <row r="84" spans="1:14" ht="12.6" customHeight="1" x14ac:dyDescent="0.2">
      <c r="A84" s="267">
        <v>1974</v>
      </c>
      <c r="B84" s="168">
        <v>81312</v>
      </c>
      <c r="C84" s="168">
        <v>1304</v>
      </c>
      <c r="D84" s="168">
        <v>749</v>
      </c>
      <c r="E84" s="168">
        <v>555</v>
      </c>
      <c r="F84" s="168">
        <v>310</v>
      </c>
      <c r="G84" s="168"/>
      <c r="H84" s="168">
        <v>865</v>
      </c>
      <c r="I84" s="260">
        <v>16.100000000000001</v>
      </c>
      <c r="J84" s="260">
        <v>9.3000000000000007</v>
      </c>
      <c r="K84" s="260">
        <v>6.9</v>
      </c>
      <c r="L84" s="260">
        <v>3.8</v>
      </c>
      <c r="M84" s="260"/>
      <c r="N84" s="260">
        <v>10.7</v>
      </c>
    </row>
    <row r="85" spans="1:14" ht="12.6" customHeight="1" x14ac:dyDescent="0.2">
      <c r="A85" s="267">
        <v>1975</v>
      </c>
      <c r="B85" s="168">
        <v>81711</v>
      </c>
      <c r="C85" s="168">
        <v>1109</v>
      </c>
      <c r="D85" s="168">
        <v>741</v>
      </c>
      <c r="E85" s="168">
        <v>368</v>
      </c>
      <c r="F85" s="168">
        <v>31</v>
      </c>
      <c r="G85" s="168"/>
      <c r="H85" s="168">
        <v>399</v>
      </c>
      <c r="I85" s="260">
        <v>13.6</v>
      </c>
      <c r="J85" s="260">
        <v>9.1</v>
      </c>
      <c r="K85" s="260">
        <v>4.5</v>
      </c>
      <c r="L85" s="260">
        <v>0.4</v>
      </c>
      <c r="M85" s="260"/>
      <c r="N85" s="260">
        <v>4.9000000000000004</v>
      </c>
    </row>
    <row r="86" spans="1:14" ht="12.6" customHeight="1" x14ac:dyDescent="0.2">
      <c r="A86" s="267">
        <v>1976</v>
      </c>
      <c r="B86" s="168">
        <v>81916</v>
      </c>
      <c r="C86" s="168">
        <v>1077</v>
      </c>
      <c r="D86" s="168">
        <v>801</v>
      </c>
      <c r="E86" s="168">
        <v>276</v>
      </c>
      <c r="F86" s="168">
        <v>-71</v>
      </c>
      <c r="G86" s="168"/>
      <c r="H86" s="168">
        <v>205</v>
      </c>
      <c r="I86" s="260">
        <v>13.2</v>
      </c>
      <c r="J86" s="260">
        <v>9.8000000000000007</v>
      </c>
      <c r="K86" s="260">
        <v>3.4</v>
      </c>
      <c r="L86" s="260">
        <v>-0.9</v>
      </c>
      <c r="M86" s="260"/>
      <c r="N86" s="260">
        <v>2.5</v>
      </c>
    </row>
    <row r="87" spans="1:14" ht="12.6" customHeight="1" x14ac:dyDescent="0.2">
      <c r="A87" s="267">
        <v>1977</v>
      </c>
      <c r="B87" s="168">
        <v>82202</v>
      </c>
      <c r="C87" s="168">
        <v>1042</v>
      </c>
      <c r="D87" s="168">
        <v>718</v>
      </c>
      <c r="E87" s="168">
        <v>324</v>
      </c>
      <c r="F87" s="168">
        <v>-38</v>
      </c>
      <c r="G87" s="168"/>
      <c r="H87" s="168">
        <v>286</v>
      </c>
      <c r="I87" s="260">
        <v>12.7</v>
      </c>
      <c r="J87" s="260">
        <v>8.6999999999999993</v>
      </c>
      <c r="K87" s="260">
        <v>3.9</v>
      </c>
      <c r="L87" s="260">
        <v>-0.5</v>
      </c>
      <c r="M87" s="260"/>
      <c r="N87" s="260">
        <v>3.5</v>
      </c>
    </row>
    <row r="88" spans="1:14" ht="12.6" customHeight="1" x14ac:dyDescent="0.2">
      <c r="A88" s="267">
        <v>1978</v>
      </c>
      <c r="B88" s="168">
        <v>82400</v>
      </c>
      <c r="C88" s="168">
        <v>1052</v>
      </c>
      <c r="D88" s="168">
        <v>704</v>
      </c>
      <c r="E88" s="168">
        <v>348</v>
      </c>
      <c r="F88" s="168">
        <v>-150</v>
      </c>
      <c r="G88" s="168"/>
      <c r="H88" s="168">
        <v>198</v>
      </c>
      <c r="I88" s="260">
        <v>12.8</v>
      </c>
      <c r="J88" s="260">
        <v>8.6</v>
      </c>
      <c r="K88" s="260">
        <v>4.2</v>
      </c>
      <c r="L88" s="260">
        <v>-1.8</v>
      </c>
      <c r="M88" s="260"/>
      <c r="N88" s="260">
        <v>2.4</v>
      </c>
    </row>
    <row r="89" spans="1:14" ht="12.6" customHeight="1" x14ac:dyDescent="0.2">
      <c r="A89" s="267">
        <v>1979</v>
      </c>
      <c r="B89" s="168">
        <v>82548</v>
      </c>
      <c r="C89" s="168">
        <v>960</v>
      </c>
      <c r="D89" s="168">
        <v>771</v>
      </c>
      <c r="E89" s="168">
        <v>189</v>
      </c>
      <c r="F89" s="168">
        <v>-41</v>
      </c>
      <c r="G89" s="168"/>
      <c r="H89" s="168">
        <v>148</v>
      </c>
      <c r="I89" s="260">
        <v>11.6</v>
      </c>
      <c r="J89" s="260">
        <v>9.3000000000000007</v>
      </c>
      <c r="K89" s="260">
        <v>2.2999999999999998</v>
      </c>
      <c r="L89" s="260">
        <v>-0.5</v>
      </c>
      <c r="M89" s="260"/>
      <c r="N89" s="260">
        <v>1.8</v>
      </c>
    </row>
    <row r="90" spans="1:14" ht="12.6" customHeight="1" x14ac:dyDescent="0.2">
      <c r="A90" s="267">
        <v>1980</v>
      </c>
      <c r="B90" s="168">
        <v>82588</v>
      </c>
      <c r="C90" s="168">
        <v>951</v>
      </c>
      <c r="D90" s="168">
        <v>796</v>
      </c>
      <c r="E90" s="168">
        <v>155</v>
      </c>
      <c r="F90" s="168">
        <v>-115</v>
      </c>
      <c r="G90" s="168"/>
      <c r="H90" s="168">
        <v>40</v>
      </c>
      <c r="I90" s="260">
        <v>11.5</v>
      </c>
      <c r="J90" s="260">
        <v>9.6</v>
      </c>
      <c r="K90" s="260">
        <v>1.9</v>
      </c>
      <c r="L90" s="260">
        <v>-1.4</v>
      </c>
      <c r="M90" s="260"/>
      <c r="N90" s="260">
        <v>0.5</v>
      </c>
    </row>
    <row r="91" spans="1:14" ht="12.6" customHeight="1" x14ac:dyDescent="0.2">
      <c r="A91" s="267">
        <v>1981</v>
      </c>
      <c r="B91" s="168">
        <v>81603</v>
      </c>
      <c r="C91" s="168">
        <v>1009</v>
      </c>
      <c r="D91" s="168">
        <v>751</v>
      </c>
      <c r="E91" s="168">
        <v>258</v>
      </c>
      <c r="F91" s="168">
        <v>-220</v>
      </c>
      <c r="G91" s="168"/>
      <c r="H91" s="168">
        <v>-985</v>
      </c>
      <c r="I91" s="260">
        <v>12.3</v>
      </c>
      <c r="J91" s="260">
        <v>9.1</v>
      </c>
      <c r="K91" s="260">
        <v>3.1</v>
      </c>
      <c r="L91" s="260">
        <v>-2.7</v>
      </c>
      <c r="M91" s="260"/>
      <c r="N91" s="260">
        <v>-12</v>
      </c>
    </row>
    <row r="92" spans="1:14" ht="12.6" customHeight="1" x14ac:dyDescent="0.2">
      <c r="A92" s="267">
        <v>1982</v>
      </c>
      <c r="B92" s="168">
        <v>81778</v>
      </c>
      <c r="C92" s="168">
        <v>996</v>
      </c>
      <c r="D92" s="168">
        <v>797</v>
      </c>
      <c r="E92" s="168">
        <v>199</v>
      </c>
      <c r="F92" s="168">
        <v>-24</v>
      </c>
      <c r="G92" s="168"/>
      <c r="H92" s="168">
        <v>175</v>
      </c>
      <c r="I92" s="260">
        <v>12.2</v>
      </c>
      <c r="J92" s="260">
        <v>9.8000000000000007</v>
      </c>
      <c r="K92" s="260">
        <v>2.4</v>
      </c>
      <c r="L92" s="260">
        <v>-0.3</v>
      </c>
      <c r="M92" s="260"/>
      <c r="N92" s="260">
        <v>2.1</v>
      </c>
    </row>
    <row r="93" spans="1:14" ht="12.6" customHeight="1" x14ac:dyDescent="0.2">
      <c r="A93" s="267">
        <v>1983</v>
      </c>
      <c r="B93" s="168">
        <v>82092</v>
      </c>
      <c r="C93" s="168">
        <v>948</v>
      </c>
      <c r="D93" s="168">
        <v>795</v>
      </c>
      <c r="E93" s="168">
        <v>153</v>
      </c>
      <c r="F93" s="168">
        <v>161</v>
      </c>
      <c r="G93" s="168"/>
      <c r="H93" s="168">
        <v>314</v>
      </c>
      <c r="I93" s="260">
        <v>11.6</v>
      </c>
      <c r="J93" s="260">
        <v>9.6999999999999993</v>
      </c>
      <c r="K93" s="260">
        <v>1.9</v>
      </c>
      <c r="L93" s="260">
        <v>2</v>
      </c>
      <c r="M93" s="260"/>
      <c r="N93" s="260">
        <v>3.8</v>
      </c>
    </row>
    <row r="94" spans="1:14" ht="12.6" customHeight="1" x14ac:dyDescent="0.2">
      <c r="A94" s="267">
        <v>1984</v>
      </c>
      <c r="B94" s="168">
        <v>82178</v>
      </c>
      <c r="C94" s="168">
        <v>938</v>
      </c>
      <c r="D94" s="168">
        <v>830</v>
      </c>
      <c r="E94" s="168">
        <v>108</v>
      </c>
      <c r="F94" s="168">
        <v>-22</v>
      </c>
      <c r="G94" s="168"/>
      <c r="H94" s="168">
        <v>86</v>
      </c>
      <c r="I94" s="260">
        <v>11.4</v>
      </c>
      <c r="J94" s="260">
        <v>10.1</v>
      </c>
      <c r="K94" s="260">
        <v>1.3</v>
      </c>
      <c r="L94" s="260">
        <v>-0.3</v>
      </c>
      <c r="M94" s="260"/>
      <c r="N94" s="260">
        <v>1</v>
      </c>
    </row>
    <row r="95" spans="1:14" ht="12.6" customHeight="1" x14ac:dyDescent="0.2">
      <c r="A95" s="267">
        <v>1985</v>
      </c>
      <c r="B95" s="168">
        <v>82387</v>
      </c>
      <c r="C95" s="168">
        <v>932</v>
      </c>
      <c r="D95" s="168">
        <v>782</v>
      </c>
      <c r="E95" s="168">
        <v>150</v>
      </c>
      <c r="F95" s="168">
        <v>59</v>
      </c>
      <c r="G95" s="168"/>
      <c r="H95" s="168">
        <v>209</v>
      </c>
      <c r="I95" s="260">
        <v>11.3</v>
      </c>
      <c r="J95" s="260">
        <v>9.5</v>
      </c>
      <c r="K95" s="260">
        <v>1.8</v>
      </c>
      <c r="L95" s="260">
        <v>0.7</v>
      </c>
      <c r="M95" s="260"/>
      <c r="N95" s="260">
        <v>2.5</v>
      </c>
    </row>
    <row r="96" spans="1:14" ht="12.6" customHeight="1" x14ac:dyDescent="0.2">
      <c r="A96" s="267">
        <v>1986</v>
      </c>
      <c r="B96" s="168">
        <v>82569</v>
      </c>
      <c r="C96" s="168">
        <v>891</v>
      </c>
      <c r="D96" s="168">
        <v>773</v>
      </c>
      <c r="E96" s="168">
        <v>118</v>
      </c>
      <c r="F96" s="168">
        <v>64</v>
      </c>
      <c r="G96" s="168"/>
      <c r="H96" s="168">
        <v>182</v>
      </c>
      <c r="I96" s="260">
        <v>10.8</v>
      </c>
      <c r="J96" s="260">
        <v>9.4</v>
      </c>
      <c r="K96" s="260">
        <v>1.4</v>
      </c>
      <c r="L96" s="260">
        <v>0.8</v>
      </c>
      <c r="M96" s="260"/>
      <c r="N96" s="260">
        <v>2.2000000000000002</v>
      </c>
    </row>
    <row r="97" spans="1:16" ht="12.6" customHeight="1" x14ac:dyDescent="0.2">
      <c r="A97" s="267">
        <v>1987</v>
      </c>
      <c r="B97" s="168">
        <v>82980</v>
      </c>
      <c r="C97" s="168">
        <v>967</v>
      </c>
      <c r="D97" s="168">
        <v>726</v>
      </c>
      <c r="E97" s="168">
        <v>241</v>
      </c>
      <c r="F97" s="168">
        <v>170</v>
      </c>
      <c r="G97" s="168"/>
      <c r="H97" s="168">
        <v>411</v>
      </c>
      <c r="I97" s="260">
        <v>11.7</v>
      </c>
      <c r="J97" s="260">
        <v>8.8000000000000007</v>
      </c>
      <c r="K97" s="260">
        <v>2.9</v>
      </c>
      <c r="L97" s="260">
        <v>2.1</v>
      </c>
      <c r="M97" s="260"/>
      <c r="N97" s="260">
        <v>5</v>
      </c>
    </row>
    <row r="98" spans="1:16" ht="12.6" customHeight="1" x14ac:dyDescent="0.2">
      <c r="A98" s="267">
        <v>1988</v>
      </c>
      <c r="B98" s="168">
        <v>83343</v>
      </c>
      <c r="C98" s="168">
        <v>947</v>
      </c>
      <c r="D98" s="168">
        <v>773</v>
      </c>
      <c r="E98" s="168">
        <v>174</v>
      </c>
      <c r="F98" s="168">
        <v>189</v>
      </c>
      <c r="G98" s="168"/>
      <c r="H98" s="168">
        <v>363</v>
      </c>
      <c r="I98" s="260">
        <v>11.4</v>
      </c>
      <c r="J98" s="260">
        <v>9.3000000000000007</v>
      </c>
      <c r="K98" s="260">
        <v>2.1</v>
      </c>
      <c r="L98" s="260">
        <v>2.2999999999999998</v>
      </c>
      <c r="M98" s="260"/>
      <c r="N98" s="260">
        <v>4.4000000000000004</v>
      </c>
    </row>
    <row r="99" spans="1:16" ht="12.6" customHeight="1" x14ac:dyDescent="0.2">
      <c r="A99" s="267">
        <v>1989</v>
      </c>
      <c r="B99" s="168">
        <v>83617</v>
      </c>
      <c r="C99" s="168">
        <v>988</v>
      </c>
      <c r="D99" s="168">
        <v>781</v>
      </c>
      <c r="E99" s="168">
        <v>207</v>
      </c>
      <c r="F99" s="168">
        <v>67</v>
      </c>
      <c r="G99" s="168"/>
      <c r="H99" s="168">
        <v>274</v>
      </c>
      <c r="I99" s="260">
        <v>11.8</v>
      </c>
      <c r="J99" s="260">
        <v>9.4</v>
      </c>
      <c r="K99" s="260">
        <v>2.5</v>
      </c>
      <c r="L99" s="260">
        <v>0.8</v>
      </c>
      <c r="M99" s="260"/>
      <c r="N99" s="260">
        <v>3.3</v>
      </c>
    </row>
    <row r="100" spans="1:16" ht="12.6" customHeight="1" x14ac:dyDescent="0.2">
      <c r="A100" s="267">
        <v>1990</v>
      </c>
      <c r="B100" s="168">
        <v>84190</v>
      </c>
      <c r="C100" s="168">
        <v>934</v>
      </c>
      <c r="D100" s="168">
        <v>737</v>
      </c>
      <c r="E100" s="168">
        <v>197</v>
      </c>
      <c r="F100" s="168">
        <v>376</v>
      </c>
      <c r="G100" s="168"/>
      <c r="H100" s="168">
        <v>573</v>
      </c>
      <c r="I100" s="260">
        <v>11.1</v>
      </c>
      <c r="J100" s="260">
        <v>8.8000000000000007</v>
      </c>
      <c r="K100" s="260">
        <v>2.2999999999999998</v>
      </c>
      <c r="L100" s="260">
        <v>4.5</v>
      </c>
      <c r="M100" s="260"/>
      <c r="N100" s="260">
        <v>6.8</v>
      </c>
    </row>
    <row r="101" spans="1:16" ht="12.6" customHeight="1" x14ac:dyDescent="0.2">
      <c r="A101" s="267">
        <v>1991</v>
      </c>
      <c r="B101" s="168">
        <v>84231</v>
      </c>
      <c r="C101" s="168">
        <v>1036</v>
      </c>
      <c r="D101" s="168">
        <v>705</v>
      </c>
      <c r="E101" s="168">
        <v>331</v>
      </c>
      <c r="F101" s="168">
        <v>342</v>
      </c>
      <c r="G101" s="168"/>
      <c r="H101" s="168">
        <v>41</v>
      </c>
      <c r="I101" s="260">
        <v>12.3</v>
      </c>
      <c r="J101" s="260">
        <v>8.4</v>
      </c>
      <c r="K101" s="260">
        <v>3.9</v>
      </c>
      <c r="L101" s="260">
        <v>4.0999999999999996</v>
      </c>
      <c r="M101" s="260"/>
      <c r="N101" s="260">
        <v>0.5</v>
      </c>
    </row>
    <row r="102" spans="1:16" ht="12.6" customHeight="1" x14ac:dyDescent="0.2">
      <c r="A102" s="267">
        <v>1992</v>
      </c>
      <c r="B102" s="168">
        <v>84881</v>
      </c>
      <c r="C102" s="168">
        <v>988</v>
      </c>
      <c r="D102" s="168">
        <v>735</v>
      </c>
      <c r="E102" s="168">
        <v>253</v>
      </c>
      <c r="F102" s="168">
        <v>397</v>
      </c>
      <c r="G102" s="168"/>
      <c r="H102" s="168">
        <v>650</v>
      </c>
      <c r="I102" s="260">
        <v>11.7</v>
      </c>
      <c r="J102" s="260">
        <v>8.6999999999999993</v>
      </c>
      <c r="K102" s="260">
        <v>3</v>
      </c>
      <c r="L102" s="260">
        <v>4.7</v>
      </c>
      <c r="M102" s="260"/>
      <c r="N102" s="260">
        <v>7.7</v>
      </c>
    </row>
    <row r="103" spans="1:16" ht="12.6" customHeight="1" x14ac:dyDescent="0.2">
      <c r="A103" s="267">
        <v>1993</v>
      </c>
      <c r="B103" s="168">
        <v>85580</v>
      </c>
      <c r="C103" s="168">
        <v>919</v>
      </c>
      <c r="D103" s="168">
        <v>704</v>
      </c>
      <c r="E103" s="168">
        <v>215</v>
      </c>
      <c r="F103" s="168">
        <v>484</v>
      </c>
      <c r="G103" s="168"/>
      <c r="H103" s="168">
        <v>699</v>
      </c>
      <c r="I103" s="260">
        <v>10.8</v>
      </c>
      <c r="J103" s="260">
        <v>8.3000000000000007</v>
      </c>
      <c r="K103" s="260">
        <v>2.5</v>
      </c>
      <c r="L103" s="260">
        <v>5.7</v>
      </c>
      <c r="M103" s="260"/>
      <c r="N103" s="260">
        <v>8.1999999999999993</v>
      </c>
    </row>
    <row r="104" spans="1:16" ht="12.6" customHeight="1" x14ac:dyDescent="0.2">
      <c r="A104" s="267">
        <v>1994</v>
      </c>
      <c r="B104" s="168">
        <v>86200</v>
      </c>
      <c r="C104" s="168">
        <v>1010</v>
      </c>
      <c r="D104" s="168">
        <v>727</v>
      </c>
      <c r="E104" s="168">
        <v>283</v>
      </c>
      <c r="F104" s="168">
        <v>337</v>
      </c>
      <c r="G104" s="168"/>
      <c r="H104" s="168">
        <v>620</v>
      </c>
      <c r="I104" s="260">
        <v>11.8</v>
      </c>
      <c r="J104" s="260">
        <v>8.5</v>
      </c>
      <c r="K104" s="260">
        <v>3.3</v>
      </c>
      <c r="L104" s="260">
        <v>3.9</v>
      </c>
      <c r="M104" s="260"/>
      <c r="N104" s="260">
        <v>7.2</v>
      </c>
    </row>
    <row r="105" spans="1:16" ht="12.6" customHeight="1" x14ac:dyDescent="0.2">
      <c r="A105" s="267">
        <v>1995</v>
      </c>
      <c r="B105" s="168">
        <v>86609</v>
      </c>
      <c r="C105" s="168">
        <v>956</v>
      </c>
      <c r="D105" s="168">
        <v>740</v>
      </c>
      <c r="E105" s="168">
        <v>216</v>
      </c>
      <c r="F105" s="168">
        <v>193</v>
      </c>
      <c r="G105" s="168"/>
      <c r="H105" s="168">
        <v>409</v>
      </c>
      <c r="I105" s="260">
        <v>11.1</v>
      </c>
      <c r="J105" s="260">
        <v>8.6</v>
      </c>
      <c r="K105" s="260">
        <v>2.5</v>
      </c>
      <c r="L105" s="260">
        <v>2.2000000000000002</v>
      </c>
      <c r="M105" s="260"/>
      <c r="N105" s="260">
        <v>4.7</v>
      </c>
    </row>
    <row r="106" spans="1:16" ht="12.6" customHeight="1" x14ac:dyDescent="0.2">
      <c r="A106" s="267">
        <v>1996</v>
      </c>
      <c r="B106" s="168">
        <v>87018</v>
      </c>
      <c r="C106" s="168">
        <v>1012</v>
      </c>
      <c r="D106" s="168">
        <v>761</v>
      </c>
      <c r="E106" s="168">
        <v>251</v>
      </c>
      <c r="F106" s="168">
        <v>158</v>
      </c>
      <c r="G106" s="168"/>
      <c r="H106" s="168">
        <v>409</v>
      </c>
      <c r="I106" s="260">
        <v>11.7</v>
      </c>
      <c r="J106" s="260">
        <v>8.8000000000000007</v>
      </c>
      <c r="K106" s="260">
        <v>2.9</v>
      </c>
      <c r="L106" s="260">
        <v>1.8</v>
      </c>
      <c r="M106" s="260"/>
      <c r="N106" s="260">
        <v>4.7</v>
      </c>
    </row>
    <row r="107" spans="1:16" ht="12.6" customHeight="1" x14ac:dyDescent="0.2">
      <c r="A107" s="267">
        <v>1997</v>
      </c>
      <c r="B107" s="168">
        <v>87456</v>
      </c>
      <c r="C107" s="168">
        <v>1021</v>
      </c>
      <c r="D107" s="168">
        <v>719</v>
      </c>
      <c r="E107" s="168">
        <v>302</v>
      </c>
      <c r="F107" s="168">
        <v>136</v>
      </c>
      <c r="G107" s="168"/>
      <c r="H107" s="168">
        <v>438</v>
      </c>
      <c r="I107" s="260">
        <v>11.7</v>
      </c>
      <c r="J107" s="260">
        <v>8.1999999999999993</v>
      </c>
      <c r="K107" s="260">
        <v>3.5</v>
      </c>
      <c r="L107" s="260">
        <v>1.6</v>
      </c>
      <c r="M107" s="260"/>
      <c r="N107" s="260">
        <v>5</v>
      </c>
    </row>
    <row r="108" spans="1:16" ht="12.6" customHeight="1" x14ac:dyDescent="0.2">
      <c r="A108" s="267">
        <v>1998</v>
      </c>
      <c r="B108" s="168">
        <v>87681</v>
      </c>
      <c r="C108" s="168">
        <v>958</v>
      </c>
      <c r="D108" s="168">
        <v>720</v>
      </c>
      <c r="E108" s="168">
        <v>238</v>
      </c>
      <c r="F108" s="168">
        <v>-13</v>
      </c>
      <c r="G108" s="168"/>
      <c r="H108" s="168">
        <v>225</v>
      </c>
      <c r="I108" s="260">
        <v>10.9</v>
      </c>
      <c r="J108" s="260">
        <v>8.1999999999999993</v>
      </c>
      <c r="K108" s="260">
        <v>2.7</v>
      </c>
      <c r="L108" s="260">
        <v>-0.1</v>
      </c>
      <c r="M108" s="260"/>
      <c r="N108" s="260">
        <v>2.6</v>
      </c>
    </row>
    <row r="109" spans="1:16" ht="12.6" customHeight="1" x14ac:dyDescent="0.2">
      <c r="A109" s="267">
        <v>1999</v>
      </c>
      <c r="B109" s="168">
        <v>88326</v>
      </c>
      <c r="C109" s="168">
        <v>1020</v>
      </c>
      <c r="D109" s="168">
        <v>808</v>
      </c>
      <c r="E109" s="168">
        <v>212</v>
      </c>
      <c r="F109" s="168">
        <v>433</v>
      </c>
      <c r="G109" s="168"/>
      <c r="H109" s="168">
        <v>645</v>
      </c>
      <c r="I109" s="260">
        <v>11.6</v>
      </c>
      <c r="J109" s="260">
        <v>9.1999999999999993</v>
      </c>
      <c r="K109" s="260">
        <v>2.4</v>
      </c>
      <c r="L109" s="260">
        <v>4.9000000000000004</v>
      </c>
      <c r="M109" s="260"/>
      <c r="N109" s="260">
        <v>7.3</v>
      </c>
    </row>
    <row r="110" spans="1:16" ht="12.6" customHeight="1" x14ac:dyDescent="0.2">
      <c r="A110" s="267">
        <v>2000</v>
      </c>
      <c r="B110" s="168">
        <v>88870</v>
      </c>
      <c r="C110" s="168">
        <v>1021</v>
      </c>
      <c r="D110" s="168">
        <v>762</v>
      </c>
      <c r="E110" s="168">
        <v>259</v>
      </c>
      <c r="F110" s="168">
        <v>285</v>
      </c>
      <c r="G110" s="168"/>
      <c r="H110" s="168">
        <v>544</v>
      </c>
      <c r="I110" s="260">
        <v>11.5</v>
      </c>
      <c r="J110" s="260">
        <v>8.6</v>
      </c>
      <c r="K110" s="260">
        <v>2.9</v>
      </c>
      <c r="L110" s="260">
        <v>3.2</v>
      </c>
      <c r="M110" s="260"/>
      <c r="N110" s="260">
        <v>6.1</v>
      </c>
    </row>
    <row r="111" spans="1:16" ht="12.6" customHeight="1" x14ac:dyDescent="0.2">
      <c r="A111" s="267">
        <v>2001</v>
      </c>
      <c r="B111" s="168">
        <v>88607</v>
      </c>
      <c r="C111" s="168">
        <v>999</v>
      </c>
      <c r="D111" s="168">
        <v>711</v>
      </c>
      <c r="E111" s="168">
        <v>288</v>
      </c>
      <c r="F111" s="168">
        <v>-551</v>
      </c>
      <c r="G111" s="168"/>
      <c r="H111" s="168">
        <v>-263</v>
      </c>
      <c r="I111" s="260">
        <v>11.257796784935513</v>
      </c>
      <c r="J111" s="260">
        <v>8.0123058199090575</v>
      </c>
      <c r="K111" s="260">
        <v>3.2454909650264545</v>
      </c>
      <c r="L111" s="260">
        <v>-6.2092552837832509</v>
      </c>
      <c r="M111" s="260"/>
      <c r="N111" s="260">
        <v>-2.9637643187567968</v>
      </c>
      <c r="O111" s="16"/>
      <c r="P111" s="5"/>
    </row>
    <row r="112" spans="1:16" ht="12.6" customHeight="1" x14ac:dyDescent="0.2">
      <c r="A112" s="267">
        <v>2002</v>
      </c>
      <c r="B112" s="168">
        <v>89351</v>
      </c>
      <c r="C112" s="168">
        <v>953</v>
      </c>
      <c r="D112" s="168">
        <v>743</v>
      </c>
      <c r="E112" s="168">
        <v>210</v>
      </c>
      <c r="F112" s="168">
        <v>534</v>
      </c>
      <c r="G112" s="168"/>
      <c r="H112" s="168">
        <v>744</v>
      </c>
      <c r="I112" s="260">
        <v>10.7</v>
      </c>
      <c r="J112" s="260">
        <v>8.4</v>
      </c>
      <c r="K112" s="260">
        <v>2.4</v>
      </c>
      <c r="L112" s="260">
        <v>6</v>
      </c>
      <c r="M112" s="260"/>
      <c r="N112" s="260">
        <v>8.4</v>
      </c>
    </row>
    <row r="113" spans="1:14" ht="12.6" customHeight="1" x14ac:dyDescent="0.2">
      <c r="A113" s="267">
        <v>2003</v>
      </c>
      <c r="B113" s="168">
        <v>90137</v>
      </c>
      <c r="C113" s="168">
        <v>994</v>
      </c>
      <c r="D113" s="168">
        <v>819</v>
      </c>
      <c r="E113" s="168">
        <v>175</v>
      </c>
      <c r="F113" s="168">
        <v>611</v>
      </c>
      <c r="G113" s="168"/>
      <c r="H113" s="168">
        <v>786</v>
      </c>
      <c r="I113" s="260">
        <v>11.1</v>
      </c>
      <c r="J113" s="260">
        <v>9.1</v>
      </c>
      <c r="K113" s="260">
        <v>1.9</v>
      </c>
      <c r="L113" s="260">
        <v>6.8</v>
      </c>
      <c r="M113" s="260"/>
      <c r="N113" s="260">
        <v>8.8000000000000007</v>
      </c>
    </row>
    <row r="114" spans="1:14" ht="12.6" customHeight="1" x14ac:dyDescent="0.2">
      <c r="A114" s="267">
        <v>2004</v>
      </c>
      <c r="B114" s="168">
        <v>90967</v>
      </c>
      <c r="C114" s="168">
        <v>1039</v>
      </c>
      <c r="D114" s="168">
        <v>809</v>
      </c>
      <c r="E114" s="168">
        <v>230</v>
      </c>
      <c r="F114" s="168">
        <v>600</v>
      </c>
      <c r="G114" s="168"/>
      <c r="H114" s="168">
        <v>830</v>
      </c>
      <c r="I114" s="260">
        <v>11.5</v>
      </c>
      <c r="J114" s="260">
        <v>8.9</v>
      </c>
      <c r="K114" s="260">
        <v>2.5</v>
      </c>
      <c r="L114" s="260">
        <v>6.6</v>
      </c>
      <c r="M114" s="260"/>
      <c r="N114" s="260">
        <v>9.1999999999999993</v>
      </c>
    </row>
    <row r="115" spans="1:14" ht="12.6" customHeight="1" x14ac:dyDescent="0.2">
      <c r="A115" s="267">
        <v>2005</v>
      </c>
      <c r="B115" s="168">
        <v>91954</v>
      </c>
      <c r="C115" s="168">
        <v>994</v>
      </c>
      <c r="D115" s="168">
        <v>745</v>
      </c>
      <c r="E115" s="168">
        <v>249</v>
      </c>
      <c r="F115" s="168">
        <v>738</v>
      </c>
      <c r="G115" s="168"/>
      <c r="H115" s="168">
        <v>987</v>
      </c>
      <c r="I115" s="260">
        <v>10.9</v>
      </c>
      <c r="J115" s="260">
        <v>8.1</v>
      </c>
      <c r="K115" s="260">
        <v>2.7</v>
      </c>
      <c r="L115" s="260">
        <v>8.1</v>
      </c>
      <c r="M115" s="260"/>
      <c r="N115" s="260">
        <v>10.8</v>
      </c>
    </row>
    <row r="116" spans="1:14" ht="12.6" customHeight="1" x14ac:dyDescent="0.2">
      <c r="A116" s="267">
        <v>2006</v>
      </c>
      <c r="B116" s="168">
        <v>93162</v>
      </c>
      <c r="C116" s="168">
        <v>1019</v>
      </c>
      <c r="D116" s="168">
        <v>721</v>
      </c>
      <c r="E116" s="168">
        <v>298</v>
      </c>
      <c r="F116" s="168">
        <v>910</v>
      </c>
      <c r="G116" s="168"/>
      <c r="H116" s="168">
        <v>1208</v>
      </c>
      <c r="I116" s="260">
        <v>11</v>
      </c>
      <c r="J116" s="260">
        <v>7.8</v>
      </c>
      <c r="K116" s="260">
        <v>3.2</v>
      </c>
      <c r="L116" s="260">
        <v>9.8000000000000007</v>
      </c>
      <c r="M116" s="260"/>
      <c r="N116" s="260">
        <v>13.1</v>
      </c>
    </row>
    <row r="117" spans="1:14" ht="12.6" customHeight="1" x14ac:dyDescent="0.2">
      <c r="A117" s="267">
        <v>2007</v>
      </c>
      <c r="B117" s="168">
        <v>94641</v>
      </c>
      <c r="C117" s="168">
        <v>1008</v>
      </c>
      <c r="D117" s="168">
        <v>729</v>
      </c>
      <c r="E117" s="168">
        <v>279</v>
      </c>
      <c r="F117" s="168">
        <v>1200</v>
      </c>
      <c r="G117" s="168"/>
      <c r="H117" s="168">
        <v>1479</v>
      </c>
      <c r="I117" s="260">
        <v>10.7</v>
      </c>
      <c r="J117" s="260">
        <v>7.8</v>
      </c>
      <c r="K117" s="260">
        <v>3</v>
      </c>
      <c r="L117" s="260">
        <v>12.8</v>
      </c>
      <c r="M117" s="260"/>
      <c r="N117" s="260">
        <v>15.8</v>
      </c>
    </row>
    <row r="118" spans="1:14" ht="12.6" customHeight="1" x14ac:dyDescent="0.2">
      <c r="A118" s="267">
        <v>2008</v>
      </c>
      <c r="B118" s="168">
        <v>95537</v>
      </c>
      <c r="C118" s="168">
        <v>1022</v>
      </c>
      <c r="D118" s="168">
        <v>774</v>
      </c>
      <c r="E118" s="168">
        <v>248</v>
      </c>
      <c r="F118" s="168">
        <v>648</v>
      </c>
      <c r="G118" s="168"/>
      <c r="H118" s="168">
        <v>896</v>
      </c>
      <c r="I118" s="260">
        <v>10.7</v>
      </c>
      <c r="J118" s="260">
        <v>8.1</v>
      </c>
      <c r="K118" s="260">
        <v>2.6</v>
      </c>
      <c r="L118" s="260">
        <v>6.8</v>
      </c>
      <c r="M118" s="260"/>
      <c r="N118" s="260">
        <v>9.4</v>
      </c>
    </row>
    <row r="119" spans="1:14" ht="12.6" customHeight="1" x14ac:dyDescent="0.2">
      <c r="A119" s="267">
        <v>2009</v>
      </c>
      <c r="B119" s="168">
        <v>96454</v>
      </c>
      <c r="C119" s="168">
        <v>976</v>
      </c>
      <c r="D119" s="168">
        <v>730</v>
      </c>
      <c r="E119" s="168">
        <v>246</v>
      </c>
      <c r="F119" s="168">
        <v>671</v>
      </c>
      <c r="G119" s="168"/>
      <c r="H119" s="168">
        <v>917</v>
      </c>
      <c r="I119" s="260">
        <v>10.199999999999999</v>
      </c>
      <c r="J119" s="260">
        <v>7.6</v>
      </c>
      <c r="K119" s="260">
        <v>2.6</v>
      </c>
      <c r="L119" s="260">
        <v>7</v>
      </c>
      <c r="M119" s="260"/>
      <c r="N119" s="260">
        <v>9.6</v>
      </c>
    </row>
    <row r="120" spans="1:14" ht="12.6" customHeight="1" x14ac:dyDescent="0.2">
      <c r="A120" s="267">
        <v>2010</v>
      </c>
      <c r="B120" s="168">
        <v>97597</v>
      </c>
      <c r="C120" s="168">
        <v>1043</v>
      </c>
      <c r="D120" s="168">
        <v>703</v>
      </c>
      <c r="E120" s="168">
        <v>340</v>
      </c>
      <c r="F120" s="168">
        <v>803</v>
      </c>
      <c r="G120" s="168"/>
      <c r="H120" s="168">
        <v>1143</v>
      </c>
      <c r="I120" s="260">
        <v>10.7</v>
      </c>
      <c r="J120" s="260">
        <v>7.2</v>
      </c>
      <c r="K120" s="260">
        <v>3.5</v>
      </c>
      <c r="L120" s="260">
        <v>8.3000000000000007</v>
      </c>
      <c r="M120" s="260"/>
      <c r="N120" s="260">
        <v>11.8</v>
      </c>
    </row>
    <row r="121" spans="1:14" ht="12.6" customHeight="1" x14ac:dyDescent="0.2">
      <c r="A121" s="267">
        <v>2011</v>
      </c>
      <c r="B121" s="168">
        <v>98687</v>
      </c>
      <c r="C121" s="168">
        <v>1030</v>
      </c>
      <c r="D121" s="168">
        <v>743</v>
      </c>
      <c r="E121" s="168">
        <v>287</v>
      </c>
      <c r="F121" s="168">
        <v>803</v>
      </c>
      <c r="G121" s="168"/>
      <c r="H121" s="168">
        <v>1090</v>
      </c>
      <c r="I121" s="260">
        <v>10.5</v>
      </c>
      <c r="J121" s="260">
        <v>7.6</v>
      </c>
      <c r="K121" s="260">
        <v>2.9</v>
      </c>
      <c r="L121" s="260">
        <v>8.1999999999999993</v>
      </c>
      <c r="M121" s="260"/>
      <c r="N121" s="260">
        <v>11.1</v>
      </c>
    </row>
    <row r="122" spans="1:14" ht="12.6" customHeight="1" x14ac:dyDescent="0.2">
      <c r="A122" s="267">
        <v>2012</v>
      </c>
      <c r="B122" s="168">
        <v>99398</v>
      </c>
      <c r="C122" s="168">
        <v>975</v>
      </c>
      <c r="D122" s="168">
        <v>860</v>
      </c>
      <c r="E122" s="168">
        <v>115</v>
      </c>
      <c r="F122" s="168">
        <v>596</v>
      </c>
      <c r="G122" s="168"/>
      <c r="H122" s="168">
        <v>711</v>
      </c>
      <c r="I122" s="260">
        <v>9.8000000000000007</v>
      </c>
      <c r="J122" s="260">
        <v>8.6999999999999993</v>
      </c>
      <c r="K122" s="260">
        <v>1.2</v>
      </c>
      <c r="L122" s="260">
        <v>6</v>
      </c>
      <c r="M122" s="260"/>
      <c r="N122" s="260">
        <v>7.2</v>
      </c>
    </row>
    <row r="123" spans="1:14" ht="12.6" customHeight="1" x14ac:dyDescent="0.2">
      <c r="A123" s="267">
        <v>2013</v>
      </c>
      <c r="B123" s="168">
        <v>100278</v>
      </c>
      <c r="C123" s="168">
        <v>1014</v>
      </c>
      <c r="D123" s="168">
        <v>780</v>
      </c>
      <c r="E123" s="168">
        <v>234</v>
      </c>
      <c r="F123" s="168">
        <v>646</v>
      </c>
      <c r="G123" s="168"/>
      <c r="H123" s="168">
        <v>880</v>
      </c>
      <c r="I123" s="260">
        <v>10.199999999999999</v>
      </c>
      <c r="J123" s="260">
        <v>7.8</v>
      </c>
      <c r="K123" s="260">
        <v>2.2999999999999998</v>
      </c>
      <c r="L123" s="260">
        <v>6.5</v>
      </c>
      <c r="M123" s="260"/>
      <c r="N123" s="260">
        <v>8.8000000000000007</v>
      </c>
    </row>
    <row r="124" spans="1:14" ht="12.6" customHeight="1" x14ac:dyDescent="0.2">
      <c r="A124" s="267">
        <v>2014</v>
      </c>
      <c r="B124" s="168">
        <v>100912</v>
      </c>
      <c r="C124" s="168">
        <v>1048</v>
      </c>
      <c r="D124" s="168">
        <v>794</v>
      </c>
      <c r="E124" s="168">
        <v>254</v>
      </c>
      <c r="F124" s="168">
        <v>380</v>
      </c>
      <c r="G124" s="168"/>
      <c r="H124" s="168">
        <v>634</v>
      </c>
      <c r="I124" s="260">
        <v>10.4</v>
      </c>
      <c r="J124" s="260">
        <v>7.9</v>
      </c>
      <c r="K124" s="260">
        <v>2.5</v>
      </c>
      <c r="L124" s="260">
        <v>3.8</v>
      </c>
      <c r="M124" s="260"/>
      <c r="N124" s="260">
        <v>6.3</v>
      </c>
    </row>
    <row r="125" spans="1:14" ht="12.6" customHeight="1" x14ac:dyDescent="0.2">
      <c r="A125" s="267">
        <v>2015</v>
      </c>
      <c r="B125" s="168">
        <v>101393</v>
      </c>
      <c r="C125" s="168">
        <v>1094</v>
      </c>
      <c r="D125" s="168">
        <v>861</v>
      </c>
      <c r="E125" s="168">
        <v>233</v>
      </c>
      <c r="F125" s="168">
        <v>248</v>
      </c>
      <c r="G125" s="168"/>
      <c r="H125" s="168">
        <v>481</v>
      </c>
      <c r="I125" s="260">
        <v>10.8</v>
      </c>
      <c r="J125" s="260">
        <v>8.5</v>
      </c>
      <c r="K125" s="260">
        <v>2.2999999999999998</v>
      </c>
      <c r="L125" s="260">
        <v>2.5</v>
      </c>
      <c r="M125" s="260"/>
      <c r="N125" s="260">
        <v>4.8</v>
      </c>
    </row>
    <row r="126" spans="1:14" ht="12.6" customHeight="1" x14ac:dyDescent="0.2">
      <c r="A126" s="267">
        <v>2016</v>
      </c>
      <c r="B126" s="168">
        <v>102263</v>
      </c>
      <c r="C126" s="168">
        <v>1101</v>
      </c>
      <c r="D126" s="168">
        <v>817</v>
      </c>
      <c r="E126" s="168">
        <v>284</v>
      </c>
      <c r="F126" s="168">
        <v>586</v>
      </c>
      <c r="G126" s="168"/>
      <c r="H126" s="168">
        <v>870</v>
      </c>
      <c r="I126" s="260">
        <v>10.8</v>
      </c>
      <c r="J126" s="260">
        <v>8</v>
      </c>
      <c r="K126" s="260">
        <v>2.8</v>
      </c>
      <c r="L126" s="260">
        <v>5.8</v>
      </c>
      <c r="M126" s="260"/>
      <c r="N126" s="260">
        <v>8.5</v>
      </c>
    </row>
    <row r="127" spans="1:14" ht="12.6" customHeight="1" x14ac:dyDescent="0.2">
      <c r="A127" s="267">
        <v>2017</v>
      </c>
      <c r="B127" s="168">
        <v>103025</v>
      </c>
      <c r="C127" s="168">
        <v>1059</v>
      </c>
      <c r="D127" s="168">
        <v>875</v>
      </c>
      <c r="E127" s="168">
        <v>184</v>
      </c>
      <c r="F127" s="168">
        <v>578</v>
      </c>
      <c r="G127" s="168"/>
      <c r="H127" s="168">
        <v>762</v>
      </c>
      <c r="I127" s="260">
        <v>10.3</v>
      </c>
      <c r="J127" s="260">
        <v>8.5</v>
      </c>
      <c r="K127" s="260">
        <v>1.8</v>
      </c>
      <c r="L127" s="260">
        <v>5.6</v>
      </c>
      <c r="M127" s="260"/>
      <c r="N127" s="260">
        <v>7.4</v>
      </c>
    </row>
    <row r="128" spans="1:14" ht="12.6" customHeight="1" x14ac:dyDescent="0.2">
      <c r="A128" s="267">
        <v>2018</v>
      </c>
      <c r="B128" s="168">
        <v>103804</v>
      </c>
      <c r="C128" s="168">
        <v>1039</v>
      </c>
      <c r="D128" s="168">
        <v>839</v>
      </c>
      <c r="E128" s="168">
        <v>200</v>
      </c>
      <c r="F128" s="168">
        <v>579</v>
      </c>
      <c r="G128" s="168"/>
      <c r="H128" s="168">
        <v>779</v>
      </c>
      <c r="I128" s="260">
        <v>10</v>
      </c>
      <c r="J128" s="260">
        <v>8.1</v>
      </c>
      <c r="K128" s="260">
        <v>1.9</v>
      </c>
      <c r="L128" s="260">
        <v>5.6</v>
      </c>
      <c r="M128" s="260"/>
      <c r="N128" s="260">
        <v>7.5</v>
      </c>
    </row>
    <row r="129" spans="1:26" ht="12.6" customHeight="1" x14ac:dyDescent="0.2">
      <c r="A129" s="267">
        <v>2019</v>
      </c>
      <c r="B129" s="168">
        <v>104449</v>
      </c>
      <c r="C129" s="168">
        <v>1033</v>
      </c>
      <c r="D129" s="168">
        <v>937</v>
      </c>
      <c r="E129" s="168">
        <v>96</v>
      </c>
      <c r="F129" s="168">
        <v>486</v>
      </c>
      <c r="G129" s="168">
        <v>63</v>
      </c>
      <c r="H129" s="168">
        <v>645</v>
      </c>
      <c r="I129" s="260">
        <v>9.9</v>
      </c>
      <c r="J129" s="260">
        <v>9</v>
      </c>
      <c r="K129" s="260">
        <v>0.9</v>
      </c>
      <c r="L129" s="260">
        <v>4.7</v>
      </c>
      <c r="M129" s="260">
        <v>0.6</v>
      </c>
      <c r="N129" s="260">
        <v>6.2</v>
      </c>
    </row>
    <row r="130" spans="1:26" ht="12.6" customHeight="1" x14ac:dyDescent="0.2">
      <c r="A130" s="267">
        <v>2020</v>
      </c>
      <c r="B130" s="168">
        <v>105154</v>
      </c>
      <c r="C130" s="168">
        <v>1016</v>
      </c>
      <c r="D130" s="168">
        <v>1060</v>
      </c>
      <c r="E130" s="168">
        <v>-44</v>
      </c>
      <c r="F130" s="168">
        <v>411</v>
      </c>
      <c r="G130" s="168">
        <v>338</v>
      </c>
      <c r="H130" s="168">
        <v>705</v>
      </c>
      <c r="I130" s="260">
        <v>9.6999999999999993</v>
      </c>
      <c r="J130" s="260">
        <v>10.1</v>
      </c>
      <c r="K130" s="260">
        <v>-0.4</v>
      </c>
      <c r="L130" s="260">
        <v>3.9</v>
      </c>
      <c r="M130" s="260">
        <v>3.2</v>
      </c>
      <c r="N130" s="260">
        <v>6.7</v>
      </c>
    </row>
    <row r="131" spans="1:26" ht="12.6" customHeight="1" x14ac:dyDescent="0.2">
      <c r="A131" s="267">
        <v>2021</v>
      </c>
      <c r="B131" s="168">
        <v>104768</v>
      </c>
      <c r="C131" s="168">
        <v>1061</v>
      </c>
      <c r="D131" s="168">
        <v>1062</v>
      </c>
      <c r="E131" s="168">
        <v>-1</v>
      </c>
      <c r="F131" s="168">
        <v>381</v>
      </c>
      <c r="G131" s="168">
        <v>-766</v>
      </c>
      <c r="H131" s="168">
        <v>-386</v>
      </c>
      <c r="I131" s="260">
        <v>10.1</v>
      </c>
      <c r="J131" s="260">
        <v>10.1</v>
      </c>
      <c r="K131" s="260" t="s">
        <v>689</v>
      </c>
      <c r="L131" s="260">
        <v>3.6</v>
      </c>
      <c r="M131" s="260">
        <v>-7.3</v>
      </c>
      <c r="N131" s="260">
        <v>-3.7</v>
      </c>
    </row>
    <row r="132" spans="1:26" ht="12.6" customHeight="1" x14ac:dyDescent="0.2">
      <c r="A132" s="267">
        <v>2022</v>
      </c>
      <c r="B132" s="168">
        <v>105269</v>
      </c>
      <c r="C132" s="168">
        <v>991</v>
      </c>
      <c r="D132" s="168">
        <v>1055</v>
      </c>
      <c r="E132" s="168">
        <v>-64</v>
      </c>
      <c r="F132" s="168">
        <v>487</v>
      </c>
      <c r="G132" s="168">
        <v>78</v>
      </c>
      <c r="H132" s="168">
        <v>501</v>
      </c>
      <c r="I132" s="432">
        <v>9.4</v>
      </c>
      <c r="J132" s="432">
        <v>10</v>
      </c>
      <c r="K132" s="432">
        <v>-0.6</v>
      </c>
      <c r="L132" s="432">
        <v>4.5999999999999996</v>
      </c>
      <c r="M132" s="432">
        <v>0.7</v>
      </c>
      <c r="N132" s="432">
        <v>4.8</v>
      </c>
    </row>
    <row r="133" spans="1:26" ht="12.6" customHeight="1" x14ac:dyDescent="0.2">
      <c r="A133" s="267">
        <v>2023</v>
      </c>
      <c r="B133" s="168">
        <v>105999</v>
      </c>
      <c r="C133" s="168">
        <v>938</v>
      </c>
      <c r="D133" s="168">
        <v>886</v>
      </c>
      <c r="E133" s="168">
        <v>52</v>
      </c>
      <c r="F133" s="168">
        <v>441</v>
      </c>
      <c r="G133" s="168">
        <v>237</v>
      </c>
      <c r="H133" s="168">
        <v>730</v>
      </c>
      <c r="I133" s="432">
        <v>8.9</v>
      </c>
      <c r="J133" s="432">
        <v>8.4</v>
      </c>
      <c r="K133" s="432">
        <v>0.5</v>
      </c>
      <c r="L133" s="432">
        <v>4.2</v>
      </c>
      <c r="M133" s="432">
        <v>2.2000000000000002</v>
      </c>
      <c r="N133" s="432">
        <v>6.9</v>
      </c>
    </row>
    <row r="134" spans="1:26" s="52" customFormat="1" ht="12.6" customHeight="1" x14ac:dyDescent="0.25">
      <c r="A134" s="699">
        <v>2024</v>
      </c>
      <c r="B134" s="704">
        <v>106437</v>
      </c>
      <c r="C134" s="705">
        <v>916</v>
      </c>
      <c r="D134" s="705">
        <v>909</v>
      </c>
      <c r="E134" s="705">
        <v>7</v>
      </c>
      <c r="F134" s="705">
        <v>407</v>
      </c>
      <c r="G134" s="704">
        <v>24</v>
      </c>
      <c r="H134" s="705">
        <v>438</v>
      </c>
      <c r="I134" s="705">
        <v>8.6</v>
      </c>
      <c r="J134" s="705">
        <v>8.6</v>
      </c>
      <c r="K134" s="705">
        <v>0.1</v>
      </c>
      <c r="L134" s="705">
        <v>3.8</v>
      </c>
      <c r="M134" s="705">
        <v>0.2</v>
      </c>
      <c r="N134" s="705">
        <v>4.0999999999999996</v>
      </c>
      <c r="P134" s="81"/>
      <c r="Q134" s="81"/>
      <c r="R134" s="80"/>
      <c r="S134" s="80"/>
      <c r="T134" s="80"/>
      <c r="U134" s="80"/>
      <c r="V134" s="80"/>
      <c r="W134" s="80"/>
      <c r="X134" s="80"/>
      <c r="Y134" s="80"/>
      <c r="Z134" s="80"/>
    </row>
    <row r="135" spans="1:26" ht="12.6" customHeight="1" x14ac:dyDescent="0.2">
      <c r="A135" s="254"/>
      <c r="B135" s="195"/>
      <c r="C135" s="195"/>
      <c r="D135" s="195"/>
      <c r="E135" s="195"/>
      <c r="F135" s="195"/>
      <c r="G135" s="195"/>
      <c r="H135" s="195"/>
      <c r="I135" s="240"/>
      <c r="J135" s="240"/>
      <c r="K135" s="240"/>
      <c r="L135" s="240"/>
      <c r="M135" s="240"/>
      <c r="N135" s="240"/>
    </row>
    <row r="136" spans="1:26" s="202" customFormat="1" ht="12.6" customHeight="1" x14ac:dyDescent="0.15">
      <c r="A136" s="242" t="s">
        <v>688</v>
      </c>
      <c r="B136" s="780" t="s">
        <v>1090</v>
      </c>
      <c r="C136" s="780"/>
      <c r="D136" s="780"/>
      <c r="E136" s="780"/>
      <c r="F136" s="780"/>
      <c r="G136" s="780"/>
      <c r="H136" s="780"/>
      <c r="I136" s="780"/>
      <c r="J136" s="780"/>
      <c r="K136" s="780"/>
      <c r="L136" s="780"/>
      <c r="M136" s="780"/>
      <c r="N136" s="780"/>
    </row>
    <row r="137" spans="1:26" s="202" customFormat="1" ht="10.35" customHeight="1" x14ac:dyDescent="0.15">
      <c r="A137" s="263"/>
      <c r="B137" s="781" t="s">
        <v>987</v>
      </c>
      <c r="C137" s="781"/>
      <c r="D137" s="781"/>
      <c r="E137" s="781"/>
      <c r="F137" s="781"/>
      <c r="G137" s="781"/>
      <c r="H137" s="781"/>
      <c r="I137" s="781"/>
      <c r="J137" s="781"/>
      <c r="K137" s="781"/>
      <c r="L137" s="781"/>
      <c r="M137" s="781"/>
      <c r="N137" s="781"/>
    </row>
    <row r="138" spans="1:26" ht="24.95" customHeight="1" x14ac:dyDescent="0.2">
      <c r="A138" s="27"/>
      <c r="B138" s="27"/>
      <c r="C138" s="27"/>
      <c r="D138" s="116"/>
      <c r="E138" s="27"/>
      <c r="F138" s="27"/>
      <c r="G138" s="27"/>
      <c r="H138" s="27"/>
      <c r="I138" s="15"/>
      <c r="J138" s="15"/>
      <c r="K138" s="15"/>
      <c r="L138" s="15"/>
      <c r="M138" s="15"/>
      <c r="N138" s="15"/>
    </row>
    <row r="139" spans="1:26" s="25" customFormat="1" ht="12.6" customHeight="1" x14ac:dyDescent="0.2">
      <c r="A139" s="739" t="s">
        <v>693</v>
      </c>
      <c r="B139" s="739"/>
      <c r="C139" s="739"/>
      <c r="D139" s="739"/>
      <c r="E139" s="739"/>
      <c r="F139" s="739"/>
      <c r="G139" s="739"/>
      <c r="H139" s="739"/>
      <c r="I139" s="739"/>
      <c r="J139" s="739"/>
      <c r="K139" s="739"/>
      <c r="L139" s="739"/>
      <c r="M139" s="739"/>
      <c r="N139" s="739"/>
    </row>
    <row r="140" spans="1:26" s="103" customFormat="1" ht="21" customHeight="1" x14ac:dyDescent="0.2">
      <c r="A140" s="737" t="s">
        <v>1408</v>
      </c>
      <c r="B140" s="737"/>
      <c r="C140" s="737"/>
      <c r="D140" s="737"/>
      <c r="E140" s="737"/>
      <c r="F140" s="737"/>
      <c r="G140" s="737"/>
      <c r="H140" s="737"/>
      <c r="I140" s="737"/>
      <c r="J140" s="737"/>
      <c r="K140" s="737"/>
      <c r="L140" s="737"/>
      <c r="M140" s="737"/>
      <c r="N140" s="737"/>
    </row>
    <row r="141" spans="1:26" s="25" customFormat="1" ht="12.6" customHeight="1" x14ac:dyDescent="0.2">
      <c r="A141" s="739" t="s">
        <v>694</v>
      </c>
      <c r="B141" s="739"/>
      <c r="C141" s="739"/>
      <c r="D141" s="739"/>
      <c r="E141" s="739"/>
      <c r="F141" s="739"/>
      <c r="G141" s="739"/>
      <c r="H141" s="739"/>
      <c r="I141" s="739"/>
      <c r="J141" s="739"/>
      <c r="K141" s="739"/>
      <c r="L141" s="739"/>
      <c r="M141" s="739"/>
      <c r="N141" s="739"/>
    </row>
    <row r="142" spans="1:26" s="103" customFormat="1" ht="21" customHeight="1" x14ac:dyDescent="0.2">
      <c r="A142" s="737" t="s">
        <v>1409</v>
      </c>
      <c r="B142" s="737"/>
      <c r="C142" s="737"/>
      <c r="D142" s="737"/>
      <c r="E142" s="737"/>
      <c r="F142" s="737"/>
      <c r="G142" s="737"/>
      <c r="H142" s="737"/>
      <c r="I142" s="737"/>
      <c r="J142" s="737"/>
      <c r="K142" s="737"/>
      <c r="L142" s="737"/>
      <c r="M142" s="737"/>
      <c r="N142" s="737"/>
    </row>
    <row r="143" spans="1:26" s="25" customFormat="1" ht="12.6" customHeight="1" x14ac:dyDescent="0.2">
      <c r="A143" s="739" t="s">
        <v>663</v>
      </c>
      <c r="B143" s="739"/>
      <c r="C143" s="739"/>
      <c r="D143" s="739"/>
      <c r="E143" s="739"/>
      <c r="F143" s="739"/>
      <c r="G143" s="739"/>
      <c r="H143" s="739"/>
      <c r="I143" s="739"/>
      <c r="J143" s="739"/>
      <c r="K143" s="739"/>
      <c r="L143" s="739"/>
      <c r="M143" s="739"/>
      <c r="N143" s="739"/>
    </row>
    <row r="144" spans="1:26" s="25" customFormat="1" ht="12.6" customHeight="1" x14ac:dyDescent="0.2">
      <c r="A144" s="739"/>
      <c r="B144" s="739"/>
      <c r="C144" s="739"/>
      <c r="D144" s="739"/>
      <c r="E144" s="739"/>
      <c r="F144" s="739"/>
      <c r="G144" s="739"/>
      <c r="H144" s="739"/>
      <c r="I144" s="739"/>
      <c r="J144" s="739"/>
      <c r="K144" s="739"/>
      <c r="L144" s="739"/>
      <c r="M144" s="739"/>
      <c r="N144" s="739"/>
    </row>
    <row r="145" spans="1:14" ht="23.1" customHeight="1" x14ac:dyDescent="0.2">
      <c r="A145" s="785" t="s">
        <v>1166</v>
      </c>
      <c r="B145" s="788" t="s">
        <v>1167</v>
      </c>
      <c r="C145" s="782" t="s">
        <v>1156</v>
      </c>
      <c r="D145" s="782"/>
      <c r="E145" s="782"/>
      <c r="F145" s="782"/>
      <c r="G145" s="782"/>
      <c r="H145" s="782"/>
      <c r="I145" s="778" t="s">
        <v>1157</v>
      </c>
      <c r="J145" s="778"/>
      <c r="K145" s="778"/>
      <c r="L145" s="778"/>
      <c r="M145" s="778"/>
      <c r="N145" s="779"/>
    </row>
    <row r="146" spans="1:14" ht="23.1" customHeight="1" x14ac:dyDescent="0.2">
      <c r="A146" s="786"/>
      <c r="B146" s="789"/>
      <c r="C146" s="243" t="s">
        <v>1146</v>
      </c>
      <c r="D146" s="243" t="s">
        <v>1158</v>
      </c>
      <c r="E146" s="243" t="s">
        <v>1159</v>
      </c>
      <c r="F146" s="243" t="s">
        <v>1150</v>
      </c>
      <c r="G146" s="243" t="s">
        <v>1160</v>
      </c>
      <c r="H146" s="243" t="s">
        <v>1148</v>
      </c>
      <c r="I146" s="244" t="s">
        <v>1146</v>
      </c>
      <c r="J146" s="244" t="s">
        <v>1158</v>
      </c>
      <c r="K146" s="244" t="s">
        <v>1159</v>
      </c>
      <c r="L146" s="244" t="s">
        <v>1150</v>
      </c>
      <c r="M146" s="243" t="s">
        <v>1160</v>
      </c>
      <c r="N146" s="245" t="s">
        <v>1148</v>
      </c>
    </row>
    <row r="147" spans="1:14" ht="22.5" customHeight="1" x14ac:dyDescent="0.2">
      <c r="A147" s="787"/>
      <c r="B147" s="246" t="s">
        <v>1161</v>
      </c>
      <c r="C147" s="246" t="s">
        <v>1162</v>
      </c>
      <c r="D147" s="246" t="s">
        <v>681</v>
      </c>
      <c r="E147" s="246" t="s">
        <v>1163</v>
      </c>
      <c r="F147" s="246" t="s">
        <v>1152</v>
      </c>
      <c r="G147" s="246" t="s">
        <v>1164</v>
      </c>
      <c r="H147" s="246" t="s">
        <v>1165</v>
      </c>
      <c r="I147" s="246" t="s">
        <v>1162</v>
      </c>
      <c r="J147" s="246" t="s">
        <v>681</v>
      </c>
      <c r="K147" s="246" t="s">
        <v>1163</v>
      </c>
      <c r="L147" s="246" t="s">
        <v>1152</v>
      </c>
      <c r="M147" s="246" t="s">
        <v>1164</v>
      </c>
      <c r="N147" s="247" t="s">
        <v>1165</v>
      </c>
    </row>
    <row r="148" spans="1:14" ht="12.6" customHeight="1" x14ac:dyDescent="0.2">
      <c r="A148" s="249"/>
      <c r="B148" s="164"/>
      <c r="C148" s="164"/>
      <c r="D148" s="164"/>
      <c r="E148" s="164"/>
      <c r="F148" s="164"/>
      <c r="G148" s="164"/>
      <c r="H148" s="164"/>
      <c r="I148" s="250"/>
      <c r="J148" s="250"/>
      <c r="K148" s="250"/>
      <c r="L148" s="250"/>
      <c r="M148" s="250"/>
      <c r="N148" s="250"/>
    </row>
    <row r="149" spans="1:14" ht="12.6" customHeight="1" x14ac:dyDescent="0.2">
      <c r="A149" s="267">
        <v>1970</v>
      </c>
      <c r="B149" s="168">
        <v>48738</v>
      </c>
      <c r="C149" s="168">
        <v>890</v>
      </c>
      <c r="D149" s="168">
        <v>455</v>
      </c>
      <c r="E149" s="168">
        <v>435</v>
      </c>
      <c r="F149" s="168">
        <v>151</v>
      </c>
      <c r="G149" s="168"/>
      <c r="H149" s="168">
        <v>586</v>
      </c>
      <c r="I149" s="260">
        <v>18.399999999999999</v>
      </c>
      <c r="J149" s="260">
        <v>9.4</v>
      </c>
      <c r="K149" s="260">
        <v>9</v>
      </c>
      <c r="L149" s="260">
        <v>3.1</v>
      </c>
      <c r="M149" s="260"/>
      <c r="N149" s="260">
        <v>12.1</v>
      </c>
    </row>
    <row r="150" spans="1:14" ht="12.6" customHeight="1" x14ac:dyDescent="0.2">
      <c r="A150" s="267">
        <v>1971</v>
      </c>
      <c r="B150" s="168">
        <v>49490</v>
      </c>
      <c r="C150" s="168">
        <v>869</v>
      </c>
      <c r="D150" s="168">
        <v>428</v>
      </c>
      <c r="E150" s="168">
        <v>441</v>
      </c>
      <c r="F150" s="168">
        <v>318</v>
      </c>
      <c r="G150" s="168"/>
      <c r="H150" s="168">
        <v>752</v>
      </c>
      <c r="I150" s="260">
        <v>17.7</v>
      </c>
      <c r="J150" s="260">
        <v>8.6999999999999993</v>
      </c>
      <c r="K150" s="260">
        <v>9</v>
      </c>
      <c r="L150" s="260">
        <v>6.5</v>
      </c>
      <c r="M150" s="260"/>
      <c r="N150" s="260">
        <v>15.3</v>
      </c>
    </row>
    <row r="151" spans="1:14" ht="12.6" customHeight="1" x14ac:dyDescent="0.2">
      <c r="A151" s="267">
        <v>1972</v>
      </c>
      <c r="B151" s="168">
        <v>50083</v>
      </c>
      <c r="C151" s="168">
        <v>833</v>
      </c>
      <c r="D151" s="168">
        <v>440</v>
      </c>
      <c r="E151" s="168">
        <v>393</v>
      </c>
      <c r="F151" s="168">
        <v>200</v>
      </c>
      <c r="G151" s="168"/>
      <c r="H151" s="168">
        <v>593</v>
      </c>
      <c r="I151" s="260">
        <v>16.7</v>
      </c>
      <c r="J151" s="260">
        <v>8.8000000000000007</v>
      </c>
      <c r="K151" s="260">
        <v>7.9</v>
      </c>
      <c r="L151" s="260">
        <v>4</v>
      </c>
      <c r="M151" s="260"/>
      <c r="N151" s="260">
        <v>11.9</v>
      </c>
    </row>
    <row r="152" spans="1:14" ht="12.6" customHeight="1" x14ac:dyDescent="0.2">
      <c r="A152" s="267">
        <v>1973</v>
      </c>
      <c r="B152" s="168">
        <v>50509</v>
      </c>
      <c r="C152" s="168">
        <v>743</v>
      </c>
      <c r="D152" s="168">
        <v>494</v>
      </c>
      <c r="E152" s="168">
        <v>249</v>
      </c>
      <c r="F152" s="168">
        <v>177</v>
      </c>
      <c r="G152" s="168"/>
      <c r="H152" s="168">
        <v>426</v>
      </c>
      <c r="I152" s="260">
        <v>14.8</v>
      </c>
      <c r="J152" s="260">
        <v>9.8000000000000007</v>
      </c>
      <c r="K152" s="260">
        <v>5</v>
      </c>
      <c r="L152" s="260">
        <v>3.5</v>
      </c>
      <c r="M152" s="260"/>
      <c r="N152" s="260">
        <v>8.5</v>
      </c>
    </row>
    <row r="153" spans="1:14" ht="12.6" customHeight="1" x14ac:dyDescent="0.2">
      <c r="A153" s="267">
        <v>1974</v>
      </c>
      <c r="B153" s="168">
        <v>51065</v>
      </c>
      <c r="C153" s="168">
        <v>789</v>
      </c>
      <c r="D153" s="168">
        <v>440</v>
      </c>
      <c r="E153" s="168">
        <v>349</v>
      </c>
      <c r="F153" s="168">
        <v>207</v>
      </c>
      <c r="G153" s="168"/>
      <c r="H153" s="168">
        <v>556</v>
      </c>
      <c r="I153" s="260">
        <v>15.5</v>
      </c>
      <c r="J153" s="260">
        <v>8.6999999999999993</v>
      </c>
      <c r="K153" s="260">
        <v>6.9</v>
      </c>
      <c r="L153" s="260">
        <v>4.0999999999999996</v>
      </c>
      <c r="M153" s="260"/>
      <c r="N153" s="260">
        <v>10.9</v>
      </c>
    </row>
    <row r="154" spans="1:14" ht="12.6" customHeight="1" x14ac:dyDescent="0.2">
      <c r="A154" s="267">
        <v>1975</v>
      </c>
      <c r="B154" s="168">
        <v>51745</v>
      </c>
      <c r="C154" s="168">
        <v>688</v>
      </c>
      <c r="D154" s="168">
        <v>462</v>
      </c>
      <c r="E154" s="168">
        <v>226</v>
      </c>
      <c r="F154" s="168">
        <v>454</v>
      </c>
      <c r="G154" s="168"/>
      <c r="H154" s="168">
        <v>680</v>
      </c>
      <c r="I154" s="260">
        <v>13.4</v>
      </c>
      <c r="J154" s="260">
        <v>9</v>
      </c>
      <c r="K154" s="260">
        <v>4.4000000000000004</v>
      </c>
      <c r="L154" s="260">
        <v>8.8000000000000007</v>
      </c>
      <c r="M154" s="260"/>
      <c r="N154" s="260">
        <v>13.2</v>
      </c>
    </row>
    <row r="155" spans="1:14" ht="12.6" customHeight="1" x14ac:dyDescent="0.2">
      <c r="A155" s="267">
        <v>1976</v>
      </c>
      <c r="B155" s="168">
        <v>52279</v>
      </c>
      <c r="C155" s="168">
        <v>701</v>
      </c>
      <c r="D155" s="168">
        <v>461</v>
      </c>
      <c r="E155" s="168">
        <v>240</v>
      </c>
      <c r="F155" s="168">
        <v>294</v>
      </c>
      <c r="G155" s="168"/>
      <c r="H155" s="168">
        <v>534</v>
      </c>
      <c r="I155" s="260">
        <v>13.5</v>
      </c>
      <c r="J155" s="260">
        <v>8.9</v>
      </c>
      <c r="K155" s="260">
        <v>4.5999999999999996</v>
      </c>
      <c r="L155" s="260">
        <v>5.7</v>
      </c>
      <c r="M155" s="260"/>
      <c r="N155" s="260">
        <v>10.3</v>
      </c>
    </row>
    <row r="156" spans="1:14" ht="12.6" customHeight="1" x14ac:dyDescent="0.2">
      <c r="A156" s="267">
        <v>1977</v>
      </c>
      <c r="B156" s="168">
        <v>52630</v>
      </c>
      <c r="C156" s="168">
        <v>686</v>
      </c>
      <c r="D156" s="168">
        <v>501</v>
      </c>
      <c r="E156" s="168">
        <v>185</v>
      </c>
      <c r="F156" s="168">
        <v>166</v>
      </c>
      <c r="G156" s="168"/>
      <c r="H156" s="168">
        <v>351</v>
      </c>
      <c r="I156" s="260">
        <v>13.1</v>
      </c>
      <c r="J156" s="260">
        <v>9.6</v>
      </c>
      <c r="K156" s="260">
        <v>3.5</v>
      </c>
      <c r="L156" s="260">
        <v>3.2</v>
      </c>
      <c r="M156" s="260"/>
      <c r="N156" s="260">
        <v>6.7</v>
      </c>
    </row>
    <row r="157" spans="1:14" ht="12.6" customHeight="1" x14ac:dyDescent="0.2">
      <c r="A157" s="267">
        <v>1978</v>
      </c>
      <c r="B157" s="168">
        <v>52780</v>
      </c>
      <c r="C157" s="168">
        <v>636</v>
      </c>
      <c r="D157" s="168">
        <v>467</v>
      </c>
      <c r="E157" s="168">
        <v>169</v>
      </c>
      <c r="F157" s="168">
        <v>-19</v>
      </c>
      <c r="G157" s="168"/>
      <c r="H157" s="168">
        <v>150</v>
      </c>
      <c r="I157" s="260">
        <v>12.1</v>
      </c>
      <c r="J157" s="260">
        <v>8.9</v>
      </c>
      <c r="K157" s="260">
        <v>3.2</v>
      </c>
      <c r="L157" s="260">
        <v>-0.4</v>
      </c>
      <c r="M157" s="260"/>
      <c r="N157" s="260">
        <v>2.8</v>
      </c>
    </row>
    <row r="158" spans="1:14" ht="12.6" customHeight="1" x14ac:dyDescent="0.2">
      <c r="A158" s="267">
        <v>1979</v>
      </c>
      <c r="B158" s="168">
        <v>52993</v>
      </c>
      <c r="C158" s="168">
        <v>637</v>
      </c>
      <c r="D158" s="168">
        <v>468</v>
      </c>
      <c r="E158" s="168">
        <v>169</v>
      </c>
      <c r="F158" s="168">
        <v>44</v>
      </c>
      <c r="G158" s="168"/>
      <c r="H158" s="168">
        <v>213</v>
      </c>
      <c r="I158" s="260">
        <v>12</v>
      </c>
      <c r="J158" s="260">
        <v>8.8000000000000007</v>
      </c>
      <c r="K158" s="260">
        <v>3.2</v>
      </c>
      <c r="L158" s="260">
        <v>0.8</v>
      </c>
      <c r="M158" s="260"/>
      <c r="N158" s="260">
        <v>4</v>
      </c>
    </row>
    <row r="159" spans="1:14" ht="12.6" customHeight="1" x14ac:dyDescent="0.2">
      <c r="A159" s="267">
        <v>1980</v>
      </c>
      <c r="B159" s="168">
        <v>53288</v>
      </c>
      <c r="C159" s="168">
        <v>654</v>
      </c>
      <c r="D159" s="168">
        <v>459</v>
      </c>
      <c r="E159" s="168">
        <v>195</v>
      </c>
      <c r="F159" s="168">
        <v>100</v>
      </c>
      <c r="G159" s="168"/>
      <c r="H159" s="168">
        <v>295</v>
      </c>
      <c r="I159" s="260">
        <v>12.3</v>
      </c>
      <c r="J159" s="260">
        <v>8.6</v>
      </c>
      <c r="K159" s="260">
        <v>3.7</v>
      </c>
      <c r="L159" s="260">
        <v>1.9</v>
      </c>
      <c r="M159" s="260"/>
      <c r="N159" s="260">
        <v>5.6</v>
      </c>
    </row>
    <row r="160" spans="1:14" ht="12.6" customHeight="1" x14ac:dyDescent="0.2">
      <c r="A160" s="267">
        <v>1981</v>
      </c>
      <c r="B160" s="168">
        <v>53341</v>
      </c>
      <c r="C160" s="168">
        <v>624</v>
      </c>
      <c r="D160" s="168">
        <v>471</v>
      </c>
      <c r="E160" s="168">
        <v>153</v>
      </c>
      <c r="F160" s="168">
        <v>220</v>
      </c>
      <c r="G160" s="168"/>
      <c r="H160" s="168">
        <v>53</v>
      </c>
      <c r="I160" s="260">
        <v>11.7</v>
      </c>
      <c r="J160" s="260">
        <v>8.8000000000000007</v>
      </c>
      <c r="K160" s="260">
        <v>2.9</v>
      </c>
      <c r="L160" s="260">
        <v>4.0999999999999996</v>
      </c>
      <c r="M160" s="260"/>
      <c r="N160" s="260">
        <v>1</v>
      </c>
    </row>
    <row r="161" spans="1:14" ht="12.6" customHeight="1" x14ac:dyDescent="0.2">
      <c r="A161" s="267">
        <v>1982</v>
      </c>
      <c r="B161" s="168">
        <v>53887</v>
      </c>
      <c r="C161" s="168">
        <v>711</v>
      </c>
      <c r="D161" s="168">
        <v>493</v>
      </c>
      <c r="E161" s="168">
        <v>218</v>
      </c>
      <c r="F161" s="168">
        <v>328</v>
      </c>
      <c r="G161" s="168"/>
      <c r="H161" s="168">
        <v>546</v>
      </c>
      <c r="I161" s="260">
        <v>13.3</v>
      </c>
      <c r="J161" s="260">
        <v>9.1999999999999993</v>
      </c>
      <c r="K161" s="260">
        <v>4.0999999999999996</v>
      </c>
      <c r="L161" s="260">
        <v>6.1</v>
      </c>
      <c r="M161" s="260"/>
      <c r="N161" s="260">
        <v>10.199999999999999</v>
      </c>
    </row>
    <row r="162" spans="1:14" ht="12.6" customHeight="1" x14ac:dyDescent="0.2">
      <c r="A162" s="267">
        <v>1983</v>
      </c>
      <c r="B162" s="168">
        <v>54317</v>
      </c>
      <c r="C162" s="168">
        <v>635</v>
      </c>
      <c r="D162" s="168">
        <v>489</v>
      </c>
      <c r="E162" s="168">
        <v>146</v>
      </c>
      <c r="F162" s="168">
        <v>284</v>
      </c>
      <c r="G162" s="168"/>
      <c r="H162" s="168">
        <v>430</v>
      </c>
      <c r="I162" s="260">
        <v>11.7</v>
      </c>
      <c r="J162" s="260">
        <v>9</v>
      </c>
      <c r="K162" s="260">
        <v>2.7</v>
      </c>
      <c r="L162" s="260">
        <v>5.2</v>
      </c>
      <c r="M162" s="260"/>
      <c r="N162" s="260">
        <v>7.9</v>
      </c>
    </row>
    <row r="163" spans="1:14" ht="12.6" customHeight="1" x14ac:dyDescent="0.2">
      <c r="A163" s="267">
        <v>1984</v>
      </c>
      <c r="B163" s="168">
        <v>54731</v>
      </c>
      <c r="C163" s="168">
        <v>655</v>
      </c>
      <c r="D163" s="168">
        <v>496</v>
      </c>
      <c r="E163" s="168">
        <v>159</v>
      </c>
      <c r="F163" s="168">
        <v>255</v>
      </c>
      <c r="G163" s="168"/>
      <c r="H163" s="168">
        <v>414</v>
      </c>
      <c r="I163" s="260">
        <v>12</v>
      </c>
      <c r="J163" s="260">
        <v>9.1</v>
      </c>
      <c r="K163" s="260">
        <v>2.9</v>
      </c>
      <c r="L163" s="260">
        <v>4.7</v>
      </c>
      <c r="M163" s="260"/>
      <c r="N163" s="260">
        <v>7.6</v>
      </c>
    </row>
    <row r="164" spans="1:14" ht="12.6" customHeight="1" x14ac:dyDescent="0.2">
      <c r="A164" s="267">
        <v>1985</v>
      </c>
      <c r="B164" s="168">
        <v>55256</v>
      </c>
      <c r="C164" s="168">
        <v>694</v>
      </c>
      <c r="D164" s="168">
        <v>467</v>
      </c>
      <c r="E164" s="168">
        <v>227</v>
      </c>
      <c r="F164" s="168">
        <v>298</v>
      </c>
      <c r="G164" s="168"/>
      <c r="H164" s="168">
        <v>525</v>
      </c>
      <c r="I164" s="260">
        <v>12.6</v>
      </c>
      <c r="J164" s="260">
        <v>8.5</v>
      </c>
      <c r="K164" s="260">
        <v>4.0999999999999996</v>
      </c>
      <c r="L164" s="260">
        <v>5.4</v>
      </c>
      <c r="M164" s="260"/>
      <c r="N164" s="260">
        <v>9.5</v>
      </c>
    </row>
    <row r="165" spans="1:14" ht="12.6" customHeight="1" x14ac:dyDescent="0.2">
      <c r="A165" s="267">
        <v>1986</v>
      </c>
      <c r="B165" s="168">
        <v>55670</v>
      </c>
      <c r="C165" s="168">
        <v>703</v>
      </c>
      <c r="D165" s="168">
        <v>486</v>
      </c>
      <c r="E165" s="168">
        <v>217</v>
      </c>
      <c r="F165" s="168">
        <v>197</v>
      </c>
      <c r="G165" s="168"/>
      <c r="H165" s="168">
        <v>414</v>
      </c>
      <c r="I165" s="260">
        <v>12.7</v>
      </c>
      <c r="J165" s="260">
        <v>8.8000000000000007</v>
      </c>
      <c r="K165" s="260">
        <v>3.9</v>
      </c>
      <c r="L165" s="260">
        <v>3.6</v>
      </c>
      <c r="M165" s="260"/>
      <c r="N165" s="260">
        <v>7.5</v>
      </c>
    </row>
    <row r="166" spans="1:14" ht="12.6" customHeight="1" x14ac:dyDescent="0.2">
      <c r="A166" s="267">
        <v>1987</v>
      </c>
      <c r="B166" s="168">
        <v>55835</v>
      </c>
      <c r="C166" s="168">
        <v>666</v>
      </c>
      <c r="D166" s="168">
        <v>464</v>
      </c>
      <c r="E166" s="168">
        <v>202</v>
      </c>
      <c r="F166" s="168">
        <v>-37</v>
      </c>
      <c r="G166" s="168"/>
      <c r="H166" s="168">
        <v>165</v>
      </c>
      <c r="I166" s="260">
        <v>11.9</v>
      </c>
      <c r="J166" s="260">
        <v>8.3000000000000007</v>
      </c>
      <c r="K166" s="260">
        <v>3.6</v>
      </c>
      <c r="L166" s="260">
        <v>-0.7</v>
      </c>
      <c r="M166" s="260"/>
      <c r="N166" s="260">
        <v>3</v>
      </c>
    </row>
    <row r="167" spans="1:14" ht="12.6" customHeight="1" x14ac:dyDescent="0.2">
      <c r="A167" s="267">
        <v>1988</v>
      </c>
      <c r="B167" s="168">
        <v>56200</v>
      </c>
      <c r="C167" s="168">
        <v>701</v>
      </c>
      <c r="D167" s="168">
        <v>468</v>
      </c>
      <c r="E167" s="168">
        <v>233</v>
      </c>
      <c r="F167" s="168">
        <v>132</v>
      </c>
      <c r="G167" s="168"/>
      <c r="H167" s="168">
        <v>365</v>
      </c>
      <c r="I167" s="260">
        <v>12.5</v>
      </c>
      <c r="J167" s="260">
        <v>8.4</v>
      </c>
      <c r="K167" s="260">
        <v>4.2</v>
      </c>
      <c r="L167" s="260">
        <v>2.4</v>
      </c>
      <c r="M167" s="260"/>
      <c r="N167" s="260">
        <v>6.5</v>
      </c>
    </row>
    <row r="168" spans="1:14" ht="12.6" customHeight="1" x14ac:dyDescent="0.2">
      <c r="A168" s="267">
        <v>1989</v>
      </c>
      <c r="B168" s="168">
        <v>56646</v>
      </c>
      <c r="C168" s="168">
        <v>720</v>
      </c>
      <c r="D168" s="168">
        <v>477</v>
      </c>
      <c r="E168" s="168">
        <v>243</v>
      </c>
      <c r="F168" s="168">
        <v>203</v>
      </c>
      <c r="G168" s="168"/>
      <c r="H168" s="168">
        <v>446</v>
      </c>
      <c r="I168" s="260">
        <v>12.8</v>
      </c>
      <c r="J168" s="260">
        <v>8.5</v>
      </c>
      <c r="K168" s="260">
        <v>4.3</v>
      </c>
      <c r="L168" s="260">
        <v>3.6</v>
      </c>
      <c r="M168" s="260"/>
      <c r="N168" s="260">
        <v>7.9</v>
      </c>
    </row>
    <row r="169" spans="1:14" ht="12.6" customHeight="1" x14ac:dyDescent="0.2">
      <c r="A169" s="267">
        <v>1990</v>
      </c>
      <c r="B169" s="168">
        <v>57006</v>
      </c>
      <c r="C169" s="168">
        <v>668</v>
      </c>
      <c r="D169" s="168">
        <v>460</v>
      </c>
      <c r="E169" s="168">
        <v>208</v>
      </c>
      <c r="F169" s="168">
        <v>152</v>
      </c>
      <c r="G169" s="168"/>
      <c r="H169" s="168">
        <v>360</v>
      </c>
      <c r="I169" s="260">
        <v>11.8</v>
      </c>
      <c r="J169" s="260">
        <v>8.1</v>
      </c>
      <c r="K169" s="260">
        <v>3.7</v>
      </c>
      <c r="L169" s="260">
        <v>2.7</v>
      </c>
      <c r="M169" s="260"/>
      <c r="N169" s="260">
        <v>6.3</v>
      </c>
    </row>
    <row r="170" spans="1:14" ht="12.6" customHeight="1" x14ac:dyDescent="0.2">
      <c r="A170" s="267">
        <v>1991</v>
      </c>
      <c r="B170" s="168">
        <v>57424</v>
      </c>
      <c r="C170" s="168">
        <v>658</v>
      </c>
      <c r="D170" s="168">
        <v>468</v>
      </c>
      <c r="E170" s="168">
        <v>190</v>
      </c>
      <c r="F170" s="168">
        <v>288</v>
      </c>
      <c r="G170" s="168"/>
      <c r="H170" s="168">
        <v>418</v>
      </c>
      <c r="I170" s="260">
        <v>11.5</v>
      </c>
      <c r="J170" s="260">
        <v>8.1999999999999993</v>
      </c>
      <c r="K170" s="260">
        <v>3.3</v>
      </c>
      <c r="L170" s="260">
        <v>5</v>
      </c>
      <c r="M170" s="260"/>
      <c r="N170" s="260">
        <v>7.3</v>
      </c>
    </row>
    <row r="171" spans="1:14" ht="12.6" customHeight="1" x14ac:dyDescent="0.2">
      <c r="A171" s="267">
        <v>1992</v>
      </c>
      <c r="B171" s="168">
        <v>58108</v>
      </c>
      <c r="C171" s="168">
        <v>732</v>
      </c>
      <c r="D171" s="168">
        <v>467</v>
      </c>
      <c r="E171" s="168">
        <v>265</v>
      </c>
      <c r="F171" s="168">
        <v>419</v>
      </c>
      <c r="G171" s="168"/>
      <c r="H171" s="168">
        <v>684</v>
      </c>
      <c r="I171" s="260">
        <v>12.7</v>
      </c>
      <c r="J171" s="260">
        <v>8.1</v>
      </c>
      <c r="K171" s="260">
        <v>4.5999999999999996</v>
      </c>
      <c r="L171" s="260">
        <v>7.3</v>
      </c>
      <c r="M171" s="260"/>
      <c r="N171" s="260">
        <v>11.8</v>
      </c>
    </row>
    <row r="172" spans="1:14" ht="12.6" customHeight="1" x14ac:dyDescent="0.2">
      <c r="A172" s="267">
        <v>1993</v>
      </c>
      <c r="B172" s="168">
        <v>58808</v>
      </c>
      <c r="C172" s="168">
        <v>717</v>
      </c>
      <c r="D172" s="168">
        <v>457</v>
      </c>
      <c r="E172" s="168">
        <v>260</v>
      </c>
      <c r="F172" s="168">
        <v>440</v>
      </c>
      <c r="G172" s="168"/>
      <c r="H172" s="168">
        <v>700</v>
      </c>
      <c r="I172" s="260">
        <v>12.3</v>
      </c>
      <c r="J172" s="260">
        <v>7.8</v>
      </c>
      <c r="K172" s="260">
        <v>4.4000000000000004</v>
      </c>
      <c r="L172" s="260">
        <v>7.5</v>
      </c>
      <c r="M172" s="260"/>
      <c r="N172" s="260">
        <v>12</v>
      </c>
    </row>
    <row r="173" spans="1:14" ht="12.6" customHeight="1" x14ac:dyDescent="0.2">
      <c r="A173" s="267">
        <v>1994</v>
      </c>
      <c r="B173" s="168">
        <v>59542</v>
      </c>
      <c r="C173" s="168">
        <v>695</v>
      </c>
      <c r="D173" s="168">
        <v>481</v>
      </c>
      <c r="E173" s="168">
        <v>214</v>
      </c>
      <c r="F173" s="168">
        <v>520</v>
      </c>
      <c r="G173" s="168"/>
      <c r="H173" s="168">
        <v>734</v>
      </c>
      <c r="I173" s="260">
        <v>11.7</v>
      </c>
      <c r="J173" s="260">
        <v>8.1</v>
      </c>
      <c r="K173" s="260">
        <v>3.6</v>
      </c>
      <c r="L173" s="260">
        <v>8.8000000000000007</v>
      </c>
      <c r="M173" s="260"/>
      <c r="N173" s="260">
        <v>12.4</v>
      </c>
    </row>
    <row r="174" spans="1:14" ht="12.6" customHeight="1" x14ac:dyDescent="0.2">
      <c r="A174" s="267">
        <v>1995</v>
      </c>
      <c r="B174" s="168">
        <v>60583</v>
      </c>
      <c r="C174" s="168">
        <v>723</v>
      </c>
      <c r="D174" s="168">
        <v>416</v>
      </c>
      <c r="E174" s="168">
        <v>307</v>
      </c>
      <c r="F174" s="168">
        <v>734</v>
      </c>
      <c r="G174" s="168"/>
      <c r="H174" s="168">
        <v>1041</v>
      </c>
      <c r="I174" s="260">
        <v>12</v>
      </c>
      <c r="J174" s="260">
        <v>6.9</v>
      </c>
      <c r="K174" s="260">
        <v>5.0999999999999996</v>
      </c>
      <c r="L174" s="260">
        <v>12.2</v>
      </c>
      <c r="M174" s="260"/>
      <c r="N174" s="260">
        <v>17.3</v>
      </c>
    </row>
    <row r="175" spans="1:14" ht="12.6" customHeight="1" x14ac:dyDescent="0.2">
      <c r="A175" s="267">
        <v>1996</v>
      </c>
      <c r="B175" s="168">
        <v>61257</v>
      </c>
      <c r="C175" s="168">
        <v>770</v>
      </c>
      <c r="D175" s="168">
        <v>465</v>
      </c>
      <c r="E175" s="168">
        <v>305</v>
      </c>
      <c r="F175" s="168">
        <v>369</v>
      </c>
      <c r="G175" s="168"/>
      <c r="H175" s="168">
        <v>674</v>
      </c>
      <c r="I175" s="260">
        <v>12.6</v>
      </c>
      <c r="J175" s="260">
        <v>7.6</v>
      </c>
      <c r="K175" s="260">
        <v>5</v>
      </c>
      <c r="L175" s="260">
        <v>6.1</v>
      </c>
      <c r="M175" s="260"/>
      <c r="N175" s="260">
        <v>11.1</v>
      </c>
    </row>
    <row r="176" spans="1:14" ht="12.6" customHeight="1" x14ac:dyDescent="0.2">
      <c r="A176" s="267">
        <v>1997</v>
      </c>
      <c r="B176" s="168">
        <v>61869</v>
      </c>
      <c r="C176" s="168">
        <v>789</v>
      </c>
      <c r="D176" s="168">
        <v>467</v>
      </c>
      <c r="E176" s="168">
        <v>322</v>
      </c>
      <c r="F176" s="168">
        <v>290</v>
      </c>
      <c r="G176" s="168"/>
      <c r="H176" s="168">
        <v>612</v>
      </c>
      <c r="I176" s="260">
        <v>12.8</v>
      </c>
      <c r="J176" s="260">
        <v>7.6</v>
      </c>
      <c r="K176" s="260">
        <v>5.2</v>
      </c>
      <c r="L176" s="260">
        <v>4.7</v>
      </c>
      <c r="M176" s="260"/>
      <c r="N176" s="260">
        <v>9.9</v>
      </c>
    </row>
    <row r="177" spans="1:16" ht="12.6" customHeight="1" x14ac:dyDescent="0.2">
      <c r="A177" s="267">
        <v>1998</v>
      </c>
      <c r="B177" s="168">
        <v>62472</v>
      </c>
      <c r="C177" s="168">
        <v>775</v>
      </c>
      <c r="D177" s="168">
        <v>505</v>
      </c>
      <c r="E177" s="168">
        <v>270</v>
      </c>
      <c r="F177" s="168">
        <v>333</v>
      </c>
      <c r="G177" s="168"/>
      <c r="H177" s="168">
        <v>603</v>
      </c>
      <c r="I177" s="260">
        <v>12.5</v>
      </c>
      <c r="J177" s="260">
        <v>8.1</v>
      </c>
      <c r="K177" s="260">
        <v>4.3</v>
      </c>
      <c r="L177" s="260">
        <v>5.4</v>
      </c>
      <c r="M177" s="260"/>
      <c r="N177" s="260">
        <v>9.6999999999999993</v>
      </c>
    </row>
    <row r="178" spans="1:16" ht="12.6" customHeight="1" x14ac:dyDescent="0.2">
      <c r="A178" s="267">
        <v>1999</v>
      </c>
      <c r="B178" s="168">
        <v>62956</v>
      </c>
      <c r="C178" s="168">
        <v>753</v>
      </c>
      <c r="D178" s="168">
        <v>465</v>
      </c>
      <c r="E178" s="168">
        <v>288</v>
      </c>
      <c r="F178" s="168">
        <v>196</v>
      </c>
      <c r="G178" s="168"/>
      <c r="H178" s="168">
        <v>484</v>
      </c>
      <c r="I178" s="260">
        <v>12</v>
      </c>
      <c r="J178" s="260">
        <v>7.4</v>
      </c>
      <c r="K178" s="260">
        <v>4.5999999999999996</v>
      </c>
      <c r="L178" s="260">
        <v>3.1</v>
      </c>
      <c r="M178" s="260"/>
      <c r="N178" s="260">
        <v>7.7</v>
      </c>
    </row>
    <row r="179" spans="1:16" ht="12.6" customHeight="1" x14ac:dyDescent="0.2">
      <c r="A179" s="267">
        <v>2000</v>
      </c>
      <c r="B179" s="168">
        <v>63539</v>
      </c>
      <c r="C179" s="168">
        <v>766</v>
      </c>
      <c r="D179" s="168">
        <v>444</v>
      </c>
      <c r="E179" s="168">
        <v>322</v>
      </c>
      <c r="F179" s="168">
        <v>261</v>
      </c>
      <c r="G179" s="168"/>
      <c r="H179" s="168">
        <v>583</v>
      </c>
      <c r="I179" s="260">
        <v>12.1</v>
      </c>
      <c r="J179" s="260">
        <v>7</v>
      </c>
      <c r="K179" s="260">
        <v>5.0999999999999996</v>
      </c>
      <c r="L179" s="260">
        <v>4.0999999999999996</v>
      </c>
      <c r="M179" s="260"/>
      <c r="N179" s="260">
        <v>9.1999999999999993</v>
      </c>
    </row>
    <row r="180" spans="1:16" ht="12.6" customHeight="1" x14ac:dyDescent="0.2">
      <c r="A180" s="267">
        <v>2001</v>
      </c>
      <c r="B180" s="168">
        <v>63996</v>
      </c>
      <c r="C180" s="168">
        <v>724</v>
      </c>
      <c r="D180" s="168">
        <v>467</v>
      </c>
      <c r="E180" s="168">
        <v>257</v>
      </c>
      <c r="F180" s="168">
        <v>200</v>
      </c>
      <c r="G180" s="168"/>
      <c r="H180" s="168">
        <v>457</v>
      </c>
      <c r="I180" s="260">
        <v>11.353746030501432</v>
      </c>
      <c r="J180" s="260">
        <v>7.3234798290665308</v>
      </c>
      <c r="K180" s="260">
        <v>4.0302662014349</v>
      </c>
      <c r="L180" s="260">
        <v>3.1363939310777433</v>
      </c>
      <c r="M180" s="260"/>
      <c r="N180" s="260">
        <v>7.1666601325126429</v>
      </c>
      <c r="O180" s="16"/>
      <c r="P180" s="5"/>
    </row>
    <row r="181" spans="1:16" ht="12.6" customHeight="1" x14ac:dyDescent="0.2">
      <c r="A181" s="267">
        <v>2002</v>
      </c>
      <c r="B181" s="168">
        <v>64760</v>
      </c>
      <c r="C181" s="168">
        <v>744</v>
      </c>
      <c r="D181" s="168">
        <v>446</v>
      </c>
      <c r="E181" s="168">
        <v>298</v>
      </c>
      <c r="F181" s="168">
        <v>466</v>
      </c>
      <c r="G181" s="168"/>
      <c r="H181" s="168">
        <v>764</v>
      </c>
      <c r="I181" s="260">
        <v>11.6</v>
      </c>
      <c r="J181" s="260">
        <v>6.9</v>
      </c>
      <c r="K181" s="260">
        <v>4.5999999999999996</v>
      </c>
      <c r="L181" s="260">
        <v>7.2</v>
      </c>
      <c r="M181" s="260"/>
      <c r="N181" s="260">
        <v>11.9</v>
      </c>
    </row>
    <row r="182" spans="1:16" ht="12.6" customHeight="1" x14ac:dyDescent="0.2">
      <c r="A182" s="267">
        <v>2003</v>
      </c>
      <c r="B182" s="168">
        <v>65708</v>
      </c>
      <c r="C182" s="168">
        <v>801</v>
      </c>
      <c r="D182" s="168">
        <v>505</v>
      </c>
      <c r="E182" s="168">
        <v>296</v>
      </c>
      <c r="F182" s="168">
        <v>652</v>
      </c>
      <c r="G182" s="168"/>
      <c r="H182" s="168">
        <v>948</v>
      </c>
      <c r="I182" s="260">
        <v>12.3</v>
      </c>
      <c r="J182" s="260">
        <v>7.7</v>
      </c>
      <c r="K182" s="260">
        <v>4.5</v>
      </c>
      <c r="L182" s="260">
        <v>10</v>
      </c>
      <c r="M182" s="260"/>
      <c r="N182" s="260">
        <v>14.5</v>
      </c>
    </row>
    <row r="183" spans="1:16" ht="12.6" customHeight="1" x14ac:dyDescent="0.2">
      <c r="A183" s="267">
        <v>2004</v>
      </c>
      <c r="B183" s="168">
        <v>66579</v>
      </c>
      <c r="C183" s="168">
        <v>739</v>
      </c>
      <c r="D183" s="168">
        <v>486</v>
      </c>
      <c r="E183" s="168">
        <v>253</v>
      </c>
      <c r="F183" s="168">
        <v>618</v>
      </c>
      <c r="G183" s="168"/>
      <c r="H183" s="168">
        <v>871</v>
      </c>
      <c r="I183" s="260">
        <v>11.2</v>
      </c>
      <c r="J183" s="260">
        <v>7.3</v>
      </c>
      <c r="K183" s="260">
        <v>3.8</v>
      </c>
      <c r="L183" s="260">
        <v>9.3000000000000007</v>
      </c>
      <c r="M183" s="260"/>
      <c r="N183" s="260">
        <v>13.2</v>
      </c>
    </row>
    <row r="184" spans="1:16" ht="12.6" customHeight="1" x14ac:dyDescent="0.2">
      <c r="A184" s="267">
        <v>2005</v>
      </c>
      <c r="B184" s="168">
        <v>67644</v>
      </c>
      <c r="C184" s="168">
        <v>801</v>
      </c>
      <c r="D184" s="168">
        <v>495</v>
      </c>
      <c r="E184" s="168">
        <v>306</v>
      </c>
      <c r="F184" s="168">
        <v>759</v>
      </c>
      <c r="G184" s="168"/>
      <c r="H184" s="168">
        <v>1065</v>
      </c>
      <c r="I184" s="260">
        <v>11.9</v>
      </c>
      <c r="J184" s="260">
        <v>7.4</v>
      </c>
      <c r="K184" s="260">
        <v>4.5999999999999996</v>
      </c>
      <c r="L184" s="260">
        <v>11.3</v>
      </c>
      <c r="M184" s="260"/>
      <c r="N184" s="260">
        <v>15.9</v>
      </c>
    </row>
    <row r="185" spans="1:16" ht="12.6" customHeight="1" x14ac:dyDescent="0.2">
      <c r="A185" s="267">
        <v>2006</v>
      </c>
      <c r="B185" s="168">
        <v>68514</v>
      </c>
      <c r="C185" s="168">
        <v>760</v>
      </c>
      <c r="D185" s="168">
        <v>534</v>
      </c>
      <c r="E185" s="168">
        <v>226</v>
      </c>
      <c r="F185" s="168">
        <v>644</v>
      </c>
      <c r="G185" s="168"/>
      <c r="H185" s="168">
        <v>870</v>
      </c>
      <c r="I185" s="260">
        <v>11.2</v>
      </c>
      <c r="J185" s="260">
        <v>7.8</v>
      </c>
      <c r="K185" s="260">
        <v>3.3</v>
      </c>
      <c r="L185" s="260">
        <v>9.5</v>
      </c>
      <c r="M185" s="260"/>
      <c r="N185" s="260">
        <v>12.8</v>
      </c>
    </row>
    <row r="186" spans="1:16" ht="12.6" customHeight="1" x14ac:dyDescent="0.2">
      <c r="A186" s="267">
        <v>2007</v>
      </c>
      <c r="B186" s="168">
        <v>69517</v>
      </c>
      <c r="C186" s="168">
        <v>753</v>
      </c>
      <c r="D186" s="168">
        <v>503</v>
      </c>
      <c r="E186" s="168">
        <v>250</v>
      </c>
      <c r="F186" s="168">
        <v>753</v>
      </c>
      <c r="G186" s="168"/>
      <c r="H186" s="168">
        <v>1003</v>
      </c>
      <c r="I186" s="260">
        <v>10.9</v>
      </c>
      <c r="J186" s="260">
        <v>7.3</v>
      </c>
      <c r="K186" s="260">
        <v>3.6</v>
      </c>
      <c r="L186" s="260">
        <v>10.9</v>
      </c>
      <c r="M186" s="260"/>
      <c r="N186" s="260">
        <v>14.5</v>
      </c>
    </row>
    <row r="187" spans="1:16" ht="12.6" customHeight="1" x14ac:dyDescent="0.2">
      <c r="A187" s="267">
        <v>2008</v>
      </c>
      <c r="B187" s="168">
        <v>70353</v>
      </c>
      <c r="C187" s="168">
        <v>842</v>
      </c>
      <c r="D187" s="168">
        <v>486</v>
      </c>
      <c r="E187" s="168">
        <v>356</v>
      </c>
      <c r="F187" s="168">
        <v>480</v>
      </c>
      <c r="G187" s="168"/>
      <c r="H187" s="168">
        <v>836</v>
      </c>
      <c r="I187" s="260">
        <v>12</v>
      </c>
      <c r="J187" s="260">
        <v>6.9</v>
      </c>
      <c r="K187" s="260">
        <v>5.0999999999999996</v>
      </c>
      <c r="L187" s="260">
        <v>6.9</v>
      </c>
      <c r="M187" s="260"/>
      <c r="N187" s="260">
        <v>12</v>
      </c>
    </row>
    <row r="188" spans="1:16" ht="12.6" customHeight="1" x14ac:dyDescent="0.2">
      <c r="A188" s="267">
        <v>2009</v>
      </c>
      <c r="B188" s="168">
        <v>71011</v>
      </c>
      <c r="C188" s="168">
        <v>780</v>
      </c>
      <c r="D188" s="168">
        <v>543</v>
      </c>
      <c r="E188" s="168">
        <v>237</v>
      </c>
      <c r="F188" s="168">
        <v>421</v>
      </c>
      <c r="G188" s="168"/>
      <c r="H188" s="168">
        <v>658</v>
      </c>
      <c r="I188" s="260">
        <v>11</v>
      </c>
      <c r="J188" s="260">
        <v>7.7</v>
      </c>
      <c r="K188" s="260">
        <v>3.4</v>
      </c>
      <c r="L188" s="260">
        <v>6</v>
      </c>
      <c r="M188" s="260"/>
      <c r="N188" s="260">
        <v>9.3000000000000007</v>
      </c>
    </row>
    <row r="189" spans="1:16" ht="12.6" customHeight="1" x14ac:dyDescent="0.2">
      <c r="A189" s="267">
        <v>2010</v>
      </c>
      <c r="B189" s="168">
        <v>71601</v>
      </c>
      <c r="C189" s="168">
        <v>776</v>
      </c>
      <c r="D189" s="168">
        <v>548</v>
      </c>
      <c r="E189" s="168">
        <v>228</v>
      </c>
      <c r="F189" s="168">
        <v>362</v>
      </c>
      <c r="G189" s="168"/>
      <c r="H189" s="168">
        <v>590</v>
      </c>
      <c r="I189" s="260">
        <v>10.9</v>
      </c>
      <c r="J189" s="260">
        <v>7.7</v>
      </c>
      <c r="K189" s="260">
        <v>3.2</v>
      </c>
      <c r="L189" s="260">
        <v>5.0999999999999996</v>
      </c>
      <c r="M189" s="260"/>
      <c r="N189" s="260">
        <v>8.3000000000000007</v>
      </c>
    </row>
    <row r="190" spans="1:16" ht="12.6" customHeight="1" x14ac:dyDescent="0.2">
      <c r="A190" s="267">
        <v>2011</v>
      </c>
      <c r="B190" s="168">
        <v>72204</v>
      </c>
      <c r="C190" s="168">
        <v>776</v>
      </c>
      <c r="D190" s="168">
        <v>525</v>
      </c>
      <c r="E190" s="168">
        <v>251</v>
      </c>
      <c r="F190" s="168">
        <v>352</v>
      </c>
      <c r="G190" s="168"/>
      <c r="H190" s="168">
        <v>603</v>
      </c>
      <c r="I190" s="260">
        <v>10.8</v>
      </c>
      <c r="J190" s="260">
        <v>7.3</v>
      </c>
      <c r="K190" s="260">
        <v>3.5</v>
      </c>
      <c r="L190" s="260">
        <v>4.9000000000000004</v>
      </c>
      <c r="M190" s="260"/>
      <c r="N190" s="260">
        <v>8.4</v>
      </c>
    </row>
    <row r="191" spans="1:16" ht="12.6" customHeight="1" x14ac:dyDescent="0.2">
      <c r="A191" s="267">
        <v>2012</v>
      </c>
      <c r="B191" s="168">
        <v>72851</v>
      </c>
      <c r="C191" s="168">
        <v>826</v>
      </c>
      <c r="D191" s="168">
        <v>577</v>
      </c>
      <c r="E191" s="168">
        <v>249</v>
      </c>
      <c r="F191" s="168">
        <v>398</v>
      </c>
      <c r="G191" s="168"/>
      <c r="H191" s="168">
        <v>647</v>
      </c>
      <c r="I191" s="260">
        <v>11.4</v>
      </c>
      <c r="J191" s="260">
        <v>8</v>
      </c>
      <c r="K191" s="260">
        <v>3.4</v>
      </c>
      <c r="L191" s="260">
        <v>5.5</v>
      </c>
      <c r="M191" s="260"/>
      <c r="N191" s="260">
        <v>8.9</v>
      </c>
    </row>
    <row r="192" spans="1:16" ht="12.6" customHeight="1" x14ac:dyDescent="0.2">
      <c r="A192" s="267">
        <v>2013</v>
      </c>
      <c r="B192" s="168">
        <v>73423</v>
      </c>
      <c r="C192" s="168">
        <v>760</v>
      </c>
      <c r="D192" s="168">
        <v>552</v>
      </c>
      <c r="E192" s="168">
        <v>208</v>
      </c>
      <c r="F192" s="168">
        <v>364</v>
      </c>
      <c r="G192" s="168"/>
      <c r="H192" s="168">
        <v>572</v>
      </c>
      <c r="I192" s="260">
        <v>10.4</v>
      </c>
      <c r="J192" s="260">
        <v>7.5</v>
      </c>
      <c r="K192" s="260">
        <v>2.8</v>
      </c>
      <c r="L192" s="260">
        <v>5</v>
      </c>
      <c r="M192" s="260"/>
      <c r="N192" s="260">
        <v>7.8</v>
      </c>
    </row>
    <row r="193" spans="1:1018 1025:2042 2049:3066 3073:4090 4097:5114 5121:6138 6145:7162 7169:8186 8193:9210 9217:10234 10241:11258 11265:12282 12289:13306 13313:14330 14337:15354 15361:16378" ht="12.6" customHeight="1" x14ac:dyDescent="0.2">
      <c r="A193" s="267">
        <v>2014</v>
      </c>
      <c r="B193" s="168">
        <v>73775</v>
      </c>
      <c r="C193" s="168">
        <v>788</v>
      </c>
      <c r="D193" s="168">
        <v>602</v>
      </c>
      <c r="E193" s="168">
        <v>186</v>
      </c>
      <c r="F193" s="168">
        <v>166</v>
      </c>
      <c r="G193" s="168"/>
      <c r="H193" s="168">
        <v>352</v>
      </c>
      <c r="I193" s="260">
        <v>10.7</v>
      </c>
      <c r="J193" s="260">
        <v>8.1999999999999993</v>
      </c>
      <c r="K193" s="260">
        <v>2.5</v>
      </c>
      <c r="L193" s="260">
        <v>2.2999999999999998</v>
      </c>
      <c r="M193" s="260"/>
      <c r="N193" s="260">
        <v>4.8</v>
      </c>
    </row>
    <row r="194" spans="1:1018 1025:2042 2049:3066 3073:4090 4097:5114 5121:6138 6145:7162 7169:8186 8193:9210 9217:10234 10241:11258 11265:12282 12289:13306 13313:14330 14337:15354 15361:16378" ht="12.6" customHeight="1" x14ac:dyDescent="0.2">
      <c r="A194" s="267">
        <v>2015</v>
      </c>
      <c r="B194" s="168">
        <v>74321</v>
      </c>
      <c r="C194" s="168">
        <v>751</v>
      </c>
      <c r="D194" s="168">
        <v>616</v>
      </c>
      <c r="E194" s="168">
        <v>135</v>
      </c>
      <c r="F194" s="168">
        <v>411</v>
      </c>
      <c r="G194" s="168"/>
      <c r="H194" s="168">
        <v>546</v>
      </c>
      <c r="I194" s="260">
        <v>10.1</v>
      </c>
      <c r="J194" s="260">
        <v>8.3000000000000007</v>
      </c>
      <c r="K194" s="260">
        <v>1.8</v>
      </c>
      <c r="L194" s="260">
        <v>5.6</v>
      </c>
      <c r="M194" s="260"/>
      <c r="N194" s="260">
        <v>7.4</v>
      </c>
    </row>
    <row r="195" spans="1:1018 1025:2042 2049:3066 3073:4090 4097:5114 5121:6138 6145:7162 7169:8186 8193:9210 9217:10234 10241:11258 11265:12282 12289:13306 13313:14330 14337:15354 15361:16378" ht="12.6" customHeight="1" x14ac:dyDescent="0.2">
      <c r="A195" s="267">
        <v>2016</v>
      </c>
      <c r="B195" s="168">
        <v>74873</v>
      </c>
      <c r="C195" s="168">
        <v>746</v>
      </c>
      <c r="D195" s="168">
        <v>584</v>
      </c>
      <c r="E195" s="168">
        <v>162</v>
      </c>
      <c r="F195" s="168">
        <v>390</v>
      </c>
      <c r="G195" s="168"/>
      <c r="H195" s="168">
        <v>552</v>
      </c>
      <c r="I195" s="260">
        <v>10</v>
      </c>
      <c r="J195" s="260">
        <v>7.8</v>
      </c>
      <c r="K195" s="260">
        <v>2.2000000000000002</v>
      </c>
      <c r="L195" s="260">
        <v>5.2</v>
      </c>
      <c r="M195" s="260"/>
      <c r="N195" s="260">
        <v>7.4</v>
      </c>
    </row>
    <row r="196" spans="1:1018 1025:2042 2049:3066 3073:4090 4097:5114 5121:6138 6145:7162 7169:8186 8193:9210 9217:10234 10241:11258 11265:12282 12289:13306 13313:14330 14337:15354 15361:16378" ht="12.6" customHeight="1" x14ac:dyDescent="0.2">
      <c r="A196" s="267">
        <v>2017</v>
      </c>
      <c r="B196" s="168">
        <v>75397</v>
      </c>
      <c r="C196" s="168">
        <v>781</v>
      </c>
      <c r="D196" s="168">
        <v>598</v>
      </c>
      <c r="E196" s="168">
        <v>183</v>
      </c>
      <c r="F196" s="168">
        <v>341</v>
      </c>
      <c r="G196" s="168"/>
      <c r="H196" s="168">
        <v>524</v>
      </c>
      <c r="I196" s="260">
        <v>10.4</v>
      </c>
      <c r="J196" s="260">
        <v>8</v>
      </c>
      <c r="K196" s="260">
        <v>2.4</v>
      </c>
      <c r="L196" s="260">
        <v>4.5</v>
      </c>
      <c r="M196" s="260"/>
      <c r="N196" s="260">
        <v>7</v>
      </c>
    </row>
    <row r="197" spans="1:1018 1025:2042 2049:3066 3073:4090 4097:5114 5121:6138 6145:7162 7169:8186 8193:9210 9217:10234 10241:11258 11265:12282 12289:13306 13313:14330 14337:15354 15361:16378" ht="12.6" customHeight="1" x14ac:dyDescent="0.2">
      <c r="A197" s="267">
        <v>2018</v>
      </c>
      <c r="B197" s="168">
        <v>75894</v>
      </c>
      <c r="C197" s="168">
        <v>745</v>
      </c>
      <c r="D197" s="168">
        <v>607</v>
      </c>
      <c r="E197" s="168">
        <v>138</v>
      </c>
      <c r="F197" s="168">
        <v>359</v>
      </c>
      <c r="G197" s="168"/>
      <c r="H197" s="168">
        <v>497</v>
      </c>
      <c r="I197" s="260">
        <v>9.8000000000000007</v>
      </c>
      <c r="J197" s="260">
        <v>8</v>
      </c>
      <c r="K197" s="260">
        <v>1.8</v>
      </c>
      <c r="L197" s="260">
        <v>4.7</v>
      </c>
      <c r="M197" s="260"/>
      <c r="N197" s="260">
        <v>6.6</v>
      </c>
    </row>
    <row r="198" spans="1:1018 1025:2042 2049:3066 3073:4090 4097:5114 5121:6138 6145:7162 7169:8186 8193:9210 9217:10234 10241:11258 11265:12282 12289:13306 13313:14330 14337:15354 15361:16378" ht="12.6" customHeight="1" x14ac:dyDescent="0.2">
      <c r="A198" s="267">
        <v>2019</v>
      </c>
      <c r="B198" s="168">
        <v>76161</v>
      </c>
      <c r="C198" s="168">
        <v>758</v>
      </c>
      <c r="D198" s="168">
        <v>590</v>
      </c>
      <c r="E198" s="168">
        <v>168</v>
      </c>
      <c r="F198" s="168">
        <v>90</v>
      </c>
      <c r="G198" s="168">
        <v>9</v>
      </c>
      <c r="H198" s="168">
        <v>267</v>
      </c>
      <c r="I198" s="260">
        <v>10</v>
      </c>
      <c r="J198" s="260">
        <v>7.8</v>
      </c>
      <c r="K198" s="260">
        <v>2.2000000000000002</v>
      </c>
      <c r="L198" s="260">
        <v>1.2</v>
      </c>
      <c r="M198" s="260">
        <v>0.1</v>
      </c>
      <c r="N198" s="260">
        <v>3.5</v>
      </c>
    </row>
    <row r="199" spans="1:1018 1025:2042 2049:3066 3073:4090 4097:5114 5121:6138 6145:7162 7169:8186 8193:9210 9217:10234 10241:11258 11265:12282 12289:13306 13313:14330 14337:15354 15361:16378" ht="12.6" customHeight="1" x14ac:dyDescent="0.2">
      <c r="A199" s="267">
        <v>2020</v>
      </c>
      <c r="B199" s="168">
        <v>76453</v>
      </c>
      <c r="C199" s="168">
        <v>737</v>
      </c>
      <c r="D199" s="168">
        <v>754</v>
      </c>
      <c r="E199" s="168">
        <v>-17</v>
      </c>
      <c r="F199" s="168">
        <v>-65</v>
      </c>
      <c r="G199" s="168">
        <v>374</v>
      </c>
      <c r="H199" s="168">
        <v>292</v>
      </c>
      <c r="I199" s="260">
        <v>9.6999999999999993</v>
      </c>
      <c r="J199" s="260">
        <v>9.9</v>
      </c>
      <c r="K199" s="260">
        <v>-0.2</v>
      </c>
      <c r="L199" s="260">
        <v>-0.9</v>
      </c>
      <c r="M199" s="260">
        <v>4.9000000000000004</v>
      </c>
      <c r="N199" s="260">
        <v>3.8</v>
      </c>
    </row>
    <row r="200" spans="1:1018 1025:2042 2049:3066 3073:4090 4097:5114 5121:6138 6145:7162 7169:8186 8193:9210 9217:10234 10241:11258 11265:12282 12289:13306 13313:14330 14337:15354 15361:16378" ht="12.6" customHeight="1" x14ac:dyDescent="0.2">
      <c r="A200" s="267">
        <v>2021</v>
      </c>
      <c r="B200" s="168">
        <v>75984</v>
      </c>
      <c r="C200" s="168">
        <v>699</v>
      </c>
      <c r="D200" s="168">
        <v>633</v>
      </c>
      <c r="E200" s="168">
        <v>66</v>
      </c>
      <c r="F200" s="168">
        <v>151</v>
      </c>
      <c r="G200" s="168">
        <v>-686</v>
      </c>
      <c r="H200" s="168">
        <v>-469</v>
      </c>
      <c r="I200" s="260">
        <v>9.1999999999999993</v>
      </c>
      <c r="J200" s="260">
        <v>8.3000000000000007</v>
      </c>
      <c r="K200" s="260">
        <v>0.9</v>
      </c>
      <c r="L200" s="260">
        <v>2</v>
      </c>
      <c r="M200" s="260">
        <v>-9</v>
      </c>
      <c r="N200" s="260">
        <v>-6.2</v>
      </c>
    </row>
    <row r="201" spans="1:1018 1025:2042 2049:3066 3073:4090 4097:5114 5121:6138 6145:7162 7169:8186 8193:9210 9217:10234 10241:11258 11265:12282 12289:13306 13313:14330 14337:15354 15361:16378" ht="12.6" customHeight="1" x14ac:dyDescent="0.2">
      <c r="A201" s="267">
        <v>2022</v>
      </c>
      <c r="B201" s="168">
        <v>76280</v>
      </c>
      <c r="C201" s="168">
        <v>679</v>
      </c>
      <c r="D201" s="168">
        <v>751</v>
      </c>
      <c r="E201" s="168">
        <v>-72</v>
      </c>
      <c r="F201" s="168">
        <v>307</v>
      </c>
      <c r="G201" s="168">
        <v>61</v>
      </c>
      <c r="H201" s="168">
        <v>296</v>
      </c>
      <c r="I201" s="432">
        <v>8.9</v>
      </c>
      <c r="J201" s="432">
        <v>9.9</v>
      </c>
      <c r="K201" s="432">
        <v>-0.9</v>
      </c>
      <c r="L201" s="432">
        <v>4</v>
      </c>
      <c r="M201" s="432">
        <v>0.8</v>
      </c>
      <c r="N201" s="432">
        <v>3.9</v>
      </c>
    </row>
    <row r="202" spans="1:1018 1025:2042 2049:3066 3073:4090 4097:5114 5121:6138 6145:7162 7169:8186 8193:9210 9217:10234 10241:11258 11265:12282 12289:13306 13313:14330 14337:15354 15361:16378" ht="12.6" customHeight="1" x14ac:dyDescent="0.2">
      <c r="A202" s="267">
        <v>2023</v>
      </c>
      <c r="B202" s="168">
        <v>77083</v>
      </c>
      <c r="C202" s="168">
        <v>635</v>
      </c>
      <c r="D202" s="168">
        <v>645</v>
      </c>
      <c r="E202" s="168">
        <v>-10</v>
      </c>
      <c r="F202" s="168">
        <v>600</v>
      </c>
      <c r="G202" s="168">
        <v>213</v>
      </c>
      <c r="H202" s="168">
        <v>803</v>
      </c>
      <c r="I202" s="432">
        <v>8.3000000000000007</v>
      </c>
      <c r="J202" s="432">
        <v>8.4</v>
      </c>
      <c r="K202" s="432">
        <v>-0.1</v>
      </c>
      <c r="L202" s="432">
        <v>7.8</v>
      </c>
      <c r="M202" s="432">
        <v>2.8</v>
      </c>
      <c r="N202" s="432">
        <v>10.5</v>
      </c>
    </row>
    <row r="203" spans="1:1018 1025:2042 2049:3066 3073:4090 4097:5114 5121:6138 6145:7162 7169:8186 8193:9210 9217:10234 10241:11258 11265:12282 12289:13306 13313:14330 14337:15354 15361:16378" s="654" customFormat="1" ht="12.6" customHeight="1" x14ac:dyDescent="0.2">
      <c r="A203" s="699">
        <v>2024</v>
      </c>
      <c r="B203" s="704">
        <v>77443</v>
      </c>
      <c r="C203" s="705">
        <v>628</v>
      </c>
      <c r="D203" s="705">
        <v>608</v>
      </c>
      <c r="E203" s="705">
        <v>20</v>
      </c>
      <c r="F203" s="705">
        <v>343</v>
      </c>
      <c r="G203" s="704">
        <v>-3</v>
      </c>
      <c r="H203" s="705">
        <v>360</v>
      </c>
      <c r="I203" s="703">
        <v>8.1</v>
      </c>
      <c r="J203" s="698">
        <v>7.9</v>
      </c>
      <c r="K203" s="705">
        <v>0.3</v>
      </c>
      <c r="L203" s="705">
        <v>4.4000000000000004</v>
      </c>
      <c r="M203" s="698" t="s">
        <v>689</v>
      </c>
      <c r="N203" s="705">
        <v>4.7</v>
      </c>
      <c r="Q203" s="262"/>
      <c r="R203" s="647"/>
      <c r="Y203" s="262"/>
      <c r="Z203" s="647"/>
      <c r="AG203" s="262"/>
      <c r="AH203" s="647"/>
      <c r="AO203" s="262"/>
      <c r="AP203" s="647"/>
      <c r="AW203" s="262"/>
      <c r="AX203" s="647"/>
      <c r="BE203" s="262"/>
      <c r="BF203" s="647"/>
      <c r="BM203" s="262"/>
      <c r="BN203" s="647"/>
      <c r="BU203" s="262"/>
      <c r="BV203" s="647"/>
      <c r="CC203" s="262"/>
      <c r="CD203" s="647"/>
      <c r="CK203" s="262"/>
      <c r="CL203" s="647"/>
      <c r="CS203" s="262"/>
      <c r="CT203" s="647"/>
      <c r="DA203" s="262"/>
      <c r="DB203" s="647"/>
      <c r="DI203" s="262"/>
      <c r="DJ203" s="647"/>
      <c r="DQ203" s="262"/>
      <c r="DR203" s="647"/>
      <c r="DY203" s="262"/>
      <c r="DZ203" s="647"/>
      <c r="EG203" s="262"/>
      <c r="EH203" s="647"/>
      <c r="EO203" s="262"/>
      <c r="EP203" s="647"/>
      <c r="EW203" s="262"/>
      <c r="EX203" s="647"/>
      <c r="FE203" s="262"/>
      <c r="FF203" s="647"/>
      <c r="FM203" s="262"/>
      <c r="FN203" s="647"/>
      <c r="FU203" s="262"/>
      <c r="FV203" s="647"/>
      <c r="GC203" s="262"/>
      <c r="GD203" s="647"/>
      <c r="GK203" s="262"/>
      <c r="GL203" s="647"/>
      <c r="GS203" s="262"/>
      <c r="GT203" s="647"/>
      <c r="HA203" s="262"/>
      <c r="HB203" s="647"/>
      <c r="HI203" s="262"/>
      <c r="HJ203" s="647"/>
      <c r="HQ203" s="262"/>
      <c r="HR203" s="647"/>
      <c r="HY203" s="262"/>
      <c r="HZ203" s="647"/>
      <c r="IG203" s="262"/>
      <c r="IH203" s="647"/>
      <c r="IO203" s="262"/>
      <c r="IP203" s="647"/>
      <c r="IW203" s="262"/>
      <c r="IX203" s="647"/>
      <c r="JE203" s="262"/>
      <c r="JF203" s="647"/>
      <c r="JM203" s="262"/>
      <c r="JN203" s="647"/>
      <c r="JU203" s="262"/>
      <c r="JV203" s="647"/>
      <c r="KC203" s="262"/>
      <c r="KD203" s="647"/>
      <c r="KK203" s="262"/>
      <c r="KL203" s="647"/>
      <c r="KS203" s="262"/>
      <c r="KT203" s="647"/>
      <c r="LA203" s="262"/>
      <c r="LB203" s="647"/>
      <c r="LI203" s="262"/>
      <c r="LJ203" s="647"/>
      <c r="LQ203" s="262"/>
      <c r="LR203" s="647"/>
      <c r="LY203" s="262"/>
      <c r="LZ203" s="647"/>
      <c r="MG203" s="262"/>
      <c r="MH203" s="647"/>
      <c r="MO203" s="262"/>
      <c r="MP203" s="647"/>
      <c r="MW203" s="262"/>
      <c r="MX203" s="647"/>
      <c r="NE203" s="262"/>
      <c r="NF203" s="647"/>
      <c r="NM203" s="262"/>
      <c r="NN203" s="647"/>
      <c r="NU203" s="262"/>
      <c r="NV203" s="647"/>
      <c r="OC203" s="262"/>
      <c r="OD203" s="647"/>
      <c r="OK203" s="262"/>
      <c r="OL203" s="647"/>
      <c r="OS203" s="262"/>
      <c r="OT203" s="647"/>
      <c r="PA203" s="262"/>
      <c r="PB203" s="647"/>
      <c r="PI203" s="262"/>
      <c r="PJ203" s="647"/>
      <c r="PQ203" s="262"/>
      <c r="PR203" s="647"/>
      <c r="PY203" s="262"/>
      <c r="PZ203" s="647"/>
      <c r="QG203" s="262"/>
      <c r="QH203" s="647"/>
      <c r="QO203" s="262"/>
      <c r="QP203" s="647"/>
      <c r="QW203" s="262"/>
      <c r="QX203" s="647"/>
      <c r="RE203" s="262"/>
      <c r="RF203" s="647"/>
      <c r="RM203" s="262"/>
      <c r="RN203" s="647"/>
      <c r="RU203" s="262"/>
      <c r="RV203" s="647"/>
      <c r="SC203" s="262"/>
      <c r="SD203" s="647"/>
      <c r="SK203" s="262"/>
      <c r="SL203" s="647"/>
      <c r="SS203" s="262"/>
      <c r="ST203" s="647"/>
      <c r="TA203" s="262"/>
      <c r="TB203" s="647"/>
      <c r="TI203" s="262"/>
      <c r="TJ203" s="647"/>
      <c r="TQ203" s="262"/>
      <c r="TR203" s="647"/>
      <c r="TY203" s="262"/>
      <c r="TZ203" s="647"/>
      <c r="UG203" s="262"/>
      <c r="UH203" s="647"/>
      <c r="UO203" s="262"/>
      <c r="UP203" s="647"/>
      <c r="UW203" s="262"/>
      <c r="UX203" s="647"/>
      <c r="VE203" s="262"/>
      <c r="VF203" s="647"/>
      <c r="VM203" s="262"/>
      <c r="VN203" s="647"/>
      <c r="VU203" s="262"/>
      <c r="VV203" s="647"/>
      <c r="WC203" s="262"/>
      <c r="WD203" s="647"/>
      <c r="WK203" s="262"/>
      <c r="WL203" s="647"/>
      <c r="WS203" s="262"/>
      <c r="WT203" s="647"/>
      <c r="XA203" s="262"/>
      <c r="XB203" s="647"/>
      <c r="XI203" s="262"/>
      <c r="XJ203" s="647"/>
      <c r="XQ203" s="262"/>
      <c r="XR203" s="647"/>
      <c r="XY203" s="262"/>
      <c r="XZ203" s="647"/>
      <c r="YG203" s="262"/>
      <c r="YH203" s="647"/>
      <c r="YO203" s="262"/>
      <c r="YP203" s="647"/>
      <c r="YW203" s="262"/>
      <c r="YX203" s="647"/>
      <c r="ZE203" s="262"/>
      <c r="ZF203" s="647"/>
      <c r="ZM203" s="262"/>
      <c r="ZN203" s="647"/>
      <c r="ZU203" s="262"/>
      <c r="ZV203" s="647"/>
      <c r="AAC203" s="262"/>
      <c r="AAD203" s="647"/>
      <c r="AAK203" s="262"/>
      <c r="AAL203" s="647"/>
      <c r="AAS203" s="262"/>
      <c r="AAT203" s="647"/>
      <c r="ABA203" s="262"/>
      <c r="ABB203" s="647"/>
      <c r="ABI203" s="262"/>
      <c r="ABJ203" s="647"/>
      <c r="ABQ203" s="262"/>
      <c r="ABR203" s="647"/>
      <c r="ABY203" s="262"/>
      <c r="ABZ203" s="647"/>
      <c r="ACG203" s="262"/>
      <c r="ACH203" s="647"/>
      <c r="ACO203" s="262"/>
      <c r="ACP203" s="647"/>
      <c r="ACW203" s="262"/>
      <c r="ACX203" s="647"/>
      <c r="ADE203" s="262"/>
      <c r="ADF203" s="647"/>
      <c r="ADM203" s="262"/>
      <c r="ADN203" s="647"/>
      <c r="ADU203" s="262"/>
      <c r="ADV203" s="647"/>
      <c r="AEC203" s="262"/>
      <c r="AED203" s="647"/>
      <c r="AEK203" s="262"/>
      <c r="AEL203" s="647"/>
      <c r="AES203" s="262"/>
      <c r="AET203" s="647"/>
      <c r="AFA203" s="262"/>
      <c r="AFB203" s="647"/>
      <c r="AFI203" s="262"/>
      <c r="AFJ203" s="647"/>
      <c r="AFQ203" s="262"/>
      <c r="AFR203" s="647"/>
      <c r="AFY203" s="262"/>
      <c r="AFZ203" s="647"/>
      <c r="AGG203" s="262"/>
      <c r="AGH203" s="647"/>
      <c r="AGO203" s="262"/>
      <c r="AGP203" s="647"/>
      <c r="AGW203" s="262"/>
      <c r="AGX203" s="647"/>
      <c r="AHE203" s="262"/>
      <c r="AHF203" s="647"/>
      <c r="AHM203" s="262"/>
      <c r="AHN203" s="647"/>
      <c r="AHU203" s="262"/>
      <c r="AHV203" s="647"/>
      <c r="AIC203" s="262"/>
      <c r="AID203" s="647"/>
      <c r="AIK203" s="262"/>
      <c r="AIL203" s="647"/>
      <c r="AIS203" s="262"/>
      <c r="AIT203" s="647"/>
      <c r="AJA203" s="262"/>
      <c r="AJB203" s="647"/>
      <c r="AJI203" s="262"/>
      <c r="AJJ203" s="647"/>
      <c r="AJQ203" s="262"/>
      <c r="AJR203" s="647"/>
      <c r="AJY203" s="262"/>
      <c r="AJZ203" s="647"/>
      <c r="AKG203" s="262"/>
      <c r="AKH203" s="647"/>
      <c r="AKO203" s="262"/>
      <c r="AKP203" s="647"/>
      <c r="AKW203" s="262"/>
      <c r="AKX203" s="647"/>
      <c r="ALE203" s="262"/>
      <c r="ALF203" s="647"/>
      <c r="ALM203" s="262"/>
      <c r="ALN203" s="647"/>
      <c r="ALU203" s="262"/>
      <c r="ALV203" s="647"/>
      <c r="AMC203" s="262"/>
      <c r="AMD203" s="647"/>
      <c r="AMK203" s="262"/>
      <c r="AML203" s="647"/>
      <c r="AMS203" s="262"/>
      <c r="AMT203" s="647"/>
      <c r="ANA203" s="262"/>
      <c r="ANB203" s="647"/>
      <c r="ANI203" s="262"/>
      <c r="ANJ203" s="647"/>
      <c r="ANQ203" s="262"/>
      <c r="ANR203" s="647"/>
      <c r="ANY203" s="262"/>
      <c r="ANZ203" s="647"/>
      <c r="AOG203" s="262"/>
      <c r="AOH203" s="647"/>
      <c r="AOO203" s="262"/>
      <c r="AOP203" s="647"/>
      <c r="AOW203" s="262"/>
      <c r="AOX203" s="647"/>
      <c r="APE203" s="262"/>
      <c r="APF203" s="647"/>
      <c r="APM203" s="262"/>
      <c r="APN203" s="647"/>
      <c r="APU203" s="262"/>
      <c r="APV203" s="647"/>
      <c r="AQC203" s="262"/>
      <c r="AQD203" s="647"/>
      <c r="AQK203" s="262"/>
      <c r="AQL203" s="647"/>
      <c r="AQS203" s="262"/>
      <c r="AQT203" s="647"/>
      <c r="ARA203" s="262"/>
      <c r="ARB203" s="647"/>
      <c r="ARI203" s="262"/>
      <c r="ARJ203" s="647"/>
      <c r="ARQ203" s="262"/>
      <c r="ARR203" s="647"/>
      <c r="ARY203" s="262"/>
      <c r="ARZ203" s="647"/>
      <c r="ASG203" s="262"/>
      <c r="ASH203" s="647"/>
      <c r="ASO203" s="262"/>
      <c r="ASP203" s="647"/>
      <c r="ASW203" s="262"/>
      <c r="ASX203" s="647"/>
      <c r="ATE203" s="262"/>
      <c r="ATF203" s="647"/>
      <c r="ATM203" s="262"/>
      <c r="ATN203" s="647"/>
      <c r="ATU203" s="262"/>
      <c r="ATV203" s="647"/>
      <c r="AUC203" s="262"/>
      <c r="AUD203" s="647"/>
      <c r="AUK203" s="262"/>
      <c r="AUL203" s="647"/>
      <c r="AUS203" s="262"/>
      <c r="AUT203" s="647"/>
      <c r="AVA203" s="262"/>
      <c r="AVB203" s="647"/>
      <c r="AVI203" s="262"/>
      <c r="AVJ203" s="647"/>
      <c r="AVQ203" s="262"/>
      <c r="AVR203" s="647"/>
      <c r="AVY203" s="262"/>
      <c r="AVZ203" s="647"/>
      <c r="AWG203" s="262"/>
      <c r="AWH203" s="647"/>
      <c r="AWO203" s="262"/>
      <c r="AWP203" s="647"/>
      <c r="AWW203" s="262"/>
      <c r="AWX203" s="647"/>
      <c r="AXE203" s="262"/>
      <c r="AXF203" s="647"/>
      <c r="AXM203" s="262"/>
      <c r="AXN203" s="647"/>
      <c r="AXU203" s="262"/>
      <c r="AXV203" s="647"/>
      <c r="AYC203" s="262"/>
      <c r="AYD203" s="647"/>
      <c r="AYK203" s="262"/>
      <c r="AYL203" s="647"/>
      <c r="AYS203" s="262"/>
      <c r="AYT203" s="647"/>
      <c r="AZA203" s="262"/>
      <c r="AZB203" s="647"/>
      <c r="AZI203" s="262"/>
      <c r="AZJ203" s="647"/>
      <c r="AZQ203" s="262"/>
      <c r="AZR203" s="647"/>
      <c r="AZY203" s="262"/>
      <c r="AZZ203" s="647"/>
      <c r="BAG203" s="262"/>
      <c r="BAH203" s="647"/>
      <c r="BAO203" s="262"/>
      <c r="BAP203" s="647"/>
      <c r="BAW203" s="262"/>
      <c r="BAX203" s="647"/>
      <c r="BBE203" s="262"/>
      <c r="BBF203" s="647"/>
      <c r="BBM203" s="262"/>
      <c r="BBN203" s="647"/>
      <c r="BBU203" s="262"/>
      <c r="BBV203" s="647"/>
      <c r="BCC203" s="262"/>
      <c r="BCD203" s="647"/>
      <c r="BCK203" s="262"/>
      <c r="BCL203" s="647"/>
      <c r="BCS203" s="262"/>
      <c r="BCT203" s="647"/>
      <c r="BDA203" s="262"/>
      <c r="BDB203" s="647"/>
      <c r="BDI203" s="262"/>
      <c r="BDJ203" s="647"/>
      <c r="BDQ203" s="262"/>
      <c r="BDR203" s="647"/>
      <c r="BDY203" s="262"/>
      <c r="BDZ203" s="647"/>
      <c r="BEG203" s="262"/>
      <c r="BEH203" s="647"/>
      <c r="BEO203" s="262"/>
      <c r="BEP203" s="647"/>
      <c r="BEW203" s="262"/>
      <c r="BEX203" s="647"/>
      <c r="BFE203" s="262"/>
      <c r="BFF203" s="647"/>
      <c r="BFM203" s="262"/>
      <c r="BFN203" s="647"/>
      <c r="BFU203" s="262"/>
      <c r="BFV203" s="647"/>
      <c r="BGC203" s="262"/>
      <c r="BGD203" s="647"/>
      <c r="BGK203" s="262"/>
      <c r="BGL203" s="647"/>
      <c r="BGS203" s="262"/>
      <c r="BGT203" s="647"/>
      <c r="BHA203" s="262"/>
      <c r="BHB203" s="647"/>
      <c r="BHI203" s="262"/>
      <c r="BHJ203" s="647"/>
      <c r="BHQ203" s="262"/>
      <c r="BHR203" s="647"/>
      <c r="BHY203" s="262"/>
      <c r="BHZ203" s="647"/>
      <c r="BIG203" s="262"/>
      <c r="BIH203" s="647"/>
      <c r="BIO203" s="262"/>
      <c r="BIP203" s="647"/>
      <c r="BIW203" s="262"/>
      <c r="BIX203" s="647"/>
      <c r="BJE203" s="262"/>
      <c r="BJF203" s="647"/>
      <c r="BJM203" s="262"/>
      <c r="BJN203" s="647"/>
      <c r="BJU203" s="262"/>
      <c r="BJV203" s="647"/>
      <c r="BKC203" s="262"/>
      <c r="BKD203" s="647"/>
      <c r="BKK203" s="262"/>
      <c r="BKL203" s="647"/>
      <c r="BKS203" s="262"/>
      <c r="BKT203" s="647"/>
      <c r="BLA203" s="262"/>
      <c r="BLB203" s="647"/>
      <c r="BLI203" s="262"/>
      <c r="BLJ203" s="647"/>
      <c r="BLQ203" s="262"/>
      <c r="BLR203" s="647"/>
      <c r="BLY203" s="262"/>
      <c r="BLZ203" s="647"/>
      <c r="BMG203" s="262"/>
      <c r="BMH203" s="647"/>
      <c r="BMO203" s="262"/>
      <c r="BMP203" s="647"/>
      <c r="BMW203" s="262"/>
      <c r="BMX203" s="647"/>
      <c r="BNE203" s="262"/>
      <c r="BNF203" s="647"/>
      <c r="BNM203" s="262"/>
      <c r="BNN203" s="647"/>
      <c r="BNU203" s="262"/>
      <c r="BNV203" s="647"/>
      <c r="BOC203" s="262"/>
      <c r="BOD203" s="647"/>
      <c r="BOK203" s="262"/>
      <c r="BOL203" s="647"/>
      <c r="BOS203" s="262"/>
      <c r="BOT203" s="647"/>
      <c r="BPA203" s="262"/>
      <c r="BPB203" s="647"/>
      <c r="BPI203" s="262"/>
      <c r="BPJ203" s="647"/>
      <c r="BPQ203" s="262"/>
      <c r="BPR203" s="647"/>
      <c r="BPY203" s="262"/>
      <c r="BPZ203" s="647"/>
      <c r="BQG203" s="262"/>
      <c r="BQH203" s="647"/>
      <c r="BQO203" s="262"/>
      <c r="BQP203" s="647"/>
      <c r="BQW203" s="262"/>
      <c r="BQX203" s="647"/>
      <c r="BRE203" s="262"/>
      <c r="BRF203" s="647"/>
      <c r="BRM203" s="262"/>
      <c r="BRN203" s="647"/>
      <c r="BRU203" s="262"/>
      <c r="BRV203" s="647"/>
      <c r="BSC203" s="262"/>
      <c r="BSD203" s="647"/>
      <c r="BSK203" s="262"/>
      <c r="BSL203" s="647"/>
      <c r="BSS203" s="262"/>
      <c r="BST203" s="647"/>
      <c r="BTA203" s="262"/>
      <c r="BTB203" s="647"/>
      <c r="BTI203" s="262"/>
      <c r="BTJ203" s="647"/>
      <c r="BTQ203" s="262"/>
      <c r="BTR203" s="647"/>
      <c r="BTY203" s="262"/>
      <c r="BTZ203" s="647"/>
      <c r="BUG203" s="262"/>
      <c r="BUH203" s="647"/>
      <c r="BUO203" s="262"/>
      <c r="BUP203" s="647"/>
      <c r="BUW203" s="262"/>
      <c r="BUX203" s="647"/>
      <c r="BVE203" s="262"/>
      <c r="BVF203" s="647"/>
      <c r="BVM203" s="262"/>
      <c r="BVN203" s="647"/>
      <c r="BVU203" s="262"/>
      <c r="BVV203" s="647"/>
      <c r="BWC203" s="262"/>
      <c r="BWD203" s="647"/>
      <c r="BWK203" s="262"/>
      <c r="BWL203" s="647"/>
      <c r="BWS203" s="262"/>
      <c r="BWT203" s="647"/>
      <c r="BXA203" s="262"/>
      <c r="BXB203" s="647"/>
      <c r="BXI203" s="262"/>
      <c r="BXJ203" s="647"/>
      <c r="BXQ203" s="262"/>
      <c r="BXR203" s="647"/>
      <c r="BXY203" s="262"/>
      <c r="BXZ203" s="647"/>
      <c r="BYG203" s="262"/>
      <c r="BYH203" s="647"/>
      <c r="BYO203" s="262"/>
      <c r="BYP203" s="647"/>
      <c r="BYW203" s="262"/>
      <c r="BYX203" s="647"/>
      <c r="BZE203" s="262"/>
      <c r="BZF203" s="647"/>
      <c r="BZM203" s="262"/>
      <c r="BZN203" s="647"/>
      <c r="BZU203" s="262"/>
      <c r="BZV203" s="647"/>
      <c r="CAC203" s="262"/>
      <c r="CAD203" s="647"/>
      <c r="CAK203" s="262"/>
      <c r="CAL203" s="647"/>
      <c r="CAS203" s="262"/>
      <c r="CAT203" s="647"/>
      <c r="CBA203" s="262"/>
      <c r="CBB203" s="647"/>
      <c r="CBI203" s="262"/>
      <c r="CBJ203" s="647"/>
      <c r="CBQ203" s="262"/>
      <c r="CBR203" s="647"/>
      <c r="CBY203" s="262"/>
      <c r="CBZ203" s="647"/>
      <c r="CCG203" s="262"/>
      <c r="CCH203" s="647"/>
      <c r="CCO203" s="262"/>
      <c r="CCP203" s="647"/>
      <c r="CCW203" s="262"/>
      <c r="CCX203" s="647"/>
      <c r="CDE203" s="262"/>
      <c r="CDF203" s="647"/>
      <c r="CDM203" s="262"/>
      <c r="CDN203" s="647"/>
      <c r="CDU203" s="262"/>
      <c r="CDV203" s="647"/>
      <c r="CEC203" s="262"/>
      <c r="CED203" s="647"/>
      <c r="CEK203" s="262"/>
      <c r="CEL203" s="647"/>
      <c r="CES203" s="262"/>
      <c r="CET203" s="647"/>
      <c r="CFA203" s="262"/>
      <c r="CFB203" s="647"/>
      <c r="CFI203" s="262"/>
      <c r="CFJ203" s="647"/>
      <c r="CFQ203" s="262"/>
      <c r="CFR203" s="647"/>
      <c r="CFY203" s="262"/>
      <c r="CFZ203" s="647"/>
      <c r="CGG203" s="262"/>
      <c r="CGH203" s="647"/>
      <c r="CGO203" s="262"/>
      <c r="CGP203" s="647"/>
      <c r="CGW203" s="262"/>
      <c r="CGX203" s="647"/>
      <c r="CHE203" s="262"/>
      <c r="CHF203" s="647"/>
      <c r="CHM203" s="262"/>
      <c r="CHN203" s="647"/>
      <c r="CHU203" s="262"/>
      <c r="CHV203" s="647"/>
      <c r="CIC203" s="262"/>
      <c r="CID203" s="647"/>
      <c r="CIK203" s="262"/>
      <c r="CIL203" s="647"/>
      <c r="CIS203" s="262"/>
      <c r="CIT203" s="647"/>
      <c r="CJA203" s="262"/>
      <c r="CJB203" s="647"/>
      <c r="CJI203" s="262"/>
      <c r="CJJ203" s="647"/>
      <c r="CJQ203" s="262"/>
      <c r="CJR203" s="647"/>
      <c r="CJY203" s="262"/>
      <c r="CJZ203" s="647"/>
      <c r="CKG203" s="262"/>
      <c r="CKH203" s="647"/>
      <c r="CKO203" s="262"/>
      <c r="CKP203" s="647"/>
      <c r="CKW203" s="262"/>
      <c r="CKX203" s="647"/>
      <c r="CLE203" s="262"/>
      <c r="CLF203" s="647"/>
      <c r="CLM203" s="262"/>
      <c r="CLN203" s="647"/>
      <c r="CLU203" s="262"/>
      <c r="CLV203" s="647"/>
      <c r="CMC203" s="262"/>
      <c r="CMD203" s="647"/>
      <c r="CMK203" s="262"/>
      <c r="CML203" s="647"/>
      <c r="CMS203" s="262"/>
      <c r="CMT203" s="647"/>
      <c r="CNA203" s="262"/>
      <c r="CNB203" s="647"/>
      <c r="CNI203" s="262"/>
      <c r="CNJ203" s="647"/>
      <c r="CNQ203" s="262"/>
      <c r="CNR203" s="647"/>
      <c r="CNY203" s="262"/>
      <c r="CNZ203" s="647"/>
      <c r="COG203" s="262"/>
      <c r="COH203" s="647"/>
      <c r="COO203" s="262"/>
      <c r="COP203" s="647"/>
      <c r="COW203" s="262"/>
      <c r="COX203" s="647"/>
      <c r="CPE203" s="262"/>
      <c r="CPF203" s="647"/>
      <c r="CPM203" s="262"/>
      <c r="CPN203" s="647"/>
      <c r="CPU203" s="262"/>
      <c r="CPV203" s="647"/>
      <c r="CQC203" s="262"/>
      <c r="CQD203" s="647"/>
      <c r="CQK203" s="262"/>
      <c r="CQL203" s="647"/>
      <c r="CQS203" s="262"/>
      <c r="CQT203" s="647"/>
      <c r="CRA203" s="262"/>
      <c r="CRB203" s="647"/>
      <c r="CRI203" s="262"/>
      <c r="CRJ203" s="647"/>
      <c r="CRQ203" s="262"/>
      <c r="CRR203" s="647"/>
      <c r="CRY203" s="262"/>
      <c r="CRZ203" s="647"/>
      <c r="CSG203" s="262"/>
      <c r="CSH203" s="647"/>
      <c r="CSO203" s="262"/>
      <c r="CSP203" s="647"/>
      <c r="CSW203" s="262"/>
      <c r="CSX203" s="647"/>
      <c r="CTE203" s="262"/>
      <c r="CTF203" s="647"/>
      <c r="CTM203" s="262"/>
      <c r="CTN203" s="647"/>
      <c r="CTU203" s="262"/>
      <c r="CTV203" s="647"/>
      <c r="CUC203" s="262"/>
      <c r="CUD203" s="647"/>
      <c r="CUK203" s="262"/>
      <c r="CUL203" s="647"/>
      <c r="CUS203" s="262"/>
      <c r="CUT203" s="647"/>
      <c r="CVA203" s="262"/>
      <c r="CVB203" s="647"/>
      <c r="CVI203" s="262"/>
      <c r="CVJ203" s="647"/>
      <c r="CVQ203" s="262"/>
      <c r="CVR203" s="647"/>
      <c r="CVY203" s="262"/>
      <c r="CVZ203" s="647"/>
      <c r="CWG203" s="262"/>
      <c r="CWH203" s="647"/>
      <c r="CWO203" s="262"/>
      <c r="CWP203" s="647"/>
      <c r="CWW203" s="262"/>
      <c r="CWX203" s="647"/>
      <c r="CXE203" s="262"/>
      <c r="CXF203" s="647"/>
      <c r="CXM203" s="262"/>
      <c r="CXN203" s="647"/>
      <c r="CXU203" s="262"/>
      <c r="CXV203" s="647"/>
      <c r="CYC203" s="262"/>
      <c r="CYD203" s="647"/>
      <c r="CYK203" s="262"/>
      <c r="CYL203" s="647"/>
      <c r="CYS203" s="262"/>
      <c r="CYT203" s="647"/>
      <c r="CZA203" s="262"/>
      <c r="CZB203" s="647"/>
      <c r="CZI203" s="262"/>
      <c r="CZJ203" s="647"/>
      <c r="CZQ203" s="262"/>
      <c r="CZR203" s="647"/>
      <c r="CZY203" s="262"/>
      <c r="CZZ203" s="647"/>
      <c r="DAG203" s="262"/>
      <c r="DAH203" s="647"/>
      <c r="DAO203" s="262"/>
      <c r="DAP203" s="647"/>
      <c r="DAW203" s="262"/>
      <c r="DAX203" s="647"/>
      <c r="DBE203" s="262"/>
      <c r="DBF203" s="647"/>
      <c r="DBM203" s="262"/>
      <c r="DBN203" s="647"/>
      <c r="DBU203" s="262"/>
      <c r="DBV203" s="647"/>
      <c r="DCC203" s="262"/>
      <c r="DCD203" s="647"/>
      <c r="DCK203" s="262"/>
      <c r="DCL203" s="647"/>
      <c r="DCS203" s="262"/>
      <c r="DCT203" s="647"/>
      <c r="DDA203" s="262"/>
      <c r="DDB203" s="647"/>
      <c r="DDI203" s="262"/>
      <c r="DDJ203" s="647"/>
      <c r="DDQ203" s="262"/>
      <c r="DDR203" s="647"/>
      <c r="DDY203" s="262"/>
      <c r="DDZ203" s="647"/>
      <c r="DEG203" s="262"/>
      <c r="DEH203" s="647"/>
      <c r="DEO203" s="262"/>
      <c r="DEP203" s="647"/>
      <c r="DEW203" s="262"/>
      <c r="DEX203" s="647"/>
      <c r="DFE203" s="262"/>
      <c r="DFF203" s="647"/>
      <c r="DFM203" s="262"/>
      <c r="DFN203" s="647"/>
      <c r="DFU203" s="262"/>
      <c r="DFV203" s="647"/>
      <c r="DGC203" s="262"/>
      <c r="DGD203" s="647"/>
      <c r="DGK203" s="262"/>
      <c r="DGL203" s="647"/>
      <c r="DGS203" s="262"/>
      <c r="DGT203" s="647"/>
      <c r="DHA203" s="262"/>
      <c r="DHB203" s="647"/>
      <c r="DHI203" s="262"/>
      <c r="DHJ203" s="647"/>
      <c r="DHQ203" s="262"/>
      <c r="DHR203" s="647"/>
      <c r="DHY203" s="262"/>
      <c r="DHZ203" s="647"/>
      <c r="DIG203" s="262"/>
      <c r="DIH203" s="647"/>
      <c r="DIO203" s="262"/>
      <c r="DIP203" s="647"/>
      <c r="DIW203" s="262"/>
      <c r="DIX203" s="647"/>
      <c r="DJE203" s="262"/>
      <c r="DJF203" s="647"/>
      <c r="DJM203" s="262"/>
      <c r="DJN203" s="647"/>
      <c r="DJU203" s="262"/>
      <c r="DJV203" s="647"/>
      <c r="DKC203" s="262"/>
      <c r="DKD203" s="647"/>
      <c r="DKK203" s="262"/>
      <c r="DKL203" s="647"/>
      <c r="DKS203" s="262"/>
      <c r="DKT203" s="647"/>
      <c r="DLA203" s="262"/>
      <c r="DLB203" s="647"/>
      <c r="DLI203" s="262"/>
      <c r="DLJ203" s="647"/>
      <c r="DLQ203" s="262"/>
      <c r="DLR203" s="647"/>
      <c r="DLY203" s="262"/>
      <c r="DLZ203" s="647"/>
      <c r="DMG203" s="262"/>
      <c r="DMH203" s="647"/>
      <c r="DMO203" s="262"/>
      <c r="DMP203" s="647"/>
      <c r="DMW203" s="262"/>
      <c r="DMX203" s="647"/>
      <c r="DNE203" s="262"/>
      <c r="DNF203" s="647"/>
      <c r="DNM203" s="262"/>
      <c r="DNN203" s="647"/>
      <c r="DNU203" s="262"/>
      <c r="DNV203" s="647"/>
      <c r="DOC203" s="262"/>
      <c r="DOD203" s="647"/>
      <c r="DOK203" s="262"/>
      <c r="DOL203" s="647"/>
      <c r="DOS203" s="262"/>
      <c r="DOT203" s="647"/>
      <c r="DPA203" s="262"/>
      <c r="DPB203" s="647"/>
      <c r="DPI203" s="262"/>
      <c r="DPJ203" s="647"/>
      <c r="DPQ203" s="262"/>
      <c r="DPR203" s="647"/>
      <c r="DPY203" s="262"/>
      <c r="DPZ203" s="647"/>
      <c r="DQG203" s="262"/>
      <c r="DQH203" s="647"/>
      <c r="DQO203" s="262"/>
      <c r="DQP203" s="647"/>
      <c r="DQW203" s="262"/>
      <c r="DQX203" s="647"/>
      <c r="DRE203" s="262"/>
      <c r="DRF203" s="647"/>
      <c r="DRM203" s="262"/>
      <c r="DRN203" s="647"/>
      <c r="DRU203" s="262"/>
      <c r="DRV203" s="647"/>
      <c r="DSC203" s="262"/>
      <c r="DSD203" s="647"/>
      <c r="DSK203" s="262"/>
      <c r="DSL203" s="647"/>
      <c r="DSS203" s="262"/>
      <c r="DST203" s="647"/>
      <c r="DTA203" s="262"/>
      <c r="DTB203" s="647"/>
      <c r="DTI203" s="262"/>
      <c r="DTJ203" s="647"/>
      <c r="DTQ203" s="262"/>
      <c r="DTR203" s="647"/>
      <c r="DTY203" s="262"/>
      <c r="DTZ203" s="647"/>
      <c r="DUG203" s="262"/>
      <c r="DUH203" s="647"/>
      <c r="DUO203" s="262"/>
      <c r="DUP203" s="647"/>
      <c r="DUW203" s="262"/>
      <c r="DUX203" s="647"/>
      <c r="DVE203" s="262"/>
      <c r="DVF203" s="647"/>
      <c r="DVM203" s="262"/>
      <c r="DVN203" s="647"/>
      <c r="DVU203" s="262"/>
      <c r="DVV203" s="647"/>
      <c r="DWC203" s="262"/>
      <c r="DWD203" s="647"/>
      <c r="DWK203" s="262"/>
      <c r="DWL203" s="647"/>
      <c r="DWS203" s="262"/>
      <c r="DWT203" s="647"/>
      <c r="DXA203" s="262"/>
      <c r="DXB203" s="647"/>
      <c r="DXI203" s="262"/>
      <c r="DXJ203" s="647"/>
      <c r="DXQ203" s="262"/>
      <c r="DXR203" s="647"/>
      <c r="DXY203" s="262"/>
      <c r="DXZ203" s="647"/>
      <c r="DYG203" s="262"/>
      <c r="DYH203" s="647"/>
      <c r="DYO203" s="262"/>
      <c r="DYP203" s="647"/>
      <c r="DYW203" s="262"/>
      <c r="DYX203" s="647"/>
      <c r="DZE203" s="262"/>
      <c r="DZF203" s="647"/>
      <c r="DZM203" s="262"/>
      <c r="DZN203" s="647"/>
      <c r="DZU203" s="262"/>
      <c r="DZV203" s="647"/>
      <c r="EAC203" s="262"/>
      <c r="EAD203" s="647"/>
      <c r="EAK203" s="262"/>
      <c r="EAL203" s="647"/>
      <c r="EAS203" s="262"/>
      <c r="EAT203" s="647"/>
      <c r="EBA203" s="262"/>
      <c r="EBB203" s="647"/>
      <c r="EBI203" s="262"/>
      <c r="EBJ203" s="647"/>
      <c r="EBQ203" s="262"/>
      <c r="EBR203" s="647"/>
      <c r="EBY203" s="262"/>
      <c r="EBZ203" s="647"/>
      <c r="ECG203" s="262"/>
      <c r="ECH203" s="647"/>
      <c r="ECO203" s="262"/>
      <c r="ECP203" s="647"/>
      <c r="ECW203" s="262"/>
      <c r="ECX203" s="647"/>
      <c r="EDE203" s="262"/>
      <c r="EDF203" s="647"/>
      <c r="EDM203" s="262"/>
      <c r="EDN203" s="647"/>
      <c r="EDU203" s="262"/>
      <c r="EDV203" s="647"/>
      <c r="EEC203" s="262"/>
      <c r="EED203" s="647"/>
      <c r="EEK203" s="262"/>
      <c r="EEL203" s="647"/>
      <c r="EES203" s="262"/>
      <c r="EET203" s="647"/>
      <c r="EFA203" s="262"/>
      <c r="EFB203" s="647"/>
      <c r="EFI203" s="262"/>
      <c r="EFJ203" s="647"/>
      <c r="EFQ203" s="262"/>
      <c r="EFR203" s="647"/>
      <c r="EFY203" s="262"/>
      <c r="EFZ203" s="647"/>
      <c r="EGG203" s="262"/>
      <c r="EGH203" s="647"/>
      <c r="EGO203" s="262"/>
      <c r="EGP203" s="647"/>
      <c r="EGW203" s="262"/>
      <c r="EGX203" s="647"/>
      <c r="EHE203" s="262"/>
      <c r="EHF203" s="647"/>
      <c r="EHM203" s="262"/>
      <c r="EHN203" s="647"/>
      <c r="EHU203" s="262"/>
      <c r="EHV203" s="647"/>
      <c r="EIC203" s="262"/>
      <c r="EID203" s="647"/>
      <c r="EIK203" s="262"/>
      <c r="EIL203" s="647"/>
      <c r="EIS203" s="262"/>
      <c r="EIT203" s="647"/>
      <c r="EJA203" s="262"/>
      <c r="EJB203" s="647"/>
      <c r="EJI203" s="262"/>
      <c r="EJJ203" s="647"/>
      <c r="EJQ203" s="262"/>
      <c r="EJR203" s="647"/>
      <c r="EJY203" s="262"/>
      <c r="EJZ203" s="647"/>
      <c r="EKG203" s="262"/>
      <c r="EKH203" s="647"/>
      <c r="EKO203" s="262"/>
      <c r="EKP203" s="647"/>
      <c r="EKW203" s="262"/>
      <c r="EKX203" s="647"/>
      <c r="ELE203" s="262"/>
      <c r="ELF203" s="647"/>
      <c r="ELM203" s="262"/>
      <c r="ELN203" s="647"/>
      <c r="ELU203" s="262"/>
      <c r="ELV203" s="647"/>
      <c r="EMC203" s="262"/>
      <c r="EMD203" s="647"/>
      <c r="EMK203" s="262"/>
      <c r="EML203" s="647"/>
      <c r="EMS203" s="262"/>
      <c r="EMT203" s="647"/>
      <c r="ENA203" s="262"/>
      <c r="ENB203" s="647"/>
      <c r="ENI203" s="262"/>
      <c r="ENJ203" s="647"/>
      <c r="ENQ203" s="262"/>
      <c r="ENR203" s="647"/>
      <c r="ENY203" s="262"/>
      <c r="ENZ203" s="647"/>
      <c r="EOG203" s="262"/>
      <c r="EOH203" s="647"/>
      <c r="EOO203" s="262"/>
      <c r="EOP203" s="647"/>
      <c r="EOW203" s="262"/>
      <c r="EOX203" s="647"/>
      <c r="EPE203" s="262"/>
      <c r="EPF203" s="647"/>
      <c r="EPM203" s="262"/>
      <c r="EPN203" s="647"/>
      <c r="EPU203" s="262"/>
      <c r="EPV203" s="647"/>
      <c r="EQC203" s="262"/>
      <c r="EQD203" s="647"/>
      <c r="EQK203" s="262"/>
      <c r="EQL203" s="647"/>
      <c r="EQS203" s="262"/>
      <c r="EQT203" s="647"/>
      <c r="ERA203" s="262"/>
      <c r="ERB203" s="647"/>
      <c r="ERI203" s="262"/>
      <c r="ERJ203" s="647"/>
      <c r="ERQ203" s="262"/>
      <c r="ERR203" s="647"/>
      <c r="ERY203" s="262"/>
      <c r="ERZ203" s="647"/>
      <c r="ESG203" s="262"/>
      <c r="ESH203" s="647"/>
      <c r="ESO203" s="262"/>
      <c r="ESP203" s="647"/>
      <c r="ESW203" s="262"/>
      <c r="ESX203" s="647"/>
      <c r="ETE203" s="262"/>
      <c r="ETF203" s="647"/>
      <c r="ETM203" s="262"/>
      <c r="ETN203" s="647"/>
      <c r="ETU203" s="262"/>
      <c r="ETV203" s="647"/>
      <c r="EUC203" s="262"/>
      <c r="EUD203" s="647"/>
      <c r="EUK203" s="262"/>
      <c r="EUL203" s="647"/>
      <c r="EUS203" s="262"/>
      <c r="EUT203" s="647"/>
      <c r="EVA203" s="262"/>
      <c r="EVB203" s="647"/>
      <c r="EVI203" s="262"/>
      <c r="EVJ203" s="647"/>
      <c r="EVQ203" s="262"/>
      <c r="EVR203" s="647"/>
      <c r="EVY203" s="262"/>
      <c r="EVZ203" s="647"/>
      <c r="EWG203" s="262"/>
      <c r="EWH203" s="647"/>
      <c r="EWO203" s="262"/>
      <c r="EWP203" s="647"/>
      <c r="EWW203" s="262"/>
      <c r="EWX203" s="647"/>
      <c r="EXE203" s="262"/>
      <c r="EXF203" s="647"/>
      <c r="EXM203" s="262"/>
      <c r="EXN203" s="647"/>
      <c r="EXU203" s="262"/>
      <c r="EXV203" s="647"/>
      <c r="EYC203" s="262"/>
      <c r="EYD203" s="647"/>
      <c r="EYK203" s="262"/>
      <c r="EYL203" s="647"/>
      <c r="EYS203" s="262"/>
      <c r="EYT203" s="647"/>
      <c r="EZA203" s="262"/>
      <c r="EZB203" s="647"/>
      <c r="EZI203" s="262"/>
      <c r="EZJ203" s="647"/>
      <c r="EZQ203" s="262"/>
      <c r="EZR203" s="647"/>
      <c r="EZY203" s="262"/>
      <c r="EZZ203" s="647"/>
      <c r="FAG203" s="262"/>
      <c r="FAH203" s="647"/>
      <c r="FAO203" s="262"/>
      <c r="FAP203" s="647"/>
      <c r="FAW203" s="262"/>
      <c r="FAX203" s="647"/>
      <c r="FBE203" s="262"/>
      <c r="FBF203" s="647"/>
      <c r="FBM203" s="262"/>
      <c r="FBN203" s="647"/>
      <c r="FBU203" s="262"/>
      <c r="FBV203" s="647"/>
      <c r="FCC203" s="262"/>
      <c r="FCD203" s="647"/>
      <c r="FCK203" s="262"/>
      <c r="FCL203" s="647"/>
      <c r="FCS203" s="262"/>
      <c r="FCT203" s="647"/>
      <c r="FDA203" s="262"/>
      <c r="FDB203" s="647"/>
      <c r="FDI203" s="262"/>
      <c r="FDJ203" s="647"/>
      <c r="FDQ203" s="262"/>
      <c r="FDR203" s="647"/>
      <c r="FDY203" s="262"/>
      <c r="FDZ203" s="647"/>
      <c r="FEG203" s="262"/>
      <c r="FEH203" s="647"/>
      <c r="FEO203" s="262"/>
      <c r="FEP203" s="647"/>
      <c r="FEW203" s="262"/>
      <c r="FEX203" s="647"/>
      <c r="FFE203" s="262"/>
      <c r="FFF203" s="647"/>
      <c r="FFM203" s="262"/>
      <c r="FFN203" s="647"/>
      <c r="FFU203" s="262"/>
      <c r="FFV203" s="647"/>
      <c r="FGC203" s="262"/>
      <c r="FGD203" s="647"/>
      <c r="FGK203" s="262"/>
      <c r="FGL203" s="647"/>
      <c r="FGS203" s="262"/>
      <c r="FGT203" s="647"/>
      <c r="FHA203" s="262"/>
      <c r="FHB203" s="647"/>
      <c r="FHI203" s="262"/>
      <c r="FHJ203" s="647"/>
      <c r="FHQ203" s="262"/>
      <c r="FHR203" s="647"/>
      <c r="FHY203" s="262"/>
      <c r="FHZ203" s="647"/>
      <c r="FIG203" s="262"/>
      <c r="FIH203" s="647"/>
      <c r="FIO203" s="262"/>
      <c r="FIP203" s="647"/>
      <c r="FIW203" s="262"/>
      <c r="FIX203" s="647"/>
      <c r="FJE203" s="262"/>
      <c r="FJF203" s="647"/>
      <c r="FJM203" s="262"/>
      <c r="FJN203" s="647"/>
      <c r="FJU203" s="262"/>
      <c r="FJV203" s="647"/>
      <c r="FKC203" s="262"/>
      <c r="FKD203" s="647"/>
      <c r="FKK203" s="262"/>
      <c r="FKL203" s="647"/>
      <c r="FKS203" s="262"/>
      <c r="FKT203" s="647"/>
      <c r="FLA203" s="262"/>
      <c r="FLB203" s="647"/>
      <c r="FLI203" s="262"/>
      <c r="FLJ203" s="647"/>
      <c r="FLQ203" s="262"/>
      <c r="FLR203" s="647"/>
      <c r="FLY203" s="262"/>
      <c r="FLZ203" s="647"/>
      <c r="FMG203" s="262"/>
      <c r="FMH203" s="647"/>
      <c r="FMO203" s="262"/>
      <c r="FMP203" s="647"/>
      <c r="FMW203" s="262"/>
      <c r="FMX203" s="647"/>
      <c r="FNE203" s="262"/>
      <c r="FNF203" s="647"/>
      <c r="FNM203" s="262"/>
      <c r="FNN203" s="647"/>
      <c r="FNU203" s="262"/>
      <c r="FNV203" s="647"/>
      <c r="FOC203" s="262"/>
      <c r="FOD203" s="647"/>
      <c r="FOK203" s="262"/>
      <c r="FOL203" s="647"/>
      <c r="FOS203" s="262"/>
      <c r="FOT203" s="647"/>
      <c r="FPA203" s="262"/>
      <c r="FPB203" s="647"/>
      <c r="FPI203" s="262"/>
      <c r="FPJ203" s="647"/>
      <c r="FPQ203" s="262"/>
      <c r="FPR203" s="647"/>
      <c r="FPY203" s="262"/>
      <c r="FPZ203" s="647"/>
      <c r="FQG203" s="262"/>
      <c r="FQH203" s="647"/>
      <c r="FQO203" s="262"/>
      <c r="FQP203" s="647"/>
      <c r="FQW203" s="262"/>
      <c r="FQX203" s="647"/>
      <c r="FRE203" s="262"/>
      <c r="FRF203" s="647"/>
      <c r="FRM203" s="262"/>
      <c r="FRN203" s="647"/>
      <c r="FRU203" s="262"/>
      <c r="FRV203" s="647"/>
      <c r="FSC203" s="262"/>
      <c r="FSD203" s="647"/>
      <c r="FSK203" s="262"/>
      <c r="FSL203" s="647"/>
      <c r="FSS203" s="262"/>
      <c r="FST203" s="647"/>
      <c r="FTA203" s="262"/>
      <c r="FTB203" s="647"/>
      <c r="FTI203" s="262"/>
      <c r="FTJ203" s="647"/>
      <c r="FTQ203" s="262"/>
      <c r="FTR203" s="647"/>
      <c r="FTY203" s="262"/>
      <c r="FTZ203" s="647"/>
      <c r="FUG203" s="262"/>
      <c r="FUH203" s="647"/>
      <c r="FUO203" s="262"/>
      <c r="FUP203" s="647"/>
      <c r="FUW203" s="262"/>
      <c r="FUX203" s="647"/>
      <c r="FVE203" s="262"/>
      <c r="FVF203" s="647"/>
      <c r="FVM203" s="262"/>
      <c r="FVN203" s="647"/>
      <c r="FVU203" s="262"/>
      <c r="FVV203" s="647"/>
      <c r="FWC203" s="262"/>
      <c r="FWD203" s="647"/>
      <c r="FWK203" s="262"/>
      <c r="FWL203" s="647"/>
      <c r="FWS203" s="262"/>
      <c r="FWT203" s="647"/>
      <c r="FXA203" s="262"/>
      <c r="FXB203" s="647"/>
      <c r="FXI203" s="262"/>
      <c r="FXJ203" s="647"/>
      <c r="FXQ203" s="262"/>
      <c r="FXR203" s="647"/>
      <c r="FXY203" s="262"/>
      <c r="FXZ203" s="647"/>
      <c r="FYG203" s="262"/>
      <c r="FYH203" s="647"/>
      <c r="FYO203" s="262"/>
      <c r="FYP203" s="647"/>
      <c r="FYW203" s="262"/>
      <c r="FYX203" s="647"/>
      <c r="FZE203" s="262"/>
      <c r="FZF203" s="647"/>
      <c r="FZM203" s="262"/>
      <c r="FZN203" s="647"/>
      <c r="FZU203" s="262"/>
      <c r="FZV203" s="647"/>
      <c r="GAC203" s="262"/>
      <c r="GAD203" s="647"/>
      <c r="GAK203" s="262"/>
      <c r="GAL203" s="647"/>
      <c r="GAS203" s="262"/>
      <c r="GAT203" s="647"/>
      <c r="GBA203" s="262"/>
      <c r="GBB203" s="647"/>
      <c r="GBI203" s="262"/>
      <c r="GBJ203" s="647"/>
      <c r="GBQ203" s="262"/>
      <c r="GBR203" s="647"/>
      <c r="GBY203" s="262"/>
      <c r="GBZ203" s="647"/>
      <c r="GCG203" s="262"/>
      <c r="GCH203" s="647"/>
      <c r="GCO203" s="262"/>
      <c r="GCP203" s="647"/>
      <c r="GCW203" s="262"/>
      <c r="GCX203" s="647"/>
      <c r="GDE203" s="262"/>
      <c r="GDF203" s="647"/>
      <c r="GDM203" s="262"/>
      <c r="GDN203" s="647"/>
      <c r="GDU203" s="262"/>
      <c r="GDV203" s="647"/>
      <c r="GEC203" s="262"/>
      <c r="GED203" s="647"/>
      <c r="GEK203" s="262"/>
      <c r="GEL203" s="647"/>
      <c r="GES203" s="262"/>
      <c r="GET203" s="647"/>
      <c r="GFA203" s="262"/>
      <c r="GFB203" s="647"/>
      <c r="GFI203" s="262"/>
      <c r="GFJ203" s="647"/>
      <c r="GFQ203" s="262"/>
      <c r="GFR203" s="647"/>
      <c r="GFY203" s="262"/>
      <c r="GFZ203" s="647"/>
      <c r="GGG203" s="262"/>
      <c r="GGH203" s="647"/>
      <c r="GGO203" s="262"/>
      <c r="GGP203" s="647"/>
      <c r="GGW203" s="262"/>
      <c r="GGX203" s="647"/>
      <c r="GHE203" s="262"/>
      <c r="GHF203" s="647"/>
      <c r="GHM203" s="262"/>
      <c r="GHN203" s="647"/>
      <c r="GHU203" s="262"/>
      <c r="GHV203" s="647"/>
      <c r="GIC203" s="262"/>
      <c r="GID203" s="647"/>
      <c r="GIK203" s="262"/>
      <c r="GIL203" s="647"/>
      <c r="GIS203" s="262"/>
      <c r="GIT203" s="647"/>
      <c r="GJA203" s="262"/>
      <c r="GJB203" s="647"/>
      <c r="GJI203" s="262"/>
      <c r="GJJ203" s="647"/>
      <c r="GJQ203" s="262"/>
      <c r="GJR203" s="647"/>
      <c r="GJY203" s="262"/>
      <c r="GJZ203" s="647"/>
      <c r="GKG203" s="262"/>
      <c r="GKH203" s="647"/>
      <c r="GKO203" s="262"/>
      <c r="GKP203" s="647"/>
      <c r="GKW203" s="262"/>
      <c r="GKX203" s="647"/>
      <c r="GLE203" s="262"/>
      <c r="GLF203" s="647"/>
      <c r="GLM203" s="262"/>
      <c r="GLN203" s="647"/>
      <c r="GLU203" s="262"/>
      <c r="GLV203" s="647"/>
      <c r="GMC203" s="262"/>
      <c r="GMD203" s="647"/>
      <c r="GMK203" s="262"/>
      <c r="GML203" s="647"/>
      <c r="GMS203" s="262"/>
      <c r="GMT203" s="647"/>
      <c r="GNA203" s="262"/>
      <c r="GNB203" s="647"/>
      <c r="GNI203" s="262"/>
      <c r="GNJ203" s="647"/>
      <c r="GNQ203" s="262"/>
      <c r="GNR203" s="647"/>
      <c r="GNY203" s="262"/>
      <c r="GNZ203" s="647"/>
      <c r="GOG203" s="262"/>
      <c r="GOH203" s="647"/>
      <c r="GOO203" s="262"/>
      <c r="GOP203" s="647"/>
      <c r="GOW203" s="262"/>
      <c r="GOX203" s="647"/>
      <c r="GPE203" s="262"/>
      <c r="GPF203" s="647"/>
      <c r="GPM203" s="262"/>
      <c r="GPN203" s="647"/>
      <c r="GPU203" s="262"/>
      <c r="GPV203" s="647"/>
      <c r="GQC203" s="262"/>
      <c r="GQD203" s="647"/>
      <c r="GQK203" s="262"/>
      <c r="GQL203" s="647"/>
      <c r="GQS203" s="262"/>
      <c r="GQT203" s="647"/>
      <c r="GRA203" s="262"/>
      <c r="GRB203" s="647"/>
      <c r="GRI203" s="262"/>
      <c r="GRJ203" s="647"/>
      <c r="GRQ203" s="262"/>
      <c r="GRR203" s="647"/>
      <c r="GRY203" s="262"/>
      <c r="GRZ203" s="647"/>
      <c r="GSG203" s="262"/>
      <c r="GSH203" s="647"/>
      <c r="GSO203" s="262"/>
      <c r="GSP203" s="647"/>
      <c r="GSW203" s="262"/>
      <c r="GSX203" s="647"/>
      <c r="GTE203" s="262"/>
      <c r="GTF203" s="647"/>
      <c r="GTM203" s="262"/>
      <c r="GTN203" s="647"/>
      <c r="GTU203" s="262"/>
      <c r="GTV203" s="647"/>
      <c r="GUC203" s="262"/>
      <c r="GUD203" s="647"/>
      <c r="GUK203" s="262"/>
      <c r="GUL203" s="647"/>
      <c r="GUS203" s="262"/>
      <c r="GUT203" s="647"/>
      <c r="GVA203" s="262"/>
      <c r="GVB203" s="647"/>
      <c r="GVI203" s="262"/>
      <c r="GVJ203" s="647"/>
      <c r="GVQ203" s="262"/>
      <c r="GVR203" s="647"/>
      <c r="GVY203" s="262"/>
      <c r="GVZ203" s="647"/>
      <c r="GWG203" s="262"/>
      <c r="GWH203" s="647"/>
      <c r="GWO203" s="262"/>
      <c r="GWP203" s="647"/>
      <c r="GWW203" s="262"/>
      <c r="GWX203" s="647"/>
      <c r="GXE203" s="262"/>
      <c r="GXF203" s="647"/>
      <c r="GXM203" s="262"/>
      <c r="GXN203" s="647"/>
      <c r="GXU203" s="262"/>
      <c r="GXV203" s="647"/>
      <c r="GYC203" s="262"/>
      <c r="GYD203" s="647"/>
      <c r="GYK203" s="262"/>
      <c r="GYL203" s="647"/>
      <c r="GYS203" s="262"/>
      <c r="GYT203" s="647"/>
      <c r="GZA203" s="262"/>
      <c r="GZB203" s="647"/>
      <c r="GZI203" s="262"/>
      <c r="GZJ203" s="647"/>
      <c r="GZQ203" s="262"/>
      <c r="GZR203" s="647"/>
      <c r="GZY203" s="262"/>
      <c r="GZZ203" s="647"/>
      <c r="HAG203" s="262"/>
      <c r="HAH203" s="647"/>
      <c r="HAO203" s="262"/>
      <c r="HAP203" s="647"/>
      <c r="HAW203" s="262"/>
      <c r="HAX203" s="647"/>
      <c r="HBE203" s="262"/>
      <c r="HBF203" s="647"/>
      <c r="HBM203" s="262"/>
      <c r="HBN203" s="647"/>
      <c r="HBU203" s="262"/>
      <c r="HBV203" s="647"/>
      <c r="HCC203" s="262"/>
      <c r="HCD203" s="647"/>
      <c r="HCK203" s="262"/>
      <c r="HCL203" s="647"/>
      <c r="HCS203" s="262"/>
      <c r="HCT203" s="647"/>
      <c r="HDA203" s="262"/>
      <c r="HDB203" s="647"/>
      <c r="HDI203" s="262"/>
      <c r="HDJ203" s="647"/>
      <c r="HDQ203" s="262"/>
      <c r="HDR203" s="647"/>
      <c r="HDY203" s="262"/>
      <c r="HDZ203" s="647"/>
      <c r="HEG203" s="262"/>
      <c r="HEH203" s="647"/>
      <c r="HEO203" s="262"/>
      <c r="HEP203" s="647"/>
      <c r="HEW203" s="262"/>
      <c r="HEX203" s="647"/>
      <c r="HFE203" s="262"/>
      <c r="HFF203" s="647"/>
      <c r="HFM203" s="262"/>
      <c r="HFN203" s="647"/>
      <c r="HFU203" s="262"/>
      <c r="HFV203" s="647"/>
      <c r="HGC203" s="262"/>
      <c r="HGD203" s="647"/>
      <c r="HGK203" s="262"/>
      <c r="HGL203" s="647"/>
      <c r="HGS203" s="262"/>
      <c r="HGT203" s="647"/>
      <c r="HHA203" s="262"/>
      <c r="HHB203" s="647"/>
      <c r="HHI203" s="262"/>
      <c r="HHJ203" s="647"/>
      <c r="HHQ203" s="262"/>
      <c r="HHR203" s="647"/>
      <c r="HHY203" s="262"/>
      <c r="HHZ203" s="647"/>
      <c r="HIG203" s="262"/>
      <c r="HIH203" s="647"/>
      <c r="HIO203" s="262"/>
      <c r="HIP203" s="647"/>
      <c r="HIW203" s="262"/>
      <c r="HIX203" s="647"/>
      <c r="HJE203" s="262"/>
      <c r="HJF203" s="647"/>
      <c r="HJM203" s="262"/>
      <c r="HJN203" s="647"/>
      <c r="HJU203" s="262"/>
      <c r="HJV203" s="647"/>
      <c r="HKC203" s="262"/>
      <c r="HKD203" s="647"/>
      <c r="HKK203" s="262"/>
      <c r="HKL203" s="647"/>
      <c r="HKS203" s="262"/>
      <c r="HKT203" s="647"/>
      <c r="HLA203" s="262"/>
      <c r="HLB203" s="647"/>
      <c r="HLI203" s="262"/>
      <c r="HLJ203" s="647"/>
      <c r="HLQ203" s="262"/>
      <c r="HLR203" s="647"/>
      <c r="HLY203" s="262"/>
      <c r="HLZ203" s="647"/>
      <c r="HMG203" s="262"/>
      <c r="HMH203" s="647"/>
      <c r="HMO203" s="262"/>
      <c r="HMP203" s="647"/>
      <c r="HMW203" s="262"/>
      <c r="HMX203" s="647"/>
      <c r="HNE203" s="262"/>
      <c r="HNF203" s="647"/>
      <c r="HNM203" s="262"/>
      <c r="HNN203" s="647"/>
      <c r="HNU203" s="262"/>
      <c r="HNV203" s="647"/>
      <c r="HOC203" s="262"/>
      <c r="HOD203" s="647"/>
      <c r="HOK203" s="262"/>
      <c r="HOL203" s="647"/>
      <c r="HOS203" s="262"/>
      <c r="HOT203" s="647"/>
      <c r="HPA203" s="262"/>
      <c r="HPB203" s="647"/>
      <c r="HPI203" s="262"/>
      <c r="HPJ203" s="647"/>
      <c r="HPQ203" s="262"/>
      <c r="HPR203" s="647"/>
      <c r="HPY203" s="262"/>
      <c r="HPZ203" s="647"/>
      <c r="HQG203" s="262"/>
      <c r="HQH203" s="647"/>
      <c r="HQO203" s="262"/>
      <c r="HQP203" s="647"/>
      <c r="HQW203" s="262"/>
      <c r="HQX203" s="647"/>
      <c r="HRE203" s="262"/>
      <c r="HRF203" s="647"/>
      <c r="HRM203" s="262"/>
      <c r="HRN203" s="647"/>
      <c r="HRU203" s="262"/>
      <c r="HRV203" s="647"/>
      <c r="HSC203" s="262"/>
      <c r="HSD203" s="647"/>
      <c r="HSK203" s="262"/>
      <c r="HSL203" s="647"/>
      <c r="HSS203" s="262"/>
      <c r="HST203" s="647"/>
      <c r="HTA203" s="262"/>
      <c r="HTB203" s="647"/>
      <c r="HTI203" s="262"/>
      <c r="HTJ203" s="647"/>
      <c r="HTQ203" s="262"/>
      <c r="HTR203" s="647"/>
      <c r="HTY203" s="262"/>
      <c r="HTZ203" s="647"/>
      <c r="HUG203" s="262"/>
      <c r="HUH203" s="647"/>
      <c r="HUO203" s="262"/>
      <c r="HUP203" s="647"/>
      <c r="HUW203" s="262"/>
      <c r="HUX203" s="647"/>
      <c r="HVE203" s="262"/>
      <c r="HVF203" s="647"/>
      <c r="HVM203" s="262"/>
      <c r="HVN203" s="647"/>
      <c r="HVU203" s="262"/>
      <c r="HVV203" s="647"/>
      <c r="HWC203" s="262"/>
      <c r="HWD203" s="647"/>
      <c r="HWK203" s="262"/>
      <c r="HWL203" s="647"/>
      <c r="HWS203" s="262"/>
      <c r="HWT203" s="647"/>
      <c r="HXA203" s="262"/>
      <c r="HXB203" s="647"/>
      <c r="HXI203" s="262"/>
      <c r="HXJ203" s="647"/>
      <c r="HXQ203" s="262"/>
      <c r="HXR203" s="647"/>
      <c r="HXY203" s="262"/>
      <c r="HXZ203" s="647"/>
      <c r="HYG203" s="262"/>
      <c r="HYH203" s="647"/>
      <c r="HYO203" s="262"/>
      <c r="HYP203" s="647"/>
      <c r="HYW203" s="262"/>
      <c r="HYX203" s="647"/>
      <c r="HZE203" s="262"/>
      <c r="HZF203" s="647"/>
      <c r="HZM203" s="262"/>
      <c r="HZN203" s="647"/>
      <c r="HZU203" s="262"/>
      <c r="HZV203" s="647"/>
      <c r="IAC203" s="262"/>
      <c r="IAD203" s="647"/>
      <c r="IAK203" s="262"/>
      <c r="IAL203" s="647"/>
      <c r="IAS203" s="262"/>
      <c r="IAT203" s="647"/>
      <c r="IBA203" s="262"/>
      <c r="IBB203" s="647"/>
      <c r="IBI203" s="262"/>
      <c r="IBJ203" s="647"/>
      <c r="IBQ203" s="262"/>
      <c r="IBR203" s="647"/>
      <c r="IBY203" s="262"/>
      <c r="IBZ203" s="647"/>
      <c r="ICG203" s="262"/>
      <c r="ICH203" s="647"/>
      <c r="ICO203" s="262"/>
      <c r="ICP203" s="647"/>
      <c r="ICW203" s="262"/>
      <c r="ICX203" s="647"/>
      <c r="IDE203" s="262"/>
      <c r="IDF203" s="647"/>
      <c r="IDM203" s="262"/>
      <c r="IDN203" s="647"/>
      <c r="IDU203" s="262"/>
      <c r="IDV203" s="647"/>
      <c r="IEC203" s="262"/>
      <c r="IED203" s="647"/>
      <c r="IEK203" s="262"/>
      <c r="IEL203" s="647"/>
      <c r="IES203" s="262"/>
      <c r="IET203" s="647"/>
      <c r="IFA203" s="262"/>
      <c r="IFB203" s="647"/>
      <c r="IFI203" s="262"/>
      <c r="IFJ203" s="647"/>
      <c r="IFQ203" s="262"/>
      <c r="IFR203" s="647"/>
      <c r="IFY203" s="262"/>
      <c r="IFZ203" s="647"/>
      <c r="IGG203" s="262"/>
      <c r="IGH203" s="647"/>
      <c r="IGO203" s="262"/>
      <c r="IGP203" s="647"/>
      <c r="IGW203" s="262"/>
      <c r="IGX203" s="647"/>
      <c r="IHE203" s="262"/>
      <c r="IHF203" s="647"/>
      <c r="IHM203" s="262"/>
      <c r="IHN203" s="647"/>
      <c r="IHU203" s="262"/>
      <c r="IHV203" s="647"/>
      <c r="IIC203" s="262"/>
      <c r="IID203" s="647"/>
      <c r="IIK203" s="262"/>
      <c r="IIL203" s="647"/>
      <c r="IIS203" s="262"/>
      <c r="IIT203" s="647"/>
      <c r="IJA203" s="262"/>
      <c r="IJB203" s="647"/>
      <c r="IJI203" s="262"/>
      <c r="IJJ203" s="647"/>
      <c r="IJQ203" s="262"/>
      <c r="IJR203" s="647"/>
      <c r="IJY203" s="262"/>
      <c r="IJZ203" s="647"/>
      <c r="IKG203" s="262"/>
      <c r="IKH203" s="647"/>
      <c r="IKO203" s="262"/>
      <c r="IKP203" s="647"/>
      <c r="IKW203" s="262"/>
      <c r="IKX203" s="647"/>
      <c r="ILE203" s="262"/>
      <c r="ILF203" s="647"/>
      <c r="ILM203" s="262"/>
      <c r="ILN203" s="647"/>
      <c r="ILU203" s="262"/>
      <c r="ILV203" s="647"/>
      <c r="IMC203" s="262"/>
      <c r="IMD203" s="647"/>
      <c r="IMK203" s="262"/>
      <c r="IML203" s="647"/>
      <c r="IMS203" s="262"/>
      <c r="IMT203" s="647"/>
      <c r="INA203" s="262"/>
      <c r="INB203" s="647"/>
      <c r="INI203" s="262"/>
      <c r="INJ203" s="647"/>
      <c r="INQ203" s="262"/>
      <c r="INR203" s="647"/>
      <c r="INY203" s="262"/>
      <c r="INZ203" s="647"/>
      <c r="IOG203" s="262"/>
      <c r="IOH203" s="647"/>
      <c r="IOO203" s="262"/>
      <c r="IOP203" s="647"/>
      <c r="IOW203" s="262"/>
      <c r="IOX203" s="647"/>
      <c r="IPE203" s="262"/>
      <c r="IPF203" s="647"/>
      <c r="IPM203" s="262"/>
      <c r="IPN203" s="647"/>
      <c r="IPU203" s="262"/>
      <c r="IPV203" s="647"/>
      <c r="IQC203" s="262"/>
      <c r="IQD203" s="647"/>
      <c r="IQK203" s="262"/>
      <c r="IQL203" s="647"/>
      <c r="IQS203" s="262"/>
      <c r="IQT203" s="647"/>
      <c r="IRA203" s="262"/>
      <c r="IRB203" s="647"/>
      <c r="IRI203" s="262"/>
      <c r="IRJ203" s="647"/>
      <c r="IRQ203" s="262"/>
      <c r="IRR203" s="647"/>
      <c r="IRY203" s="262"/>
      <c r="IRZ203" s="647"/>
      <c r="ISG203" s="262"/>
      <c r="ISH203" s="647"/>
      <c r="ISO203" s="262"/>
      <c r="ISP203" s="647"/>
      <c r="ISW203" s="262"/>
      <c r="ISX203" s="647"/>
      <c r="ITE203" s="262"/>
      <c r="ITF203" s="647"/>
      <c r="ITM203" s="262"/>
      <c r="ITN203" s="647"/>
      <c r="ITU203" s="262"/>
      <c r="ITV203" s="647"/>
      <c r="IUC203" s="262"/>
      <c r="IUD203" s="647"/>
      <c r="IUK203" s="262"/>
      <c r="IUL203" s="647"/>
      <c r="IUS203" s="262"/>
      <c r="IUT203" s="647"/>
      <c r="IVA203" s="262"/>
      <c r="IVB203" s="647"/>
      <c r="IVI203" s="262"/>
      <c r="IVJ203" s="647"/>
      <c r="IVQ203" s="262"/>
      <c r="IVR203" s="647"/>
      <c r="IVY203" s="262"/>
      <c r="IVZ203" s="647"/>
      <c r="IWG203" s="262"/>
      <c r="IWH203" s="647"/>
      <c r="IWO203" s="262"/>
      <c r="IWP203" s="647"/>
      <c r="IWW203" s="262"/>
      <c r="IWX203" s="647"/>
      <c r="IXE203" s="262"/>
      <c r="IXF203" s="647"/>
      <c r="IXM203" s="262"/>
      <c r="IXN203" s="647"/>
      <c r="IXU203" s="262"/>
      <c r="IXV203" s="647"/>
      <c r="IYC203" s="262"/>
      <c r="IYD203" s="647"/>
      <c r="IYK203" s="262"/>
      <c r="IYL203" s="647"/>
      <c r="IYS203" s="262"/>
      <c r="IYT203" s="647"/>
      <c r="IZA203" s="262"/>
      <c r="IZB203" s="647"/>
      <c r="IZI203" s="262"/>
      <c r="IZJ203" s="647"/>
      <c r="IZQ203" s="262"/>
      <c r="IZR203" s="647"/>
      <c r="IZY203" s="262"/>
      <c r="IZZ203" s="647"/>
      <c r="JAG203" s="262"/>
      <c r="JAH203" s="647"/>
      <c r="JAO203" s="262"/>
      <c r="JAP203" s="647"/>
      <c r="JAW203" s="262"/>
      <c r="JAX203" s="647"/>
      <c r="JBE203" s="262"/>
      <c r="JBF203" s="647"/>
      <c r="JBM203" s="262"/>
      <c r="JBN203" s="647"/>
      <c r="JBU203" s="262"/>
      <c r="JBV203" s="647"/>
      <c r="JCC203" s="262"/>
      <c r="JCD203" s="647"/>
      <c r="JCK203" s="262"/>
      <c r="JCL203" s="647"/>
      <c r="JCS203" s="262"/>
      <c r="JCT203" s="647"/>
      <c r="JDA203" s="262"/>
      <c r="JDB203" s="647"/>
      <c r="JDI203" s="262"/>
      <c r="JDJ203" s="647"/>
      <c r="JDQ203" s="262"/>
      <c r="JDR203" s="647"/>
      <c r="JDY203" s="262"/>
      <c r="JDZ203" s="647"/>
      <c r="JEG203" s="262"/>
      <c r="JEH203" s="647"/>
      <c r="JEO203" s="262"/>
      <c r="JEP203" s="647"/>
      <c r="JEW203" s="262"/>
      <c r="JEX203" s="647"/>
      <c r="JFE203" s="262"/>
      <c r="JFF203" s="647"/>
      <c r="JFM203" s="262"/>
      <c r="JFN203" s="647"/>
      <c r="JFU203" s="262"/>
      <c r="JFV203" s="647"/>
      <c r="JGC203" s="262"/>
      <c r="JGD203" s="647"/>
      <c r="JGK203" s="262"/>
      <c r="JGL203" s="647"/>
      <c r="JGS203" s="262"/>
      <c r="JGT203" s="647"/>
      <c r="JHA203" s="262"/>
      <c r="JHB203" s="647"/>
      <c r="JHI203" s="262"/>
      <c r="JHJ203" s="647"/>
      <c r="JHQ203" s="262"/>
      <c r="JHR203" s="647"/>
      <c r="JHY203" s="262"/>
      <c r="JHZ203" s="647"/>
      <c r="JIG203" s="262"/>
      <c r="JIH203" s="647"/>
      <c r="JIO203" s="262"/>
      <c r="JIP203" s="647"/>
      <c r="JIW203" s="262"/>
      <c r="JIX203" s="647"/>
      <c r="JJE203" s="262"/>
      <c r="JJF203" s="647"/>
      <c r="JJM203" s="262"/>
      <c r="JJN203" s="647"/>
      <c r="JJU203" s="262"/>
      <c r="JJV203" s="647"/>
      <c r="JKC203" s="262"/>
      <c r="JKD203" s="647"/>
      <c r="JKK203" s="262"/>
      <c r="JKL203" s="647"/>
      <c r="JKS203" s="262"/>
      <c r="JKT203" s="647"/>
      <c r="JLA203" s="262"/>
      <c r="JLB203" s="647"/>
      <c r="JLI203" s="262"/>
      <c r="JLJ203" s="647"/>
      <c r="JLQ203" s="262"/>
      <c r="JLR203" s="647"/>
      <c r="JLY203" s="262"/>
      <c r="JLZ203" s="647"/>
      <c r="JMG203" s="262"/>
      <c r="JMH203" s="647"/>
      <c r="JMO203" s="262"/>
      <c r="JMP203" s="647"/>
      <c r="JMW203" s="262"/>
      <c r="JMX203" s="647"/>
      <c r="JNE203" s="262"/>
      <c r="JNF203" s="647"/>
      <c r="JNM203" s="262"/>
      <c r="JNN203" s="647"/>
      <c r="JNU203" s="262"/>
      <c r="JNV203" s="647"/>
      <c r="JOC203" s="262"/>
      <c r="JOD203" s="647"/>
      <c r="JOK203" s="262"/>
      <c r="JOL203" s="647"/>
      <c r="JOS203" s="262"/>
      <c r="JOT203" s="647"/>
      <c r="JPA203" s="262"/>
      <c r="JPB203" s="647"/>
      <c r="JPI203" s="262"/>
      <c r="JPJ203" s="647"/>
      <c r="JPQ203" s="262"/>
      <c r="JPR203" s="647"/>
      <c r="JPY203" s="262"/>
      <c r="JPZ203" s="647"/>
      <c r="JQG203" s="262"/>
      <c r="JQH203" s="647"/>
      <c r="JQO203" s="262"/>
      <c r="JQP203" s="647"/>
      <c r="JQW203" s="262"/>
      <c r="JQX203" s="647"/>
      <c r="JRE203" s="262"/>
      <c r="JRF203" s="647"/>
      <c r="JRM203" s="262"/>
      <c r="JRN203" s="647"/>
      <c r="JRU203" s="262"/>
      <c r="JRV203" s="647"/>
      <c r="JSC203" s="262"/>
      <c r="JSD203" s="647"/>
      <c r="JSK203" s="262"/>
      <c r="JSL203" s="647"/>
      <c r="JSS203" s="262"/>
      <c r="JST203" s="647"/>
      <c r="JTA203" s="262"/>
      <c r="JTB203" s="647"/>
      <c r="JTI203" s="262"/>
      <c r="JTJ203" s="647"/>
      <c r="JTQ203" s="262"/>
      <c r="JTR203" s="647"/>
      <c r="JTY203" s="262"/>
      <c r="JTZ203" s="647"/>
      <c r="JUG203" s="262"/>
      <c r="JUH203" s="647"/>
      <c r="JUO203" s="262"/>
      <c r="JUP203" s="647"/>
      <c r="JUW203" s="262"/>
      <c r="JUX203" s="647"/>
      <c r="JVE203" s="262"/>
      <c r="JVF203" s="647"/>
      <c r="JVM203" s="262"/>
      <c r="JVN203" s="647"/>
      <c r="JVU203" s="262"/>
      <c r="JVV203" s="647"/>
      <c r="JWC203" s="262"/>
      <c r="JWD203" s="647"/>
      <c r="JWK203" s="262"/>
      <c r="JWL203" s="647"/>
      <c r="JWS203" s="262"/>
      <c r="JWT203" s="647"/>
      <c r="JXA203" s="262"/>
      <c r="JXB203" s="647"/>
      <c r="JXI203" s="262"/>
      <c r="JXJ203" s="647"/>
      <c r="JXQ203" s="262"/>
      <c r="JXR203" s="647"/>
      <c r="JXY203" s="262"/>
      <c r="JXZ203" s="647"/>
      <c r="JYG203" s="262"/>
      <c r="JYH203" s="647"/>
      <c r="JYO203" s="262"/>
      <c r="JYP203" s="647"/>
      <c r="JYW203" s="262"/>
      <c r="JYX203" s="647"/>
      <c r="JZE203" s="262"/>
      <c r="JZF203" s="647"/>
      <c r="JZM203" s="262"/>
      <c r="JZN203" s="647"/>
      <c r="JZU203" s="262"/>
      <c r="JZV203" s="647"/>
      <c r="KAC203" s="262"/>
      <c r="KAD203" s="647"/>
      <c r="KAK203" s="262"/>
      <c r="KAL203" s="647"/>
      <c r="KAS203" s="262"/>
      <c r="KAT203" s="647"/>
      <c r="KBA203" s="262"/>
      <c r="KBB203" s="647"/>
      <c r="KBI203" s="262"/>
      <c r="KBJ203" s="647"/>
      <c r="KBQ203" s="262"/>
      <c r="KBR203" s="647"/>
      <c r="KBY203" s="262"/>
      <c r="KBZ203" s="647"/>
      <c r="KCG203" s="262"/>
      <c r="KCH203" s="647"/>
      <c r="KCO203" s="262"/>
      <c r="KCP203" s="647"/>
      <c r="KCW203" s="262"/>
      <c r="KCX203" s="647"/>
      <c r="KDE203" s="262"/>
      <c r="KDF203" s="647"/>
      <c r="KDM203" s="262"/>
      <c r="KDN203" s="647"/>
      <c r="KDU203" s="262"/>
      <c r="KDV203" s="647"/>
      <c r="KEC203" s="262"/>
      <c r="KED203" s="647"/>
      <c r="KEK203" s="262"/>
      <c r="KEL203" s="647"/>
      <c r="KES203" s="262"/>
      <c r="KET203" s="647"/>
      <c r="KFA203" s="262"/>
      <c r="KFB203" s="647"/>
      <c r="KFI203" s="262"/>
      <c r="KFJ203" s="647"/>
      <c r="KFQ203" s="262"/>
      <c r="KFR203" s="647"/>
      <c r="KFY203" s="262"/>
      <c r="KFZ203" s="647"/>
      <c r="KGG203" s="262"/>
      <c r="KGH203" s="647"/>
      <c r="KGO203" s="262"/>
      <c r="KGP203" s="647"/>
      <c r="KGW203" s="262"/>
      <c r="KGX203" s="647"/>
      <c r="KHE203" s="262"/>
      <c r="KHF203" s="647"/>
      <c r="KHM203" s="262"/>
      <c r="KHN203" s="647"/>
      <c r="KHU203" s="262"/>
      <c r="KHV203" s="647"/>
      <c r="KIC203" s="262"/>
      <c r="KID203" s="647"/>
      <c r="KIK203" s="262"/>
      <c r="KIL203" s="647"/>
      <c r="KIS203" s="262"/>
      <c r="KIT203" s="647"/>
      <c r="KJA203" s="262"/>
      <c r="KJB203" s="647"/>
      <c r="KJI203" s="262"/>
      <c r="KJJ203" s="647"/>
      <c r="KJQ203" s="262"/>
      <c r="KJR203" s="647"/>
      <c r="KJY203" s="262"/>
      <c r="KJZ203" s="647"/>
      <c r="KKG203" s="262"/>
      <c r="KKH203" s="647"/>
      <c r="KKO203" s="262"/>
      <c r="KKP203" s="647"/>
      <c r="KKW203" s="262"/>
      <c r="KKX203" s="647"/>
      <c r="KLE203" s="262"/>
      <c r="KLF203" s="647"/>
      <c r="KLM203" s="262"/>
      <c r="KLN203" s="647"/>
      <c r="KLU203" s="262"/>
      <c r="KLV203" s="647"/>
      <c r="KMC203" s="262"/>
      <c r="KMD203" s="647"/>
      <c r="KMK203" s="262"/>
      <c r="KML203" s="647"/>
      <c r="KMS203" s="262"/>
      <c r="KMT203" s="647"/>
      <c r="KNA203" s="262"/>
      <c r="KNB203" s="647"/>
      <c r="KNI203" s="262"/>
      <c r="KNJ203" s="647"/>
      <c r="KNQ203" s="262"/>
      <c r="KNR203" s="647"/>
      <c r="KNY203" s="262"/>
      <c r="KNZ203" s="647"/>
      <c r="KOG203" s="262"/>
      <c r="KOH203" s="647"/>
      <c r="KOO203" s="262"/>
      <c r="KOP203" s="647"/>
      <c r="KOW203" s="262"/>
      <c r="KOX203" s="647"/>
      <c r="KPE203" s="262"/>
      <c r="KPF203" s="647"/>
      <c r="KPM203" s="262"/>
      <c r="KPN203" s="647"/>
      <c r="KPU203" s="262"/>
      <c r="KPV203" s="647"/>
      <c r="KQC203" s="262"/>
      <c r="KQD203" s="647"/>
      <c r="KQK203" s="262"/>
      <c r="KQL203" s="647"/>
      <c r="KQS203" s="262"/>
      <c r="KQT203" s="647"/>
      <c r="KRA203" s="262"/>
      <c r="KRB203" s="647"/>
      <c r="KRI203" s="262"/>
      <c r="KRJ203" s="647"/>
      <c r="KRQ203" s="262"/>
      <c r="KRR203" s="647"/>
      <c r="KRY203" s="262"/>
      <c r="KRZ203" s="647"/>
      <c r="KSG203" s="262"/>
      <c r="KSH203" s="647"/>
      <c r="KSO203" s="262"/>
      <c r="KSP203" s="647"/>
      <c r="KSW203" s="262"/>
      <c r="KSX203" s="647"/>
      <c r="KTE203" s="262"/>
      <c r="KTF203" s="647"/>
      <c r="KTM203" s="262"/>
      <c r="KTN203" s="647"/>
      <c r="KTU203" s="262"/>
      <c r="KTV203" s="647"/>
      <c r="KUC203" s="262"/>
      <c r="KUD203" s="647"/>
      <c r="KUK203" s="262"/>
      <c r="KUL203" s="647"/>
      <c r="KUS203" s="262"/>
      <c r="KUT203" s="647"/>
      <c r="KVA203" s="262"/>
      <c r="KVB203" s="647"/>
      <c r="KVI203" s="262"/>
      <c r="KVJ203" s="647"/>
      <c r="KVQ203" s="262"/>
      <c r="KVR203" s="647"/>
      <c r="KVY203" s="262"/>
      <c r="KVZ203" s="647"/>
      <c r="KWG203" s="262"/>
      <c r="KWH203" s="647"/>
      <c r="KWO203" s="262"/>
      <c r="KWP203" s="647"/>
      <c r="KWW203" s="262"/>
      <c r="KWX203" s="647"/>
      <c r="KXE203" s="262"/>
      <c r="KXF203" s="647"/>
      <c r="KXM203" s="262"/>
      <c r="KXN203" s="647"/>
      <c r="KXU203" s="262"/>
      <c r="KXV203" s="647"/>
      <c r="KYC203" s="262"/>
      <c r="KYD203" s="647"/>
      <c r="KYK203" s="262"/>
      <c r="KYL203" s="647"/>
      <c r="KYS203" s="262"/>
      <c r="KYT203" s="647"/>
      <c r="KZA203" s="262"/>
      <c r="KZB203" s="647"/>
      <c r="KZI203" s="262"/>
      <c r="KZJ203" s="647"/>
      <c r="KZQ203" s="262"/>
      <c r="KZR203" s="647"/>
      <c r="KZY203" s="262"/>
      <c r="KZZ203" s="647"/>
      <c r="LAG203" s="262"/>
      <c r="LAH203" s="647"/>
      <c r="LAO203" s="262"/>
      <c r="LAP203" s="647"/>
      <c r="LAW203" s="262"/>
      <c r="LAX203" s="647"/>
      <c r="LBE203" s="262"/>
      <c r="LBF203" s="647"/>
      <c r="LBM203" s="262"/>
      <c r="LBN203" s="647"/>
      <c r="LBU203" s="262"/>
      <c r="LBV203" s="647"/>
      <c r="LCC203" s="262"/>
      <c r="LCD203" s="647"/>
      <c r="LCK203" s="262"/>
      <c r="LCL203" s="647"/>
      <c r="LCS203" s="262"/>
      <c r="LCT203" s="647"/>
      <c r="LDA203" s="262"/>
      <c r="LDB203" s="647"/>
      <c r="LDI203" s="262"/>
      <c r="LDJ203" s="647"/>
      <c r="LDQ203" s="262"/>
      <c r="LDR203" s="647"/>
      <c r="LDY203" s="262"/>
      <c r="LDZ203" s="647"/>
      <c r="LEG203" s="262"/>
      <c r="LEH203" s="647"/>
      <c r="LEO203" s="262"/>
      <c r="LEP203" s="647"/>
      <c r="LEW203" s="262"/>
      <c r="LEX203" s="647"/>
      <c r="LFE203" s="262"/>
      <c r="LFF203" s="647"/>
      <c r="LFM203" s="262"/>
      <c r="LFN203" s="647"/>
      <c r="LFU203" s="262"/>
      <c r="LFV203" s="647"/>
      <c r="LGC203" s="262"/>
      <c r="LGD203" s="647"/>
      <c r="LGK203" s="262"/>
      <c r="LGL203" s="647"/>
      <c r="LGS203" s="262"/>
      <c r="LGT203" s="647"/>
      <c r="LHA203" s="262"/>
      <c r="LHB203" s="647"/>
      <c r="LHI203" s="262"/>
      <c r="LHJ203" s="647"/>
      <c r="LHQ203" s="262"/>
      <c r="LHR203" s="647"/>
      <c r="LHY203" s="262"/>
      <c r="LHZ203" s="647"/>
      <c r="LIG203" s="262"/>
      <c r="LIH203" s="647"/>
      <c r="LIO203" s="262"/>
      <c r="LIP203" s="647"/>
      <c r="LIW203" s="262"/>
      <c r="LIX203" s="647"/>
      <c r="LJE203" s="262"/>
      <c r="LJF203" s="647"/>
      <c r="LJM203" s="262"/>
      <c r="LJN203" s="647"/>
      <c r="LJU203" s="262"/>
      <c r="LJV203" s="647"/>
      <c r="LKC203" s="262"/>
      <c r="LKD203" s="647"/>
      <c r="LKK203" s="262"/>
      <c r="LKL203" s="647"/>
      <c r="LKS203" s="262"/>
      <c r="LKT203" s="647"/>
      <c r="LLA203" s="262"/>
      <c r="LLB203" s="647"/>
      <c r="LLI203" s="262"/>
      <c r="LLJ203" s="647"/>
      <c r="LLQ203" s="262"/>
      <c r="LLR203" s="647"/>
      <c r="LLY203" s="262"/>
      <c r="LLZ203" s="647"/>
      <c r="LMG203" s="262"/>
      <c r="LMH203" s="647"/>
      <c r="LMO203" s="262"/>
      <c r="LMP203" s="647"/>
      <c r="LMW203" s="262"/>
      <c r="LMX203" s="647"/>
      <c r="LNE203" s="262"/>
      <c r="LNF203" s="647"/>
      <c r="LNM203" s="262"/>
      <c r="LNN203" s="647"/>
      <c r="LNU203" s="262"/>
      <c r="LNV203" s="647"/>
      <c r="LOC203" s="262"/>
      <c r="LOD203" s="647"/>
      <c r="LOK203" s="262"/>
      <c r="LOL203" s="647"/>
      <c r="LOS203" s="262"/>
      <c r="LOT203" s="647"/>
      <c r="LPA203" s="262"/>
      <c r="LPB203" s="647"/>
      <c r="LPI203" s="262"/>
      <c r="LPJ203" s="647"/>
      <c r="LPQ203" s="262"/>
      <c r="LPR203" s="647"/>
      <c r="LPY203" s="262"/>
      <c r="LPZ203" s="647"/>
      <c r="LQG203" s="262"/>
      <c r="LQH203" s="647"/>
      <c r="LQO203" s="262"/>
      <c r="LQP203" s="647"/>
      <c r="LQW203" s="262"/>
      <c r="LQX203" s="647"/>
      <c r="LRE203" s="262"/>
      <c r="LRF203" s="647"/>
      <c r="LRM203" s="262"/>
      <c r="LRN203" s="647"/>
      <c r="LRU203" s="262"/>
      <c r="LRV203" s="647"/>
      <c r="LSC203" s="262"/>
      <c r="LSD203" s="647"/>
      <c r="LSK203" s="262"/>
      <c r="LSL203" s="647"/>
      <c r="LSS203" s="262"/>
      <c r="LST203" s="647"/>
      <c r="LTA203" s="262"/>
      <c r="LTB203" s="647"/>
      <c r="LTI203" s="262"/>
      <c r="LTJ203" s="647"/>
      <c r="LTQ203" s="262"/>
      <c r="LTR203" s="647"/>
      <c r="LTY203" s="262"/>
      <c r="LTZ203" s="647"/>
      <c r="LUG203" s="262"/>
      <c r="LUH203" s="647"/>
      <c r="LUO203" s="262"/>
      <c r="LUP203" s="647"/>
      <c r="LUW203" s="262"/>
      <c r="LUX203" s="647"/>
      <c r="LVE203" s="262"/>
      <c r="LVF203" s="647"/>
      <c r="LVM203" s="262"/>
      <c r="LVN203" s="647"/>
      <c r="LVU203" s="262"/>
      <c r="LVV203" s="647"/>
      <c r="LWC203" s="262"/>
      <c r="LWD203" s="647"/>
      <c r="LWK203" s="262"/>
      <c r="LWL203" s="647"/>
      <c r="LWS203" s="262"/>
      <c r="LWT203" s="647"/>
      <c r="LXA203" s="262"/>
      <c r="LXB203" s="647"/>
      <c r="LXI203" s="262"/>
      <c r="LXJ203" s="647"/>
      <c r="LXQ203" s="262"/>
      <c r="LXR203" s="647"/>
      <c r="LXY203" s="262"/>
      <c r="LXZ203" s="647"/>
      <c r="LYG203" s="262"/>
      <c r="LYH203" s="647"/>
      <c r="LYO203" s="262"/>
      <c r="LYP203" s="647"/>
      <c r="LYW203" s="262"/>
      <c r="LYX203" s="647"/>
      <c r="LZE203" s="262"/>
      <c r="LZF203" s="647"/>
      <c r="LZM203" s="262"/>
      <c r="LZN203" s="647"/>
      <c r="LZU203" s="262"/>
      <c r="LZV203" s="647"/>
      <c r="MAC203" s="262"/>
      <c r="MAD203" s="647"/>
      <c r="MAK203" s="262"/>
      <c r="MAL203" s="647"/>
      <c r="MAS203" s="262"/>
      <c r="MAT203" s="647"/>
      <c r="MBA203" s="262"/>
      <c r="MBB203" s="647"/>
      <c r="MBI203" s="262"/>
      <c r="MBJ203" s="647"/>
      <c r="MBQ203" s="262"/>
      <c r="MBR203" s="647"/>
      <c r="MBY203" s="262"/>
      <c r="MBZ203" s="647"/>
      <c r="MCG203" s="262"/>
      <c r="MCH203" s="647"/>
      <c r="MCO203" s="262"/>
      <c r="MCP203" s="647"/>
      <c r="MCW203" s="262"/>
      <c r="MCX203" s="647"/>
      <c r="MDE203" s="262"/>
      <c r="MDF203" s="647"/>
      <c r="MDM203" s="262"/>
      <c r="MDN203" s="647"/>
      <c r="MDU203" s="262"/>
      <c r="MDV203" s="647"/>
      <c r="MEC203" s="262"/>
      <c r="MED203" s="647"/>
      <c r="MEK203" s="262"/>
      <c r="MEL203" s="647"/>
      <c r="MES203" s="262"/>
      <c r="MET203" s="647"/>
      <c r="MFA203" s="262"/>
      <c r="MFB203" s="647"/>
      <c r="MFI203" s="262"/>
      <c r="MFJ203" s="647"/>
      <c r="MFQ203" s="262"/>
      <c r="MFR203" s="647"/>
      <c r="MFY203" s="262"/>
      <c r="MFZ203" s="647"/>
      <c r="MGG203" s="262"/>
      <c r="MGH203" s="647"/>
      <c r="MGO203" s="262"/>
      <c r="MGP203" s="647"/>
      <c r="MGW203" s="262"/>
      <c r="MGX203" s="647"/>
      <c r="MHE203" s="262"/>
      <c r="MHF203" s="647"/>
      <c r="MHM203" s="262"/>
      <c r="MHN203" s="647"/>
      <c r="MHU203" s="262"/>
      <c r="MHV203" s="647"/>
      <c r="MIC203" s="262"/>
      <c r="MID203" s="647"/>
      <c r="MIK203" s="262"/>
      <c r="MIL203" s="647"/>
      <c r="MIS203" s="262"/>
      <c r="MIT203" s="647"/>
      <c r="MJA203" s="262"/>
      <c r="MJB203" s="647"/>
      <c r="MJI203" s="262"/>
      <c r="MJJ203" s="647"/>
      <c r="MJQ203" s="262"/>
      <c r="MJR203" s="647"/>
      <c r="MJY203" s="262"/>
      <c r="MJZ203" s="647"/>
      <c r="MKG203" s="262"/>
      <c r="MKH203" s="647"/>
      <c r="MKO203" s="262"/>
      <c r="MKP203" s="647"/>
      <c r="MKW203" s="262"/>
      <c r="MKX203" s="647"/>
      <c r="MLE203" s="262"/>
      <c r="MLF203" s="647"/>
      <c r="MLM203" s="262"/>
      <c r="MLN203" s="647"/>
      <c r="MLU203" s="262"/>
      <c r="MLV203" s="647"/>
      <c r="MMC203" s="262"/>
      <c r="MMD203" s="647"/>
      <c r="MMK203" s="262"/>
      <c r="MML203" s="647"/>
      <c r="MMS203" s="262"/>
      <c r="MMT203" s="647"/>
      <c r="MNA203" s="262"/>
      <c r="MNB203" s="647"/>
      <c r="MNI203" s="262"/>
      <c r="MNJ203" s="647"/>
      <c r="MNQ203" s="262"/>
      <c r="MNR203" s="647"/>
      <c r="MNY203" s="262"/>
      <c r="MNZ203" s="647"/>
      <c r="MOG203" s="262"/>
      <c r="MOH203" s="647"/>
      <c r="MOO203" s="262"/>
      <c r="MOP203" s="647"/>
      <c r="MOW203" s="262"/>
      <c r="MOX203" s="647"/>
      <c r="MPE203" s="262"/>
      <c r="MPF203" s="647"/>
      <c r="MPM203" s="262"/>
      <c r="MPN203" s="647"/>
      <c r="MPU203" s="262"/>
      <c r="MPV203" s="647"/>
      <c r="MQC203" s="262"/>
      <c r="MQD203" s="647"/>
      <c r="MQK203" s="262"/>
      <c r="MQL203" s="647"/>
      <c r="MQS203" s="262"/>
      <c r="MQT203" s="647"/>
      <c r="MRA203" s="262"/>
      <c r="MRB203" s="647"/>
      <c r="MRI203" s="262"/>
      <c r="MRJ203" s="647"/>
      <c r="MRQ203" s="262"/>
      <c r="MRR203" s="647"/>
      <c r="MRY203" s="262"/>
      <c r="MRZ203" s="647"/>
      <c r="MSG203" s="262"/>
      <c r="MSH203" s="647"/>
      <c r="MSO203" s="262"/>
      <c r="MSP203" s="647"/>
      <c r="MSW203" s="262"/>
      <c r="MSX203" s="647"/>
      <c r="MTE203" s="262"/>
      <c r="MTF203" s="647"/>
      <c r="MTM203" s="262"/>
      <c r="MTN203" s="647"/>
      <c r="MTU203" s="262"/>
      <c r="MTV203" s="647"/>
      <c r="MUC203" s="262"/>
      <c r="MUD203" s="647"/>
      <c r="MUK203" s="262"/>
      <c r="MUL203" s="647"/>
      <c r="MUS203" s="262"/>
      <c r="MUT203" s="647"/>
      <c r="MVA203" s="262"/>
      <c r="MVB203" s="647"/>
      <c r="MVI203" s="262"/>
      <c r="MVJ203" s="647"/>
      <c r="MVQ203" s="262"/>
      <c r="MVR203" s="647"/>
      <c r="MVY203" s="262"/>
      <c r="MVZ203" s="647"/>
      <c r="MWG203" s="262"/>
      <c r="MWH203" s="647"/>
      <c r="MWO203" s="262"/>
      <c r="MWP203" s="647"/>
      <c r="MWW203" s="262"/>
      <c r="MWX203" s="647"/>
      <c r="MXE203" s="262"/>
      <c r="MXF203" s="647"/>
      <c r="MXM203" s="262"/>
      <c r="MXN203" s="647"/>
      <c r="MXU203" s="262"/>
      <c r="MXV203" s="647"/>
      <c r="MYC203" s="262"/>
      <c r="MYD203" s="647"/>
      <c r="MYK203" s="262"/>
      <c r="MYL203" s="647"/>
      <c r="MYS203" s="262"/>
      <c r="MYT203" s="647"/>
      <c r="MZA203" s="262"/>
      <c r="MZB203" s="647"/>
      <c r="MZI203" s="262"/>
      <c r="MZJ203" s="647"/>
      <c r="MZQ203" s="262"/>
      <c r="MZR203" s="647"/>
      <c r="MZY203" s="262"/>
      <c r="MZZ203" s="647"/>
      <c r="NAG203" s="262"/>
      <c r="NAH203" s="647"/>
      <c r="NAO203" s="262"/>
      <c r="NAP203" s="647"/>
      <c r="NAW203" s="262"/>
      <c r="NAX203" s="647"/>
      <c r="NBE203" s="262"/>
      <c r="NBF203" s="647"/>
      <c r="NBM203" s="262"/>
      <c r="NBN203" s="647"/>
      <c r="NBU203" s="262"/>
      <c r="NBV203" s="647"/>
      <c r="NCC203" s="262"/>
      <c r="NCD203" s="647"/>
      <c r="NCK203" s="262"/>
      <c r="NCL203" s="647"/>
      <c r="NCS203" s="262"/>
      <c r="NCT203" s="647"/>
      <c r="NDA203" s="262"/>
      <c r="NDB203" s="647"/>
      <c r="NDI203" s="262"/>
      <c r="NDJ203" s="647"/>
      <c r="NDQ203" s="262"/>
      <c r="NDR203" s="647"/>
      <c r="NDY203" s="262"/>
      <c r="NDZ203" s="647"/>
      <c r="NEG203" s="262"/>
      <c r="NEH203" s="647"/>
      <c r="NEO203" s="262"/>
      <c r="NEP203" s="647"/>
      <c r="NEW203" s="262"/>
      <c r="NEX203" s="647"/>
      <c r="NFE203" s="262"/>
      <c r="NFF203" s="647"/>
      <c r="NFM203" s="262"/>
      <c r="NFN203" s="647"/>
      <c r="NFU203" s="262"/>
      <c r="NFV203" s="647"/>
      <c r="NGC203" s="262"/>
      <c r="NGD203" s="647"/>
      <c r="NGK203" s="262"/>
      <c r="NGL203" s="647"/>
      <c r="NGS203" s="262"/>
      <c r="NGT203" s="647"/>
      <c r="NHA203" s="262"/>
      <c r="NHB203" s="647"/>
      <c r="NHI203" s="262"/>
      <c r="NHJ203" s="647"/>
      <c r="NHQ203" s="262"/>
      <c r="NHR203" s="647"/>
      <c r="NHY203" s="262"/>
      <c r="NHZ203" s="647"/>
      <c r="NIG203" s="262"/>
      <c r="NIH203" s="647"/>
      <c r="NIO203" s="262"/>
      <c r="NIP203" s="647"/>
      <c r="NIW203" s="262"/>
      <c r="NIX203" s="647"/>
      <c r="NJE203" s="262"/>
      <c r="NJF203" s="647"/>
      <c r="NJM203" s="262"/>
      <c r="NJN203" s="647"/>
      <c r="NJU203" s="262"/>
      <c r="NJV203" s="647"/>
      <c r="NKC203" s="262"/>
      <c r="NKD203" s="647"/>
      <c r="NKK203" s="262"/>
      <c r="NKL203" s="647"/>
      <c r="NKS203" s="262"/>
      <c r="NKT203" s="647"/>
      <c r="NLA203" s="262"/>
      <c r="NLB203" s="647"/>
      <c r="NLI203" s="262"/>
      <c r="NLJ203" s="647"/>
      <c r="NLQ203" s="262"/>
      <c r="NLR203" s="647"/>
      <c r="NLY203" s="262"/>
      <c r="NLZ203" s="647"/>
      <c r="NMG203" s="262"/>
      <c r="NMH203" s="647"/>
      <c r="NMO203" s="262"/>
      <c r="NMP203" s="647"/>
      <c r="NMW203" s="262"/>
      <c r="NMX203" s="647"/>
      <c r="NNE203" s="262"/>
      <c r="NNF203" s="647"/>
      <c r="NNM203" s="262"/>
      <c r="NNN203" s="647"/>
      <c r="NNU203" s="262"/>
      <c r="NNV203" s="647"/>
      <c r="NOC203" s="262"/>
      <c r="NOD203" s="647"/>
      <c r="NOK203" s="262"/>
      <c r="NOL203" s="647"/>
      <c r="NOS203" s="262"/>
      <c r="NOT203" s="647"/>
      <c r="NPA203" s="262"/>
      <c r="NPB203" s="647"/>
      <c r="NPI203" s="262"/>
      <c r="NPJ203" s="647"/>
      <c r="NPQ203" s="262"/>
      <c r="NPR203" s="647"/>
      <c r="NPY203" s="262"/>
      <c r="NPZ203" s="647"/>
      <c r="NQG203" s="262"/>
      <c r="NQH203" s="647"/>
      <c r="NQO203" s="262"/>
      <c r="NQP203" s="647"/>
      <c r="NQW203" s="262"/>
      <c r="NQX203" s="647"/>
      <c r="NRE203" s="262"/>
      <c r="NRF203" s="647"/>
      <c r="NRM203" s="262"/>
      <c r="NRN203" s="647"/>
      <c r="NRU203" s="262"/>
      <c r="NRV203" s="647"/>
      <c r="NSC203" s="262"/>
      <c r="NSD203" s="647"/>
      <c r="NSK203" s="262"/>
      <c r="NSL203" s="647"/>
      <c r="NSS203" s="262"/>
      <c r="NST203" s="647"/>
      <c r="NTA203" s="262"/>
      <c r="NTB203" s="647"/>
      <c r="NTI203" s="262"/>
      <c r="NTJ203" s="647"/>
      <c r="NTQ203" s="262"/>
      <c r="NTR203" s="647"/>
      <c r="NTY203" s="262"/>
      <c r="NTZ203" s="647"/>
      <c r="NUG203" s="262"/>
      <c r="NUH203" s="647"/>
      <c r="NUO203" s="262"/>
      <c r="NUP203" s="647"/>
      <c r="NUW203" s="262"/>
      <c r="NUX203" s="647"/>
      <c r="NVE203" s="262"/>
      <c r="NVF203" s="647"/>
      <c r="NVM203" s="262"/>
      <c r="NVN203" s="647"/>
      <c r="NVU203" s="262"/>
      <c r="NVV203" s="647"/>
      <c r="NWC203" s="262"/>
      <c r="NWD203" s="647"/>
      <c r="NWK203" s="262"/>
      <c r="NWL203" s="647"/>
      <c r="NWS203" s="262"/>
      <c r="NWT203" s="647"/>
      <c r="NXA203" s="262"/>
      <c r="NXB203" s="647"/>
      <c r="NXI203" s="262"/>
      <c r="NXJ203" s="647"/>
      <c r="NXQ203" s="262"/>
      <c r="NXR203" s="647"/>
      <c r="NXY203" s="262"/>
      <c r="NXZ203" s="647"/>
      <c r="NYG203" s="262"/>
      <c r="NYH203" s="647"/>
      <c r="NYO203" s="262"/>
      <c r="NYP203" s="647"/>
      <c r="NYW203" s="262"/>
      <c r="NYX203" s="647"/>
      <c r="NZE203" s="262"/>
      <c r="NZF203" s="647"/>
      <c r="NZM203" s="262"/>
      <c r="NZN203" s="647"/>
      <c r="NZU203" s="262"/>
      <c r="NZV203" s="647"/>
      <c r="OAC203" s="262"/>
      <c r="OAD203" s="647"/>
      <c r="OAK203" s="262"/>
      <c r="OAL203" s="647"/>
      <c r="OAS203" s="262"/>
      <c r="OAT203" s="647"/>
      <c r="OBA203" s="262"/>
      <c r="OBB203" s="647"/>
      <c r="OBI203" s="262"/>
      <c r="OBJ203" s="647"/>
      <c r="OBQ203" s="262"/>
      <c r="OBR203" s="647"/>
      <c r="OBY203" s="262"/>
      <c r="OBZ203" s="647"/>
      <c r="OCG203" s="262"/>
      <c r="OCH203" s="647"/>
      <c r="OCO203" s="262"/>
      <c r="OCP203" s="647"/>
      <c r="OCW203" s="262"/>
      <c r="OCX203" s="647"/>
      <c r="ODE203" s="262"/>
      <c r="ODF203" s="647"/>
      <c r="ODM203" s="262"/>
      <c r="ODN203" s="647"/>
      <c r="ODU203" s="262"/>
      <c r="ODV203" s="647"/>
      <c r="OEC203" s="262"/>
      <c r="OED203" s="647"/>
      <c r="OEK203" s="262"/>
      <c r="OEL203" s="647"/>
      <c r="OES203" s="262"/>
      <c r="OET203" s="647"/>
      <c r="OFA203" s="262"/>
      <c r="OFB203" s="647"/>
      <c r="OFI203" s="262"/>
      <c r="OFJ203" s="647"/>
      <c r="OFQ203" s="262"/>
      <c r="OFR203" s="647"/>
      <c r="OFY203" s="262"/>
      <c r="OFZ203" s="647"/>
      <c r="OGG203" s="262"/>
      <c r="OGH203" s="647"/>
      <c r="OGO203" s="262"/>
      <c r="OGP203" s="647"/>
      <c r="OGW203" s="262"/>
      <c r="OGX203" s="647"/>
      <c r="OHE203" s="262"/>
      <c r="OHF203" s="647"/>
      <c r="OHM203" s="262"/>
      <c r="OHN203" s="647"/>
      <c r="OHU203" s="262"/>
      <c r="OHV203" s="647"/>
      <c r="OIC203" s="262"/>
      <c r="OID203" s="647"/>
      <c r="OIK203" s="262"/>
      <c r="OIL203" s="647"/>
      <c r="OIS203" s="262"/>
      <c r="OIT203" s="647"/>
      <c r="OJA203" s="262"/>
      <c r="OJB203" s="647"/>
      <c r="OJI203" s="262"/>
      <c r="OJJ203" s="647"/>
      <c r="OJQ203" s="262"/>
      <c r="OJR203" s="647"/>
      <c r="OJY203" s="262"/>
      <c r="OJZ203" s="647"/>
      <c r="OKG203" s="262"/>
      <c r="OKH203" s="647"/>
      <c r="OKO203" s="262"/>
      <c r="OKP203" s="647"/>
      <c r="OKW203" s="262"/>
      <c r="OKX203" s="647"/>
      <c r="OLE203" s="262"/>
      <c r="OLF203" s="647"/>
      <c r="OLM203" s="262"/>
      <c r="OLN203" s="647"/>
      <c r="OLU203" s="262"/>
      <c r="OLV203" s="647"/>
      <c r="OMC203" s="262"/>
      <c r="OMD203" s="647"/>
      <c r="OMK203" s="262"/>
      <c r="OML203" s="647"/>
      <c r="OMS203" s="262"/>
      <c r="OMT203" s="647"/>
      <c r="ONA203" s="262"/>
      <c r="ONB203" s="647"/>
      <c r="ONI203" s="262"/>
      <c r="ONJ203" s="647"/>
      <c r="ONQ203" s="262"/>
      <c r="ONR203" s="647"/>
      <c r="ONY203" s="262"/>
      <c r="ONZ203" s="647"/>
      <c r="OOG203" s="262"/>
      <c r="OOH203" s="647"/>
      <c r="OOO203" s="262"/>
      <c r="OOP203" s="647"/>
      <c r="OOW203" s="262"/>
      <c r="OOX203" s="647"/>
      <c r="OPE203" s="262"/>
      <c r="OPF203" s="647"/>
      <c r="OPM203" s="262"/>
      <c r="OPN203" s="647"/>
      <c r="OPU203" s="262"/>
      <c r="OPV203" s="647"/>
      <c r="OQC203" s="262"/>
      <c r="OQD203" s="647"/>
      <c r="OQK203" s="262"/>
      <c r="OQL203" s="647"/>
      <c r="OQS203" s="262"/>
      <c r="OQT203" s="647"/>
      <c r="ORA203" s="262"/>
      <c r="ORB203" s="647"/>
      <c r="ORI203" s="262"/>
      <c r="ORJ203" s="647"/>
      <c r="ORQ203" s="262"/>
      <c r="ORR203" s="647"/>
      <c r="ORY203" s="262"/>
      <c r="ORZ203" s="647"/>
      <c r="OSG203" s="262"/>
      <c r="OSH203" s="647"/>
      <c r="OSO203" s="262"/>
      <c r="OSP203" s="647"/>
      <c r="OSW203" s="262"/>
      <c r="OSX203" s="647"/>
      <c r="OTE203" s="262"/>
      <c r="OTF203" s="647"/>
      <c r="OTM203" s="262"/>
      <c r="OTN203" s="647"/>
      <c r="OTU203" s="262"/>
      <c r="OTV203" s="647"/>
      <c r="OUC203" s="262"/>
      <c r="OUD203" s="647"/>
      <c r="OUK203" s="262"/>
      <c r="OUL203" s="647"/>
      <c r="OUS203" s="262"/>
      <c r="OUT203" s="647"/>
      <c r="OVA203" s="262"/>
      <c r="OVB203" s="647"/>
      <c r="OVI203" s="262"/>
      <c r="OVJ203" s="647"/>
      <c r="OVQ203" s="262"/>
      <c r="OVR203" s="647"/>
      <c r="OVY203" s="262"/>
      <c r="OVZ203" s="647"/>
      <c r="OWG203" s="262"/>
      <c r="OWH203" s="647"/>
      <c r="OWO203" s="262"/>
      <c r="OWP203" s="647"/>
      <c r="OWW203" s="262"/>
      <c r="OWX203" s="647"/>
      <c r="OXE203" s="262"/>
      <c r="OXF203" s="647"/>
      <c r="OXM203" s="262"/>
      <c r="OXN203" s="647"/>
      <c r="OXU203" s="262"/>
      <c r="OXV203" s="647"/>
      <c r="OYC203" s="262"/>
      <c r="OYD203" s="647"/>
      <c r="OYK203" s="262"/>
      <c r="OYL203" s="647"/>
      <c r="OYS203" s="262"/>
      <c r="OYT203" s="647"/>
      <c r="OZA203" s="262"/>
      <c r="OZB203" s="647"/>
      <c r="OZI203" s="262"/>
      <c r="OZJ203" s="647"/>
      <c r="OZQ203" s="262"/>
      <c r="OZR203" s="647"/>
      <c r="OZY203" s="262"/>
      <c r="OZZ203" s="647"/>
      <c r="PAG203" s="262"/>
      <c r="PAH203" s="647"/>
      <c r="PAO203" s="262"/>
      <c r="PAP203" s="647"/>
      <c r="PAW203" s="262"/>
      <c r="PAX203" s="647"/>
      <c r="PBE203" s="262"/>
      <c r="PBF203" s="647"/>
      <c r="PBM203" s="262"/>
      <c r="PBN203" s="647"/>
      <c r="PBU203" s="262"/>
      <c r="PBV203" s="647"/>
      <c r="PCC203" s="262"/>
      <c r="PCD203" s="647"/>
      <c r="PCK203" s="262"/>
      <c r="PCL203" s="647"/>
      <c r="PCS203" s="262"/>
      <c r="PCT203" s="647"/>
      <c r="PDA203" s="262"/>
      <c r="PDB203" s="647"/>
      <c r="PDI203" s="262"/>
      <c r="PDJ203" s="647"/>
      <c r="PDQ203" s="262"/>
      <c r="PDR203" s="647"/>
      <c r="PDY203" s="262"/>
      <c r="PDZ203" s="647"/>
      <c r="PEG203" s="262"/>
      <c r="PEH203" s="647"/>
      <c r="PEO203" s="262"/>
      <c r="PEP203" s="647"/>
      <c r="PEW203" s="262"/>
      <c r="PEX203" s="647"/>
      <c r="PFE203" s="262"/>
      <c r="PFF203" s="647"/>
      <c r="PFM203" s="262"/>
      <c r="PFN203" s="647"/>
      <c r="PFU203" s="262"/>
      <c r="PFV203" s="647"/>
      <c r="PGC203" s="262"/>
      <c r="PGD203" s="647"/>
      <c r="PGK203" s="262"/>
      <c r="PGL203" s="647"/>
      <c r="PGS203" s="262"/>
      <c r="PGT203" s="647"/>
      <c r="PHA203" s="262"/>
      <c r="PHB203" s="647"/>
      <c r="PHI203" s="262"/>
      <c r="PHJ203" s="647"/>
      <c r="PHQ203" s="262"/>
      <c r="PHR203" s="647"/>
      <c r="PHY203" s="262"/>
      <c r="PHZ203" s="647"/>
      <c r="PIG203" s="262"/>
      <c r="PIH203" s="647"/>
      <c r="PIO203" s="262"/>
      <c r="PIP203" s="647"/>
      <c r="PIW203" s="262"/>
      <c r="PIX203" s="647"/>
      <c r="PJE203" s="262"/>
      <c r="PJF203" s="647"/>
      <c r="PJM203" s="262"/>
      <c r="PJN203" s="647"/>
      <c r="PJU203" s="262"/>
      <c r="PJV203" s="647"/>
      <c r="PKC203" s="262"/>
      <c r="PKD203" s="647"/>
      <c r="PKK203" s="262"/>
      <c r="PKL203" s="647"/>
      <c r="PKS203" s="262"/>
      <c r="PKT203" s="647"/>
      <c r="PLA203" s="262"/>
      <c r="PLB203" s="647"/>
      <c r="PLI203" s="262"/>
      <c r="PLJ203" s="647"/>
      <c r="PLQ203" s="262"/>
      <c r="PLR203" s="647"/>
      <c r="PLY203" s="262"/>
      <c r="PLZ203" s="647"/>
      <c r="PMG203" s="262"/>
      <c r="PMH203" s="647"/>
      <c r="PMO203" s="262"/>
      <c r="PMP203" s="647"/>
      <c r="PMW203" s="262"/>
      <c r="PMX203" s="647"/>
      <c r="PNE203" s="262"/>
      <c r="PNF203" s="647"/>
      <c r="PNM203" s="262"/>
      <c r="PNN203" s="647"/>
      <c r="PNU203" s="262"/>
      <c r="PNV203" s="647"/>
      <c r="POC203" s="262"/>
      <c r="POD203" s="647"/>
      <c r="POK203" s="262"/>
      <c r="POL203" s="647"/>
      <c r="POS203" s="262"/>
      <c r="POT203" s="647"/>
      <c r="PPA203" s="262"/>
      <c r="PPB203" s="647"/>
      <c r="PPI203" s="262"/>
      <c r="PPJ203" s="647"/>
      <c r="PPQ203" s="262"/>
      <c r="PPR203" s="647"/>
      <c r="PPY203" s="262"/>
      <c r="PPZ203" s="647"/>
      <c r="PQG203" s="262"/>
      <c r="PQH203" s="647"/>
      <c r="PQO203" s="262"/>
      <c r="PQP203" s="647"/>
      <c r="PQW203" s="262"/>
      <c r="PQX203" s="647"/>
      <c r="PRE203" s="262"/>
      <c r="PRF203" s="647"/>
      <c r="PRM203" s="262"/>
      <c r="PRN203" s="647"/>
      <c r="PRU203" s="262"/>
      <c r="PRV203" s="647"/>
      <c r="PSC203" s="262"/>
      <c r="PSD203" s="647"/>
      <c r="PSK203" s="262"/>
      <c r="PSL203" s="647"/>
      <c r="PSS203" s="262"/>
      <c r="PST203" s="647"/>
      <c r="PTA203" s="262"/>
      <c r="PTB203" s="647"/>
      <c r="PTI203" s="262"/>
      <c r="PTJ203" s="647"/>
      <c r="PTQ203" s="262"/>
      <c r="PTR203" s="647"/>
      <c r="PTY203" s="262"/>
      <c r="PTZ203" s="647"/>
      <c r="PUG203" s="262"/>
      <c r="PUH203" s="647"/>
      <c r="PUO203" s="262"/>
      <c r="PUP203" s="647"/>
      <c r="PUW203" s="262"/>
      <c r="PUX203" s="647"/>
      <c r="PVE203" s="262"/>
      <c r="PVF203" s="647"/>
      <c r="PVM203" s="262"/>
      <c r="PVN203" s="647"/>
      <c r="PVU203" s="262"/>
      <c r="PVV203" s="647"/>
      <c r="PWC203" s="262"/>
      <c r="PWD203" s="647"/>
      <c r="PWK203" s="262"/>
      <c r="PWL203" s="647"/>
      <c r="PWS203" s="262"/>
      <c r="PWT203" s="647"/>
      <c r="PXA203" s="262"/>
      <c r="PXB203" s="647"/>
      <c r="PXI203" s="262"/>
      <c r="PXJ203" s="647"/>
      <c r="PXQ203" s="262"/>
      <c r="PXR203" s="647"/>
      <c r="PXY203" s="262"/>
      <c r="PXZ203" s="647"/>
      <c r="PYG203" s="262"/>
      <c r="PYH203" s="647"/>
      <c r="PYO203" s="262"/>
      <c r="PYP203" s="647"/>
      <c r="PYW203" s="262"/>
      <c r="PYX203" s="647"/>
      <c r="PZE203" s="262"/>
      <c r="PZF203" s="647"/>
      <c r="PZM203" s="262"/>
      <c r="PZN203" s="647"/>
      <c r="PZU203" s="262"/>
      <c r="PZV203" s="647"/>
      <c r="QAC203" s="262"/>
      <c r="QAD203" s="647"/>
      <c r="QAK203" s="262"/>
      <c r="QAL203" s="647"/>
      <c r="QAS203" s="262"/>
      <c r="QAT203" s="647"/>
      <c r="QBA203" s="262"/>
      <c r="QBB203" s="647"/>
      <c r="QBI203" s="262"/>
      <c r="QBJ203" s="647"/>
      <c r="QBQ203" s="262"/>
      <c r="QBR203" s="647"/>
      <c r="QBY203" s="262"/>
      <c r="QBZ203" s="647"/>
      <c r="QCG203" s="262"/>
      <c r="QCH203" s="647"/>
      <c r="QCO203" s="262"/>
      <c r="QCP203" s="647"/>
      <c r="QCW203" s="262"/>
      <c r="QCX203" s="647"/>
      <c r="QDE203" s="262"/>
      <c r="QDF203" s="647"/>
      <c r="QDM203" s="262"/>
      <c r="QDN203" s="647"/>
      <c r="QDU203" s="262"/>
      <c r="QDV203" s="647"/>
      <c r="QEC203" s="262"/>
      <c r="QED203" s="647"/>
      <c r="QEK203" s="262"/>
      <c r="QEL203" s="647"/>
      <c r="QES203" s="262"/>
      <c r="QET203" s="647"/>
      <c r="QFA203" s="262"/>
      <c r="QFB203" s="647"/>
      <c r="QFI203" s="262"/>
      <c r="QFJ203" s="647"/>
      <c r="QFQ203" s="262"/>
      <c r="QFR203" s="647"/>
      <c r="QFY203" s="262"/>
      <c r="QFZ203" s="647"/>
      <c r="QGG203" s="262"/>
      <c r="QGH203" s="647"/>
      <c r="QGO203" s="262"/>
      <c r="QGP203" s="647"/>
      <c r="QGW203" s="262"/>
      <c r="QGX203" s="647"/>
      <c r="QHE203" s="262"/>
      <c r="QHF203" s="647"/>
      <c r="QHM203" s="262"/>
      <c r="QHN203" s="647"/>
      <c r="QHU203" s="262"/>
      <c r="QHV203" s="647"/>
      <c r="QIC203" s="262"/>
      <c r="QID203" s="647"/>
      <c r="QIK203" s="262"/>
      <c r="QIL203" s="647"/>
      <c r="QIS203" s="262"/>
      <c r="QIT203" s="647"/>
      <c r="QJA203" s="262"/>
      <c r="QJB203" s="647"/>
      <c r="QJI203" s="262"/>
      <c r="QJJ203" s="647"/>
      <c r="QJQ203" s="262"/>
      <c r="QJR203" s="647"/>
      <c r="QJY203" s="262"/>
      <c r="QJZ203" s="647"/>
      <c r="QKG203" s="262"/>
      <c r="QKH203" s="647"/>
      <c r="QKO203" s="262"/>
      <c r="QKP203" s="647"/>
      <c r="QKW203" s="262"/>
      <c r="QKX203" s="647"/>
      <c r="QLE203" s="262"/>
      <c r="QLF203" s="647"/>
      <c r="QLM203" s="262"/>
      <c r="QLN203" s="647"/>
      <c r="QLU203" s="262"/>
      <c r="QLV203" s="647"/>
      <c r="QMC203" s="262"/>
      <c r="QMD203" s="647"/>
      <c r="QMK203" s="262"/>
      <c r="QML203" s="647"/>
      <c r="QMS203" s="262"/>
      <c r="QMT203" s="647"/>
      <c r="QNA203" s="262"/>
      <c r="QNB203" s="647"/>
      <c r="QNI203" s="262"/>
      <c r="QNJ203" s="647"/>
      <c r="QNQ203" s="262"/>
      <c r="QNR203" s="647"/>
      <c r="QNY203" s="262"/>
      <c r="QNZ203" s="647"/>
      <c r="QOG203" s="262"/>
      <c r="QOH203" s="647"/>
      <c r="QOO203" s="262"/>
      <c r="QOP203" s="647"/>
      <c r="QOW203" s="262"/>
      <c r="QOX203" s="647"/>
      <c r="QPE203" s="262"/>
      <c r="QPF203" s="647"/>
      <c r="QPM203" s="262"/>
      <c r="QPN203" s="647"/>
      <c r="QPU203" s="262"/>
      <c r="QPV203" s="647"/>
      <c r="QQC203" s="262"/>
      <c r="QQD203" s="647"/>
      <c r="QQK203" s="262"/>
      <c r="QQL203" s="647"/>
      <c r="QQS203" s="262"/>
      <c r="QQT203" s="647"/>
      <c r="QRA203" s="262"/>
      <c r="QRB203" s="647"/>
      <c r="QRI203" s="262"/>
      <c r="QRJ203" s="647"/>
      <c r="QRQ203" s="262"/>
      <c r="QRR203" s="647"/>
      <c r="QRY203" s="262"/>
      <c r="QRZ203" s="647"/>
      <c r="QSG203" s="262"/>
      <c r="QSH203" s="647"/>
      <c r="QSO203" s="262"/>
      <c r="QSP203" s="647"/>
      <c r="QSW203" s="262"/>
      <c r="QSX203" s="647"/>
      <c r="QTE203" s="262"/>
      <c r="QTF203" s="647"/>
      <c r="QTM203" s="262"/>
      <c r="QTN203" s="647"/>
      <c r="QTU203" s="262"/>
      <c r="QTV203" s="647"/>
      <c r="QUC203" s="262"/>
      <c r="QUD203" s="647"/>
      <c r="QUK203" s="262"/>
      <c r="QUL203" s="647"/>
      <c r="QUS203" s="262"/>
      <c r="QUT203" s="647"/>
      <c r="QVA203" s="262"/>
      <c r="QVB203" s="647"/>
      <c r="QVI203" s="262"/>
      <c r="QVJ203" s="647"/>
      <c r="QVQ203" s="262"/>
      <c r="QVR203" s="647"/>
      <c r="QVY203" s="262"/>
      <c r="QVZ203" s="647"/>
      <c r="QWG203" s="262"/>
      <c r="QWH203" s="647"/>
      <c r="QWO203" s="262"/>
      <c r="QWP203" s="647"/>
      <c r="QWW203" s="262"/>
      <c r="QWX203" s="647"/>
      <c r="QXE203" s="262"/>
      <c r="QXF203" s="647"/>
      <c r="QXM203" s="262"/>
      <c r="QXN203" s="647"/>
      <c r="QXU203" s="262"/>
      <c r="QXV203" s="647"/>
      <c r="QYC203" s="262"/>
      <c r="QYD203" s="647"/>
      <c r="QYK203" s="262"/>
      <c r="QYL203" s="647"/>
      <c r="QYS203" s="262"/>
      <c r="QYT203" s="647"/>
      <c r="QZA203" s="262"/>
      <c r="QZB203" s="647"/>
      <c r="QZI203" s="262"/>
      <c r="QZJ203" s="647"/>
      <c r="QZQ203" s="262"/>
      <c r="QZR203" s="647"/>
      <c r="QZY203" s="262"/>
      <c r="QZZ203" s="647"/>
      <c r="RAG203" s="262"/>
      <c r="RAH203" s="647"/>
      <c r="RAO203" s="262"/>
      <c r="RAP203" s="647"/>
      <c r="RAW203" s="262"/>
      <c r="RAX203" s="647"/>
      <c r="RBE203" s="262"/>
      <c r="RBF203" s="647"/>
      <c r="RBM203" s="262"/>
      <c r="RBN203" s="647"/>
      <c r="RBU203" s="262"/>
      <c r="RBV203" s="647"/>
      <c r="RCC203" s="262"/>
      <c r="RCD203" s="647"/>
      <c r="RCK203" s="262"/>
      <c r="RCL203" s="647"/>
      <c r="RCS203" s="262"/>
      <c r="RCT203" s="647"/>
      <c r="RDA203" s="262"/>
      <c r="RDB203" s="647"/>
      <c r="RDI203" s="262"/>
      <c r="RDJ203" s="647"/>
      <c r="RDQ203" s="262"/>
      <c r="RDR203" s="647"/>
      <c r="RDY203" s="262"/>
      <c r="RDZ203" s="647"/>
      <c r="REG203" s="262"/>
      <c r="REH203" s="647"/>
      <c r="REO203" s="262"/>
      <c r="REP203" s="647"/>
      <c r="REW203" s="262"/>
      <c r="REX203" s="647"/>
      <c r="RFE203" s="262"/>
      <c r="RFF203" s="647"/>
      <c r="RFM203" s="262"/>
      <c r="RFN203" s="647"/>
      <c r="RFU203" s="262"/>
      <c r="RFV203" s="647"/>
      <c r="RGC203" s="262"/>
      <c r="RGD203" s="647"/>
      <c r="RGK203" s="262"/>
      <c r="RGL203" s="647"/>
      <c r="RGS203" s="262"/>
      <c r="RGT203" s="647"/>
      <c r="RHA203" s="262"/>
      <c r="RHB203" s="647"/>
      <c r="RHI203" s="262"/>
      <c r="RHJ203" s="647"/>
      <c r="RHQ203" s="262"/>
      <c r="RHR203" s="647"/>
      <c r="RHY203" s="262"/>
      <c r="RHZ203" s="647"/>
      <c r="RIG203" s="262"/>
      <c r="RIH203" s="647"/>
      <c r="RIO203" s="262"/>
      <c r="RIP203" s="647"/>
      <c r="RIW203" s="262"/>
      <c r="RIX203" s="647"/>
      <c r="RJE203" s="262"/>
      <c r="RJF203" s="647"/>
      <c r="RJM203" s="262"/>
      <c r="RJN203" s="647"/>
      <c r="RJU203" s="262"/>
      <c r="RJV203" s="647"/>
      <c r="RKC203" s="262"/>
      <c r="RKD203" s="647"/>
      <c r="RKK203" s="262"/>
      <c r="RKL203" s="647"/>
      <c r="RKS203" s="262"/>
      <c r="RKT203" s="647"/>
      <c r="RLA203" s="262"/>
      <c r="RLB203" s="647"/>
      <c r="RLI203" s="262"/>
      <c r="RLJ203" s="647"/>
      <c r="RLQ203" s="262"/>
      <c r="RLR203" s="647"/>
      <c r="RLY203" s="262"/>
      <c r="RLZ203" s="647"/>
      <c r="RMG203" s="262"/>
      <c r="RMH203" s="647"/>
      <c r="RMO203" s="262"/>
      <c r="RMP203" s="647"/>
      <c r="RMW203" s="262"/>
      <c r="RMX203" s="647"/>
      <c r="RNE203" s="262"/>
      <c r="RNF203" s="647"/>
      <c r="RNM203" s="262"/>
      <c r="RNN203" s="647"/>
      <c r="RNU203" s="262"/>
      <c r="RNV203" s="647"/>
      <c r="ROC203" s="262"/>
      <c r="ROD203" s="647"/>
      <c r="ROK203" s="262"/>
      <c r="ROL203" s="647"/>
      <c r="ROS203" s="262"/>
      <c r="ROT203" s="647"/>
      <c r="RPA203" s="262"/>
      <c r="RPB203" s="647"/>
      <c r="RPI203" s="262"/>
      <c r="RPJ203" s="647"/>
      <c r="RPQ203" s="262"/>
      <c r="RPR203" s="647"/>
      <c r="RPY203" s="262"/>
      <c r="RPZ203" s="647"/>
      <c r="RQG203" s="262"/>
      <c r="RQH203" s="647"/>
      <c r="RQO203" s="262"/>
      <c r="RQP203" s="647"/>
      <c r="RQW203" s="262"/>
      <c r="RQX203" s="647"/>
      <c r="RRE203" s="262"/>
      <c r="RRF203" s="647"/>
      <c r="RRM203" s="262"/>
      <c r="RRN203" s="647"/>
      <c r="RRU203" s="262"/>
      <c r="RRV203" s="647"/>
      <c r="RSC203" s="262"/>
      <c r="RSD203" s="647"/>
      <c r="RSK203" s="262"/>
      <c r="RSL203" s="647"/>
      <c r="RSS203" s="262"/>
      <c r="RST203" s="647"/>
      <c r="RTA203" s="262"/>
      <c r="RTB203" s="647"/>
      <c r="RTI203" s="262"/>
      <c r="RTJ203" s="647"/>
      <c r="RTQ203" s="262"/>
      <c r="RTR203" s="647"/>
      <c r="RTY203" s="262"/>
      <c r="RTZ203" s="647"/>
      <c r="RUG203" s="262"/>
      <c r="RUH203" s="647"/>
      <c r="RUO203" s="262"/>
      <c r="RUP203" s="647"/>
      <c r="RUW203" s="262"/>
      <c r="RUX203" s="647"/>
      <c r="RVE203" s="262"/>
      <c r="RVF203" s="647"/>
      <c r="RVM203" s="262"/>
      <c r="RVN203" s="647"/>
      <c r="RVU203" s="262"/>
      <c r="RVV203" s="647"/>
      <c r="RWC203" s="262"/>
      <c r="RWD203" s="647"/>
      <c r="RWK203" s="262"/>
      <c r="RWL203" s="647"/>
      <c r="RWS203" s="262"/>
      <c r="RWT203" s="647"/>
      <c r="RXA203" s="262"/>
      <c r="RXB203" s="647"/>
      <c r="RXI203" s="262"/>
      <c r="RXJ203" s="647"/>
      <c r="RXQ203" s="262"/>
      <c r="RXR203" s="647"/>
      <c r="RXY203" s="262"/>
      <c r="RXZ203" s="647"/>
      <c r="RYG203" s="262"/>
      <c r="RYH203" s="647"/>
      <c r="RYO203" s="262"/>
      <c r="RYP203" s="647"/>
      <c r="RYW203" s="262"/>
      <c r="RYX203" s="647"/>
      <c r="RZE203" s="262"/>
      <c r="RZF203" s="647"/>
      <c r="RZM203" s="262"/>
      <c r="RZN203" s="647"/>
      <c r="RZU203" s="262"/>
      <c r="RZV203" s="647"/>
      <c r="SAC203" s="262"/>
      <c r="SAD203" s="647"/>
      <c r="SAK203" s="262"/>
      <c r="SAL203" s="647"/>
      <c r="SAS203" s="262"/>
      <c r="SAT203" s="647"/>
      <c r="SBA203" s="262"/>
      <c r="SBB203" s="647"/>
      <c r="SBI203" s="262"/>
      <c r="SBJ203" s="647"/>
      <c r="SBQ203" s="262"/>
      <c r="SBR203" s="647"/>
      <c r="SBY203" s="262"/>
      <c r="SBZ203" s="647"/>
      <c r="SCG203" s="262"/>
      <c r="SCH203" s="647"/>
      <c r="SCO203" s="262"/>
      <c r="SCP203" s="647"/>
      <c r="SCW203" s="262"/>
      <c r="SCX203" s="647"/>
      <c r="SDE203" s="262"/>
      <c r="SDF203" s="647"/>
      <c r="SDM203" s="262"/>
      <c r="SDN203" s="647"/>
      <c r="SDU203" s="262"/>
      <c r="SDV203" s="647"/>
      <c r="SEC203" s="262"/>
      <c r="SED203" s="647"/>
      <c r="SEK203" s="262"/>
      <c r="SEL203" s="647"/>
      <c r="SES203" s="262"/>
      <c r="SET203" s="647"/>
      <c r="SFA203" s="262"/>
      <c r="SFB203" s="647"/>
      <c r="SFI203" s="262"/>
      <c r="SFJ203" s="647"/>
      <c r="SFQ203" s="262"/>
      <c r="SFR203" s="647"/>
      <c r="SFY203" s="262"/>
      <c r="SFZ203" s="647"/>
      <c r="SGG203" s="262"/>
      <c r="SGH203" s="647"/>
      <c r="SGO203" s="262"/>
      <c r="SGP203" s="647"/>
      <c r="SGW203" s="262"/>
      <c r="SGX203" s="647"/>
      <c r="SHE203" s="262"/>
      <c r="SHF203" s="647"/>
      <c r="SHM203" s="262"/>
      <c r="SHN203" s="647"/>
      <c r="SHU203" s="262"/>
      <c r="SHV203" s="647"/>
      <c r="SIC203" s="262"/>
      <c r="SID203" s="647"/>
      <c r="SIK203" s="262"/>
      <c r="SIL203" s="647"/>
      <c r="SIS203" s="262"/>
      <c r="SIT203" s="647"/>
      <c r="SJA203" s="262"/>
      <c r="SJB203" s="647"/>
      <c r="SJI203" s="262"/>
      <c r="SJJ203" s="647"/>
      <c r="SJQ203" s="262"/>
      <c r="SJR203" s="647"/>
      <c r="SJY203" s="262"/>
      <c r="SJZ203" s="647"/>
      <c r="SKG203" s="262"/>
      <c r="SKH203" s="647"/>
      <c r="SKO203" s="262"/>
      <c r="SKP203" s="647"/>
      <c r="SKW203" s="262"/>
      <c r="SKX203" s="647"/>
      <c r="SLE203" s="262"/>
      <c r="SLF203" s="647"/>
      <c r="SLM203" s="262"/>
      <c r="SLN203" s="647"/>
      <c r="SLU203" s="262"/>
      <c r="SLV203" s="647"/>
      <c r="SMC203" s="262"/>
      <c r="SMD203" s="647"/>
      <c r="SMK203" s="262"/>
      <c r="SML203" s="647"/>
      <c r="SMS203" s="262"/>
      <c r="SMT203" s="647"/>
      <c r="SNA203" s="262"/>
      <c r="SNB203" s="647"/>
      <c r="SNI203" s="262"/>
      <c r="SNJ203" s="647"/>
      <c r="SNQ203" s="262"/>
      <c r="SNR203" s="647"/>
      <c r="SNY203" s="262"/>
      <c r="SNZ203" s="647"/>
      <c r="SOG203" s="262"/>
      <c r="SOH203" s="647"/>
      <c r="SOO203" s="262"/>
      <c r="SOP203" s="647"/>
      <c r="SOW203" s="262"/>
      <c r="SOX203" s="647"/>
      <c r="SPE203" s="262"/>
      <c r="SPF203" s="647"/>
      <c r="SPM203" s="262"/>
      <c r="SPN203" s="647"/>
      <c r="SPU203" s="262"/>
      <c r="SPV203" s="647"/>
      <c r="SQC203" s="262"/>
      <c r="SQD203" s="647"/>
      <c r="SQK203" s="262"/>
      <c r="SQL203" s="647"/>
      <c r="SQS203" s="262"/>
      <c r="SQT203" s="647"/>
      <c r="SRA203" s="262"/>
      <c r="SRB203" s="647"/>
      <c r="SRI203" s="262"/>
      <c r="SRJ203" s="647"/>
      <c r="SRQ203" s="262"/>
      <c r="SRR203" s="647"/>
      <c r="SRY203" s="262"/>
      <c r="SRZ203" s="647"/>
      <c r="SSG203" s="262"/>
      <c r="SSH203" s="647"/>
      <c r="SSO203" s="262"/>
      <c r="SSP203" s="647"/>
      <c r="SSW203" s="262"/>
      <c r="SSX203" s="647"/>
      <c r="STE203" s="262"/>
      <c r="STF203" s="647"/>
      <c r="STM203" s="262"/>
      <c r="STN203" s="647"/>
      <c r="STU203" s="262"/>
      <c r="STV203" s="647"/>
      <c r="SUC203" s="262"/>
      <c r="SUD203" s="647"/>
      <c r="SUK203" s="262"/>
      <c r="SUL203" s="647"/>
      <c r="SUS203" s="262"/>
      <c r="SUT203" s="647"/>
      <c r="SVA203" s="262"/>
      <c r="SVB203" s="647"/>
      <c r="SVI203" s="262"/>
      <c r="SVJ203" s="647"/>
      <c r="SVQ203" s="262"/>
      <c r="SVR203" s="647"/>
      <c r="SVY203" s="262"/>
      <c r="SVZ203" s="647"/>
      <c r="SWG203" s="262"/>
      <c r="SWH203" s="647"/>
      <c r="SWO203" s="262"/>
      <c r="SWP203" s="647"/>
      <c r="SWW203" s="262"/>
      <c r="SWX203" s="647"/>
      <c r="SXE203" s="262"/>
      <c r="SXF203" s="647"/>
      <c r="SXM203" s="262"/>
      <c r="SXN203" s="647"/>
      <c r="SXU203" s="262"/>
      <c r="SXV203" s="647"/>
      <c r="SYC203" s="262"/>
      <c r="SYD203" s="647"/>
      <c r="SYK203" s="262"/>
      <c r="SYL203" s="647"/>
      <c r="SYS203" s="262"/>
      <c r="SYT203" s="647"/>
      <c r="SZA203" s="262"/>
      <c r="SZB203" s="647"/>
      <c r="SZI203" s="262"/>
      <c r="SZJ203" s="647"/>
      <c r="SZQ203" s="262"/>
      <c r="SZR203" s="647"/>
      <c r="SZY203" s="262"/>
      <c r="SZZ203" s="647"/>
      <c r="TAG203" s="262"/>
      <c r="TAH203" s="647"/>
      <c r="TAO203" s="262"/>
      <c r="TAP203" s="647"/>
      <c r="TAW203" s="262"/>
      <c r="TAX203" s="647"/>
      <c r="TBE203" s="262"/>
      <c r="TBF203" s="647"/>
      <c r="TBM203" s="262"/>
      <c r="TBN203" s="647"/>
      <c r="TBU203" s="262"/>
      <c r="TBV203" s="647"/>
      <c r="TCC203" s="262"/>
      <c r="TCD203" s="647"/>
      <c r="TCK203" s="262"/>
      <c r="TCL203" s="647"/>
      <c r="TCS203" s="262"/>
      <c r="TCT203" s="647"/>
      <c r="TDA203" s="262"/>
      <c r="TDB203" s="647"/>
      <c r="TDI203" s="262"/>
      <c r="TDJ203" s="647"/>
      <c r="TDQ203" s="262"/>
      <c r="TDR203" s="647"/>
      <c r="TDY203" s="262"/>
      <c r="TDZ203" s="647"/>
      <c r="TEG203" s="262"/>
      <c r="TEH203" s="647"/>
      <c r="TEO203" s="262"/>
      <c r="TEP203" s="647"/>
      <c r="TEW203" s="262"/>
      <c r="TEX203" s="647"/>
      <c r="TFE203" s="262"/>
      <c r="TFF203" s="647"/>
      <c r="TFM203" s="262"/>
      <c r="TFN203" s="647"/>
      <c r="TFU203" s="262"/>
      <c r="TFV203" s="647"/>
      <c r="TGC203" s="262"/>
      <c r="TGD203" s="647"/>
      <c r="TGK203" s="262"/>
      <c r="TGL203" s="647"/>
      <c r="TGS203" s="262"/>
      <c r="TGT203" s="647"/>
      <c r="THA203" s="262"/>
      <c r="THB203" s="647"/>
      <c r="THI203" s="262"/>
      <c r="THJ203" s="647"/>
      <c r="THQ203" s="262"/>
      <c r="THR203" s="647"/>
      <c r="THY203" s="262"/>
      <c r="THZ203" s="647"/>
      <c r="TIG203" s="262"/>
      <c r="TIH203" s="647"/>
      <c r="TIO203" s="262"/>
      <c r="TIP203" s="647"/>
      <c r="TIW203" s="262"/>
      <c r="TIX203" s="647"/>
      <c r="TJE203" s="262"/>
      <c r="TJF203" s="647"/>
      <c r="TJM203" s="262"/>
      <c r="TJN203" s="647"/>
      <c r="TJU203" s="262"/>
      <c r="TJV203" s="647"/>
      <c r="TKC203" s="262"/>
      <c r="TKD203" s="647"/>
      <c r="TKK203" s="262"/>
      <c r="TKL203" s="647"/>
      <c r="TKS203" s="262"/>
      <c r="TKT203" s="647"/>
      <c r="TLA203" s="262"/>
      <c r="TLB203" s="647"/>
      <c r="TLI203" s="262"/>
      <c r="TLJ203" s="647"/>
      <c r="TLQ203" s="262"/>
      <c r="TLR203" s="647"/>
      <c r="TLY203" s="262"/>
      <c r="TLZ203" s="647"/>
      <c r="TMG203" s="262"/>
      <c r="TMH203" s="647"/>
      <c r="TMO203" s="262"/>
      <c r="TMP203" s="647"/>
      <c r="TMW203" s="262"/>
      <c r="TMX203" s="647"/>
      <c r="TNE203" s="262"/>
      <c r="TNF203" s="647"/>
      <c r="TNM203" s="262"/>
      <c r="TNN203" s="647"/>
      <c r="TNU203" s="262"/>
      <c r="TNV203" s="647"/>
      <c r="TOC203" s="262"/>
      <c r="TOD203" s="647"/>
      <c r="TOK203" s="262"/>
      <c r="TOL203" s="647"/>
      <c r="TOS203" s="262"/>
      <c r="TOT203" s="647"/>
      <c r="TPA203" s="262"/>
      <c r="TPB203" s="647"/>
      <c r="TPI203" s="262"/>
      <c r="TPJ203" s="647"/>
      <c r="TPQ203" s="262"/>
      <c r="TPR203" s="647"/>
      <c r="TPY203" s="262"/>
      <c r="TPZ203" s="647"/>
      <c r="TQG203" s="262"/>
      <c r="TQH203" s="647"/>
      <c r="TQO203" s="262"/>
      <c r="TQP203" s="647"/>
      <c r="TQW203" s="262"/>
      <c r="TQX203" s="647"/>
      <c r="TRE203" s="262"/>
      <c r="TRF203" s="647"/>
      <c r="TRM203" s="262"/>
      <c r="TRN203" s="647"/>
      <c r="TRU203" s="262"/>
      <c r="TRV203" s="647"/>
      <c r="TSC203" s="262"/>
      <c r="TSD203" s="647"/>
      <c r="TSK203" s="262"/>
      <c r="TSL203" s="647"/>
      <c r="TSS203" s="262"/>
      <c r="TST203" s="647"/>
      <c r="TTA203" s="262"/>
      <c r="TTB203" s="647"/>
      <c r="TTI203" s="262"/>
      <c r="TTJ203" s="647"/>
      <c r="TTQ203" s="262"/>
      <c r="TTR203" s="647"/>
      <c r="TTY203" s="262"/>
      <c r="TTZ203" s="647"/>
      <c r="TUG203" s="262"/>
      <c r="TUH203" s="647"/>
      <c r="TUO203" s="262"/>
      <c r="TUP203" s="647"/>
      <c r="TUW203" s="262"/>
      <c r="TUX203" s="647"/>
      <c r="TVE203" s="262"/>
      <c r="TVF203" s="647"/>
      <c r="TVM203" s="262"/>
      <c r="TVN203" s="647"/>
      <c r="TVU203" s="262"/>
      <c r="TVV203" s="647"/>
      <c r="TWC203" s="262"/>
      <c r="TWD203" s="647"/>
      <c r="TWK203" s="262"/>
      <c r="TWL203" s="647"/>
      <c r="TWS203" s="262"/>
      <c r="TWT203" s="647"/>
      <c r="TXA203" s="262"/>
      <c r="TXB203" s="647"/>
      <c r="TXI203" s="262"/>
      <c r="TXJ203" s="647"/>
      <c r="TXQ203" s="262"/>
      <c r="TXR203" s="647"/>
      <c r="TXY203" s="262"/>
      <c r="TXZ203" s="647"/>
      <c r="TYG203" s="262"/>
      <c r="TYH203" s="647"/>
      <c r="TYO203" s="262"/>
      <c r="TYP203" s="647"/>
      <c r="TYW203" s="262"/>
      <c r="TYX203" s="647"/>
      <c r="TZE203" s="262"/>
      <c r="TZF203" s="647"/>
      <c r="TZM203" s="262"/>
      <c r="TZN203" s="647"/>
      <c r="TZU203" s="262"/>
      <c r="TZV203" s="647"/>
      <c r="UAC203" s="262"/>
      <c r="UAD203" s="647"/>
      <c r="UAK203" s="262"/>
      <c r="UAL203" s="647"/>
      <c r="UAS203" s="262"/>
      <c r="UAT203" s="647"/>
      <c r="UBA203" s="262"/>
      <c r="UBB203" s="647"/>
      <c r="UBI203" s="262"/>
      <c r="UBJ203" s="647"/>
      <c r="UBQ203" s="262"/>
      <c r="UBR203" s="647"/>
      <c r="UBY203" s="262"/>
      <c r="UBZ203" s="647"/>
      <c r="UCG203" s="262"/>
      <c r="UCH203" s="647"/>
      <c r="UCO203" s="262"/>
      <c r="UCP203" s="647"/>
      <c r="UCW203" s="262"/>
      <c r="UCX203" s="647"/>
      <c r="UDE203" s="262"/>
      <c r="UDF203" s="647"/>
      <c r="UDM203" s="262"/>
      <c r="UDN203" s="647"/>
      <c r="UDU203" s="262"/>
      <c r="UDV203" s="647"/>
      <c r="UEC203" s="262"/>
      <c r="UED203" s="647"/>
      <c r="UEK203" s="262"/>
      <c r="UEL203" s="647"/>
      <c r="UES203" s="262"/>
      <c r="UET203" s="647"/>
      <c r="UFA203" s="262"/>
      <c r="UFB203" s="647"/>
      <c r="UFI203" s="262"/>
      <c r="UFJ203" s="647"/>
      <c r="UFQ203" s="262"/>
      <c r="UFR203" s="647"/>
      <c r="UFY203" s="262"/>
      <c r="UFZ203" s="647"/>
      <c r="UGG203" s="262"/>
      <c r="UGH203" s="647"/>
      <c r="UGO203" s="262"/>
      <c r="UGP203" s="647"/>
      <c r="UGW203" s="262"/>
      <c r="UGX203" s="647"/>
      <c r="UHE203" s="262"/>
      <c r="UHF203" s="647"/>
      <c r="UHM203" s="262"/>
      <c r="UHN203" s="647"/>
      <c r="UHU203" s="262"/>
      <c r="UHV203" s="647"/>
      <c r="UIC203" s="262"/>
      <c r="UID203" s="647"/>
      <c r="UIK203" s="262"/>
      <c r="UIL203" s="647"/>
      <c r="UIS203" s="262"/>
      <c r="UIT203" s="647"/>
      <c r="UJA203" s="262"/>
      <c r="UJB203" s="647"/>
      <c r="UJI203" s="262"/>
      <c r="UJJ203" s="647"/>
      <c r="UJQ203" s="262"/>
      <c r="UJR203" s="647"/>
      <c r="UJY203" s="262"/>
      <c r="UJZ203" s="647"/>
      <c r="UKG203" s="262"/>
      <c r="UKH203" s="647"/>
      <c r="UKO203" s="262"/>
      <c r="UKP203" s="647"/>
      <c r="UKW203" s="262"/>
      <c r="UKX203" s="647"/>
      <c r="ULE203" s="262"/>
      <c r="ULF203" s="647"/>
      <c r="ULM203" s="262"/>
      <c r="ULN203" s="647"/>
      <c r="ULU203" s="262"/>
      <c r="ULV203" s="647"/>
      <c r="UMC203" s="262"/>
      <c r="UMD203" s="647"/>
      <c r="UMK203" s="262"/>
      <c r="UML203" s="647"/>
      <c r="UMS203" s="262"/>
      <c r="UMT203" s="647"/>
      <c r="UNA203" s="262"/>
      <c r="UNB203" s="647"/>
      <c r="UNI203" s="262"/>
      <c r="UNJ203" s="647"/>
      <c r="UNQ203" s="262"/>
      <c r="UNR203" s="647"/>
      <c r="UNY203" s="262"/>
      <c r="UNZ203" s="647"/>
      <c r="UOG203" s="262"/>
      <c r="UOH203" s="647"/>
      <c r="UOO203" s="262"/>
      <c r="UOP203" s="647"/>
      <c r="UOW203" s="262"/>
      <c r="UOX203" s="647"/>
      <c r="UPE203" s="262"/>
      <c r="UPF203" s="647"/>
      <c r="UPM203" s="262"/>
      <c r="UPN203" s="647"/>
      <c r="UPU203" s="262"/>
      <c r="UPV203" s="647"/>
      <c r="UQC203" s="262"/>
      <c r="UQD203" s="647"/>
      <c r="UQK203" s="262"/>
      <c r="UQL203" s="647"/>
      <c r="UQS203" s="262"/>
      <c r="UQT203" s="647"/>
      <c r="URA203" s="262"/>
      <c r="URB203" s="647"/>
      <c r="URI203" s="262"/>
      <c r="URJ203" s="647"/>
      <c r="URQ203" s="262"/>
      <c r="URR203" s="647"/>
      <c r="URY203" s="262"/>
      <c r="URZ203" s="647"/>
      <c r="USG203" s="262"/>
      <c r="USH203" s="647"/>
      <c r="USO203" s="262"/>
      <c r="USP203" s="647"/>
      <c r="USW203" s="262"/>
      <c r="USX203" s="647"/>
      <c r="UTE203" s="262"/>
      <c r="UTF203" s="647"/>
      <c r="UTM203" s="262"/>
      <c r="UTN203" s="647"/>
      <c r="UTU203" s="262"/>
      <c r="UTV203" s="647"/>
      <c r="UUC203" s="262"/>
      <c r="UUD203" s="647"/>
      <c r="UUK203" s="262"/>
      <c r="UUL203" s="647"/>
      <c r="UUS203" s="262"/>
      <c r="UUT203" s="647"/>
      <c r="UVA203" s="262"/>
      <c r="UVB203" s="647"/>
      <c r="UVI203" s="262"/>
      <c r="UVJ203" s="647"/>
      <c r="UVQ203" s="262"/>
      <c r="UVR203" s="647"/>
      <c r="UVY203" s="262"/>
      <c r="UVZ203" s="647"/>
      <c r="UWG203" s="262"/>
      <c r="UWH203" s="647"/>
      <c r="UWO203" s="262"/>
      <c r="UWP203" s="647"/>
      <c r="UWW203" s="262"/>
      <c r="UWX203" s="647"/>
      <c r="UXE203" s="262"/>
      <c r="UXF203" s="647"/>
      <c r="UXM203" s="262"/>
      <c r="UXN203" s="647"/>
      <c r="UXU203" s="262"/>
      <c r="UXV203" s="647"/>
      <c r="UYC203" s="262"/>
      <c r="UYD203" s="647"/>
      <c r="UYK203" s="262"/>
      <c r="UYL203" s="647"/>
      <c r="UYS203" s="262"/>
      <c r="UYT203" s="647"/>
      <c r="UZA203" s="262"/>
      <c r="UZB203" s="647"/>
      <c r="UZI203" s="262"/>
      <c r="UZJ203" s="647"/>
      <c r="UZQ203" s="262"/>
      <c r="UZR203" s="647"/>
      <c r="UZY203" s="262"/>
      <c r="UZZ203" s="647"/>
      <c r="VAG203" s="262"/>
      <c r="VAH203" s="647"/>
      <c r="VAO203" s="262"/>
      <c r="VAP203" s="647"/>
      <c r="VAW203" s="262"/>
      <c r="VAX203" s="647"/>
      <c r="VBE203" s="262"/>
      <c r="VBF203" s="647"/>
      <c r="VBM203" s="262"/>
      <c r="VBN203" s="647"/>
      <c r="VBU203" s="262"/>
      <c r="VBV203" s="647"/>
      <c r="VCC203" s="262"/>
      <c r="VCD203" s="647"/>
      <c r="VCK203" s="262"/>
      <c r="VCL203" s="647"/>
      <c r="VCS203" s="262"/>
      <c r="VCT203" s="647"/>
      <c r="VDA203" s="262"/>
      <c r="VDB203" s="647"/>
      <c r="VDI203" s="262"/>
      <c r="VDJ203" s="647"/>
      <c r="VDQ203" s="262"/>
      <c r="VDR203" s="647"/>
      <c r="VDY203" s="262"/>
      <c r="VDZ203" s="647"/>
      <c r="VEG203" s="262"/>
      <c r="VEH203" s="647"/>
      <c r="VEO203" s="262"/>
      <c r="VEP203" s="647"/>
      <c r="VEW203" s="262"/>
      <c r="VEX203" s="647"/>
      <c r="VFE203" s="262"/>
      <c r="VFF203" s="647"/>
      <c r="VFM203" s="262"/>
      <c r="VFN203" s="647"/>
      <c r="VFU203" s="262"/>
      <c r="VFV203" s="647"/>
      <c r="VGC203" s="262"/>
      <c r="VGD203" s="647"/>
      <c r="VGK203" s="262"/>
      <c r="VGL203" s="647"/>
      <c r="VGS203" s="262"/>
      <c r="VGT203" s="647"/>
      <c r="VHA203" s="262"/>
      <c r="VHB203" s="647"/>
      <c r="VHI203" s="262"/>
      <c r="VHJ203" s="647"/>
      <c r="VHQ203" s="262"/>
      <c r="VHR203" s="647"/>
      <c r="VHY203" s="262"/>
      <c r="VHZ203" s="647"/>
      <c r="VIG203" s="262"/>
      <c r="VIH203" s="647"/>
      <c r="VIO203" s="262"/>
      <c r="VIP203" s="647"/>
      <c r="VIW203" s="262"/>
      <c r="VIX203" s="647"/>
      <c r="VJE203" s="262"/>
      <c r="VJF203" s="647"/>
      <c r="VJM203" s="262"/>
      <c r="VJN203" s="647"/>
      <c r="VJU203" s="262"/>
      <c r="VJV203" s="647"/>
      <c r="VKC203" s="262"/>
      <c r="VKD203" s="647"/>
      <c r="VKK203" s="262"/>
      <c r="VKL203" s="647"/>
      <c r="VKS203" s="262"/>
      <c r="VKT203" s="647"/>
      <c r="VLA203" s="262"/>
      <c r="VLB203" s="647"/>
      <c r="VLI203" s="262"/>
      <c r="VLJ203" s="647"/>
      <c r="VLQ203" s="262"/>
      <c r="VLR203" s="647"/>
      <c r="VLY203" s="262"/>
      <c r="VLZ203" s="647"/>
      <c r="VMG203" s="262"/>
      <c r="VMH203" s="647"/>
      <c r="VMO203" s="262"/>
      <c r="VMP203" s="647"/>
      <c r="VMW203" s="262"/>
      <c r="VMX203" s="647"/>
      <c r="VNE203" s="262"/>
      <c r="VNF203" s="647"/>
      <c r="VNM203" s="262"/>
      <c r="VNN203" s="647"/>
      <c r="VNU203" s="262"/>
      <c r="VNV203" s="647"/>
      <c r="VOC203" s="262"/>
      <c r="VOD203" s="647"/>
      <c r="VOK203" s="262"/>
      <c r="VOL203" s="647"/>
      <c r="VOS203" s="262"/>
      <c r="VOT203" s="647"/>
      <c r="VPA203" s="262"/>
      <c r="VPB203" s="647"/>
      <c r="VPI203" s="262"/>
      <c r="VPJ203" s="647"/>
      <c r="VPQ203" s="262"/>
      <c r="VPR203" s="647"/>
      <c r="VPY203" s="262"/>
      <c r="VPZ203" s="647"/>
      <c r="VQG203" s="262"/>
      <c r="VQH203" s="647"/>
      <c r="VQO203" s="262"/>
      <c r="VQP203" s="647"/>
      <c r="VQW203" s="262"/>
      <c r="VQX203" s="647"/>
      <c r="VRE203" s="262"/>
      <c r="VRF203" s="647"/>
      <c r="VRM203" s="262"/>
      <c r="VRN203" s="647"/>
      <c r="VRU203" s="262"/>
      <c r="VRV203" s="647"/>
      <c r="VSC203" s="262"/>
      <c r="VSD203" s="647"/>
      <c r="VSK203" s="262"/>
      <c r="VSL203" s="647"/>
      <c r="VSS203" s="262"/>
      <c r="VST203" s="647"/>
      <c r="VTA203" s="262"/>
      <c r="VTB203" s="647"/>
      <c r="VTI203" s="262"/>
      <c r="VTJ203" s="647"/>
      <c r="VTQ203" s="262"/>
      <c r="VTR203" s="647"/>
      <c r="VTY203" s="262"/>
      <c r="VTZ203" s="647"/>
      <c r="VUG203" s="262"/>
      <c r="VUH203" s="647"/>
      <c r="VUO203" s="262"/>
      <c r="VUP203" s="647"/>
      <c r="VUW203" s="262"/>
      <c r="VUX203" s="647"/>
      <c r="VVE203" s="262"/>
      <c r="VVF203" s="647"/>
      <c r="VVM203" s="262"/>
      <c r="VVN203" s="647"/>
      <c r="VVU203" s="262"/>
      <c r="VVV203" s="647"/>
      <c r="VWC203" s="262"/>
      <c r="VWD203" s="647"/>
      <c r="VWK203" s="262"/>
      <c r="VWL203" s="647"/>
      <c r="VWS203" s="262"/>
      <c r="VWT203" s="647"/>
      <c r="VXA203" s="262"/>
      <c r="VXB203" s="647"/>
      <c r="VXI203" s="262"/>
      <c r="VXJ203" s="647"/>
      <c r="VXQ203" s="262"/>
      <c r="VXR203" s="647"/>
      <c r="VXY203" s="262"/>
      <c r="VXZ203" s="647"/>
      <c r="VYG203" s="262"/>
      <c r="VYH203" s="647"/>
      <c r="VYO203" s="262"/>
      <c r="VYP203" s="647"/>
      <c r="VYW203" s="262"/>
      <c r="VYX203" s="647"/>
      <c r="VZE203" s="262"/>
      <c r="VZF203" s="647"/>
      <c r="VZM203" s="262"/>
      <c r="VZN203" s="647"/>
      <c r="VZU203" s="262"/>
      <c r="VZV203" s="647"/>
      <c r="WAC203" s="262"/>
      <c r="WAD203" s="647"/>
      <c r="WAK203" s="262"/>
      <c r="WAL203" s="647"/>
      <c r="WAS203" s="262"/>
      <c r="WAT203" s="647"/>
      <c r="WBA203" s="262"/>
      <c r="WBB203" s="647"/>
      <c r="WBI203" s="262"/>
      <c r="WBJ203" s="647"/>
      <c r="WBQ203" s="262"/>
      <c r="WBR203" s="647"/>
      <c r="WBY203" s="262"/>
      <c r="WBZ203" s="647"/>
      <c r="WCG203" s="262"/>
      <c r="WCH203" s="647"/>
      <c r="WCO203" s="262"/>
      <c r="WCP203" s="647"/>
      <c r="WCW203" s="262"/>
      <c r="WCX203" s="647"/>
      <c r="WDE203" s="262"/>
      <c r="WDF203" s="647"/>
      <c r="WDM203" s="262"/>
      <c r="WDN203" s="647"/>
      <c r="WDU203" s="262"/>
      <c r="WDV203" s="647"/>
      <c r="WEC203" s="262"/>
      <c r="WED203" s="647"/>
      <c r="WEK203" s="262"/>
      <c r="WEL203" s="647"/>
      <c r="WES203" s="262"/>
      <c r="WET203" s="647"/>
      <c r="WFA203" s="262"/>
      <c r="WFB203" s="647"/>
      <c r="WFI203" s="262"/>
      <c r="WFJ203" s="647"/>
      <c r="WFQ203" s="262"/>
      <c r="WFR203" s="647"/>
      <c r="WFY203" s="262"/>
      <c r="WFZ203" s="647"/>
      <c r="WGG203" s="262"/>
      <c r="WGH203" s="647"/>
      <c r="WGO203" s="262"/>
      <c r="WGP203" s="647"/>
      <c r="WGW203" s="262"/>
      <c r="WGX203" s="647"/>
      <c r="WHE203" s="262"/>
      <c r="WHF203" s="647"/>
      <c r="WHM203" s="262"/>
      <c r="WHN203" s="647"/>
      <c r="WHU203" s="262"/>
      <c r="WHV203" s="647"/>
      <c r="WIC203" s="262"/>
      <c r="WID203" s="647"/>
      <c r="WIK203" s="262"/>
      <c r="WIL203" s="647"/>
      <c r="WIS203" s="262"/>
      <c r="WIT203" s="647"/>
      <c r="WJA203" s="262"/>
      <c r="WJB203" s="647"/>
      <c r="WJI203" s="262"/>
      <c r="WJJ203" s="647"/>
      <c r="WJQ203" s="262"/>
      <c r="WJR203" s="647"/>
      <c r="WJY203" s="262"/>
      <c r="WJZ203" s="647"/>
      <c r="WKG203" s="262"/>
      <c r="WKH203" s="647"/>
      <c r="WKO203" s="262"/>
      <c r="WKP203" s="647"/>
      <c r="WKW203" s="262"/>
      <c r="WKX203" s="647"/>
      <c r="WLE203" s="262"/>
      <c r="WLF203" s="647"/>
      <c r="WLM203" s="262"/>
      <c r="WLN203" s="647"/>
      <c r="WLU203" s="262"/>
      <c r="WLV203" s="647"/>
      <c r="WMC203" s="262"/>
      <c r="WMD203" s="647"/>
      <c r="WMK203" s="262"/>
      <c r="WML203" s="647"/>
      <c r="WMS203" s="262"/>
      <c r="WMT203" s="647"/>
      <c r="WNA203" s="262"/>
      <c r="WNB203" s="647"/>
      <c r="WNI203" s="262"/>
      <c r="WNJ203" s="647"/>
      <c r="WNQ203" s="262"/>
      <c r="WNR203" s="647"/>
      <c r="WNY203" s="262"/>
      <c r="WNZ203" s="647"/>
      <c r="WOG203" s="262"/>
      <c r="WOH203" s="647"/>
      <c r="WOO203" s="262"/>
      <c r="WOP203" s="647"/>
      <c r="WOW203" s="262"/>
      <c r="WOX203" s="647"/>
      <c r="WPE203" s="262"/>
      <c r="WPF203" s="647"/>
      <c r="WPM203" s="262"/>
      <c r="WPN203" s="647"/>
      <c r="WPU203" s="262"/>
      <c r="WPV203" s="647"/>
      <c r="WQC203" s="262"/>
      <c r="WQD203" s="647"/>
      <c r="WQK203" s="262"/>
      <c r="WQL203" s="647"/>
      <c r="WQS203" s="262"/>
      <c r="WQT203" s="647"/>
      <c r="WRA203" s="262"/>
      <c r="WRB203" s="647"/>
      <c r="WRI203" s="262"/>
      <c r="WRJ203" s="647"/>
      <c r="WRQ203" s="262"/>
      <c r="WRR203" s="647"/>
      <c r="WRY203" s="262"/>
      <c r="WRZ203" s="647"/>
      <c r="WSG203" s="262"/>
      <c r="WSH203" s="647"/>
      <c r="WSO203" s="262"/>
      <c r="WSP203" s="647"/>
      <c r="WSW203" s="262"/>
      <c r="WSX203" s="647"/>
      <c r="WTE203" s="262"/>
      <c r="WTF203" s="647"/>
      <c r="WTM203" s="262"/>
      <c r="WTN203" s="647"/>
      <c r="WTU203" s="262"/>
      <c r="WTV203" s="647"/>
      <c r="WUC203" s="262"/>
      <c r="WUD203" s="647"/>
      <c r="WUK203" s="262"/>
      <c r="WUL203" s="647"/>
      <c r="WUS203" s="262"/>
      <c r="WUT203" s="647"/>
      <c r="WVA203" s="262"/>
      <c r="WVB203" s="647"/>
      <c r="WVI203" s="262"/>
      <c r="WVJ203" s="647"/>
      <c r="WVQ203" s="262"/>
      <c r="WVR203" s="647"/>
      <c r="WVY203" s="262"/>
      <c r="WVZ203" s="647"/>
      <c r="WWG203" s="262"/>
      <c r="WWH203" s="647"/>
      <c r="WWO203" s="262"/>
      <c r="WWP203" s="647"/>
      <c r="WWW203" s="262"/>
      <c r="WWX203" s="647"/>
      <c r="WXE203" s="262"/>
      <c r="WXF203" s="647"/>
      <c r="WXM203" s="262"/>
      <c r="WXN203" s="647"/>
      <c r="WXU203" s="262"/>
      <c r="WXV203" s="647"/>
      <c r="WYC203" s="262"/>
      <c r="WYD203" s="647"/>
      <c r="WYK203" s="262"/>
      <c r="WYL203" s="647"/>
      <c r="WYS203" s="262"/>
      <c r="WYT203" s="647"/>
      <c r="WZA203" s="262"/>
      <c r="WZB203" s="647"/>
      <c r="WZI203" s="262"/>
      <c r="WZJ203" s="647"/>
      <c r="WZQ203" s="262"/>
      <c r="WZR203" s="647"/>
      <c r="WZY203" s="262"/>
      <c r="WZZ203" s="647"/>
      <c r="XAG203" s="262"/>
      <c r="XAH203" s="647"/>
      <c r="XAO203" s="262"/>
      <c r="XAP203" s="647"/>
      <c r="XAW203" s="262"/>
      <c r="XAX203" s="647"/>
      <c r="XBE203" s="262"/>
      <c r="XBF203" s="647"/>
      <c r="XBM203" s="262"/>
      <c r="XBN203" s="647"/>
      <c r="XBU203" s="262"/>
      <c r="XBV203" s="647"/>
      <c r="XCC203" s="262"/>
      <c r="XCD203" s="647"/>
      <c r="XCK203" s="262"/>
      <c r="XCL203" s="647"/>
      <c r="XCS203" s="262"/>
      <c r="XCT203" s="647"/>
      <c r="XDA203" s="262"/>
      <c r="XDB203" s="647"/>
      <c r="XDI203" s="262"/>
      <c r="XDJ203" s="647"/>
      <c r="XDQ203" s="262"/>
      <c r="XDR203" s="647"/>
      <c r="XDY203" s="262"/>
      <c r="XDZ203" s="647"/>
      <c r="XEG203" s="262"/>
      <c r="XEH203" s="647"/>
      <c r="XEO203" s="262"/>
      <c r="XEP203" s="647"/>
      <c r="XEW203" s="262"/>
      <c r="XEX203" s="647"/>
    </row>
    <row r="204" spans="1:1018 1025:2042 2049:3066 3073:4090 4097:5114 5121:6138 6145:7162 7169:8186 8193:9210 9217:10234 10241:11258 11265:12282 12289:13306 13313:14330 14337:15354 15361:16378" ht="12.6" customHeight="1" x14ac:dyDescent="0.2">
      <c r="A204" s="254"/>
      <c r="B204" s="195"/>
      <c r="C204" s="195"/>
      <c r="D204" s="195"/>
      <c r="E204" s="195"/>
      <c r="F204" s="195"/>
      <c r="G204" s="195"/>
      <c r="H204" s="195"/>
      <c r="I204" s="240"/>
      <c r="J204" s="240"/>
      <c r="K204" s="240"/>
      <c r="L204" s="240"/>
      <c r="M204" s="240"/>
      <c r="N204" s="240"/>
    </row>
    <row r="205" spans="1:1018 1025:2042 2049:3066 3073:4090 4097:5114 5121:6138 6145:7162 7169:8186 8193:9210 9217:10234 10241:11258 11265:12282 12289:13306 13313:14330 14337:15354 15361:16378" s="202" customFormat="1" ht="12.6" customHeight="1" x14ac:dyDescent="0.15">
      <c r="A205" s="242" t="s">
        <v>688</v>
      </c>
      <c r="B205" s="780" t="s">
        <v>1090</v>
      </c>
      <c r="C205" s="780"/>
      <c r="D205" s="780"/>
      <c r="E205" s="780"/>
      <c r="F205" s="780"/>
      <c r="G205" s="780"/>
      <c r="H205" s="780"/>
      <c r="I205" s="780"/>
      <c r="J205" s="780"/>
      <c r="K205" s="780"/>
      <c r="L205" s="780"/>
      <c r="M205" s="780"/>
      <c r="N205" s="780"/>
    </row>
    <row r="206" spans="1:1018 1025:2042 2049:3066 3073:4090 4097:5114 5121:6138 6145:7162 7169:8186 8193:9210 9217:10234 10241:11258 11265:12282 12289:13306 13313:14330 14337:15354 15361:16378" s="202" customFormat="1" ht="10.35" customHeight="1" x14ac:dyDescent="0.15">
      <c r="A206" s="263"/>
      <c r="B206" s="781" t="s">
        <v>987</v>
      </c>
      <c r="C206" s="781"/>
      <c r="D206" s="781"/>
      <c r="E206" s="781"/>
      <c r="F206" s="781"/>
      <c r="G206" s="781"/>
      <c r="H206" s="781"/>
      <c r="I206" s="781"/>
      <c r="J206" s="781"/>
      <c r="K206" s="781"/>
      <c r="L206" s="781"/>
      <c r="M206" s="781"/>
      <c r="N206" s="781"/>
    </row>
    <row r="207" spans="1:1018 1025:2042 2049:3066 3073:4090 4097:5114 5121:6138 6145:7162 7169:8186 8193:9210 9217:10234 10241:11258 11265:12282 12289:13306 13313:14330 14337:15354 15361:16378" ht="24.95" customHeight="1" x14ac:dyDescent="0.2">
      <c r="A207" s="27"/>
      <c r="B207" s="27"/>
      <c r="C207" s="27"/>
      <c r="D207" s="116"/>
      <c r="E207" s="27"/>
      <c r="F207" s="27"/>
      <c r="G207" s="27"/>
      <c r="H207" s="27"/>
      <c r="I207" s="15"/>
      <c r="J207" s="15"/>
      <c r="K207" s="15"/>
      <c r="L207" s="15"/>
      <c r="M207" s="15"/>
      <c r="N207" s="15"/>
    </row>
    <row r="208" spans="1:1018 1025:2042 2049:3066 3073:4090 4097:5114 5121:6138 6145:7162 7169:8186 8193:9210 9217:10234 10241:11258 11265:12282 12289:13306 13313:14330 14337:15354 15361:16378" s="25" customFormat="1" ht="12.6" customHeight="1" x14ac:dyDescent="0.2">
      <c r="A208" s="739" t="s">
        <v>693</v>
      </c>
      <c r="B208" s="739"/>
      <c r="C208" s="739"/>
      <c r="D208" s="739"/>
      <c r="E208" s="739"/>
      <c r="F208" s="739"/>
      <c r="G208" s="739"/>
      <c r="H208" s="739"/>
      <c r="I208" s="739"/>
      <c r="J208" s="739"/>
      <c r="K208" s="739"/>
      <c r="L208" s="739"/>
      <c r="M208" s="739"/>
      <c r="N208" s="739"/>
    </row>
    <row r="209" spans="1:14" s="103" customFormat="1" ht="21" customHeight="1" x14ac:dyDescent="0.2">
      <c r="A209" s="737" t="s">
        <v>1408</v>
      </c>
      <c r="B209" s="737"/>
      <c r="C209" s="737"/>
      <c r="D209" s="737"/>
      <c r="E209" s="737"/>
      <c r="F209" s="737"/>
      <c r="G209" s="737"/>
      <c r="H209" s="737"/>
      <c r="I209" s="737"/>
      <c r="J209" s="737"/>
      <c r="K209" s="737"/>
      <c r="L209" s="737"/>
      <c r="M209" s="737"/>
      <c r="N209" s="737"/>
    </row>
    <row r="210" spans="1:14" s="25" customFormat="1" ht="12.6" customHeight="1" x14ac:dyDescent="0.2">
      <c r="A210" s="739" t="s">
        <v>246</v>
      </c>
      <c r="B210" s="739"/>
      <c r="C210" s="739"/>
      <c r="D210" s="739"/>
      <c r="E210" s="739"/>
      <c r="F210" s="739"/>
      <c r="G210" s="739"/>
      <c r="H210" s="739"/>
      <c r="I210" s="739"/>
      <c r="J210" s="739"/>
      <c r="K210" s="739"/>
      <c r="L210" s="739"/>
      <c r="M210" s="739"/>
      <c r="N210" s="739"/>
    </row>
    <row r="211" spans="1:14" s="103" customFormat="1" ht="21" customHeight="1" x14ac:dyDescent="0.2">
      <c r="A211" s="737" t="s">
        <v>1409</v>
      </c>
      <c r="B211" s="737"/>
      <c r="C211" s="737"/>
      <c r="D211" s="737"/>
      <c r="E211" s="737"/>
      <c r="F211" s="737"/>
      <c r="G211" s="737"/>
      <c r="H211" s="737"/>
      <c r="I211" s="737"/>
      <c r="J211" s="737"/>
      <c r="K211" s="737"/>
      <c r="L211" s="737"/>
      <c r="M211" s="737"/>
      <c r="N211" s="737"/>
    </row>
    <row r="212" spans="1:14" s="25" customFormat="1" ht="12.6" customHeight="1" x14ac:dyDescent="0.2">
      <c r="A212" s="739" t="s">
        <v>247</v>
      </c>
      <c r="B212" s="739"/>
      <c r="C212" s="739"/>
      <c r="D212" s="739"/>
      <c r="E212" s="739"/>
      <c r="F212" s="739"/>
      <c r="G212" s="739"/>
      <c r="H212" s="739"/>
      <c r="I212" s="739"/>
      <c r="J212" s="739"/>
      <c r="K212" s="739"/>
      <c r="L212" s="739"/>
      <c r="M212" s="739"/>
      <c r="N212" s="739"/>
    </row>
    <row r="213" spans="1:14" s="25" customFormat="1" ht="12.6" customHeight="1" x14ac:dyDescent="0.2">
      <c r="A213" s="739"/>
      <c r="B213" s="739"/>
      <c r="C213" s="739"/>
      <c r="D213" s="739"/>
      <c r="E213" s="739"/>
      <c r="F213" s="739"/>
      <c r="G213" s="739"/>
      <c r="H213" s="739"/>
      <c r="I213" s="739"/>
      <c r="J213" s="739"/>
      <c r="K213" s="739"/>
      <c r="L213" s="739"/>
      <c r="M213" s="739"/>
      <c r="N213" s="739"/>
    </row>
    <row r="214" spans="1:14" ht="23.1" customHeight="1" x14ac:dyDescent="0.2">
      <c r="A214" s="785" t="s">
        <v>1166</v>
      </c>
      <c r="B214" s="788" t="s">
        <v>1167</v>
      </c>
      <c r="C214" s="782" t="s">
        <v>1156</v>
      </c>
      <c r="D214" s="782"/>
      <c r="E214" s="782"/>
      <c r="F214" s="782"/>
      <c r="G214" s="782"/>
      <c r="H214" s="782"/>
      <c r="I214" s="778" t="s">
        <v>1157</v>
      </c>
      <c r="J214" s="778"/>
      <c r="K214" s="778"/>
      <c r="L214" s="778"/>
      <c r="M214" s="778"/>
      <c r="N214" s="779"/>
    </row>
    <row r="215" spans="1:14" ht="23.1" customHeight="1" x14ac:dyDescent="0.2">
      <c r="A215" s="786"/>
      <c r="B215" s="789"/>
      <c r="C215" s="243" t="s">
        <v>1146</v>
      </c>
      <c r="D215" s="243" t="s">
        <v>1158</v>
      </c>
      <c r="E215" s="243" t="s">
        <v>1159</v>
      </c>
      <c r="F215" s="243" t="s">
        <v>1150</v>
      </c>
      <c r="G215" s="243" t="s">
        <v>1160</v>
      </c>
      <c r="H215" s="243" t="s">
        <v>1148</v>
      </c>
      <c r="I215" s="244" t="s">
        <v>1146</v>
      </c>
      <c r="J215" s="244" t="s">
        <v>1158</v>
      </c>
      <c r="K215" s="244" t="s">
        <v>1159</v>
      </c>
      <c r="L215" s="244" t="s">
        <v>1150</v>
      </c>
      <c r="M215" s="243" t="s">
        <v>1160</v>
      </c>
      <c r="N215" s="245" t="s">
        <v>1148</v>
      </c>
    </row>
    <row r="216" spans="1:14" ht="23.1" customHeight="1" x14ac:dyDescent="0.2">
      <c r="A216" s="787"/>
      <c r="B216" s="246" t="s">
        <v>1161</v>
      </c>
      <c r="C216" s="246" t="s">
        <v>1162</v>
      </c>
      <c r="D216" s="246" t="s">
        <v>681</v>
      </c>
      <c r="E216" s="246" t="s">
        <v>1163</v>
      </c>
      <c r="F216" s="246" t="s">
        <v>1152</v>
      </c>
      <c r="G216" s="246" t="s">
        <v>1164</v>
      </c>
      <c r="H216" s="246" t="s">
        <v>1165</v>
      </c>
      <c r="I216" s="246" t="s">
        <v>1162</v>
      </c>
      <c r="J216" s="246" t="s">
        <v>681</v>
      </c>
      <c r="K216" s="246" t="s">
        <v>1163</v>
      </c>
      <c r="L216" s="246" t="s">
        <v>1152</v>
      </c>
      <c r="M216" s="246" t="s">
        <v>1164</v>
      </c>
      <c r="N216" s="247" t="s">
        <v>1165</v>
      </c>
    </row>
    <row r="217" spans="1:14" ht="12.6" customHeight="1" x14ac:dyDescent="0.2">
      <c r="A217" s="249"/>
      <c r="B217" s="164"/>
      <c r="C217" s="164"/>
      <c r="D217" s="164"/>
      <c r="E217" s="164"/>
      <c r="F217" s="164"/>
      <c r="G217" s="164"/>
      <c r="H217" s="164"/>
      <c r="I217" s="250"/>
      <c r="J217" s="250"/>
      <c r="K217" s="250"/>
      <c r="L217" s="250"/>
      <c r="M217" s="250"/>
      <c r="N217" s="250"/>
    </row>
    <row r="218" spans="1:14" ht="12.6" customHeight="1" x14ac:dyDescent="0.2">
      <c r="A218" s="267">
        <v>1970</v>
      </c>
      <c r="B218" s="168">
        <v>106009</v>
      </c>
      <c r="C218" s="168">
        <v>1817</v>
      </c>
      <c r="D218" s="168">
        <v>806</v>
      </c>
      <c r="E218" s="168">
        <v>1011</v>
      </c>
      <c r="F218" s="168">
        <v>299</v>
      </c>
      <c r="G218" s="168"/>
      <c r="H218" s="168">
        <v>1310</v>
      </c>
      <c r="I218" s="260">
        <v>17.2</v>
      </c>
      <c r="J218" s="260">
        <v>7.7</v>
      </c>
      <c r="K218" s="260">
        <v>9.6</v>
      </c>
      <c r="L218" s="260">
        <v>2.8</v>
      </c>
      <c r="M218" s="260"/>
      <c r="N218" s="260">
        <v>12.4</v>
      </c>
    </row>
    <row r="219" spans="1:14" ht="12.6" customHeight="1" x14ac:dyDescent="0.2">
      <c r="A219" s="267">
        <v>1971</v>
      </c>
      <c r="B219" s="168">
        <v>105616</v>
      </c>
      <c r="C219" s="168">
        <v>1853</v>
      </c>
      <c r="D219" s="168">
        <v>831</v>
      </c>
      <c r="E219" s="168">
        <v>1022</v>
      </c>
      <c r="F219" s="168">
        <v>-579</v>
      </c>
      <c r="G219" s="168"/>
      <c r="H219" s="168">
        <v>-393</v>
      </c>
      <c r="I219" s="260">
        <v>17.5</v>
      </c>
      <c r="J219" s="260">
        <v>7.9</v>
      </c>
      <c r="K219" s="260">
        <v>9.6999999999999993</v>
      </c>
      <c r="L219" s="260">
        <v>-5.5</v>
      </c>
      <c r="M219" s="260"/>
      <c r="N219" s="260">
        <v>-3.7</v>
      </c>
    </row>
    <row r="220" spans="1:14" ht="12.6" customHeight="1" x14ac:dyDescent="0.2">
      <c r="A220" s="267">
        <v>1972</v>
      </c>
      <c r="B220" s="168">
        <v>105735</v>
      </c>
      <c r="C220" s="168">
        <v>1651</v>
      </c>
      <c r="D220" s="168">
        <v>862</v>
      </c>
      <c r="E220" s="168">
        <v>789</v>
      </c>
      <c r="F220" s="168">
        <v>-670</v>
      </c>
      <c r="G220" s="168"/>
      <c r="H220" s="168">
        <v>119</v>
      </c>
      <c r="I220" s="260">
        <v>15.6</v>
      </c>
      <c r="J220" s="260">
        <v>8.1999999999999993</v>
      </c>
      <c r="K220" s="260">
        <v>7.5</v>
      </c>
      <c r="L220" s="260">
        <v>-6.3</v>
      </c>
      <c r="M220" s="260"/>
      <c r="N220" s="260">
        <v>1.1000000000000001</v>
      </c>
    </row>
    <row r="221" spans="1:14" ht="12.6" customHeight="1" x14ac:dyDescent="0.2">
      <c r="A221" s="267">
        <v>1973</v>
      </c>
      <c r="B221" s="168">
        <v>106788</v>
      </c>
      <c r="C221" s="168">
        <v>1575</v>
      </c>
      <c r="D221" s="168">
        <v>855</v>
      </c>
      <c r="E221" s="168">
        <v>720</v>
      </c>
      <c r="F221" s="168">
        <v>333</v>
      </c>
      <c r="G221" s="168"/>
      <c r="H221" s="168">
        <v>1053</v>
      </c>
      <c r="I221" s="260">
        <v>14.8</v>
      </c>
      <c r="J221" s="260">
        <v>8</v>
      </c>
      <c r="K221" s="260">
        <v>6.8</v>
      </c>
      <c r="L221" s="260">
        <v>3.1</v>
      </c>
      <c r="M221" s="260"/>
      <c r="N221" s="260">
        <v>9.9</v>
      </c>
    </row>
    <row r="222" spans="1:14" ht="12.6" customHeight="1" x14ac:dyDescent="0.2">
      <c r="A222" s="267">
        <v>1974</v>
      </c>
      <c r="B222" s="168">
        <v>107081</v>
      </c>
      <c r="C222" s="168">
        <v>1426</v>
      </c>
      <c r="D222" s="168">
        <v>866</v>
      </c>
      <c r="E222" s="168">
        <v>560</v>
      </c>
      <c r="F222" s="168">
        <v>-267</v>
      </c>
      <c r="G222" s="168"/>
      <c r="H222" s="168">
        <v>293</v>
      </c>
      <c r="I222" s="260">
        <v>13.3</v>
      </c>
      <c r="J222" s="260">
        <v>8.1</v>
      </c>
      <c r="K222" s="260">
        <v>5.2</v>
      </c>
      <c r="L222" s="260">
        <v>-2.5</v>
      </c>
      <c r="M222" s="260"/>
      <c r="N222" s="260">
        <v>2.7</v>
      </c>
    </row>
    <row r="223" spans="1:14" ht="12.6" customHeight="1" x14ac:dyDescent="0.2">
      <c r="A223" s="267">
        <v>1975</v>
      </c>
      <c r="B223" s="168">
        <v>107112</v>
      </c>
      <c r="C223" s="168">
        <v>1298</v>
      </c>
      <c r="D223" s="168">
        <v>897</v>
      </c>
      <c r="E223" s="168">
        <v>401</v>
      </c>
      <c r="F223" s="168">
        <v>-370</v>
      </c>
      <c r="G223" s="168"/>
      <c r="H223" s="168">
        <v>31</v>
      </c>
      <c r="I223" s="260">
        <v>12.1</v>
      </c>
      <c r="J223" s="260">
        <v>8.4</v>
      </c>
      <c r="K223" s="260">
        <v>3.7</v>
      </c>
      <c r="L223" s="260">
        <v>-3.5</v>
      </c>
      <c r="M223" s="260"/>
      <c r="N223" s="260">
        <v>0.3</v>
      </c>
    </row>
    <row r="224" spans="1:14" ht="12.6" customHeight="1" x14ac:dyDescent="0.2">
      <c r="A224" s="267">
        <v>1976</v>
      </c>
      <c r="B224" s="168">
        <v>106913</v>
      </c>
      <c r="C224" s="168">
        <v>1063</v>
      </c>
      <c r="D224" s="168">
        <v>870</v>
      </c>
      <c r="E224" s="168">
        <v>193</v>
      </c>
      <c r="F224" s="168">
        <v>-392</v>
      </c>
      <c r="G224" s="168"/>
      <c r="H224" s="168">
        <v>-199</v>
      </c>
      <c r="I224" s="260">
        <v>9.9</v>
      </c>
      <c r="J224" s="260">
        <v>8.1</v>
      </c>
      <c r="K224" s="260">
        <v>1.8</v>
      </c>
      <c r="L224" s="260">
        <v>-3.7</v>
      </c>
      <c r="M224" s="260"/>
      <c r="N224" s="260">
        <v>-1.9</v>
      </c>
    </row>
    <row r="225" spans="1:14" ht="12.6" customHeight="1" x14ac:dyDescent="0.2">
      <c r="A225" s="267">
        <v>1977</v>
      </c>
      <c r="B225" s="168">
        <v>106634</v>
      </c>
      <c r="C225" s="168">
        <v>969</v>
      </c>
      <c r="D225" s="168">
        <v>877</v>
      </c>
      <c r="E225" s="168">
        <v>92</v>
      </c>
      <c r="F225" s="168">
        <v>-371</v>
      </c>
      <c r="G225" s="168"/>
      <c r="H225" s="168">
        <v>-279</v>
      </c>
      <c r="I225" s="260">
        <v>9.1</v>
      </c>
      <c r="J225" s="260">
        <v>8.1999999999999993</v>
      </c>
      <c r="K225" s="260">
        <v>0.9</v>
      </c>
      <c r="L225" s="260">
        <v>-3.5</v>
      </c>
      <c r="M225" s="260"/>
      <c r="N225" s="260">
        <v>-2.6</v>
      </c>
    </row>
    <row r="226" spans="1:14" ht="12.6" customHeight="1" x14ac:dyDescent="0.2">
      <c r="A226" s="267">
        <v>1978</v>
      </c>
      <c r="B226" s="168">
        <v>106464</v>
      </c>
      <c r="C226" s="168">
        <v>902</v>
      </c>
      <c r="D226" s="168">
        <v>907</v>
      </c>
      <c r="E226" s="168">
        <v>-5</v>
      </c>
      <c r="F226" s="168">
        <v>-165</v>
      </c>
      <c r="G226" s="168"/>
      <c r="H226" s="168">
        <v>-170</v>
      </c>
      <c r="I226" s="260">
        <v>8.5</v>
      </c>
      <c r="J226" s="260">
        <v>8.5</v>
      </c>
      <c r="K226" s="260" t="s">
        <v>689</v>
      </c>
      <c r="L226" s="260">
        <v>-1.5</v>
      </c>
      <c r="M226" s="260"/>
      <c r="N226" s="260">
        <v>-1.6</v>
      </c>
    </row>
    <row r="227" spans="1:14" ht="12.6" customHeight="1" x14ac:dyDescent="0.2">
      <c r="A227" s="267">
        <v>1979</v>
      </c>
      <c r="B227" s="168">
        <v>106199</v>
      </c>
      <c r="C227" s="168">
        <v>866</v>
      </c>
      <c r="D227" s="168">
        <v>943</v>
      </c>
      <c r="E227" s="168">
        <v>-77</v>
      </c>
      <c r="F227" s="168">
        <v>-188</v>
      </c>
      <c r="G227" s="168"/>
      <c r="H227" s="168">
        <v>-265</v>
      </c>
      <c r="I227" s="260">
        <v>8.1</v>
      </c>
      <c r="J227" s="260">
        <v>8.9</v>
      </c>
      <c r="K227" s="260">
        <v>-0.7</v>
      </c>
      <c r="L227" s="260">
        <v>-1.8</v>
      </c>
      <c r="M227" s="260"/>
      <c r="N227" s="260">
        <v>-2.5</v>
      </c>
    </row>
    <row r="228" spans="1:14" ht="12.6" customHeight="1" x14ac:dyDescent="0.2">
      <c r="A228" s="267">
        <v>1980</v>
      </c>
      <c r="B228" s="168">
        <v>105854</v>
      </c>
      <c r="C228" s="168">
        <v>885</v>
      </c>
      <c r="D228" s="168">
        <v>903</v>
      </c>
      <c r="E228" s="168">
        <v>-18</v>
      </c>
      <c r="F228" s="168">
        <v>-327</v>
      </c>
      <c r="G228" s="168"/>
      <c r="H228" s="168">
        <v>-345</v>
      </c>
      <c r="I228" s="260">
        <v>8.3000000000000007</v>
      </c>
      <c r="J228" s="260">
        <v>8.5</v>
      </c>
      <c r="K228" s="260">
        <v>-0.2</v>
      </c>
      <c r="L228" s="260">
        <v>-3.1</v>
      </c>
      <c r="M228" s="260"/>
      <c r="N228" s="260">
        <v>-3.2</v>
      </c>
    </row>
    <row r="229" spans="1:14" ht="12.6" customHeight="1" x14ac:dyDescent="0.2">
      <c r="A229" s="267">
        <v>1981</v>
      </c>
      <c r="B229" s="168">
        <v>104975</v>
      </c>
      <c r="C229" s="168">
        <v>801</v>
      </c>
      <c r="D229" s="168">
        <v>886</v>
      </c>
      <c r="E229" s="168">
        <v>-85</v>
      </c>
      <c r="F229" s="168">
        <v>-717</v>
      </c>
      <c r="G229" s="168"/>
      <c r="H229" s="168">
        <v>-879</v>
      </c>
      <c r="I229" s="260">
        <v>7.6</v>
      </c>
      <c r="J229" s="260">
        <v>8.4</v>
      </c>
      <c r="K229" s="260">
        <v>-0.8</v>
      </c>
      <c r="L229" s="260">
        <v>-6.8</v>
      </c>
      <c r="M229" s="260"/>
      <c r="N229" s="260">
        <v>-8.3000000000000007</v>
      </c>
    </row>
    <row r="230" spans="1:14" ht="12.6" customHeight="1" x14ac:dyDescent="0.2">
      <c r="A230" s="267">
        <v>1982</v>
      </c>
      <c r="B230" s="168">
        <v>103979</v>
      </c>
      <c r="C230" s="168">
        <v>830</v>
      </c>
      <c r="D230" s="168">
        <v>936</v>
      </c>
      <c r="E230" s="168">
        <v>-106</v>
      </c>
      <c r="F230" s="168">
        <v>-890</v>
      </c>
      <c r="G230" s="168"/>
      <c r="H230" s="168">
        <v>-996</v>
      </c>
      <c r="I230" s="260">
        <v>7.9</v>
      </c>
      <c r="J230" s="260">
        <v>9</v>
      </c>
      <c r="K230" s="260">
        <v>-1</v>
      </c>
      <c r="L230" s="260">
        <v>-8.5</v>
      </c>
      <c r="M230" s="260"/>
      <c r="N230" s="260">
        <v>-9.5</v>
      </c>
    </row>
    <row r="231" spans="1:14" ht="12.6" customHeight="1" x14ac:dyDescent="0.2">
      <c r="A231" s="267">
        <v>1983</v>
      </c>
      <c r="B231" s="168">
        <v>103009</v>
      </c>
      <c r="C231" s="168">
        <v>761</v>
      </c>
      <c r="D231" s="168">
        <v>892</v>
      </c>
      <c r="E231" s="168">
        <v>-131</v>
      </c>
      <c r="F231" s="168">
        <v>-839</v>
      </c>
      <c r="G231" s="168"/>
      <c r="H231" s="168">
        <v>-970</v>
      </c>
      <c r="I231" s="260">
        <v>7.4</v>
      </c>
      <c r="J231" s="260">
        <v>8.6</v>
      </c>
      <c r="K231" s="260">
        <v>-1.3</v>
      </c>
      <c r="L231" s="260">
        <v>-8.1</v>
      </c>
      <c r="M231" s="260"/>
      <c r="N231" s="260">
        <v>-9.3000000000000007</v>
      </c>
    </row>
    <row r="232" spans="1:14" ht="12.6" customHeight="1" x14ac:dyDescent="0.2">
      <c r="A232" s="267">
        <v>1984</v>
      </c>
      <c r="B232" s="168">
        <v>102643</v>
      </c>
      <c r="C232" s="168">
        <v>773</v>
      </c>
      <c r="D232" s="168">
        <v>925</v>
      </c>
      <c r="E232" s="168">
        <v>-152</v>
      </c>
      <c r="F232" s="168">
        <v>-214</v>
      </c>
      <c r="G232" s="168"/>
      <c r="H232" s="168">
        <v>-366</v>
      </c>
      <c r="I232" s="260">
        <v>7.5</v>
      </c>
      <c r="J232" s="260">
        <v>9</v>
      </c>
      <c r="K232" s="260">
        <v>-1.5</v>
      </c>
      <c r="L232" s="260">
        <v>-2.1</v>
      </c>
      <c r="M232" s="260"/>
      <c r="N232" s="260">
        <v>-3.6</v>
      </c>
    </row>
    <row r="233" spans="1:14" ht="12.6" customHeight="1" x14ac:dyDescent="0.2">
      <c r="A233" s="267">
        <v>1985</v>
      </c>
      <c r="B233" s="168">
        <v>102111</v>
      </c>
      <c r="C233" s="168">
        <v>775</v>
      </c>
      <c r="D233" s="168">
        <v>890</v>
      </c>
      <c r="E233" s="168">
        <v>-115</v>
      </c>
      <c r="F233" s="168">
        <v>-417</v>
      </c>
      <c r="G233" s="168"/>
      <c r="H233" s="168">
        <v>-532</v>
      </c>
      <c r="I233" s="260">
        <v>7.6</v>
      </c>
      <c r="J233" s="260">
        <v>8.6999999999999993</v>
      </c>
      <c r="K233" s="260">
        <v>-1.1000000000000001</v>
      </c>
      <c r="L233" s="260">
        <v>-4.0999999999999996</v>
      </c>
      <c r="M233" s="260"/>
      <c r="N233" s="260">
        <v>-5.2</v>
      </c>
    </row>
    <row r="234" spans="1:14" ht="12.6" customHeight="1" x14ac:dyDescent="0.2">
      <c r="A234" s="267">
        <v>1986</v>
      </c>
      <c r="B234" s="168">
        <v>101515</v>
      </c>
      <c r="C234" s="168">
        <v>750</v>
      </c>
      <c r="D234" s="168">
        <v>993</v>
      </c>
      <c r="E234" s="168">
        <v>-243</v>
      </c>
      <c r="F234" s="168">
        <v>-353</v>
      </c>
      <c r="G234" s="168"/>
      <c r="H234" s="168">
        <v>-596</v>
      </c>
      <c r="I234" s="260">
        <v>7.4</v>
      </c>
      <c r="J234" s="260">
        <v>9.8000000000000007</v>
      </c>
      <c r="K234" s="260">
        <v>-2.4</v>
      </c>
      <c r="L234" s="260">
        <v>-3.5</v>
      </c>
      <c r="M234" s="260"/>
      <c r="N234" s="260">
        <v>-5.8</v>
      </c>
    </row>
    <row r="235" spans="1:14" ht="12.6" customHeight="1" x14ac:dyDescent="0.2">
      <c r="A235" s="267">
        <v>1987</v>
      </c>
      <c r="B235" s="168">
        <v>101230</v>
      </c>
      <c r="C235" s="168">
        <v>739</v>
      </c>
      <c r="D235" s="168">
        <v>843</v>
      </c>
      <c r="E235" s="168">
        <v>-104</v>
      </c>
      <c r="F235" s="168">
        <v>-181</v>
      </c>
      <c r="G235" s="168"/>
      <c r="H235" s="168">
        <v>-285</v>
      </c>
      <c r="I235" s="260">
        <v>7.3</v>
      </c>
      <c r="J235" s="260">
        <v>8.3000000000000007</v>
      </c>
      <c r="K235" s="260">
        <v>-1</v>
      </c>
      <c r="L235" s="260">
        <v>-1.8</v>
      </c>
      <c r="M235" s="260"/>
      <c r="N235" s="260">
        <v>-2.8</v>
      </c>
    </row>
    <row r="236" spans="1:14" ht="12.6" customHeight="1" x14ac:dyDescent="0.2">
      <c r="A236" s="267">
        <v>1988</v>
      </c>
      <c r="B236" s="168">
        <v>100944</v>
      </c>
      <c r="C236" s="168">
        <v>863</v>
      </c>
      <c r="D236" s="168">
        <v>835</v>
      </c>
      <c r="E236" s="168">
        <v>28</v>
      </c>
      <c r="F236" s="168">
        <v>-314</v>
      </c>
      <c r="G236" s="168"/>
      <c r="H236" s="168">
        <v>-286</v>
      </c>
      <c r="I236" s="260">
        <v>8.5</v>
      </c>
      <c r="J236" s="260">
        <v>8.3000000000000007</v>
      </c>
      <c r="K236" s="260">
        <v>0.3</v>
      </c>
      <c r="L236" s="260">
        <v>-3.1</v>
      </c>
      <c r="M236" s="260"/>
      <c r="N236" s="260">
        <v>-2.8</v>
      </c>
    </row>
    <row r="237" spans="1:14" ht="12.6" customHeight="1" x14ac:dyDescent="0.2">
      <c r="A237" s="267">
        <v>1989</v>
      </c>
      <c r="B237" s="168">
        <v>100707</v>
      </c>
      <c r="C237" s="168">
        <v>830</v>
      </c>
      <c r="D237" s="168">
        <v>859</v>
      </c>
      <c r="E237" s="168">
        <v>-29</v>
      </c>
      <c r="F237" s="168">
        <v>-208</v>
      </c>
      <c r="G237" s="168"/>
      <c r="H237" s="168">
        <v>-237</v>
      </c>
      <c r="I237" s="260">
        <v>8.1999999999999993</v>
      </c>
      <c r="J237" s="260">
        <v>8.5</v>
      </c>
      <c r="K237" s="260">
        <v>-0.3</v>
      </c>
      <c r="L237" s="260">
        <v>-2.1</v>
      </c>
      <c r="M237" s="260"/>
      <c r="N237" s="260">
        <v>-2.2999999999999998</v>
      </c>
    </row>
    <row r="238" spans="1:14" ht="12.6" customHeight="1" x14ac:dyDescent="0.2">
      <c r="A238" s="267">
        <v>1990</v>
      </c>
      <c r="B238" s="168">
        <v>100380</v>
      </c>
      <c r="C238" s="168">
        <v>882</v>
      </c>
      <c r="D238" s="168">
        <v>896</v>
      </c>
      <c r="E238" s="168">
        <v>-14</v>
      </c>
      <c r="F238" s="168">
        <v>-313</v>
      </c>
      <c r="G238" s="168"/>
      <c r="H238" s="168">
        <v>-327</v>
      </c>
      <c r="I238" s="260">
        <v>8.8000000000000007</v>
      </c>
      <c r="J238" s="260">
        <v>8.9</v>
      </c>
      <c r="K238" s="260">
        <v>-0.1</v>
      </c>
      <c r="L238" s="260">
        <v>-3.1</v>
      </c>
      <c r="M238" s="260"/>
      <c r="N238" s="260">
        <v>-3.2</v>
      </c>
    </row>
    <row r="239" spans="1:14" ht="12.6" customHeight="1" x14ac:dyDescent="0.2">
      <c r="A239" s="267">
        <v>1991</v>
      </c>
      <c r="B239" s="168">
        <v>98059</v>
      </c>
      <c r="C239" s="168">
        <v>850</v>
      </c>
      <c r="D239" s="168">
        <v>907</v>
      </c>
      <c r="E239" s="168">
        <v>-57</v>
      </c>
      <c r="F239" s="168">
        <v>-434</v>
      </c>
      <c r="G239" s="168"/>
      <c r="H239" s="168">
        <v>-2321</v>
      </c>
      <c r="I239" s="260">
        <v>8.6</v>
      </c>
      <c r="J239" s="260">
        <v>9.1</v>
      </c>
      <c r="K239" s="260">
        <v>-0.6</v>
      </c>
      <c r="L239" s="260">
        <v>-4.4000000000000004</v>
      </c>
      <c r="M239" s="260"/>
      <c r="N239" s="260">
        <v>-23.1</v>
      </c>
    </row>
    <row r="240" spans="1:14" ht="12.6" customHeight="1" x14ac:dyDescent="0.2">
      <c r="A240" s="267">
        <v>1992</v>
      </c>
      <c r="B240" s="168">
        <v>98350</v>
      </c>
      <c r="C240" s="168">
        <v>807</v>
      </c>
      <c r="D240" s="168">
        <v>904</v>
      </c>
      <c r="E240" s="168">
        <v>-97</v>
      </c>
      <c r="F240" s="168">
        <v>388</v>
      </c>
      <c r="G240" s="168"/>
      <c r="H240" s="168">
        <v>291</v>
      </c>
      <c r="I240" s="260">
        <v>8.1999999999999993</v>
      </c>
      <c r="J240" s="260">
        <v>9.1999999999999993</v>
      </c>
      <c r="K240" s="260">
        <v>-1</v>
      </c>
      <c r="L240" s="260">
        <v>4</v>
      </c>
      <c r="M240" s="260"/>
      <c r="N240" s="260">
        <v>3</v>
      </c>
    </row>
    <row r="241" spans="1:16" ht="12.6" customHeight="1" x14ac:dyDescent="0.2">
      <c r="A241" s="267">
        <v>1993</v>
      </c>
      <c r="B241" s="168">
        <v>97924</v>
      </c>
      <c r="C241" s="168">
        <v>813</v>
      </c>
      <c r="D241" s="168">
        <v>972</v>
      </c>
      <c r="E241" s="168">
        <v>-159</v>
      </c>
      <c r="F241" s="168">
        <v>-267</v>
      </c>
      <c r="G241" s="168"/>
      <c r="H241" s="168">
        <v>-426</v>
      </c>
      <c r="I241" s="260">
        <v>8.3000000000000007</v>
      </c>
      <c r="J241" s="260">
        <v>9.9</v>
      </c>
      <c r="K241" s="260">
        <v>-1.6</v>
      </c>
      <c r="L241" s="260">
        <v>-2.7</v>
      </c>
      <c r="M241" s="260"/>
      <c r="N241" s="260">
        <v>-4.3</v>
      </c>
    </row>
    <row r="242" spans="1:16" ht="12.6" customHeight="1" x14ac:dyDescent="0.2">
      <c r="A242" s="267">
        <v>1994</v>
      </c>
      <c r="B242" s="168">
        <v>97548</v>
      </c>
      <c r="C242" s="168">
        <v>823</v>
      </c>
      <c r="D242" s="168">
        <v>939</v>
      </c>
      <c r="E242" s="168">
        <v>-116</v>
      </c>
      <c r="F242" s="168">
        <v>-260</v>
      </c>
      <c r="G242" s="168"/>
      <c r="H242" s="168">
        <v>-376</v>
      </c>
      <c r="I242" s="260">
        <v>8.4</v>
      </c>
      <c r="J242" s="260">
        <v>9.6</v>
      </c>
      <c r="K242" s="260">
        <v>-1.2</v>
      </c>
      <c r="L242" s="260">
        <v>-2.7</v>
      </c>
      <c r="M242" s="260"/>
      <c r="N242" s="260">
        <v>-3.8</v>
      </c>
    </row>
    <row r="243" spans="1:16" ht="12.6" customHeight="1" x14ac:dyDescent="0.2">
      <c r="A243" s="267">
        <v>1995</v>
      </c>
      <c r="B243" s="168">
        <v>97078</v>
      </c>
      <c r="C243" s="168">
        <v>752</v>
      </c>
      <c r="D243" s="168">
        <v>855</v>
      </c>
      <c r="E243" s="168">
        <v>-103</v>
      </c>
      <c r="F243" s="168">
        <v>-367</v>
      </c>
      <c r="G243" s="168"/>
      <c r="H243" s="168">
        <v>-470</v>
      </c>
      <c r="I243" s="260">
        <v>7.7</v>
      </c>
      <c r="J243" s="260">
        <v>8.8000000000000007</v>
      </c>
      <c r="K243" s="260">
        <v>-1.1000000000000001</v>
      </c>
      <c r="L243" s="260">
        <v>-3.8</v>
      </c>
      <c r="M243" s="260"/>
      <c r="N243" s="260">
        <v>-4.8</v>
      </c>
    </row>
    <row r="244" spans="1:16" ht="12.6" customHeight="1" x14ac:dyDescent="0.2">
      <c r="A244" s="267">
        <v>1996</v>
      </c>
      <c r="B244" s="168">
        <v>96949</v>
      </c>
      <c r="C244" s="168">
        <v>812</v>
      </c>
      <c r="D244" s="168">
        <v>961</v>
      </c>
      <c r="E244" s="168">
        <v>-149</v>
      </c>
      <c r="F244" s="168">
        <v>20</v>
      </c>
      <c r="G244" s="168"/>
      <c r="H244" s="168">
        <v>-129</v>
      </c>
      <c r="I244" s="260">
        <v>8.4</v>
      </c>
      <c r="J244" s="260">
        <v>9.9</v>
      </c>
      <c r="K244" s="260">
        <v>-1.5</v>
      </c>
      <c r="L244" s="260">
        <v>0.2</v>
      </c>
      <c r="M244" s="260"/>
      <c r="N244" s="260">
        <v>-1.3</v>
      </c>
    </row>
    <row r="245" spans="1:16" ht="12.6" customHeight="1" x14ac:dyDescent="0.2">
      <c r="A245" s="267">
        <v>1997</v>
      </c>
      <c r="B245" s="168">
        <v>97073</v>
      </c>
      <c r="C245" s="168">
        <v>801</v>
      </c>
      <c r="D245" s="168">
        <v>936</v>
      </c>
      <c r="E245" s="168">
        <v>-135</v>
      </c>
      <c r="F245" s="168">
        <v>259</v>
      </c>
      <c r="G245" s="168"/>
      <c r="H245" s="168">
        <v>124</v>
      </c>
      <c r="I245" s="260">
        <v>8.3000000000000007</v>
      </c>
      <c r="J245" s="260">
        <v>9.6</v>
      </c>
      <c r="K245" s="260">
        <v>-1.4</v>
      </c>
      <c r="L245" s="260">
        <v>2.7</v>
      </c>
      <c r="M245" s="260"/>
      <c r="N245" s="260">
        <v>1.3</v>
      </c>
    </row>
    <row r="246" spans="1:16" ht="12.6" customHeight="1" x14ac:dyDescent="0.2">
      <c r="A246" s="267">
        <v>1998</v>
      </c>
      <c r="B246" s="168">
        <v>97043</v>
      </c>
      <c r="C246" s="168">
        <v>826</v>
      </c>
      <c r="D246" s="168">
        <v>944</v>
      </c>
      <c r="E246" s="168">
        <v>-118</v>
      </c>
      <c r="F246" s="168">
        <v>88</v>
      </c>
      <c r="G246" s="168"/>
      <c r="H246" s="168">
        <v>-30</v>
      </c>
      <c r="I246" s="260">
        <v>8.5</v>
      </c>
      <c r="J246" s="260">
        <v>9.6999999999999993</v>
      </c>
      <c r="K246" s="260">
        <v>-1.2</v>
      </c>
      <c r="L246" s="260">
        <v>0.9</v>
      </c>
      <c r="M246" s="260"/>
      <c r="N246" s="260">
        <v>-0.3</v>
      </c>
    </row>
    <row r="247" spans="1:16" ht="12.6" customHeight="1" x14ac:dyDescent="0.2">
      <c r="A247" s="267">
        <v>1999</v>
      </c>
      <c r="B247" s="168">
        <v>97232</v>
      </c>
      <c r="C247" s="168">
        <v>900</v>
      </c>
      <c r="D247" s="168">
        <v>956</v>
      </c>
      <c r="E247" s="168">
        <v>-56</v>
      </c>
      <c r="F247" s="168">
        <v>245</v>
      </c>
      <c r="G247" s="168"/>
      <c r="H247" s="168">
        <v>189</v>
      </c>
      <c r="I247" s="260">
        <v>9.3000000000000007</v>
      </c>
      <c r="J247" s="260">
        <v>9.8000000000000007</v>
      </c>
      <c r="K247" s="260">
        <v>-0.6</v>
      </c>
      <c r="L247" s="260">
        <v>2.5</v>
      </c>
      <c r="M247" s="260"/>
      <c r="N247" s="260">
        <v>1.9</v>
      </c>
    </row>
    <row r="248" spans="1:16" ht="12.6" customHeight="1" x14ac:dyDescent="0.2">
      <c r="A248" s="267">
        <v>2000</v>
      </c>
      <c r="B248" s="168">
        <v>97300</v>
      </c>
      <c r="C248" s="168">
        <v>854</v>
      </c>
      <c r="D248" s="168">
        <v>934</v>
      </c>
      <c r="E248" s="168">
        <v>-80</v>
      </c>
      <c r="F248" s="168">
        <v>148</v>
      </c>
      <c r="G248" s="168"/>
      <c r="H248" s="168">
        <v>68</v>
      </c>
      <c r="I248" s="260">
        <v>8.8000000000000007</v>
      </c>
      <c r="J248" s="260">
        <v>9.6</v>
      </c>
      <c r="K248" s="260">
        <v>-0.8</v>
      </c>
      <c r="L248" s="260">
        <v>1.5</v>
      </c>
      <c r="M248" s="260"/>
      <c r="N248" s="260">
        <v>0.7</v>
      </c>
    </row>
    <row r="249" spans="1:16" ht="12.6" customHeight="1" x14ac:dyDescent="0.2">
      <c r="A249" s="267">
        <v>2001</v>
      </c>
      <c r="B249" s="168">
        <v>94894</v>
      </c>
      <c r="C249" s="168">
        <v>901</v>
      </c>
      <c r="D249" s="168">
        <v>940</v>
      </c>
      <c r="E249" s="168">
        <v>-39</v>
      </c>
      <c r="F249" s="168">
        <v>-2367</v>
      </c>
      <c r="G249" s="168"/>
      <c r="H249" s="168">
        <v>-2406</v>
      </c>
      <c r="I249" s="260">
        <v>9.3759430575356149</v>
      </c>
      <c r="J249" s="260">
        <v>9.7817829901037499</v>
      </c>
      <c r="K249" s="260">
        <v>-0.40583993256813428</v>
      </c>
      <c r="L249" s="260">
        <v>-24.631362061250613</v>
      </c>
      <c r="M249" s="260"/>
      <c r="N249" s="260">
        <v>-25.037201993818744</v>
      </c>
      <c r="O249" s="16"/>
      <c r="P249" s="5"/>
    </row>
    <row r="250" spans="1:16" ht="12.6" customHeight="1" x14ac:dyDescent="0.2">
      <c r="A250" s="267">
        <v>2002</v>
      </c>
      <c r="B250" s="168">
        <v>95428</v>
      </c>
      <c r="C250" s="168">
        <v>888</v>
      </c>
      <c r="D250" s="168">
        <v>890</v>
      </c>
      <c r="E250" s="168">
        <v>-2</v>
      </c>
      <c r="F250" s="168">
        <v>536</v>
      </c>
      <c r="G250" s="168"/>
      <c r="H250" s="168">
        <v>534</v>
      </c>
      <c r="I250" s="260">
        <v>9.3000000000000007</v>
      </c>
      <c r="J250" s="260">
        <v>9.4</v>
      </c>
      <c r="K250" s="260" t="s">
        <v>689</v>
      </c>
      <c r="L250" s="260">
        <v>5.6</v>
      </c>
      <c r="M250" s="260"/>
      <c r="N250" s="260">
        <v>5.6</v>
      </c>
    </row>
    <row r="251" spans="1:16" ht="12.6" customHeight="1" x14ac:dyDescent="0.2">
      <c r="A251" s="267">
        <v>2003</v>
      </c>
      <c r="B251" s="168">
        <v>95791</v>
      </c>
      <c r="C251" s="168">
        <v>982</v>
      </c>
      <c r="D251" s="168">
        <v>998</v>
      </c>
      <c r="E251" s="168">
        <v>-16</v>
      </c>
      <c r="F251" s="168">
        <v>379</v>
      </c>
      <c r="G251" s="168"/>
      <c r="H251" s="168">
        <v>363</v>
      </c>
      <c r="I251" s="260">
        <v>10.3</v>
      </c>
      <c r="J251" s="260">
        <v>10.4</v>
      </c>
      <c r="K251" s="260">
        <v>-0.2</v>
      </c>
      <c r="L251" s="260">
        <v>4</v>
      </c>
      <c r="M251" s="260"/>
      <c r="N251" s="260">
        <v>3.8</v>
      </c>
    </row>
    <row r="252" spans="1:16" ht="12.6" customHeight="1" x14ac:dyDescent="0.2">
      <c r="A252" s="267">
        <v>2004</v>
      </c>
      <c r="B252" s="168">
        <v>96540</v>
      </c>
      <c r="C252" s="168">
        <v>955</v>
      </c>
      <c r="D252" s="168">
        <v>943</v>
      </c>
      <c r="E252" s="168">
        <v>12</v>
      </c>
      <c r="F252" s="168">
        <v>737</v>
      </c>
      <c r="G252" s="168"/>
      <c r="H252" s="168">
        <v>749</v>
      </c>
      <c r="I252" s="260">
        <v>9.9</v>
      </c>
      <c r="J252" s="260">
        <v>9.8000000000000007</v>
      </c>
      <c r="K252" s="260">
        <v>0.1</v>
      </c>
      <c r="L252" s="260">
        <v>7.7</v>
      </c>
      <c r="M252" s="260"/>
      <c r="N252" s="260">
        <v>7.8</v>
      </c>
    </row>
    <row r="253" spans="1:16" ht="12.6" customHeight="1" x14ac:dyDescent="0.2">
      <c r="A253" s="267">
        <v>2005</v>
      </c>
      <c r="B253" s="168">
        <v>97649</v>
      </c>
      <c r="C253" s="168">
        <v>955</v>
      </c>
      <c r="D253" s="168">
        <v>959</v>
      </c>
      <c r="E253" s="168">
        <v>-4</v>
      </c>
      <c r="F253" s="168">
        <v>1113</v>
      </c>
      <c r="G253" s="168"/>
      <c r="H253" s="168">
        <v>1109</v>
      </c>
      <c r="I253" s="260">
        <v>9.8000000000000007</v>
      </c>
      <c r="J253" s="260">
        <v>9.9</v>
      </c>
      <c r="K253" s="260" t="s">
        <v>689</v>
      </c>
      <c r="L253" s="260">
        <v>11.5</v>
      </c>
      <c r="M253" s="260"/>
      <c r="N253" s="260">
        <v>11.4</v>
      </c>
    </row>
    <row r="254" spans="1:16" ht="12.6" customHeight="1" x14ac:dyDescent="0.2">
      <c r="A254" s="267">
        <v>2006</v>
      </c>
      <c r="B254" s="168">
        <v>98514</v>
      </c>
      <c r="C254" s="168">
        <v>927</v>
      </c>
      <c r="D254" s="168">
        <v>889</v>
      </c>
      <c r="E254" s="168">
        <v>38</v>
      </c>
      <c r="F254" s="168">
        <v>827</v>
      </c>
      <c r="G254" s="168"/>
      <c r="H254" s="168">
        <v>865</v>
      </c>
      <c r="I254" s="260">
        <v>9.5</v>
      </c>
      <c r="J254" s="260">
        <v>9.1</v>
      </c>
      <c r="K254" s="260">
        <v>0.4</v>
      </c>
      <c r="L254" s="260">
        <v>8.4</v>
      </c>
      <c r="M254" s="260"/>
      <c r="N254" s="260">
        <v>8.8000000000000007</v>
      </c>
    </row>
    <row r="255" spans="1:16" ht="12.6" customHeight="1" x14ac:dyDescent="0.2">
      <c r="A255" s="267">
        <v>2007</v>
      </c>
      <c r="B255" s="168">
        <v>99370</v>
      </c>
      <c r="C255" s="168">
        <v>991</v>
      </c>
      <c r="D255" s="168">
        <v>901</v>
      </c>
      <c r="E255" s="168">
        <v>90</v>
      </c>
      <c r="F255" s="168">
        <v>766</v>
      </c>
      <c r="G255" s="168"/>
      <c r="H255" s="168">
        <v>856</v>
      </c>
      <c r="I255" s="260">
        <v>10</v>
      </c>
      <c r="J255" s="260">
        <v>9.1</v>
      </c>
      <c r="K255" s="260">
        <v>0.9</v>
      </c>
      <c r="L255" s="260">
        <v>7.7</v>
      </c>
      <c r="M255" s="260"/>
      <c r="N255" s="260">
        <v>8.6999999999999993</v>
      </c>
    </row>
    <row r="256" spans="1:16" ht="12.6" customHeight="1" x14ac:dyDescent="0.2">
      <c r="A256" s="267">
        <v>2008</v>
      </c>
      <c r="B256" s="168">
        <v>100656</v>
      </c>
      <c r="C256" s="168">
        <v>984</v>
      </c>
      <c r="D256" s="168">
        <v>983</v>
      </c>
      <c r="E256" s="168">
        <v>1</v>
      </c>
      <c r="F256" s="168">
        <v>1285</v>
      </c>
      <c r="G256" s="168"/>
      <c r="H256" s="168">
        <v>1286</v>
      </c>
      <c r="I256" s="260">
        <v>9.8000000000000007</v>
      </c>
      <c r="J256" s="260">
        <v>9.8000000000000007</v>
      </c>
      <c r="K256" s="260" t="s">
        <v>689</v>
      </c>
      <c r="L256" s="260">
        <v>12.8</v>
      </c>
      <c r="M256" s="260"/>
      <c r="N256" s="260">
        <v>12.9</v>
      </c>
    </row>
    <row r="257" spans="1:1018 1025:2042 2049:3066 3073:4090 4097:5114 5121:6138 6145:7162 7169:8186 8193:9210 9217:10234 10241:11258 11265:12282 12289:13306 13313:14330 14337:15354 15361:16378" ht="12.6" customHeight="1" x14ac:dyDescent="0.2">
      <c r="A257" s="267">
        <v>2009</v>
      </c>
      <c r="B257" s="168">
        <v>101900</v>
      </c>
      <c r="C257" s="168">
        <v>934</v>
      </c>
      <c r="D257" s="168">
        <v>931</v>
      </c>
      <c r="E257" s="168">
        <v>3</v>
      </c>
      <c r="F257" s="168">
        <v>1241</v>
      </c>
      <c r="G257" s="168"/>
      <c r="H257" s="168">
        <v>1244</v>
      </c>
      <c r="I257" s="260">
        <v>9.1999999999999993</v>
      </c>
      <c r="J257" s="260">
        <v>9.1999999999999993</v>
      </c>
      <c r="K257" s="260" t="s">
        <v>689</v>
      </c>
      <c r="L257" s="260">
        <v>12.3</v>
      </c>
      <c r="M257" s="260"/>
      <c r="N257" s="260">
        <v>12.3</v>
      </c>
    </row>
    <row r="258" spans="1:1018 1025:2042 2049:3066 3073:4090 4097:5114 5121:6138 6145:7162 7169:8186 8193:9210 9217:10234 10241:11258 11265:12282 12289:13306 13313:14330 14337:15354 15361:16378" ht="12.6" customHeight="1" x14ac:dyDescent="0.2">
      <c r="A258" s="267">
        <v>2010</v>
      </c>
      <c r="B258" s="168">
        <v>102809</v>
      </c>
      <c r="C258" s="168">
        <v>979</v>
      </c>
      <c r="D258" s="168">
        <v>991</v>
      </c>
      <c r="E258" s="168">
        <v>-12</v>
      </c>
      <c r="F258" s="168">
        <v>921</v>
      </c>
      <c r="G258" s="168"/>
      <c r="H258" s="168">
        <v>909</v>
      </c>
      <c r="I258" s="260">
        <v>9.6</v>
      </c>
      <c r="J258" s="260">
        <v>9.6999999999999993</v>
      </c>
      <c r="K258" s="260">
        <v>-0.1</v>
      </c>
      <c r="L258" s="260">
        <v>9</v>
      </c>
      <c r="M258" s="260"/>
      <c r="N258" s="260">
        <v>8.9</v>
      </c>
    </row>
    <row r="259" spans="1:1018 1025:2042 2049:3066 3073:4090 4097:5114 5121:6138 6145:7162 7169:8186 8193:9210 9217:10234 10241:11258 11265:12282 12289:13306 13313:14330 14337:15354 15361:16378" ht="12.6" customHeight="1" x14ac:dyDescent="0.2">
      <c r="A259" s="267">
        <v>2011</v>
      </c>
      <c r="B259" s="168">
        <v>103465</v>
      </c>
      <c r="C259" s="168">
        <v>957</v>
      </c>
      <c r="D259" s="168">
        <v>1028</v>
      </c>
      <c r="E259" s="168">
        <v>-71</v>
      </c>
      <c r="F259" s="168">
        <v>727</v>
      </c>
      <c r="G259" s="168"/>
      <c r="H259" s="168">
        <v>656</v>
      </c>
      <c r="I259" s="260">
        <v>9.3000000000000007</v>
      </c>
      <c r="J259" s="260">
        <v>10</v>
      </c>
      <c r="K259" s="260">
        <v>-0.7</v>
      </c>
      <c r="L259" s="260">
        <v>7</v>
      </c>
      <c r="M259" s="260"/>
      <c r="N259" s="260">
        <v>6.4</v>
      </c>
    </row>
    <row r="260" spans="1:1018 1025:2042 2049:3066 3073:4090 4097:5114 5121:6138 6145:7162 7169:8186 8193:9210 9217:10234 10241:11258 11265:12282 12289:13306 13313:14330 14337:15354 15361:16378" ht="12.6" customHeight="1" x14ac:dyDescent="0.2">
      <c r="A260" s="267">
        <v>2012</v>
      </c>
      <c r="B260" s="168">
        <v>104476</v>
      </c>
      <c r="C260" s="168">
        <v>972</v>
      </c>
      <c r="D260" s="168">
        <v>1062</v>
      </c>
      <c r="E260" s="168">
        <v>-90</v>
      </c>
      <c r="F260" s="168">
        <v>1101</v>
      </c>
      <c r="G260" s="168"/>
      <c r="H260" s="168">
        <v>1011</v>
      </c>
      <c r="I260" s="260">
        <v>9.3000000000000007</v>
      </c>
      <c r="J260" s="260">
        <v>10.199999999999999</v>
      </c>
      <c r="K260" s="260">
        <v>-0.9</v>
      </c>
      <c r="L260" s="260">
        <v>10.6</v>
      </c>
      <c r="M260" s="260"/>
      <c r="N260" s="260">
        <v>9.6999999999999993</v>
      </c>
    </row>
    <row r="261" spans="1:1018 1025:2042 2049:3066 3073:4090 4097:5114 5121:6138 6145:7162 7169:8186 8193:9210 9217:10234 10241:11258 11265:12282 12289:13306 13313:14330 14337:15354 15361:16378" ht="12.6" customHeight="1" x14ac:dyDescent="0.2">
      <c r="A261" s="267">
        <v>2013</v>
      </c>
      <c r="B261" s="168">
        <v>105549</v>
      </c>
      <c r="C261" s="168">
        <v>978</v>
      </c>
      <c r="D261" s="168">
        <v>1050</v>
      </c>
      <c r="E261" s="168">
        <v>-72</v>
      </c>
      <c r="F261" s="168">
        <v>1145</v>
      </c>
      <c r="G261" s="168"/>
      <c r="H261" s="168">
        <v>1073</v>
      </c>
      <c r="I261" s="260">
        <v>9.3000000000000007</v>
      </c>
      <c r="J261" s="260">
        <v>10</v>
      </c>
      <c r="K261" s="260">
        <v>-0.7</v>
      </c>
      <c r="L261" s="260">
        <v>10.9</v>
      </c>
      <c r="M261" s="260"/>
      <c r="N261" s="260">
        <v>10.199999999999999</v>
      </c>
    </row>
    <row r="262" spans="1:1018 1025:2042 2049:3066 3073:4090 4097:5114 5121:6138 6145:7162 7169:8186 8193:9210 9217:10234 10241:11258 11265:12282 12289:13306 13313:14330 14337:15354 15361:16378" ht="12.6" customHeight="1" x14ac:dyDescent="0.2">
      <c r="A262" s="267">
        <v>2014</v>
      </c>
      <c r="B262" s="168">
        <v>105921</v>
      </c>
      <c r="C262" s="168">
        <v>1005</v>
      </c>
      <c r="D262" s="168">
        <v>1055</v>
      </c>
      <c r="E262" s="168">
        <v>-50</v>
      </c>
      <c r="F262" s="168">
        <v>422</v>
      </c>
      <c r="G262" s="168"/>
      <c r="H262" s="168">
        <v>372</v>
      </c>
      <c r="I262" s="260">
        <v>9.5</v>
      </c>
      <c r="J262" s="260">
        <v>10</v>
      </c>
      <c r="K262" s="260">
        <v>-0.5</v>
      </c>
      <c r="L262" s="260">
        <v>4</v>
      </c>
      <c r="M262" s="260"/>
      <c r="N262" s="260">
        <v>3.5</v>
      </c>
    </row>
    <row r="263" spans="1:1018 1025:2042 2049:3066 3073:4090 4097:5114 5121:6138 6145:7162 7169:8186 8193:9210 9217:10234 10241:11258 11265:12282 12289:13306 13313:14330 14337:15354 15361:16378" ht="12.6" customHeight="1" x14ac:dyDescent="0.2">
      <c r="A263" s="267">
        <v>2015</v>
      </c>
      <c r="B263" s="168">
        <v>106201</v>
      </c>
      <c r="C263" s="168">
        <v>958</v>
      </c>
      <c r="D263" s="168">
        <v>1073</v>
      </c>
      <c r="E263" s="168">
        <v>-115</v>
      </c>
      <c r="F263" s="168">
        <v>395</v>
      </c>
      <c r="G263" s="168"/>
      <c r="H263" s="168">
        <v>280</v>
      </c>
      <c r="I263" s="260">
        <v>9</v>
      </c>
      <c r="J263" s="260">
        <v>10.1</v>
      </c>
      <c r="K263" s="260">
        <v>-1.1000000000000001</v>
      </c>
      <c r="L263" s="260">
        <v>3.7</v>
      </c>
      <c r="M263" s="260"/>
      <c r="N263" s="260">
        <v>2.6</v>
      </c>
    </row>
    <row r="264" spans="1:1018 1025:2042 2049:3066 3073:4090 4097:5114 5121:6138 6145:7162 7169:8186 8193:9210 9217:10234 10241:11258 11265:12282 12289:13306 13313:14330 14337:15354 15361:16378" ht="12.6" customHeight="1" x14ac:dyDescent="0.2">
      <c r="A264" s="267">
        <v>2016</v>
      </c>
      <c r="B264" s="168">
        <v>106695</v>
      </c>
      <c r="C264" s="168">
        <v>956</v>
      </c>
      <c r="D264" s="168">
        <v>1030</v>
      </c>
      <c r="E264" s="168">
        <v>-74</v>
      </c>
      <c r="F264" s="168">
        <v>568</v>
      </c>
      <c r="G264" s="168"/>
      <c r="H264" s="168">
        <v>494</v>
      </c>
      <c r="I264" s="260">
        <v>9</v>
      </c>
      <c r="J264" s="260">
        <v>9.6999999999999993</v>
      </c>
      <c r="K264" s="260">
        <v>-0.7</v>
      </c>
      <c r="L264" s="260">
        <v>5.3</v>
      </c>
      <c r="M264" s="260"/>
      <c r="N264" s="260">
        <v>4.5999999999999996</v>
      </c>
    </row>
    <row r="265" spans="1:1018 1025:2042 2049:3066 3073:4090 4097:5114 5121:6138 6145:7162 7169:8186 8193:9210 9217:10234 10241:11258 11265:12282 12289:13306 13313:14330 14337:15354 15361:16378" ht="12.6" customHeight="1" x14ac:dyDescent="0.2">
      <c r="A265" s="267">
        <v>2017</v>
      </c>
      <c r="B265" s="168">
        <v>107091</v>
      </c>
      <c r="C265" s="168">
        <v>875</v>
      </c>
      <c r="D265" s="168">
        <v>1050</v>
      </c>
      <c r="E265" s="168">
        <v>-175</v>
      </c>
      <c r="F265" s="168">
        <v>571</v>
      </c>
      <c r="G265" s="168"/>
      <c r="H265" s="168">
        <v>396</v>
      </c>
      <c r="I265" s="260">
        <v>8.1999999999999993</v>
      </c>
      <c r="J265" s="260">
        <v>9.8000000000000007</v>
      </c>
      <c r="K265" s="260">
        <v>-1.6</v>
      </c>
      <c r="L265" s="260">
        <v>5.3</v>
      </c>
      <c r="M265" s="260"/>
      <c r="N265" s="260">
        <v>3.7</v>
      </c>
    </row>
    <row r="266" spans="1:1018 1025:2042 2049:3066 3073:4090 4097:5114 5121:6138 6145:7162 7169:8186 8193:9210 9217:10234 10241:11258 11265:12282 12289:13306 13313:14330 14337:15354 15361:16378" ht="12.6" customHeight="1" x14ac:dyDescent="0.2">
      <c r="A266" s="267">
        <v>2018</v>
      </c>
      <c r="B266" s="168">
        <v>107595</v>
      </c>
      <c r="C266" s="168">
        <v>949</v>
      </c>
      <c r="D266" s="168">
        <v>1104</v>
      </c>
      <c r="E266" s="168">
        <v>-155</v>
      </c>
      <c r="F266" s="168">
        <v>659</v>
      </c>
      <c r="G266" s="168"/>
      <c r="H266" s="168">
        <v>504</v>
      </c>
      <c r="I266" s="260">
        <v>8.8000000000000007</v>
      </c>
      <c r="J266" s="260">
        <v>10.3</v>
      </c>
      <c r="K266" s="260">
        <v>-1.4</v>
      </c>
      <c r="L266" s="260">
        <v>6.1</v>
      </c>
      <c r="M266" s="260"/>
      <c r="N266" s="260">
        <v>4.7</v>
      </c>
    </row>
    <row r="267" spans="1:1018 1025:2042 2049:3066 3073:4090 4097:5114 5121:6138 6145:7162 7169:8186 8193:9210 9217:10234 10241:11258 11265:12282 12289:13306 13313:14330 14337:15354 15361:16378" ht="12.6" customHeight="1" x14ac:dyDescent="0.2">
      <c r="A267" s="267">
        <v>2019</v>
      </c>
      <c r="B267" s="168">
        <v>107843</v>
      </c>
      <c r="C267" s="168">
        <v>889</v>
      </c>
      <c r="D267" s="168">
        <v>1086</v>
      </c>
      <c r="E267" s="168">
        <v>-197</v>
      </c>
      <c r="F267" s="168">
        <v>320</v>
      </c>
      <c r="G267" s="168">
        <v>125</v>
      </c>
      <c r="H267" s="168">
        <v>248</v>
      </c>
      <c r="I267" s="260">
        <v>8.3000000000000007</v>
      </c>
      <c r="J267" s="260">
        <v>10.1</v>
      </c>
      <c r="K267" s="260">
        <v>-1.8</v>
      </c>
      <c r="L267" s="260">
        <v>3</v>
      </c>
      <c r="M267" s="260">
        <v>1.2</v>
      </c>
      <c r="N267" s="260">
        <v>2.2999999999999998</v>
      </c>
    </row>
    <row r="268" spans="1:1018 1025:2042 2049:3066 3073:4090 4097:5114 5121:6138 6145:7162 7169:8186 8193:9210 9217:10234 10241:11258 11265:12282 12289:13306 13313:14330 14337:15354 15361:16378" ht="12.6" customHeight="1" x14ac:dyDescent="0.2">
      <c r="A268" s="267">
        <v>2020</v>
      </c>
      <c r="B268" s="168">
        <v>107467</v>
      </c>
      <c r="C268" s="168">
        <v>900</v>
      </c>
      <c r="D268" s="168">
        <v>1372</v>
      </c>
      <c r="E268" s="168">
        <v>-472</v>
      </c>
      <c r="F268" s="168">
        <v>279</v>
      </c>
      <c r="G268" s="168">
        <v>-183</v>
      </c>
      <c r="H268" s="168">
        <v>-376</v>
      </c>
      <c r="I268" s="260">
        <v>8.4</v>
      </c>
      <c r="J268" s="260">
        <v>12.7</v>
      </c>
      <c r="K268" s="260">
        <v>-4.4000000000000004</v>
      </c>
      <c r="L268" s="260">
        <v>2.6</v>
      </c>
      <c r="M268" s="260">
        <v>-1.7</v>
      </c>
      <c r="N268" s="260">
        <v>-3.5</v>
      </c>
    </row>
    <row r="269" spans="1:1018 1025:2042 2049:3066 3073:4090 4097:5114 5121:6138 6145:7162 7169:8186 8193:9210 9217:10234 10241:11258 11265:12282 12289:13306 13313:14330 14337:15354 15361:16378" ht="12.6" customHeight="1" x14ac:dyDescent="0.2">
      <c r="A269" s="267">
        <v>2021</v>
      </c>
      <c r="B269" s="168">
        <v>106601</v>
      </c>
      <c r="C269" s="168">
        <v>845</v>
      </c>
      <c r="D269" s="168">
        <v>1269</v>
      </c>
      <c r="E269" s="168">
        <v>-424</v>
      </c>
      <c r="F269" s="168">
        <v>405</v>
      </c>
      <c r="G269" s="168">
        <v>-847</v>
      </c>
      <c r="H269" s="168">
        <v>-866</v>
      </c>
      <c r="I269" s="260">
        <v>7.9</v>
      </c>
      <c r="J269" s="260">
        <v>11.9</v>
      </c>
      <c r="K269" s="260">
        <v>-4</v>
      </c>
      <c r="L269" s="260">
        <v>3.8</v>
      </c>
      <c r="M269" s="260">
        <v>-7.9</v>
      </c>
      <c r="N269" s="260">
        <v>-8.1</v>
      </c>
    </row>
    <row r="270" spans="1:1018 1025:2042 2049:3066 3073:4090 4097:5114 5121:6138 6145:7162 7169:8186 8193:9210 9217:10234 10241:11258 11265:12282 12289:13306 13313:14330 14337:15354 15361:16378" ht="12.6" customHeight="1" x14ac:dyDescent="0.2">
      <c r="A270" s="267">
        <v>2022</v>
      </c>
      <c r="B270" s="168">
        <v>106410</v>
      </c>
      <c r="C270" s="168">
        <v>828</v>
      </c>
      <c r="D270" s="168">
        <v>1202</v>
      </c>
      <c r="E270" s="168">
        <v>-374</v>
      </c>
      <c r="F270" s="168">
        <v>312</v>
      </c>
      <c r="G270" s="168">
        <v>-129</v>
      </c>
      <c r="H270" s="168">
        <v>-191</v>
      </c>
      <c r="I270" s="260">
        <v>7.8</v>
      </c>
      <c r="J270" s="260">
        <v>11.3</v>
      </c>
      <c r="K270" s="260">
        <v>-3.5</v>
      </c>
      <c r="L270" s="260">
        <v>2.9</v>
      </c>
      <c r="M270" s="260">
        <v>-1.2</v>
      </c>
      <c r="N270" s="260">
        <v>-1.8</v>
      </c>
    </row>
    <row r="271" spans="1:1018 1025:2042 2049:3066 3073:4090 4097:5114 5121:6138 6145:7162 7169:8186 8193:9210 9217:10234 10241:11258 11265:12282 12289:13306 13313:14330 14337:15354 15361:16378" ht="12.6" customHeight="1" x14ac:dyDescent="0.2">
      <c r="A271" s="267">
        <v>2023</v>
      </c>
      <c r="B271" s="168">
        <v>106357</v>
      </c>
      <c r="C271" s="168">
        <v>795</v>
      </c>
      <c r="D271" s="168">
        <v>1028</v>
      </c>
      <c r="E271" s="168">
        <v>-233</v>
      </c>
      <c r="F271" s="168">
        <v>452</v>
      </c>
      <c r="G271" s="168">
        <v>-272</v>
      </c>
      <c r="H271" s="168">
        <v>-53</v>
      </c>
      <c r="I271" s="260">
        <v>7.5</v>
      </c>
      <c r="J271" s="260">
        <v>9.6999999999999993</v>
      </c>
      <c r="K271" s="260">
        <v>-2.2000000000000002</v>
      </c>
      <c r="L271" s="260">
        <v>4.2</v>
      </c>
      <c r="M271" s="260">
        <v>-2.6</v>
      </c>
      <c r="N271" s="260">
        <v>-0.5</v>
      </c>
    </row>
    <row r="272" spans="1:1018 1025:2042 2049:3066 3073:4090 4097:5114 5121:6138 6145:7162 7169:8186 8193:9210 9217:10234 10241:11258 11265:12282 12289:13306 13313:14330 14337:15354 15361:16378" s="654" customFormat="1" ht="12.6" customHeight="1" x14ac:dyDescent="0.2">
      <c r="A272" s="699">
        <v>2024</v>
      </c>
      <c r="B272" s="704">
        <v>106568</v>
      </c>
      <c r="C272" s="705">
        <v>764</v>
      </c>
      <c r="D272" s="704">
        <v>1078</v>
      </c>
      <c r="E272" s="705">
        <v>-314</v>
      </c>
      <c r="F272" s="705">
        <v>486</v>
      </c>
      <c r="G272" s="704">
        <v>39</v>
      </c>
      <c r="H272" s="705">
        <v>211</v>
      </c>
      <c r="I272" s="705">
        <v>7.2</v>
      </c>
      <c r="J272" s="705">
        <v>10.1</v>
      </c>
      <c r="K272" s="705">
        <v>-2.9</v>
      </c>
      <c r="L272" s="705">
        <v>4.5999999999999996</v>
      </c>
      <c r="M272" s="705">
        <v>0.4</v>
      </c>
      <c r="N272" s="708">
        <v>2</v>
      </c>
      <c r="Q272" s="262"/>
      <c r="R272" s="647"/>
      <c r="Y272" s="262"/>
      <c r="Z272" s="647"/>
      <c r="AG272" s="262"/>
      <c r="AH272" s="647"/>
      <c r="AO272" s="262"/>
      <c r="AP272" s="647"/>
      <c r="AW272" s="262"/>
      <c r="AX272" s="647"/>
      <c r="BE272" s="262"/>
      <c r="BF272" s="647"/>
      <c r="BM272" s="262"/>
      <c r="BN272" s="647"/>
      <c r="BU272" s="262"/>
      <c r="BV272" s="647"/>
      <c r="CC272" s="262"/>
      <c r="CD272" s="647"/>
      <c r="CK272" s="262"/>
      <c r="CL272" s="647"/>
      <c r="CS272" s="262"/>
      <c r="CT272" s="647"/>
      <c r="DA272" s="262"/>
      <c r="DB272" s="647"/>
      <c r="DI272" s="262"/>
      <c r="DJ272" s="647"/>
      <c r="DQ272" s="262"/>
      <c r="DR272" s="647"/>
      <c r="DY272" s="262"/>
      <c r="DZ272" s="647"/>
      <c r="EG272" s="262"/>
      <c r="EH272" s="647"/>
      <c r="EO272" s="262"/>
      <c r="EP272" s="647"/>
      <c r="EW272" s="262"/>
      <c r="EX272" s="647"/>
      <c r="FE272" s="262"/>
      <c r="FF272" s="647"/>
      <c r="FM272" s="262"/>
      <c r="FN272" s="647"/>
      <c r="FU272" s="262"/>
      <c r="FV272" s="647"/>
      <c r="GC272" s="262"/>
      <c r="GD272" s="647"/>
      <c r="GK272" s="262"/>
      <c r="GL272" s="647"/>
      <c r="GS272" s="262"/>
      <c r="GT272" s="647"/>
      <c r="HA272" s="262"/>
      <c r="HB272" s="647"/>
      <c r="HI272" s="262"/>
      <c r="HJ272" s="647"/>
      <c r="HQ272" s="262"/>
      <c r="HR272" s="647"/>
      <c r="HY272" s="262"/>
      <c r="HZ272" s="647"/>
      <c r="IG272" s="262"/>
      <c r="IH272" s="647"/>
      <c r="IO272" s="262"/>
      <c r="IP272" s="647"/>
      <c r="IW272" s="262"/>
      <c r="IX272" s="647"/>
      <c r="JE272" s="262"/>
      <c r="JF272" s="647"/>
      <c r="JM272" s="262"/>
      <c r="JN272" s="647"/>
      <c r="JU272" s="262"/>
      <c r="JV272" s="647"/>
      <c r="KC272" s="262"/>
      <c r="KD272" s="647"/>
      <c r="KK272" s="262"/>
      <c r="KL272" s="647"/>
      <c r="KS272" s="262"/>
      <c r="KT272" s="647"/>
      <c r="LA272" s="262"/>
      <c r="LB272" s="647"/>
      <c r="LI272" s="262"/>
      <c r="LJ272" s="647"/>
      <c r="LQ272" s="262"/>
      <c r="LR272" s="647"/>
      <c r="LY272" s="262"/>
      <c r="LZ272" s="647"/>
      <c r="MG272" s="262"/>
      <c r="MH272" s="647"/>
      <c r="MO272" s="262"/>
      <c r="MP272" s="647"/>
      <c r="MW272" s="262"/>
      <c r="MX272" s="647"/>
      <c r="NE272" s="262"/>
      <c r="NF272" s="647"/>
      <c r="NM272" s="262"/>
      <c r="NN272" s="647"/>
      <c r="NU272" s="262"/>
      <c r="NV272" s="647"/>
      <c r="OC272" s="262"/>
      <c r="OD272" s="647"/>
      <c r="OK272" s="262"/>
      <c r="OL272" s="647"/>
      <c r="OS272" s="262"/>
      <c r="OT272" s="647"/>
      <c r="PA272" s="262"/>
      <c r="PB272" s="647"/>
      <c r="PI272" s="262"/>
      <c r="PJ272" s="647"/>
      <c r="PQ272" s="262"/>
      <c r="PR272" s="647"/>
      <c r="PY272" s="262"/>
      <c r="PZ272" s="647"/>
      <c r="QG272" s="262"/>
      <c r="QH272" s="647"/>
      <c r="QO272" s="262"/>
      <c r="QP272" s="647"/>
      <c r="QW272" s="262"/>
      <c r="QX272" s="647"/>
      <c r="RE272" s="262"/>
      <c r="RF272" s="647"/>
      <c r="RM272" s="262"/>
      <c r="RN272" s="647"/>
      <c r="RU272" s="262"/>
      <c r="RV272" s="647"/>
      <c r="SC272" s="262"/>
      <c r="SD272" s="647"/>
      <c r="SK272" s="262"/>
      <c r="SL272" s="647"/>
      <c r="SS272" s="262"/>
      <c r="ST272" s="647"/>
      <c r="TA272" s="262"/>
      <c r="TB272" s="647"/>
      <c r="TI272" s="262"/>
      <c r="TJ272" s="647"/>
      <c r="TQ272" s="262"/>
      <c r="TR272" s="647"/>
      <c r="TY272" s="262"/>
      <c r="TZ272" s="647"/>
      <c r="UG272" s="262"/>
      <c r="UH272" s="647"/>
      <c r="UO272" s="262"/>
      <c r="UP272" s="647"/>
      <c r="UW272" s="262"/>
      <c r="UX272" s="647"/>
      <c r="VE272" s="262"/>
      <c r="VF272" s="647"/>
      <c r="VM272" s="262"/>
      <c r="VN272" s="647"/>
      <c r="VU272" s="262"/>
      <c r="VV272" s="647"/>
      <c r="WC272" s="262"/>
      <c r="WD272" s="647"/>
      <c r="WK272" s="262"/>
      <c r="WL272" s="647"/>
      <c r="WS272" s="262"/>
      <c r="WT272" s="647"/>
      <c r="XA272" s="262"/>
      <c r="XB272" s="647"/>
      <c r="XI272" s="262"/>
      <c r="XJ272" s="647"/>
      <c r="XQ272" s="262"/>
      <c r="XR272" s="647"/>
      <c r="XY272" s="262"/>
      <c r="XZ272" s="647"/>
      <c r="YG272" s="262"/>
      <c r="YH272" s="647"/>
      <c r="YO272" s="262"/>
      <c r="YP272" s="647"/>
      <c r="YW272" s="262"/>
      <c r="YX272" s="647"/>
      <c r="ZE272" s="262"/>
      <c r="ZF272" s="647"/>
      <c r="ZM272" s="262"/>
      <c r="ZN272" s="647"/>
      <c r="ZU272" s="262"/>
      <c r="ZV272" s="647"/>
      <c r="AAC272" s="262"/>
      <c r="AAD272" s="647"/>
      <c r="AAK272" s="262"/>
      <c r="AAL272" s="647"/>
      <c r="AAS272" s="262"/>
      <c r="AAT272" s="647"/>
      <c r="ABA272" s="262"/>
      <c r="ABB272" s="647"/>
      <c r="ABI272" s="262"/>
      <c r="ABJ272" s="647"/>
      <c r="ABQ272" s="262"/>
      <c r="ABR272" s="647"/>
      <c r="ABY272" s="262"/>
      <c r="ABZ272" s="647"/>
      <c r="ACG272" s="262"/>
      <c r="ACH272" s="647"/>
      <c r="ACO272" s="262"/>
      <c r="ACP272" s="647"/>
      <c r="ACW272" s="262"/>
      <c r="ACX272" s="647"/>
      <c r="ADE272" s="262"/>
      <c r="ADF272" s="647"/>
      <c r="ADM272" s="262"/>
      <c r="ADN272" s="647"/>
      <c r="ADU272" s="262"/>
      <c r="ADV272" s="647"/>
      <c r="AEC272" s="262"/>
      <c r="AED272" s="647"/>
      <c r="AEK272" s="262"/>
      <c r="AEL272" s="647"/>
      <c r="AES272" s="262"/>
      <c r="AET272" s="647"/>
      <c r="AFA272" s="262"/>
      <c r="AFB272" s="647"/>
      <c r="AFI272" s="262"/>
      <c r="AFJ272" s="647"/>
      <c r="AFQ272" s="262"/>
      <c r="AFR272" s="647"/>
      <c r="AFY272" s="262"/>
      <c r="AFZ272" s="647"/>
      <c r="AGG272" s="262"/>
      <c r="AGH272" s="647"/>
      <c r="AGO272" s="262"/>
      <c r="AGP272" s="647"/>
      <c r="AGW272" s="262"/>
      <c r="AGX272" s="647"/>
      <c r="AHE272" s="262"/>
      <c r="AHF272" s="647"/>
      <c r="AHM272" s="262"/>
      <c r="AHN272" s="647"/>
      <c r="AHU272" s="262"/>
      <c r="AHV272" s="647"/>
      <c r="AIC272" s="262"/>
      <c r="AID272" s="647"/>
      <c r="AIK272" s="262"/>
      <c r="AIL272" s="647"/>
      <c r="AIS272" s="262"/>
      <c r="AIT272" s="647"/>
      <c r="AJA272" s="262"/>
      <c r="AJB272" s="647"/>
      <c r="AJI272" s="262"/>
      <c r="AJJ272" s="647"/>
      <c r="AJQ272" s="262"/>
      <c r="AJR272" s="647"/>
      <c r="AJY272" s="262"/>
      <c r="AJZ272" s="647"/>
      <c r="AKG272" s="262"/>
      <c r="AKH272" s="647"/>
      <c r="AKO272" s="262"/>
      <c r="AKP272" s="647"/>
      <c r="AKW272" s="262"/>
      <c r="AKX272" s="647"/>
      <c r="ALE272" s="262"/>
      <c r="ALF272" s="647"/>
      <c r="ALM272" s="262"/>
      <c r="ALN272" s="647"/>
      <c r="ALU272" s="262"/>
      <c r="ALV272" s="647"/>
      <c r="AMC272" s="262"/>
      <c r="AMD272" s="647"/>
      <c r="AMK272" s="262"/>
      <c r="AML272" s="647"/>
      <c r="AMS272" s="262"/>
      <c r="AMT272" s="647"/>
      <c r="ANA272" s="262"/>
      <c r="ANB272" s="647"/>
      <c r="ANI272" s="262"/>
      <c r="ANJ272" s="647"/>
      <c r="ANQ272" s="262"/>
      <c r="ANR272" s="647"/>
      <c r="ANY272" s="262"/>
      <c r="ANZ272" s="647"/>
      <c r="AOG272" s="262"/>
      <c r="AOH272" s="647"/>
      <c r="AOO272" s="262"/>
      <c r="AOP272" s="647"/>
      <c r="AOW272" s="262"/>
      <c r="AOX272" s="647"/>
      <c r="APE272" s="262"/>
      <c r="APF272" s="647"/>
      <c r="APM272" s="262"/>
      <c r="APN272" s="647"/>
      <c r="APU272" s="262"/>
      <c r="APV272" s="647"/>
      <c r="AQC272" s="262"/>
      <c r="AQD272" s="647"/>
      <c r="AQK272" s="262"/>
      <c r="AQL272" s="647"/>
      <c r="AQS272" s="262"/>
      <c r="AQT272" s="647"/>
      <c r="ARA272" s="262"/>
      <c r="ARB272" s="647"/>
      <c r="ARI272" s="262"/>
      <c r="ARJ272" s="647"/>
      <c r="ARQ272" s="262"/>
      <c r="ARR272" s="647"/>
      <c r="ARY272" s="262"/>
      <c r="ARZ272" s="647"/>
      <c r="ASG272" s="262"/>
      <c r="ASH272" s="647"/>
      <c r="ASO272" s="262"/>
      <c r="ASP272" s="647"/>
      <c r="ASW272" s="262"/>
      <c r="ASX272" s="647"/>
      <c r="ATE272" s="262"/>
      <c r="ATF272" s="647"/>
      <c r="ATM272" s="262"/>
      <c r="ATN272" s="647"/>
      <c r="ATU272" s="262"/>
      <c r="ATV272" s="647"/>
      <c r="AUC272" s="262"/>
      <c r="AUD272" s="647"/>
      <c r="AUK272" s="262"/>
      <c r="AUL272" s="647"/>
      <c r="AUS272" s="262"/>
      <c r="AUT272" s="647"/>
      <c r="AVA272" s="262"/>
      <c r="AVB272" s="647"/>
      <c r="AVI272" s="262"/>
      <c r="AVJ272" s="647"/>
      <c r="AVQ272" s="262"/>
      <c r="AVR272" s="647"/>
      <c r="AVY272" s="262"/>
      <c r="AVZ272" s="647"/>
      <c r="AWG272" s="262"/>
      <c r="AWH272" s="647"/>
      <c r="AWO272" s="262"/>
      <c r="AWP272" s="647"/>
      <c r="AWW272" s="262"/>
      <c r="AWX272" s="647"/>
      <c r="AXE272" s="262"/>
      <c r="AXF272" s="647"/>
      <c r="AXM272" s="262"/>
      <c r="AXN272" s="647"/>
      <c r="AXU272" s="262"/>
      <c r="AXV272" s="647"/>
      <c r="AYC272" s="262"/>
      <c r="AYD272" s="647"/>
      <c r="AYK272" s="262"/>
      <c r="AYL272" s="647"/>
      <c r="AYS272" s="262"/>
      <c r="AYT272" s="647"/>
      <c r="AZA272" s="262"/>
      <c r="AZB272" s="647"/>
      <c r="AZI272" s="262"/>
      <c r="AZJ272" s="647"/>
      <c r="AZQ272" s="262"/>
      <c r="AZR272" s="647"/>
      <c r="AZY272" s="262"/>
      <c r="AZZ272" s="647"/>
      <c r="BAG272" s="262"/>
      <c r="BAH272" s="647"/>
      <c r="BAO272" s="262"/>
      <c r="BAP272" s="647"/>
      <c r="BAW272" s="262"/>
      <c r="BAX272" s="647"/>
      <c r="BBE272" s="262"/>
      <c r="BBF272" s="647"/>
      <c r="BBM272" s="262"/>
      <c r="BBN272" s="647"/>
      <c r="BBU272" s="262"/>
      <c r="BBV272" s="647"/>
      <c r="BCC272" s="262"/>
      <c r="BCD272" s="647"/>
      <c r="BCK272" s="262"/>
      <c r="BCL272" s="647"/>
      <c r="BCS272" s="262"/>
      <c r="BCT272" s="647"/>
      <c r="BDA272" s="262"/>
      <c r="BDB272" s="647"/>
      <c r="BDI272" s="262"/>
      <c r="BDJ272" s="647"/>
      <c r="BDQ272" s="262"/>
      <c r="BDR272" s="647"/>
      <c r="BDY272" s="262"/>
      <c r="BDZ272" s="647"/>
      <c r="BEG272" s="262"/>
      <c r="BEH272" s="647"/>
      <c r="BEO272" s="262"/>
      <c r="BEP272" s="647"/>
      <c r="BEW272" s="262"/>
      <c r="BEX272" s="647"/>
      <c r="BFE272" s="262"/>
      <c r="BFF272" s="647"/>
      <c r="BFM272" s="262"/>
      <c r="BFN272" s="647"/>
      <c r="BFU272" s="262"/>
      <c r="BFV272" s="647"/>
      <c r="BGC272" s="262"/>
      <c r="BGD272" s="647"/>
      <c r="BGK272" s="262"/>
      <c r="BGL272" s="647"/>
      <c r="BGS272" s="262"/>
      <c r="BGT272" s="647"/>
      <c r="BHA272" s="262"/>
      <c r="BHB272" s="647"/>
      <c r="BHI272" s="262"/>
      <c r="BHJ272" s="647"/>
      <c r="BHQ272" s="262"/>
      <c r="BHR272" s="647"/>
      <c r="BHY272" s="262"/>
      <c r="BHZ272" s="647"/>
      <c r="BIG272" s="262"/>
      <c r="BIH272" s="647"/>
      <c r="BIO272" s="262"/>
      <c r="BIP272" s="647"/>
      <c r="BIW272" s="262"/>
      <c r="BIX272" s="647"/>
      <c r="BJE272" s="262"/>
      <c r="BJF272" s="647"/>
      <c r="BJM272" s="262"/>
      <c r="BJN272" s="647"/>
      <c r="BJU272" s="262"/>
      <c r="BJV272" s="647"/>
      <c r="BKC272" s="262"/>
      <c r="BKD272" s="647"/>
      <c r="BKK272" s="262"/>
      <c r="BKL272" s="647"/>
      <c r="BKS272" s="262"/>
      <c r="BKT272" s="647"/>
      <c r="BLA272" s="262"/>
      <c r="BLB272" s="647"/>
      <c r="BLI272" s="262"/>
      <c r="BLJ272" s="647"/>
      <c r="BLQ272" s="262"/>
      <c r="BLR272" s="647"/>
      <c r="BLY272" s="262"/>
      <c r="BLZ272" s="647"/>
      <c r="BMG272" s="262"/>
      <c r="BMH272" s="647"/>
      <c r="BMO272" s="262"/>
      <c r="BMP272" s="647"/>
      <c r="BMW272" s="262"/>
      <c r="BMX272" s="647"/>
      <c r="BNE272" s="262"/>
      <c r="BNF272" s="647"/>
      <c r="BNM272" s="262"/>
      <c r="BNN272" s="647"/>
      <c r="BNU272" s="262"/>
      <c r="BNV272" s="647"/>
      <c r="BOC272" s="262"/>
      <c r="BOD272" s="647"/>
      <c r="BOK272" s="262"/>
      <c r="BOL272" s="647"/>
      <c r="BOS272" s="262"/>
      <c r="BOT272" s="647"/>
      <c r="BPA272" s="262"/>
      <c r="BPB272" s="647"/>
      <c r="BPI272" s="262"/>
      <c r="BPJ272" s="647"/>
      <c r="BPQ272" s="262"/>
      <c r="BPR272" s="647"/>
      <c r="BPY272" s="262"/>
      <c r="BPZ272" s="647"/>
      <c r="BQG272" s="262"/>
      <c r="BQH272" s="647"/>
      <c r="BQO272" s="262"/>
      <c r="BQP272" s="647"/>
      <c r="BQW272" s="262"/>
      <c r="BQX272" s="647"/>
      <c r="BRE272" s="262"/>
      <c r="BRF272" s="647"/>
      <c r="BRM272" s="262"/>
      <c r="BRN272" s="647"/>
      <c r="BRU272" s="262"/>
      <c r="BRV272" s="647"/>
      <c r="BSC272" s="262"/>
      <c r="BSD272" s="647"/>
      <c r="BSK272" s="262"/>
      <c r="BSL272" s="647"/>
      <c r="BSS272" s="262"/>
      <c r="BST272" s="647"/>
      <c r="BTA272" s="262"/>
      <c r="BTB272" s="647"/>
      <c r="BTI272" s="262"/>
      <c r="BTJ272" s="647"/>
      <c r="BTQ272" s="262"/>
      <c r="BTR272" s="647"/>
      <c r="BTY272" s="262"/>
      <c r="BTZ272" s="647"/>
      <c r="BUG272" s="262"/>
      <c r="BUH272" s="647"/>
      <c r="BUO272" s="262"/>
      <c r="BUP272" s="647"/>
      <c r="BUW272" s="262"/>
      <c r="BUX272" s="647"/>
      <c r="BVE272" s="262"/>
      <c r="BVF272" s="647"/>
      <c r="BVM272" s="262"/>
      <c r="BVN272" s="647"/>
      <c r="BVU272" s="262"/>
      <c r="BVV272" s="647"/>
      <c r="BWC272" s="262"/>
      <c r="BWD272" s="647"/>
      <c r="BWK272" s="262"/>
      <c r="BWL272" s="647"/>
      <c r="BWS272" s="262"/>
      <c r="BWT272" s="647"/>
      <c r="BXA272" s="262"/>
      <c r="BXB272" s="647"/>
      <c r="BXI272" s="262"/>
      <c r="BXJ272" s="647"/>
      <c r="BXQ272" s="262"/>
      <c r="BXR272" s="647"/>
      <c r="BXY272" s="262"/>
      <c r="BXZ272" s="647"/>
      <c r="BYG272" s="262"/>
      <c r="BYH272" s="647"/>
      <c r="BYO272" s="262"/>
      <c r="BYP272" s="647"/>
      <c r="BYW272" s="262"/>
      <c r="BYX272" s="647"/>
      <c r="BZE272" s="262"/>
      <c r="BZF272" s="647"/>
      <c r="BZM272" s="262"/>
      <c r="BZN272" s="647"/>
      <c r="BZU272" s="262"/>
      <c r="BZV272" s="647"/>
      <c r="CAC272" s="262"/>
      <c r="CAD272" s="647"/>
      <c r="CAK272" s="262"/>
      <c r="CAL272" s="647"/>
      <c r="CAS272" s="262"/>
      <c r="CAT272" s="647"/>
      <c r="CBA272" s="262"/>
      <c r="CBB272" s="647"/>
      <c r="CBI272" s="262"/>
      <c r="CBJ272" s="647"/>
      <c r="CBQ272" s="262"/>
      <c r="CBR272" s="647"/>
      <c r="CBY272" s="262"/>
      <c r="CBZ272" s="647"/>
      <c r="CCG272" s="262"/>
      <c r="CCH272" s="647"/>
      <c r="CCO272" s="262"/>
      <c r="CCP272" s="647"/>
      <c r="CCW272" s="262"/>
      <c r="CCX272" s="647"/>
      <c r="CDE272" s="262"/>
      <c r="CDF272" s="647"/>
      <c r="CDM272" s="262"/>
      <c r="CDN272" s="647"/>
      <c r="CDU272" s="262"/>
      <c r="CDV272" s="647"/>
      <c r="CEC272" s="262"/>
      <c r="CED272" s="647"/>
      <c r="CEK272" s="262"/>
      <c r="CEL272" s="647"/>
      <c r="CES272" s="262"/>
      <c r="CET272" s="647"/>
      <c r="CFA272" s="262"/>
      <c r="CFB272" s="647"/>
      <c r="CFI272" s="262"/>
      <c r="CFJ272" s="647"/>
      <c r="CFQ272" s="262"/>
      <c r="CFR272" s="647"/>
      <c r="CFY272" s="262"/>
      <c r="CFZ272" s="647"/>
      <c r="CGG272" s="262"/>
      <c r="CGH272" s="647"/>
      <c r="CGO272" s="262"/>
      <c r="CGP272" s="647"/>
      <c r="CGW272" s="262"/>
      <c r="CGX272" s="647"/>
      <c r="CHE272" s="262"/>
      <c r="CHF272" s="647"/>
      <c r="CHM272" s="262"/>
      <c r="CHN272" s="647"/>
      <c r="CHU272" s="262"/>
      <c r="CHV272" s="647"/>
      <c r="CIC272" s="262"/>
      <c r="CID272" s="647"/>
      <c r="CIK272" s="262"/>
      <c r="CIL272" s="647"/>
      <c r="CIS272" s="262"/>
      <c r="CIT272" s="647"/>
      <c r="CJA272" s="262"/>
      <c r="CJB272" s="647"/>
      <c r="CJI272" s="262"/>
      <c r="CJJ272" s="647"/>
      <c r="CJQ272" s="262"/>
      <c r="CJR272" s="647"/>
      <c r="CJY272" s="262"/>
      <c r="CJZ272" s="647"/>
      <c r="CKG272" s="262"/>
      <c r="CKH272" s="647"/>
      <c r="CKO272" s="262"/>
      <c r="CKP272" s="647"/>
      <c r="CKW272" s="262"/>
      <c r="CKX272" s="647"/>
      <c r="CLE272" s="262"/>
      <c r="CLF272" s="647"/>
      <c r="CLM272" s="262"/>
      <c r="CLN272" s="647"/>
      <c r="CLU272" s="262"/>
      <c r="CLV272" s="647"/>
      <c r="CMC272" s="262"/>
      <c r="CMD272" s="647"/>
      <c r="CMK272" s="262"/>
      <c r="CML272" s="647"/>
      <c r="CMS272" s="262"/>
      <c r="CMT272" s="647"/>
      <c r="CNA272" s="262"/>
      <c r="CNB272" s="647"/>
      <c r="CNI272" s="262"/>
      <c r="CNJ272" s="647"/>
      <c r="CNQ272" s="262"/>
      <c r="CNR272" s="647"/>
      <c r="CNY272" s="262"/>
      <c r="CNZ272" s="647"/>
      <c r="COG272" s="262"/>
      <c r="COH272" s="647"/>
      <c r="COO272" s="262"/>
      <c r="COP272" s="647"/>
      <c r="COW272" s="262"/>
      <c r="COX272" s="647"/>
      <c r="CPE272" s="262"/>
      <c r="CPF272" s="647"/>
      <c r="CPM272" s="262"/>
      <c r="CPN272" s="647"/>
      <c r="CPU272" s="262"/>
      <c r="CPV272" s="647"/>
      <c r="CQC272" s="262"/>
      <c r="CQD272" s="647"/>
      <c r="CQK272" s="262"/>
      <c r="CQL272" s="647"/>
      <c r="CQS272" s="262"/>
      <c r="CQT272" s="647"/>
      <c r="CRA272" s="262"/>
      <c r="CRB272" s="647"/>
      <c r="CRI272" s="262"/>
      <c r="CRJ272" s="647"/>
      <c r="CRQ272" s="262"/>
      <c r="CRR272" s="647"/>
      <c r="CRY272" s="262"/>
      <c r="CRZ272" s="647"/>
      <c r="CSG272" s="262"/>
      <c r="CSH272" s="647"/>
      <c r="CSO272" s="262"/>
      <c r="CSP272" s="647"/>
      <c r="CSW272" s="262"/>
      <c r="CSX272" s="647"/>
      <c r="CTE272" s="262"/>
      <c r="CTF272" s="647"/>
      <c r="CTM272" s="262"/>
      <c r="CTN272" s="647"/>
      <c r="CTU272" s="262"/>
      <c r="CTV272" s="647"/>
      <c r="CUC272" s="262"/>
      <c r="CUD272" s="647"/>
      <c r="CUK272" s="262"/>
      <c r="CUL272" s="647"/>
      <c r="CUS272" s="262"/>
      <c r="CUT272" s="647"/>
      <c r="CVA272" s="262"/>
      <c r="CVB272" s="647"/>
      <c r="CVI272" s="262"/>
      <c r="CVJ272" s="647"/>
      <c r="CVQ272" s="262"/>
      <c r="CVR272" s="647"/>
      <c r="CVY272" s="262"/>
      <c r="CVZ272" s="647"/>
      <c r="CWG272" s="262"/>
      <c r="CWH272" s="647"/>
      <c r="CWO272" s="262"/>
      <c r="CWP272" s="647"/>
      <c r="CWW272" s="262"/>
      <c r="CWX272" s="647"/>
      <c r="CXE272" s="262"/>
      <c r="CXF272" s="647"/>
      <c r="CXM272" s="262"/>
      <c r="CXN272" s="647"/>
      <c r="CXU272" s="262"/>
      <c r="CXV272" s="647"/>
      <c r="CYC272" s="262"/>
      <c r="CYD272" s="647"/>
      <c r="CYK272" s="262"/>
      <c r="CYL272" s="647"/>
      <c r="CYS272" s="262"/>
      <c r="CYT272" s="647"/>
      <c r="CZA272" s="262"/>
      <c r="CZB272" s="647"/>
      <c r="CZI272" s="262"/>
      <c r="CZJ272" s="647"/>
      <c r="CZQ272" s="262"/>
      <c r="CZR272" s="647"/>
      <c r="CZY272" s="262"/>
      <c r="CZZ272" s="647"/>
      <c r="DAG272" s="262"/>
      <c r="DAH272" s="647"/>
      <c r="DAO272" s="262"/>
      <c r="DAP272" s="647"/>
      <c r="DAW272" s="262"/>
      <c r="DAX272" s="647"/>
      <c r="DBE272" s="262"/>
      <c r="DBF272" s="647"/>
      <c r="DBM272" s="262"/>
      <c r="DBN272" s="647"/>
      <c r="DBU272" s="262"/>
      <c r="DBV272" s="647"/>
      <c r="DCC272" s="262"/>
      <c r="DCD272" s="647"/>
      <c r="DCK272" s="262"/>
      <c r="DCL272" s="647"/>
      <c r="DCS272" s="262"/>
      <c r="DCT272" s="647"/>
      <c r="DDA272" s="262"/>
      <c r="DDB272" s="647"/>
      <c r="DDI272" s="262"/>
      <c r="DDJ272" s="647"/>
      <c r="DDQ272" s="262"/>
      <c r="DDR272" s="647"/>
      <c r="DDY272" s="262"/>
      <c r="DDZ272" s="647"/>
      <c r="DEG272" s="262"/>
      <c r="DEH272" s="647"/>
      <c r="DEO272" s="262"/>
      <c r="DEP272" s="647"/>
      <c r="DEW272" s="262"/>
      <c r="DEX272" s="647"/>
      <c r="DFE272" s="262"/>
      <c r="DFF272" s="647"/>
      <c r="DFM272" s="262"/>
      <c r="DFN272" s="647"/>
      <c r="DFU272" s="262"/>
      <c r="DFV272" s="647"/>
      <c r="DGC272" s="262"/>
      <c r="DGD272" s="647"/>
      <c r="DGK272" s="262"/>
      <c r="DGL272" s="647"/>
      <c r="DGS272" s="262"/>
      <c r="DGT272" s="647"/>
      <c r="DHA272" s="262"/>
      <c r="DHB272" s="647"/>
      <c r="DHI272" s="262"/>
      <c r="DHJ272" s="647"/>
      <c r="DHQ272" s="262"/>
      <c r="DHR272" s="647"/>
      <c r="DHY272" s="262"/>
      <c r="DHZ272" s="647"/>
      <c r="DIG272" s="262"/>
      <c r="DIH272" s="647"/>
      <c r="DIO272" s="262"/>
      <c r="DIP272" s="647"/>
      <c r="DIW272" s="262"/>
      <c r="DIX272" s="647"/>
      <c r="DJE272" s="262"/>
      <c r="DJF272" s="647"/>
      <c r="DJM272" s="262"/>
      <c r="DJN272" s="647"/>
      <c r="DJU272" s="262"/>
      <c r="DJV272" s="647"/>
      <c r="DKC272" s="262"/>
      <c r="DKD272" s="647"/>
      <c r="DKK272" s="262"/>
      <c r="DKL272" s="647"/>
      <c r="DKS272" s="262"/>
      <c r="DKT272" s="647"/>
      <c r="DLA272" s="262"/>
      <c r="DLB272" s="647"/>
      <c r="DLI272" s="262"/>
      <c r="DLJ272" s="647"/>
      <c r="DLQ272" s="262"/>
      <c r="DLR272" s="647"/>
      <c r="DLY272" s="262"/>
      <c r="DLZ272" s="647"/>
      <c r="DMG272" s="262"/>
      <c r="DMH272" s="647"/>
      <c r="DMO272" s="262"/>
      <c r="DMP272" s="647"/>
      <c r="DMW272" s="262"/>
      <c r="DMX272" s="647"/>
      <c r="DNE272" s="262"/>
      <c r="DNF272" s="647"/>
      <c r="DNM272" s="262"/>
      <c r="DNN272" s="647"/>
      <c r="DNU272" s="262"/>
      <c r="DNV272" s="647"/>
      <c r="DOC272" s="262"/>
      <c r="DOD272" s="647"/>
      <c r="DOK272" s="262"/>
      <c r="DOL272" s="647"/>
      <c r="DOS272" s="262"/>
      <c r="DOT272" s="647"/>
      <c r="DPA272" s="262"/>
      <c r="DPB272" s="647"/>
      <c r="DPI272" s="262"/>
      <c r="DPJ272" s="647"/>
      <c r="DPQ272" s="262"/>
      <c r="DPR272" s="647"/>
      <c r="DPY272" s="262"/>
      <c r="DPZ272" s="647"/>
      <c r="DQG272" s="262"/>
      <c r="DQH272" s="647"/>
      <c r="DQO272" s="262"/>
      <c r="DQP272" s="647"/>
      <c r="DQW272" s="262"/>
      <c r="DQX272" s="647"/>
      <c r="DRE272" s="262"/>
      <c r="DRF272" s="647"/>
      <c r="DRM272" s="262"/>
      <c r="DRN272" s="647"/>
      <c r="DRU272" s="262"/>
      <c r="DRV272" s="647"/>
      <c r="DSC272" s="262"/>
      <c r="DSD272" s="647"/>
      <c r="DSK272" s="262"/>
      <c r="DSL272" s="647"/>
      <c r="DSS272" s="262"/>
      <c r="DST272" s="647"/>
      <c r="DTA272" s="262"/>
      <c r="DTB272" s="647"/>
      <c r="DTI272" s="262"/>
      <c r="DTJ272" s="647"/>
      <c r="DTQ272" s="262"/>
      <c r="DTR272" s="647"/>
      <c r="DTY272" s="262"/>
      <c r="DTZ272" s="647"/>
      <c r="DUG272" s="262"/>
      <c r="DUH272" s="647"/>
      <c r="DUO272" s="262"/>
      <c r="DUP272" s="647"/>
      <c r="DUW272" s="262"/>
      <c r="DUX272" s="647"/>
      <c r="DVE272" s="262"/>
      <c r="DVF272" s="647"/>
      <c r="DVM272" s="262"/>
      <c r="DVN272" s="647"/>
      <c r="DVU272" s="262"/>
      <c r="DVV272" s="647"/>
      <c r="DWC272" s="262"/>
      <c r="DWD272" s="647"/>
      <c r="DWK272" s="262"/>
      <c r="DWL272" s="647"/>
      <c r="DWS272" s="262"/>
      <c r="DWT272" s="647"/>
      <c r="DXA272" s="262"/>
      <c r="DXB272" s="647"/>
      <c r="DXI272" s="262"/>
      <c r="DXJ272" s="647"/>
      <c r="DXQ272" s="262"/>
      <c r="DXR272" s="647"/>
      <c r="DXY272" s="262"/>
      <c r="DXZ272" s="647"/>
      <c r="DYG272" s="262"/>
      <c r="DYH272" s="647"/>
      <c r="DYO272" s="262"/>
      <c r="DYP272" s="647"/>
      <c r="DYW272" s="262"/>
      <c r="DYX272" s="647"/>
      <c r="DZE272" s="262"/>
      <c r="DZF272" s="647"/>
      <c r="DZM272" s="262"/>
      <c r="DZN272" s="647"/>
      <c r="DZU272" s="262"/>
      <c r="DZV272" s="647"/>
      <c r="EAC272" s="262"/>
      <c r="EAD272" s="647"/>
      <c r="EAK272" s="262"/>
      <c r="EAL272" s="647"/>
      <c r="EAS272" s="262"/>
      <c r="EAT272" s="647"/>
      <c r="EBA272" s="262"/>
      <c r="EBB272" s="647"/>
      <c r="EBI272" s="262"/>
      <c r="EBJ272" s="647"/>
      <c r="EBQ272" s="262"/>
      <c r="EBR272" s="647"/>
      <c r="EBY272" s="262"/>
      <c r="EBZ272" s="647"/>
      <c r="ECG272" s="262"/>
      <c r="ECH272" s="647"/>
      <c r="ECO272" s="262"/>
      <c r="ECP272" s="647"/>
      <c r="ECW272" s="262"/>
      <c r="ECX272" s="647"/>
      <c r="EDE272" s="262"/>
      <c r="EDF272" s="647"/>
      <c r="EDM272" s="262"/>
      <c r="EDN272" s="647"/>
      <c r="EDU272" s="262"/>
      <c r="EDV272" s="647"/>
      <c r="EEC272" s="262"/>
      <c r="EED272" s="647"/>
      <c r="EEK272" s="262"/>
      <c r="EEL272" s="647"/>
      <c r="EES272" s="262"/>
      <c r="EET272" s="647"/>
      <c r="EFA272" s="262"/>
      <c r="EFB272" s="647"/>
      <c r="EFI272" s="262"/>
      <c r="EFJ272" s="647"/>
      <c r="EFQ272" s="262"/>
      <c r="EFR272" s="647"/>
      <c r="EFY272" s="262"/>
      <c r="EFZ272" s="647"/>
      <c r="EGG272" s="262"/>
      <c r="EGH272" s="647"/>
      <c r="EGO272" s="262"/>
      <c r="EGP272" s="647"/>
      <c r="EGW272" s="262"/>
      <c r="EGX272" s="647"/>
      <c r="EHE272" s="262"/>
      <c r="EHF272" s="647"/>
      <c r="EHM272" s="262"/>
      <c r="EHN272" s="647"/>
      <c r="EHU272" s="262"/>
      <c r="EHV272" s="647"/>
      <c r="EIC272" s="262"/>
      <c r="EID272" s="647"/>
      <c r="EIK272" s="262"/>
      <c r="EIL272" s="647"/>
      <c r="EIS272" s="262"/>
      <c r="EIT272" s="647"/>
      <c r="EJA272" s="262"/>
      <c r="EJB272" s="647"/>
      <c r="EJI272" s="262"/>
      <c r="EJJ272" s="647"/>
      <c r="EJQ272" s="262"/>
      <c r="EJR272" s="647"/>
      <c r="EJY272" s="262"/>
      <c r="EJZ272" s="647"/>
      <c r="EKG272" s="262"/>
      <c r="EKH272" s="647"/>
      <c r="EKO272" s="262"/>
      <c r="EKP272" s="647"/>
      <c r="EKW272" s="262"/>
      <c r="EKX272" s="647"/>
      <c r="ELE272" s="262"/>
      <c r="ELF272" s="647"/>
      <c r="ELM272" s="262"/>
      <c r="ELN272" s="647"/>
      <c r="ELU272" s="262"/>
      <c r="ELV272" s="647"/>
      <c r="EMC272" s="262"/>
      <c r="EMD272" s="647"/>
      <c r="EMK272" s="262"/>
      <c r="EML272" s="647"/>
      <c r="EMS272" s="262"/>
      <c r="EMT272" s="647"/>
      <c r="ENA272" s="262"/>
      <c r="ENB272" s="647"/>
      <c r="ENI272" s="262"/>
      <c r="ENJ272" s="647"/>
      <c r="ENQ272" s="262"/>
      <c r="ENR272" s="647"/>
      <c r="ENY272" s="262"/>
      <c r="ENZ272" s="647"/>
      <c r="EOG272" s="262"/>
      <c r="EOH272" s="647"/>
      <c r="EOO272" s="262"/>
      <c r="EOP272" s="647"/>
      <c r="EOW272" s="262"/>
      <c r="EOX272" s="647"/>
      <c r="EPE272" s="262"/>
      <c r="EPF272" s="647"/>
      <c r="EPM272" s="262"/>
      <c r="EPN272" s="647"/>
      <c r="EPU272" s="262"/>
      <c r="EPV272" s="647"/>
      <c r="EQC272" s="262"/>
      <c r="EQD272" s="647"/>
      <c r="EQK272" s="262"/>
      <c r="EQL272" s="647"/>
      <c r="EQS272" s="262"/>
      <c r="EQT272" s="647"/>
      <c r="ERA272" s="262"/>
      <c r="ERB272" s="647"/>
      <c r="ERI272" s="262"/>
      <c r="ERJ272" s="647"/>
      <c r="ERQ272" s="262"/>
      <c r="ERR272" s="647"/>
      <c r="ERY272" s="262"/>
      <c r="ERZ272" s="647"/>
      <c r="ESG272" s="262"/>
      <c r="ESH272" s="647"/>
      <c r="ESO272" s="262"/>
      <c r="ESP272" s="647"/>
      <c r="ESW272" s="262"/>
      <c r="ESX272" s="647"/>
      <c r="ETE272" s="262"/>
      <c r="ETF272" s="647"/>
      <c r="ETM272" s="262"/>
      <c r="ETN272" s="647"/>
      <c r="ETU272" s="262"/>
      <c r="ETV272" s="647"/>
      <c r="EUC272" s="262"/>
      <c r="EUD272" s="647"/>
      <c r="EUK272" s="262"/>
      <c r="EUL272" s="647"/>
      <c r="EUS272" s="262"/>
      <c r="EUT272" s="647"/>
      <c r="EVA272" s="262"/>
      <c r="EVB272" s="647"/>
      <c r="EVI272" s="262"/>
      <c r="EVJ272" s="647"/>
      <c r="EVQ272" s="262"/>
      <c r="EVR272" s="647"/>
      <c r="EVY272" s="262"/>
      <c r="EVZ272" s="647"/>
      <c r="EWG272" s="262"/>
      <c r="EWH272" s="647"/>
      <c r="EWO272" s="262"/>
      <c r="EWP272" s="647"/>
      <c r="EWW272" s="262"/>
      <c r="EWX272" s="647"/>
      <c r="EXE272" s="262"/>
      <c r="EXF272" s="647"/>
      <c r="EXM272" s="262"/>
      <c r="EXN272" s="647"/>
      <c r="EXU272" s="262"/>
      <c r="EXV272" s="647"/>
      <c r="EYC272" s="262"/>
      <c r="EYD272" s="647"/>
      <c r="EYK272" s="262"/>
      <c r="EYL272" s="647"/>
      <c r="EYS272" s="262"/>
      <c r="EYT272" s="647"/>
      <c r="EZA272" s="262"/>
      <c r="EZB272" s="647"/>
      <c r="EZI272" s="262"/>
      <c r="EZJ272" s="647"/>
      <c r="EZQ272" s="262"/>
      <c r="EZR272" s="647"/>
      <c r="EZY272" s="262"/>
      <c r="EZZ272" s="647"/>
      <c r="FAG272" s="262"/>
      <c r="FAH272" s="647"/>
      <c r="FAO272" s="262"/>
      <c r="FAP272" s="647"/>
      <c r="FAW272" s="262"/>
      <c r="FAX272" s="647"/>
      <c r="FBE272" s="262"/>
      <c r="FBF272" s="647"/>
      <c r="FBM272" s="262"/>
      <c r="FBN272" s="647"/>
      <c r="FBU272" s="262"/>
      <c r="FBV272" s="647"/>
      <c r="FCC272" s="262"/>
      <c r="FCD272" s="647"/>
      <c r="FCK272" s="262"/>
      <c r="FCL272" s="647"/>
      <c r="FCS272" s="262"/>
      <c r="FCT272" s="647"/>
      <c r="FDA272" s="262"/>
      <c r="FDB272" s="647"/>
      <c r="FDI272" s="262"/>
      <c r="FDJ272" s="647"/>
      <c r="FDQ272" s="262"/>
      <c r="FDR272" s="647"/>
      <c r="FDY272" s="262"/>
      <c r="FDZ272" s="647"/>
      <c r="FEG272" s="262"/>
      <c r="FEH272" s="647"/>
      <c r="FEO272" s="262"/>
      <c r="FEP272" s="647"/>
      <c r="FEW272" s="262"/>
      <c r="FEX272" s="647"/>
      <c r="FFE272" s="262"/>
      <c r="FFF272" s="647"/>
      <c r="FFM272" s="262"/>
      <c r="FFN272" s="647"/>
      <c r="FFU272" s="262"/>
      <c r="FFV272" s="647"/>
      <c r="FGC272" s="262"/>
      <c r="FGD272" s="647"/>
      <c r="FGK272" s="262"/>
      <c r="FGL272" s="647"/>
      <c r="FGS272" s="262"/>
      <c r="FGT272" s="647"/>
      <c r="FHA272" s="262"/>
      <c r="FHB272" s="647"/>
      <c r="FHI272" s="262"/>
      <c r="FHJ272" s="647"/>
      <c r="FHQ272" s="262"/>
      <c r="FHR272" s="647"/>
      <c r="FHY272" s="262"/>
      <c r="FHZ272" s="647"/>
      <c r="FIG272" s="262"/>
      <c r="FIH272" s="647"/>
      <c r="FIO272" s="262"/>
      <c r="FIP272" s="647"/>
      <c r="FIW272" s="262"/>
      <c r="FIX272" s="647"/>
      <c r="FJE272" s="262"/>
      <c r="FJF272" s="647"/>
      <c r="FJM272" s="262"/>
      <c r="FJN272" s="647"/>
      <c r="FJU272" s="262"/>
      <c r="FJV272" s="647"/>
      <c r="FKC272" s="262"/>
      <c r="FKD272" s="647"/>
      <c r="FKK272" s="262"/>
      <c r="FKL272" s="647"/>
      <c r="FKS272" s="262"/>
      <c r="FKT272" s="647"/>
      <c r="FLA272" s="262"/>
      <c r="FLB272" s="647"/>
      <c r="FLI272" s="262"/>
      <c r="FLJ272" s="647"/>
      <c r="FLQ272" s="262"/>
      <c r="FLR272" s="647"/>
      <c r="FLY272" s="262"/>
      <c r="FLZ272" s="647"/>
      <c r="FMG272" s="262"/>
      <c r="FMH272" s="647"/>
      <c r="FMO272" s="262"/>
      <c r="FMP272" s="647"/>
      <c r="FMW272" s="262"/>
      <c r="FMX272" s="647"/>
      <c r="FNE272" s="262"/>
      <c r="FNF272" s="647"/>
      <c r="FNM272" s="262"/>
      <c r="FNN272" s="647"/>
      <c r="FNU272" s="262"/>
      <c r="FNV272" s="647"/>
      <c r="FOC272" s="262"/>
      <c r="FOD272" s="647"/>
      <c r="FOK272" s="262"/>
      <c r="FOL272" s="647"/>
      <c r="FOS272" s="262"/>
      <c r="FOT272" s="647"/>
      <c r="FPA272" s="262"/>
      <c r="FPB272" s="647"/>
      <c r="FPI272" s="262"/>
      <c r="FPJ272" s="647"/>
      <c r="FPQ272" s="262"/>
      <c r="FPR272" s="647"/>
      <c r="FPY272" s="262"/>
      <c r="FPZ272" s="647"/>
      <c r="FQG272" s="262"/>
      <c r="FQH272" s="647"/>
      <c r="FQO272" s="262"/>
      <c r="FQP272" s="647"/>
      <c r="FQW272" s="262"/>
      <c r="FQX272" s="647"/>
      <c r="FRE272" s="262"/>
      <c r="FRF272" s="647"/>
      <c r="FRM272" s="262"/>
      <c r="FRN272" s="647"/>
      <c r="FRU272" s="262"/>
      <c r="FRV272" s="647"/>
      <c r="FSC272" s="262"/>
      <c r="FSD272" s="647"/>
      <c r="FSK272" s="262"/>
      <c r="FSL272" s="647"/>
      <c r="FSS272" s="262"/>
      <c r="FST272" s="647"/>
      <c r="FTA272" s="262"/>
      <c r="FTB272" s="647"/>
      <c r="FTI272" s="262"/>
      <c r="FTJ272" s="647"/>
      <c r="FTQ272" s="262"/>
      <c r="FTR272" s="647"/>
      <c r="FTY272" s="262"/>
      <c r="FTZ272" s="647"/>
      <c r="FUG272" s="262"/>
      <c r="FUH272" s="647"/>
      <c r="FUO272" s="262"/>
      <c r="FUP272" s="647"/>
      <c r="FUW272" s="262"/>
      <c r="FUX272" s="647"/>
      <c r="FVE272" s="262"/>
      <c r="FVF272" s="647"/>
      <c r="FVM272" s="262"/>
      <c r="FVN272" s="647"/>
      <c r="FVU272" s="262"/>
      <c r="FVV272" s="647"/>
      <c r="FWC272" s="262"/>
      <c r="FWD272" s="647"/>
      <c r="FWK272" s="262"/>
      <c r="FWL272" s="647"/>
      <c r="FWS272" s="262"/>
      <c r="FWT272" s="647"/>
      <c r="FXA272" s="262"/>
      <c r="FXB272" s="647"/>
      <c r="FXI272" s="262"/>
      <c r="FXJ272" s="647"/>
      <c r="FXQ272" s="262"/>
      <c r="FXR272" s="647"/>
      <c r="FXY272" s="262"/>
      <c r="FXZ272" s="647"/>
      <c r="FYG272" s="262"/>
      <c r="FYH272" s="647"/>
      <c r="FYO272" s="262"/>
      <c r="FYP272" s="647"/>
      <c r="FYW272" s="262"/>
      <c r="FYX272" s="647"/>
      <c r="FZE272" s="262"/>
      <c r="FZF272" s="647"/>
      <c r="FZM272" s="262"/>
      <c r="FZN272" s="647"/>
      <c r="FZU272" s="262"/>
      <c r="FZV272" s="647"/>
      <c r="GAC272" s="262"/>
      <c r="GAD272" s="647"/>
      <c r="GAK272" s="262"/>
      <c r="GAL272" s="647"/>
      <c r="GAS272" s="262"/>
      <c r="GAT272" s="647"/>
      <c r="GBA272" s="262"/>
      <c r="GBB272" s="647"/>
      <c r="GBI272" s="262"/>
      <c r="GBJ272" s="647"/>
      <c r="GBQ272" s="262"/>
      <c r="GBR272" s="647"/>
      <c r="GBY272" s="262"/>
      <c r="GBZ272" s="647"/>
      <c r="GCG272" s="262"/>
      <c r="GCH272" s="647"/>
      <c r="GCO272" s="262"/>
      <c r="GCP272" s="647"/>
      <c r="GCW272" s="262"/>
      <c r="GCX272" s="647"/>
      <c r="GDE272" s="262"/>
      <c r="GDF272" s="647"/>
      <c r="GDM272" s="262"/>
      <c r="GDN272" s="647"/>
      <c r="GDU272" s="262"/>
      <c r="GDV272" s="647"/>
      <c r="GEC272" s="262"/>
      <c r="GED272" s="647"/>
      <c r="GEK272" s="262"/>
      <c r="GEL272" s="647"/>
      <c r="GES272" s="262"/>
      <c r="GET272" s="647"/>
      <c r="GFA272" s="262"/>
      <c r="GFB272" s="647"/>
      <c r="GFI272" s="262"/>
      <c r="GFJ272" s="647"/>
      <c r="GFQ272" s="262"/>
      <c r="GFR272" s="647"/>
      <c r="GFY272" s="262"/>
      <c r="GFZ272" s="647"/>
      <c r="GGG272" s="262"/>
      <c r="GGH272" s="647"/>
      <c r="GGO272" s="262"/>
      <c r="GGP272" s="647"/>
      <c r="GGW272" s="262"/>
      <c r="GGX272" s="647"/>
      <c r="GHE272" s="262"/>
      <c r="GHF272" s="647"/>
      <c r="GHM272" s="262"/>
      <c r="GHN272" s="647"/>
      <c r="GHU272" s="262"/>
      <c r="GHV272" s="647"/>
      <c r="GIC272" s="262"/>
      <c r="GID272" s="647"/>
      <c r="GIK272" s="262"/>
      <c r="GIL272" s="647"/>
      <c r="GIS272" s="262"/>
      <c r="GIT272" s="647"/>
      <c r="GJA272" s="262"/>
      <c r="GJB272" s="647"/>
      <c r="GJI272" s="262"/>
      <c r="GJJ272" s="647"/>
      <c r="GJQ272" s="262"/>
      <c r="GJR272" s="647"/>
      <c r="GJY272" s="262"/>
      <c r="GJZ272" s="647"/>
      <c r="GKG272" s="262"/>
      <c r="GKH272" s="647"/>
      <c r="GKO272" s="262"/>
      <c r="GKP272" s="647"/>
      <c r="GKW272" s="262"/>
      <c r="GKX272" s="647"/>
      <c r="GLE272" s="262"/>
      <c r="GLF272" s="647"/>
      <c r="GLM272" s="262"/>
      <c r="GLN272" s="647"/>
      <c r="GLU272" s="262"/>
      <c r="GLV272" s="647"/>
      <c r="GMC272" s="262"/>
      <c r="GMD272" s="647"/>
      <c r="GMK272" s="262"/>
      <c r="GML272" s="647"/>
      <c r="GMS272" s="262"/>
      <c r="GMT272" s="647"/>
      <c r="GNA272" s="262"/>
      <c r="GNB272" s="647"/>
      <c r="GNI272" s="262"/>
      <c r="GNJ272" s="647"/>
      <c r="GNQ272" s="262"/>
      <c r="GNR272" s="647"/>
      <c r="GNY272" s="262"/>
      <c r="GNZ272" s="647"/>
      <c r="GOG272" s="262"/>
      <c r="GOH272" s="647"/>
      <c r="GOO272" s="262"/>
      <c r="GOP272" s="647"/>
      <c r="GOW272" s="262"/>
      <c r="GOX272" s="647"/>
      <c r="GPE272" s="262"/>
      <c r="GPF272" s="647"/>
      <c r="GPM272" s="262"/>
      <c r="GPN272" s="647"/>
      <c r="GPU272" s="262"/>
      <c r="GPV272" s="647"/>
      <c r="GQC272" s="262"/>
      <c r="GQD272" s="647"/>
      <c r="GQK272" s="262"/>
      <c r="GQL272" s="647"/>
      <c r="GQS272" s="262"/>
      <c r="GQT272" s="647"/>
      <c r="GRA272" s="262"/>
      <c r="GRB272" s="647"/>
      <c r="GRI272" s="262"/>
      <c r="GRJ272" s="647"/>
      <c r="GRQ272" s="262"/>
      <c r="GRR272" s="647"/>
      <c r="GRY272" s="262"/>
      <c r="GRZ272" s="647"/>
      <c r="GSG272" s="262"/>
      <c r="GSH272" s="647"/>
      <c r="GSO272" s="262"/>
      <c r="GSP272" s="647"/>
      <c r="GSW272" s="262"/>
      <c r="GSX272" s="647"/>
      <c r="GTE272" s="262"/>
      <c r="GTF272" s="647"/>
      <c r="GTM272" s="262"/>
      <c r="GTN272" s="647"/>
      <c r="GTU272" s="262"/>
      <c r="GTV272" s="647"/>
      <c r="GUC272" s="262"/>
      <c r="GUD272" s="647"/>
      <c r="GUK272" s="262"/>
      <c r="GUL272" s="647"/>
      <c r="GUS272" s="262"/>
      <c r="GUT272" s="647"/>
      <c r="GVA272" s="262"/>
      <c r="GVB272" s="647"/>
      <c r="GVI272" s="262"/>
      <c r="GVJ272" s="647"/>
      <c r="GVQ272" s="262"/>
      <c r="GVR272" s="647"/>
      <c r="GVY272" s="262"/>
      <c r="GVZ272" s="647"/>
      <c r="GWG272" s="262"/>
      <c r="GWH272" s="647"/>
      <c r="GWO272" s="262"/>
      <c r="GWP272" s="647"/>
      <c r="GWW272" s="262"/>
      <c r="GWX272" s="647"/>
      <c r="GXE272" s="262"/>
      <c r="GXF272" s="647"/>
      <c r="GXM272" s="262"/>
      <c r="GXN272" s="647"/>
      <c r="GXU272" s="262"/>
      <c r="GXV272" s="647"/>
      <c r="GYC272" s="262"/>
      <c r="GYD272" s="647"/>
      <c r="GYK272" s="262"/>
      <c r="GYL272" s="647"/>
      <c r="GYS272" s="262"/>
      <c r="GYT272" s="647"/>
      <c r="GZA272" s="262"/>
      <c r="GZB272" s="647"/>
      <c r="GZI272" s="262"/>
      <c r="GZJ272" s="647"/>
      <c r="GZQ272" s="262"/>
      <c r="GZR272" s="647"/>
      <c r="GZY272" s="262"/>
      <c r="GZZ272" s="647"/>
      <c r="HAG272" s="262"/>
      <c r="HAH272" s="647"/>
      <c r="HAO272" s="262"/>
      <c r="HAP272" s="647"/>
      <c r="HAW272" s="262"/>
      <c r="HAX272" s="647"/>
      <c r="HBE272" s="262"/>
      <c r="HBF272" s="647"/>
      <c r="HBM272" s="262"/>
      <c r="HBN272" s="647"/>
      <c r="HBU272" s="262"/>
      <c r="HBV272" s="647"/>
      <c r="HCC272" s="262"/>
      <c r="HCD272" s="647"/>
      <c r="HCK272" s="262"/>
      <c r="HCL272" s="647"/>
      <c r="HCS272" s="262"/>
      <c r="HCT272" s="647"/>
      <c r="HDA272" s="262"/>
      <c r="HDB272" s="647"/>
      <c r="HDI272" s="262"/>
      <c r="HDJ272" s="647"/>
      <c r="HDQ272" s="262"/>
      <c r="HDR272" s="647"/>
      <c r="HDY272" s="262"/>
      <c r="HDZ272" s="647"/>
      <c r="HEG272" s="262"/>
      <c r="HEH272" s="647"/>
      <c r="HEO272" s="262"/>
      <c r="HEP272" s="647"/>
      <c r="HEW272" s="262"/>
      <c r="HEX272" s="647"/>
      <c r="HFE272" s="262"/>
      <c r="HFF272" s="647"/>
      <c r="HFM272" s="262"/>
      <c r="HFN272" s="647"/>
      <c r="HFU272" s="262"/>
      <c r="HFV272" s="647"/>
      <c r="HGC272" s="262"/>
      <c r="HGD272" s="647"/>
      <c r="HGK272" s="262"/>
      <c r="HGL272" s="647"/>
      <c r="HGS272" s="262"/>
      <c r="HGT272" s="647"/>
      <c r="HHA272" s="262"/>
      <c r="HHB272" s="647"/>
      <c r="HHI272" s="262"/>
      <c r="HHJ272" s="647"/>
      <c r="HHQ272" s="262"/>
      <c r="HHR272" s="647"/>
      <c r="HHY272" s="262"/>
      <c r="HHZ272" s="647"/>
      <c r="HIG272" s="262"/>
      <c r="HIH272" s="647"/>
      <c r="HIO272" s="262"/>
      <c r="HIP272" s="647"/>
      <c r="HIW272" s="262"/>
      <c r="HIX272" s="647"/>
      <c r="HJE272" s="262"/>
      <c r="HJF272" s="647"/>
      <c r="HJM272" s="262"/>
      <c r="HJN272" s="647"/>
      <c r="HJU272" s="262"/>
      <c r="HJV272" s="647"/>
      <c r="HKC272" s="262"/>
      <c r="HKD272" s="647"/>
      <c r="HKK272" s="262"/>
      <c r="HKL272" s="647"/>
      <c r="HKS272" s="262"/>
      <c r="HKT272" s="647"/>
      <c r="HLA272" s="262"/>
      <c r="HLB272" s="647"/>
      <c r="HLI272" s="262"/>
      <c r="HLJ272" s="647"/>
      <c r="HLQ272" s="262"/>
      <c r="HLR272" s="647"/>
      <c r="HLY272" s="262"/>
      <c r="HLZ272" s="647"/>
      <c r="HMG272" s="262"/>
      <c r="HMH272" s="647"/>
      <c r="HMO272" s="262"/>
      <c r="HMP272" s="647"/>
      <c r="HMW272" s="262"/>
      <c r="HMX272" s="647"/>
      <c r="HNE272" s="262"/>
      <c r="HNF272" s="647"/>
      <c r="HNM272" s="262"/>
      <c r="HNN272" s="647"/>
      <c r="HNU272" s="262"/>
      <c r="HNV272" s="647"/>
      <c r="HOC272" s="262"/>
      <c r="HOD272" s="647"/>
      <c r="HOK272" s="262"/>
      <c r="HOL272" s="647"/>
      <c r="HOS272" s="262"/>
      <c r="HOT272" s="647"/>
      <c r="HPA272" s="262"/>
      <c r="HPB272" s="647"/>
      <c r="HPI272" s="262"/>
      <c r="HPJ272" s="647"/>
      <c r="HPQ272" s="262"/>
      <c r="HPR272" s="647"/>
      <c r="HPY272" s="262"/>
      <c r="HPZ272" s="647"/>
      <c r="HQG272" s="262"/>
      <c r="HQH272" s="647"/>
      <c r="HQO272" s="262"/>
      <c r="HQP272" s="647"/>
      <c r="HQW272" s="262"/>
      <c r="HQX272" s="647"/>
      <c r="HRE272" s="262"/>
      <c r="HRF272" s="647"/>
      <c r="HRM272" s="262"/>
      <c r="HRN272" s="647"/>
      <c r="HRU272" s="262"/>
      <c r="HRV272" s="647"/>
      <c r="HSC272" s="262"/>
      <c r="HSD272" s="647"/>
      <c r="HSK272" s="262"/>
      <c r="HSL272" s="647"/>
      <c r="HSS272" s="262"/>
      <c r="HST272" s="647"/>
      <c r="HTA272" s="262"/>
      <c r="HTB272" s="647"/>
      <c r="HTI272" s="262"/>
      <c r="HTJ272" s="647"/>
      <c r="HTQ272" s="262"/>
      <c r="HTR272" s="647"/>
      <c r="HTY272" s="262"/>
      <c r="HTZ272" s="647"/>
      <c r="HUG272" s="262"/>
      <c r="HUH272" s="647"/>
      <c r="HUO272" s="262"/>
      <c r="HUP272" s="647"/>
      <c r="HUW272" s="262"/>
      <c r="HUX272" s="647"/>
      <c r="HVE272" s="262"/>
      <c r="HVF272" s="647"/>
      <c r="HVM272" s="262"/>
      <c r="HVN272" s="647"/>
      <c r="HVU272" s="262"/>
      <c r="HVV272" s="647"/>
      <c r="HWC272" s="262"/>
      <c r="HWD272" s="647"/>
      <c r="HWK272" s="262"/>
      <c r="HWL272" s="647"/>
      <c r="HWS272" s="262"/>
      <c r="HWT272" s="647"/>
      <c r="HXA272" s="262"/>
      <c r="HXB272" s="647"/>
      <c r="HXI272" s="262"/>
      <c r="HXJ272" s="647"/>
      <c r="HXQ272" s="262"/>
      <c r="HXR272" s="647"/>
      <c r="HXY272" s="262"/>
      <c r="HXZ272" s="647"/>
      <c r="HYG272" s="262"/>
      <c r="HYH272" s="647"/>
      <c r="HYO272" s="262"/>
      <c r="HYP272" s="647"/>
      <c r="HYW272" s="262"/>
      <c r="HYX272" s="647"/>
      <c r="HZE272" s="262"/>
      <c r="HZF272" s="647"/>
      <c r="HZM272" s="262"/>
      <c r="HZN272" s="647"/>
      <c r="HZU272" s="262"/>
      <c r="HZV272" s="647"/>
      <c r="IAC272" s="262"/>
      <c r="IAD272" s="647"/>
      <c r="IAK272" s="262"/>
      <c r="IAL272" s="647"/>
      <c r="IAS272" s="262"/>
      <c r="IAT272" s="647"/>
      <c r="IBA272" s="262"/>
      <c r="IBB272" s="647"/>
      <c r="IBI272" s="262"/>
      <c r="IBJ272" s="647"/>
      <c r="IBQ272" s="262"/>
      <c r="IBR272" s="647"/>
      <c r="IBY272" s="262"/>
      <c r="IBZ272" s="647"/>
      <c r="ICG272" s="262"/>
      <c r="ICH272" s="647"/>
      <c r="ICO272" s="262"/>
      <c r="ICP272" s="647"/>
      <c r="ICW272" s="262"/>
      <c r="ICX272" s="647"/>
      <c r="IDE272" s="262"/>
      <c r="IDF272" s="647"/>
      <c r="IDM272" s="262"/>
      <c r="IDN272" s="647"/>
      <c r="IDU272" s="262"/>
      <c r="IDV272" s="647"/>
      <c r="IEC272" s="262"/>
      <c r="IED272" s="647"/>
      <c r="IEK272" s="262"/>
      <c r="IEL272" s="647"/>
      <c r="IES272" s="262"/>
      <c r="IET272" s="647"/>
      <c r="IFA272" s="262"/>
      <c r="IFB272" s="647"/>
      <c r="IFI272" s="262"/>
      <c r="IFJ272" s="647"/>
      <c r="IFQ272" s="262"/>
      <c r="IFR272" s="647"/>
      <c r="IFY272" s="262"/>
      <c r="IFZ272" s="647"/>
      <c r="IGG272" s="262"/>
      <c r="IGH272" s="647"/>
      <c r="IGO272" s="262"/>
      <c r="IGP272" s="647"/>
      <c r="IGW272" s="262"/>
      <c r="IGX272" s="647"/>
      <c r="IHE272" s="262"/>
      <c r="IHF272" s="647"/>
      <c r="IHM272" s="262"/>
      <c r="IHN272" s="647"/>
      <c r="IHU272" s="262"/>
      <c r="IHV272" s="647"/>
      <c r="IIC272" s="262"/>
      <c r="IID272" s="647"/>
      <c r="IIK272" s="262"/>
      <c r="IIL272" s="647"/>
      <c r="IIS272" s="262"/>
      <c r="IIT272" s="647"/>
      <c r="IJA272" s="262"/>
      <c r="IJB272" s="647"/>
      <c r="IJI272" s="262"/>
      <c r="IJJ272" s="647"/>
      <c r="IJQ272" s="262"/>
      <c r="IJR272" s="647"/>
      <c r="IJY272" s="262"/>
      <c r="IJZ272" s="647"/>
      <c r="IKG272" s="262"/>
      <c r="IKH272" s="647"/>
      <c r="IKO272" s="262"/>
      <c r="IKP272" s="647"/>
      <c r="IKW272" s="262"/>
      <c r="IKX272" s="647"/>
      <c r="ILE272" s="262"/>
      <c r="ILF272" s="647"/>
      <c r="ILM272" s="262"/>
      <c r="ILN272" s="647"/>
      <c r="ILU272" s="262"/>
      <c r="ILV272" s="647"/>
      <c r="IMC272" s="262"/>
      <c r="IMD272" s="647"/>
      <c r="IMK272" s="262"/>
      <c r="IML272" s="647"/>
      <c r="IMS272" s="262"/>
      <c r="IMT272" s="647"/>
      <c r="INA272" s="262"/>
      <c r="INB272" s="647"/>
      <c r="INI272" s="262"/>
      <c r="INJ272" s="647"/>
      <c r="INQ272" s="262"/>
      <c r="INR272" s="647"/>
      <c r="INY272" s="262"/>
      <c r="INZ272" s="647"/>
      <c r="IOG272" s="262"/>
      <c r="IOH272" s="647"/>
      <c r="IOO272" s="262"/>
      <c r="IOP272" s="647"/>
      <c r="IOW272" s="262"/>
      <c r="IOX272" s="647"/>
      <c r="IPE272" s="262"/>
      <c r="IPF272" s="647"/>
      <c r="IPM272" s="262"/>
      <c r="IPN272" s="647"/>
      <c r="IPU272" s="262"/>
      <c r="IPV272" s="647"/>
      <c r="IQC272" s="262"/>
      <c r="IQD272" s="647"/>
      <c r="IQK272" s="262"/>
      <c r="IQL272" s="647"/>
      <c r="IQS272" s="262"/>
      <c r="IQT272" s="647"/>
      <c r="IRA272" s="262"/>
      <c r="IRB272" s="647"/>
      <c r="IRI272" s="262"/>
      <c r="IRJ272" s="647"/>
      <c r="IRQ272" s="262"/>
      <c r="IRR272" s="647"/>
      <c r="IRY272" s="262"/>
      <c r="IRZ272" s="647"/>
      <c r="ISG272" s="262"/>
      <c r="ISH272" s="647"/>
      <c r="ISO272" s="262"/>
      <c r="ISP272" s="647"/>
      <c r="ISW272" s="262"/>
      <c r="ISX272" s="647"/>
      <c r="ITE272" s="262"/>
      <c r="ITF272" s="647"/>
      <c r="ITM272" s="262"/>
      <c r="ITN272" s="647"/>
      <c r="ITU272" s="262"/>
      <c r="ITV272" s="647"/>
      <c r="IUC272" s="262"/>
      <c r="IUD272" s="647"/>
      <c r="IUK272" s="262"/>
      <c r="IUL272" s="647"/>
      <c r="IUS272" s="262"/>
      <c r="IUT272" s="647"/>
      <c r="IVA272" s="262"/>
      <c r="IVB272" s="647"/>
      <c r="IVI272" s="262"/>
      <c r="IVJ272" s="647"/>
      <c r="IVQ272" s="262"/>
      <c r="IVR272" s="647"/>
      <c r="IVY272" s="262"/>
      <c r="IVZ272" s="647"/>
      <c r="IWG272" s="262"/>
      <c r="IWH272" s="647"/>
      <c r="IWO272" s="262"/>
      <c r="IWP272" s="647"/>
      <c r="IWW272" s="262"/>
      <c r="IWX272" s="647"/>
      <c r="IXE272" s="262"/>
      <c r="IXF272" s="647"/>
      <c r="IXM272" s="262"/>
      <c r="IXN272" s="647"/>
      <c r="IXU272" s="262"/>
      <c r="IXV272" s="647"/>
      <c r="IYC272" s="262"/>
      <c r="IYD272" s="647"/>
      <c r="IYK272" s="262"/>
      <c r="IYL272" s="647"/>
      <c r="IYS272" s="262"/>
      <c r="IYT272" s="647"/>
      <c r="IZA272" s="262"/>
      <c r="IZB272" s="647"/>
      <c r="IZI272" s="262"/>
      <c r="IZJ272" s="647"/>
      <c r="IZQ272" s="262"/>
      <c r="IZR272" s="647"/>
      <c r="IZY272" s="262"/>
      <c r="IZZ272" s="647"/>
      <c r="JAG272" s="262"/>
      <c r="JAH272" s="647"/>
      <c r="JAO272" s="262"/>
      <c r="JAP272" s="647"/>
      <c r="JAW272" s="262"/>
      <c r="JAX272" s="647"/>
      <c r="JBE272" s="262"/>
      <c r="JBF272" s="647"/>
      <c r="JBM272" s="262"/>
      <c r="JBN272" s="647"/>
      <c r="JBU272" s="262"/>
      <c r="JBV272" s="647"/>
      <c r="JCC272" s="262"/>
      <c r="JCD272" s="647"/>
      <c r="JCK272" s="262"/>
      <c r="JCL272" s="647"/>
      <c r="JCS272" s="262"/>
      <c r="JCT272" s="647"/>
      <c r="JDA272" s="262"/>
      <c r="JDB272" s="647"/>
      <c r="JDI272" s="262"/>
      <c r="JDJ272" s="647"/>
      <c r="JDQ272" s="262"/>
      <c r="JDR272" s="647"/>
      <c r="JDY272" s="262"/>
      <c r="JDZ272" s="647"/>
      <c r="JEG272" s="262"/>
      <c r="JEH272" s="647"/>
      <c r="JEO272" s="262"/>
      <c r="JEP272" s="647"/>
      <c r="JEW272" s="262"/>
      <c r="JEX272" s="647"/>
      <c r="JFE272" s="262"/>
      <c r="JFF272" s="647"/>
      <c r="JFM272" s="262"/>
      <c r="JFN272" s="647"/>
      <c r="JFU272" s="262"/>
      <c r="JFV272" s="647"/>
      <c r="JGC272" s="262"/>
      <c r="JGD272" s="647"/>
      <c r="JGK272" s="262"/>
      <c r="JGL272" s="647"/>
      <c r="JGS272" s="262"/>
      <c r="JGT272" s="647"/>
      <c r="JHA272" s="262"/>
      <c r="JHB272" s="647"/>
      <c r="JHI272" s="262"/>
      <c r="JHJ272" s="647"/>
      <c r="JHQ272" s="262"/>
      <c r="JHR272" s="647"/>
      <c r="JHY272" s="262"/>
      <c r="JHZ272" s="647"/>
      <c r="JIG272" s="262"/>
      <c r="JIH272" s="647"/>
      <c r="JIO272" s="262"/>
      <c r="JIP272" s="647"/>
      <c r="JIW272" s="262"/>
      <c r="JIX272" s="647"/>
      <c r="JJE272" s="262"/>
      <c r="JJF272" s="647"/>
      <c r="JJM272" s="262"/>
      <c r="JJN272" s="647"/>
      <c r="JJU272" s="262"/>
      <c r="JJV272" s="647"/>
      <c r="JKC272" s="262"/>
      <c r="JKD272" s="647"/>
      <c r="JKK272" s="262"/>
      <c r="JKL272" s="647"/>
      <c r="JKS272" s="262"/>
      <c r="JKT272" s="647"/>
      <c r="JLA272" s="262"/>
      <c r="JLB272" s="647"/>
      <c r="JLI272" s="262"/>
      <c r="JLJ272" s="647"/>
      <c r="JLQ272" s="262"/>
      <c r="JLR272" s="647"/>
      <c r="JLY272" s="262"/>
      <c r="JLZ272" s="647"/>
      <c r="JMG272" s="262"/>
      <c r="JMH272" s="647"/>
      <c r="JMO272" s="262"/>
      <c r="JMP272" s="647"/>
      <c r="JMW272" s="262"/>
      <c r="JMX272" s="647"/>
      <c r="JNE272" s="262"/>
      <c r="JNF272" s="647"/>
      <c r="JNM272" s="262"/>
      <c r="JNN272" s="647"/>
      <c r="JNU272" s="262"/>
      <c r="JNV272" s="647"/>
      <c r="JOC272" s="262"/>
      <c r="JOD272" s="647"/>
      <c r="JOK272" s="262"/>
      <c r="JOL272" s="647"/>
      <c r="JOS272" s="262"/>
      <c r="JOT272" s="647"/>
      <c r="JPA272" s="262"/>
      <c r="JPB272" s="647"/>
      <c r="JPI272" s="262"/>
      <c r="JPJ272" s="647"/>
      <c r="JPQ272" s="262"/>
      <c r="JPR272" s="647"/>
      <c r="JPY272" s="262"/>
      <c r="JPZ272" s="647"/>
      <c r="JQG272" s="262"/>
      <c r="JQH272" s="647"/>
      <c r="JQO272" s="262"/>
      <c r="JQP272" s="647"/>
      <c r="JQW272" s="262"/>
      <c r="JQX272" s="647"/>
      <c r="JRE272" s="262"/>
      <c r="JRF272" s="647"/>
      <c r="JRM272" s="262"/>
      <c r="JRN272" s="647"/>
      <c r="JRU272" s="262"/>
      <c r="JRV272" s="647"/>
      <c r="JSC272" s="262"/>
      <c r="JSD272" s="647"/>
      <c r="JSK272" s="262"/>
      <c r="JSL272" s="647"/>
      <c r="JSS272" s="262"/>
      <c r="JST272" s="647"/>
      <c r="JTA272" s="262"/>
      <c r="JTB272" s="647"/>
      <c r="JTI272" s="262"/>
      <c r="JTJ272" s="647"/>
      <c r="JTQ272" s="262"/>
      <c r="JTR272" s="647"/>
      <c r="JTY272" s="262"/>
      <c r="JTZ272" s="647"/>
      <c r="JUG272" s="262"/>
      <c r="JUH272" s="647"/>
      <c r="JUO272" s="262"/>
      <c r="JUP272" s="647"/>
      <c r="JUW272" s="262"/>
      <c r="JUX272" s="647"/>
      <c r="JVE272" s="262"/>
      <c r="JVF272" s="647"/>
      <c r="JVM272" s="262"/>
      <c r="JVN272" s="647"/>
      <c r="JVU272" s="262"/>
      <c r="JVV272" s="647"/>
      <c r="JWC272" s="262"/>
      <c r="JWD272" s="647"/>
      <c r="JWK272" s="262"/>
      <c r="JWL272" s="647"/>
      <c r="JWS272" s="262"/>
      <c r="JWT272" s="647"/>
      <c r="JXA272" s="262"/>
      <c r="JXB272" s="647"/>
      <c r="JXI272" s="262"/>
      <c r="JXJ272" s="647"/>
      <c r="JXQ272" s="262"/>
      <c r="JXR272" s="647"/>
      <c r="JXY272" s="262"/>
      <c r="JXZ272" s="647"/>
      <c r="JYG272" s="262"/>
      <c r="JYH272" s="647"/>
      <c r="JYO272" s="262"/>
      <c r="JYP272" s="647"/>
      <c r="JYW272" s="262"/>
      <c r="JYX272" s="647"/>
      <c r="JZE272" s="262"/>
      <c r="JZF272" s="647"/>
      <c r="JZM272" s="262"/>
      <c r="JZN272" s="647"/>
      <c r="JZU272" s="262"/>
      <c r="JZV272" s="647"/>
      <c r="KAC272" s="262"/>
      <c r="KAD272" s="647"/>
      <c r="KAK272" s="262"/>
      <c r="KAL272" s="647"/>
      <c r="KAS272" s="262"/>
      <c r="KAT272" s="647"/>
      <c r="KBA272" s="262"/>
      <c r="KBB272" s="647"/>
      <c r="KBI272" s="262"/>
      <c r="KBJ272" s="647"/>
      <c r="KBQ272" s="262"/>
      <c r="KBR272" s="647"/>
      <c r="KBY272" s="262"/>
      <c r="KBZ272" s="647"/>
      <c r="KCG272" s="262"/>
      <c r="KCH272" s="647"/>
      <c r="KCO272" s="262"/>
      <c r="KCP272" s="647"/>
      <c r="KCW272" s="262"/>
      <c r="KCX272" s="647"/>
      <c r="KDE272" s="262"/>
      <c r="KDF272" s="647"/>
      <c r="KDM272" s="262"/>
      <c r="KDN272" s="647"/>
      <c r="KDU272" s="262"/>
      <c r="KDV272" s="647"/>
      <c r="KEC272" s="262"/>
      <c r="KED272" s="647"/>
      <c r="KEK272" s="262"/>
      <c r="KEL272" s="647"/>
      <c r="KES272" s="262"/>
      <c r="KET272" s="647"/>
      <c r="KFA272" s="262"/>
      <c r="KFB272" s="647"/>
      <c r="KFI272" s="262"/>
      <c r="KFJ272" s="647"/>
      <c r="KFQ272" s="262"/>
      <c r="KFR272" s="647"/>
      <c r="KFY272" s="262"/>
      <c r="KFZ272" s="647"/>
      <c r="KGG272" s="262"/>
      <c r="KGH272" s="647"/>
      <c r="KGO272" s="262"/>
      <c r="KGP272" s="647"/>
      <c r="KGW272" s="262"/>
      <c r="KGX272" s="647"/>
      <c r="KHE272" s="262"/>
      <c r="KHF272" s="647"/>
      <c r="KHM272" s="262"/>
      <c r="KHN272" s="647"/>
      <c r="KHU272" s="262"/>
      <c r="KHV272" s="647"/>
      <c r="KIC272" s="262"/>
      <c r="KID272" s="647"/>
      <c r="KIK272" s="262"/>
      <c r="KIL272" s="647"/>
      <c r="KIS272" s="262"/>
      <c r="KIT272" s="647"/>
      <c r="KJA272" s="262"/>
      <c r="KJB272" s="647"/>
      <c r="KJI272" s="262"/>
      <c r="KJJ272" s="647"/>
      <c r="KJQ272" s="262"/>
      <c r="KJR272" s="647"/>
      <c r="KJY272" s="262"/>
      <c r="KJZ272" s="647"/>
      <c r="KKG272" s="262"/>
      <c r="KKH272" s="647"/>
      <c r="KKO272" s="262"/>
      <c r="KKP272" s="647"/>
      <c r="KKW272" s="262"/>
      <c r="KKX272" s="647"/>
      <c r="KLE272" s="262"/>
      <c r="KLF272" s="647"/>
      <c r="KLM272" s="262"/>
      <c r="KLN272" s="647"/>
      <c r="KLU272" s="262"/>
      <c r="KLV272" s="647"/>
      <c r="KMC272" s="262"/>
      <c r="KMD272" s="647"/>
      <c r="KMK272" s="262"/>
      <c r="KML272" s="647"/>
      <c r="KMS272" s="262"/>
      <c r="KMT272" s="647"/>
      <c r="KNA272" s="262"/>
      <c r="KNB272" s="647"/>
      <c r="KNI272" s="262"/>
      <c r="KNJ272" s="647"/>
      <c r="KNQ272" s="262"/>
      <c r="KNR272" s="647"/>
      <c r="KNY272" s="262"/>
      <c r="KNZ272" s="647"/>
      <c r="KOG272" s="262"/>
      <c r="KOH272" s="647"/>
      <c r="KOO272" s="262"/>
      <c r="KOP272" s="647"/>
      <c r="KOW272" s="262"/>
      <c r="KOX272" s="647"/>
      <c r="KPE272" s="262"/>
      <c r="KPF272" s="647"/>
      <c r="KPM272" s="262"/>
      <c r="KPN272" s="647"/>
      <c r="KPU272" s="262"/>
      <c r="KPV272" s="647"/>
      <c r="KQC272" s="262"/>
      <c r="KQD272" s="647"/>
      <c r="KQK272" s="262"/>
      <c r="KQL272" s="647"/>
      <c r="KQS272" s="262"/>
      <c r="KQT272" s="647"/>
      <c r="KRA272" s="262"/>
      <c r="KRB272" s="647"/>
      <c r="KRI272" s="262"/>
      <c r="KRJ272" s="647"/>
      <c r="KRQ272" s="262"/>
      <c r="KRR272" s="647"/>
      <c r="KRY272" s="262"/>
      <c r="KRZ272" s="647"/>
      <c r="KSG272" s="262"/>
      <c r="KSH272" s="647"/>
      <c r="KSO272" s="262"/>
      <c r="KSP272" s="647"/>
      <c r="KSW272" s="262"/>
      <c r="KSX272" s="647"/>
      <c r="KTE272" s="262"/>
      <c r="KTF272" s="647"/>
      <c r="KTM272" s="262"/>
      <c r="KTN272" s="647"/>
      <c r="KTU272" s="262"/>
      <c r="KTV272" s="647"/>
      <c r="KUC272" s="262"/>
      <c r="KUD272" s="647"/>
      <c r="KUK272" s="262"/>
      <c r="KUL272" s="647"/>
      <c r="KUS272" s="262"/>
      <c r="KUT272" s="647"/>
      <c r="KVA272" s="262"/>
      <c r="KVB272" s="647"/>
      <c r="KVI272" s="262"/>
      <c r="KVJ272" s="647"/>
      <c r="KVQ272" s="262"/>
      <c r="KVR272" s="647"/>
      <c r="KVY272" s="262"/>
      <c r="KVZ272" s="647"/>
      <c r="KWG272" s="262"/>
      <c r="KWH272" s="647"/>
      <c r="KWO272" s="262"/>
      <c r="KWP272" s="647"/>
      <c r="KWW272" s="262"/>
      <c r="KWX272" s="647"/>
      <c r="KXE272" s="262"/>
      <c r="KXF272" s="647"/>
      <c r="KXM272" s="262"/>
      <c r="KXN272" s="647"/>
      <c r="KXU272" s="262"/>
      <c r="KXV272" s="647"/>
      <c r="KYC272" s="262"/>
      <c r="KYD272" s="647"/>
      <c r="KYK272" s="262"/>
      <c r="KYL272" s="647"/>
      <c r="KYS272" s="262"/>
      <c r="KYT272" s="647"/>
      <c r="KZA272" s="262"/>
      <c r="KZB272" s="647"/>
      <c r="KZI272" s="262"/>
      <c r="KZJ272" s="647"/>
      <c r="KZQ272" s="262"/>
      <c r="KZR272" s="647"/>
      <c r="KZY272" s="262"/>
      <c r="KZZ272" s="647"/>
      <c r="LAG272" s="262"/>
      <c r="LAH272" s="647"/>
      <c r="LAO272" s="262"/>
      <c r="LAP272" s="647"/>
      <c r="LAW272" s="262"/>
      <c r="LAX272" s="647"/>
      <c r="LBE272" s="262"/>
      <c r="LBF272" s="647"/>
      <c r="LBM272" s="262"/>
      <c r="LBN272" s="647"/>
      <c r="LBU272" s="262"/>
      <c r="LBV272" s="647"/>
      <c r="LCC272" s="262"/>
      <c r="LCD272" s="647"/>
      <c r="LCK272" s="262"/>
      <c r="LCL272" s="647"/>
      <c r="LCS272" s="262"/>
      <c r="LCT272" s="647"/>
      <c r="LDA272" s="262"/>
      <c r="LDB272" s="647"/>
      <c r="LDI272" s="262"/>
      <c r="LDJ272" s="647"/>
      <c r="LDQ272" s="262"/>
      <c r="LDR272" s="647"/>
      <c r="LDY272" s="262"/>
      <c r="LDZ272" s="647"/>
      <c r="LEG272" s="262"/>
      <c r="LEH272" s="647"/>
      <c r="LEO272" s="262"/>
      <c r="LEP272" s="647"/>
      <c r="LEW272" s="262"/>
      <c r="LEX272" s="647"/>
      <c r="LFE272" s="262"/>
      <c r="LFF272" s="647"/>
      <c r="LFM272" s="262"/>
      <c r="LFN272" s="647"/>
      <c r="LFU272" s="262"/>
      <c r="LFV272" s="647"/>
      <c r="LGC272" s="262"/>
      <c r="LGD272" s="647"/>
      <c r="LGK272" s="262"/>
      <c r="LGL272" s="647"/>
      <c r="LGS272" s="262"/>
      <c r="LGT272" s="647"/>
      <c r="LHA272" s="262"/>
      <c r="LHB272" s="647"/>
      <c r="LHI272" s="262"/>
      <c r="LHJ272" s="647"/>
      <c r="LHQ272" s="262"/>
      <c r="LHR272" s="647"/>
      <c r="LHY272" s="262"/>
      <c r="LHZ272" s="647"/>
      <c r="LIG272" s="262"/>
      <c r="LIH272" s="647"/>
      <c r="LIO272" s="262"/>
      <c r="LIP272" s="647"/>
      <c r="LIW272" s="262"/>
      <c r="LIX272" s="647"/>
      <c r="LJE272" s="262"/>
      <c r="LJF272" s="647"/>
      <c r="LJM272" s="262"/>
      <c r="LJN272" s="647"/>
      <c r="LJU272" s="262"/>
      <c r="LJV272" s="647"/>
      <c r="LKC272" s="262"/>
      <c r="LKD272" s="647"/>
      <c r="LKK272" s="262"/>
      <c r="LKL272" s="647"/>
      <c r="LKS272" s="262"/>
      <c r="LKT272" s="647"/>
      <c r="LLA272" s="262"/>
      <c r="LLB272" s="647"/>
      <c r="LLI272" s="262"/>
      <c r="LLJ272" s="647"/>
      <c r="LLQ272" s="262"/>
      <c r="LLR272" s="647"/>
      <c r="LLY272" s="262"/>
      <c r="LLZ272" s="647"/>
      <c r="LMG272" s="262"/>
      <c r="LMH272" s="647"/>
      <c r="LMO272" s="262"/>
      <c r="LMP272" s="647"/>
      <c r="LMW272" s="262"/>
      <c r="LMX272" s="647"/>
      <c r="LNE272" s="262"/>
      <c r="LNF272" s="647"/>
      <c r="LNM272" s="262"/>
      <c r="LNN272" s="647"/>
      <c r="LNU272" s="262"/>
      <c r="LNV272" s="647"/>
      <c r="LOC272" s="262"/>
      <c r="LOD272" s="647"/>
      <c r="LOK272" s="262"/>
      <c r="LOL272" s="647"/>
      <c r="LOS272" s="262"/>
      <c r="LOT272" s="647"/>
      <c r="LPA272" s="262"/>
      <c r="LPB272" s="647"/>
      <c r="LPI272" s="262"/>
      <c r="LPJ272" s="647"/>
      <c r="LPQ272" s="262"/>
      <c r="LPR272" s="647"/>
      <c r="LPY272" s="262"/>
      <c r="LPZ272" s="647"/>
      <c r="LQG272" s="262"/>
      <c r="LQH272" s="647"/>
      <c r="LQO272" s="262"/>
      <c r="LQP272" s="647"/>
      <c r="LQW272" s="262"/>
      <c r="LQX272" s="647"/>
      <c r="LRE272" s="262"/>
      <c r="LRF272" s="647"/>
      <c r="LRM272" s="262"/>
      <c r="LRN272" s="647"/>
      <c r="LRU272" s="262"/>
      <c r="LRV272" s="647"/>
      <c r="LSC272" s="262"/>
      <c r="LSD272" s="647"/>
      <c r="LSK272" s="262"/>
      <c r="LSL272" s="647"/>
      <c r="LSS272" s="262"/>
      <c r="LST272" s="647"/>
      <c r="LTA272" s="262"/>
      <c r="LTB272" s="647"/>
      <c r="LTI272" s="262"/>
      <c r="LTJ272" s="647"/>
      <c r="LTQ272" s="262"/>
      <c r="LTR272" s="647"/>
      <c r="LTY272" s="262"/>
      <c r="LTZ272" s="647"/>
      <c r="LUG272" s="262"/>
      <c r="LUH272" s="647"/>
      <c r="LUO272" s="262"/>
      <c r="LUP272" s="647"/>
      <c r="LUW272" s="262"/>
      <c r="LUX272" s="647"/>
      <c r="LVE272" s="262"/>
      <c r="LVF272" s="647"/>
      <c r="LVM272" s="262"/>
      <c r="LVN272" s="647"/>
      <c r="LVU272" s="262"/>
      <c r="LVV272" s="647"/>
      <c r="LWC272" s="262"/>
      <c r="LWD272" s="647"/>
      <c r="LWK272" s="262"/>
      <c r="LWL272" s="647"/>
      <c r="LWS272" s="262"/>
      <c r="LWT272" s="647"/>
      <c r="LXA272" s="262"/>
      <c r="LXB272" s="647"/>
      <c r="LXI272" s="262"/>
      <c r="LXJ272" s="647"/>
      <c r="LXQ272" s="262"/>
      <c r="LXR272" s="647"/>
      <c r="LXY272" s="262"/>
      <c r="LXZ272" s="647"/>
      <c r="LYG272" s="262"/>
      <c r="LYH272" s="647"/>
      <c r="LYO272" s="262"/>
      <c r="LYP272" s="647"/>
      <c r="LYW272" s="262"/>
      <c r="LYX272" s="647"/>
      <c r="LZE272" s="262"/>
      <c r="LZF272" s="647"/>
      <c r="LZM272" s="262"/>
      <c r="LZN272" s="647"/>
      <c r="LZU272" s="262"/>
      <c r="LZV272" s="647"/>
      <c r="MAC272" s="262"/>
      <c r="MAD272" s="647"/>
      <c r="MAK272" s="262"/>
      <c r="MAL272" s="647"/>
      <c r="MAS272" s="262"/>
      <c r="MAT272" s="647"/>
      <c r="MBA272" s="262"/>
      <c r="MBB272" s="647"/>
      <c r="MBI272" s="262"/>
      <c r="MBJ272" s="647"/>
      <c r="MBQ272" s="262"/>
      <c r="MBR272" s="647"/>
      <c r="MBY272" s="262"/>
      <c r="MBZ272" s="647"/>
      <c r="MCG272" s="262"/>
      <c r="MCH272" s="647"/>
      <c r="MCO272" s="262"/>
      <c r="MCP272" s="647"/>
      <c r="MCW272" s="262"/>
      <c r="MCX272" s="647"/>
      <c r="MDE272" s="262"/>
      <c r="MDF272" s="647"/>
      <c r="MDM272" s="262"/>
      <c r="MDN272" s="647"/>
      <c r="MDU272" s="262"/>
      <c r="MDV272" s="647"/>
      <c r="MEC272" s="262"/>
      <c r="MED272" s="647"/>
      <c r="MEK272" s="262"/>
      <c r="MEL272" s="647"/>
      <c r="MES272" s="262"/>
      <c r="MET272" s="647"/>
      <c r="MFA272" s="262"/>
      <c r="MFB272" s="647"/>
      <c r="MFI272" s="262"/>
      <c r="MFJ272" s="647"/>
      <c r="MFQ272" s="262"/>
      <c r="MFR272" s="647"/>
      <c r="MFY272" s="262"/>
      <c r="MFZ272" s="647"/>
      <c r="MGG272" s="262"/>
      <c r="MGH272" s="647"/>
      <c r="MGO272" s="262"/>
      <c r="MGP272" s="647"/>
      <c r="MGW272" s="262"/>
      <c r="MGX272" s="647"/>
      <c r="MHE272" s="262"/>
      <c r="MHF272" s="647"/>
      <c r="MHM272" s="262"/>
      <c r="MHN272" s="647"/>
      <c r="MHU272" s="262"/>
      <c r="MHV272" s="647"/>
      <c r="MIC272" s="262"/>
      <c r="MID272" s="647"/>
      <c r="MIK272" s="262"/>
      <c r="MIL272" s="647"/>
      <c r="MIS272" s="262"/>
      <c r="MIT272" s="647"/>
      <c r="MJA272" s="262"/>
      <c r="MJB272" s="647"/>
      <c r="MJI272" s="262"/>
      <c r="MJJ272" s="647"/>
      <c r="MJQ272" s="262"/>
      <c r="MJR272" s="647"/>
      <c r="MJY272" s="262"/>
      <c r="MJZ272" s="647"/>
      <c r="MKG272" s="262"/>
      <c r="MKH272" s="647"/>
      <c r="MKO272" s="262"/>
      <c r="MKP272" s="647"/>
      <c r="MKW272" s="262"/>
      <c r="MKX272" s="647"/>
      <c r="MLE272" s="262"/>
      <c r="MLF272" s="647"/>
      <c r="MLM272" s="262"/>
      <c r="MLN272" s="647"/>
      <c r="MLU272" s="262"/>
      <c r="MLV272" s="647"/>
      <c r="MMC272" s="262"/>
      <c r="MMD272" s="647"/>
      <c r="MMK272" s="262"/>
      <c r="MML272" s="647"/>
      <c r="MMS272" s="262"/>
      <c r="MMT272" s="647"/>
      <c r="MNA272" s="262"/>
      <c r="MNB272" s="647"/>
      <c r="MNI272" s="262"/>
      <c r="MNJ272" s="647"/>
      <c r="MNQ272" s="262"/>
      <c r="MNR272" s="647"/>
      <c r="MNY272" s="262"/>
      <c r="MNZ272" s="647"/>
      <c r="MOG272" s="262"/>
      <c r="MOH272" s="647"/>
      <c r="MOO272" s="262"/>
      <c r="MOP272" s="647"/>
      <c r="MOW272" s="262"/>
      <c r="MOX272" s="647"/>
      <c r="MPE272" s="262"/>
      <c r="MPF272" s="647"/>
      <c r="MPM272" s="262"/>
      <c r="MPN272" s="647"/>
      <c r="MPU272" s="262"/>
      <c r="MPV272" s="647"/>
      <c r="MQC272" s="262"/>
      <c r="MQD272" s="647"/>
      <c r="MQK272" s="262"/>
      <c r="MQL272" s="647"/>
      <c r="MQS272" s="262"/>
      <c r="MQT272" s="647"/>
      <c r="MRA272" s="262"/>
      <c r="MRB272" s="647"/>
      <c r="MRI272" s="262"/>
      <c r="MRJ272" s="647"/>
      <c r="MRQ272" s="262"/>
      <c r="MRR272" s="647"/>
      <c r="MRY272" s="262"/>
      <c r="MRZ272" s="647"/>
      <c r="MSG272" s="262"/>
      <c r="MSH272" s="647"/>
      <c r="MSO272" s="262"/>
      <c r="MSP272" s="647"/>
      <c r="MSW272" s="262"/>
      <c r="MSX272" s="647"/>
      <c r="MTE272" s="262"/>
      <c r="MTF272" s="647"/>
      <c r="MTM272" s="262"/>
      <c r="MTN272" s="647"/>
      <c r="MTU272" s="262"/>
      <c r="MTV272" s="647"/>
      <c r="MUC272" s="262"/>
      <c r="MUD272" s="647"/>
      <c r="MUK272" s="262"/>
      <c r="MUL272" s="647"/>
      <c r="MUS272" s="262"/>
      <c r="MUT272" s="647"/>
      <c r="MVA272" s="262"/>
      <c r="MVB272" s="647"/>
      <c r="MVI272" s="262"/>
      <c r="MVJ272" s="647"/>
      <c r="MVQ272" s="262"/>
      <c r="MVR272" s="647"/>
      <c r="MVY272" s="262"/>
      <c r="MVZ272" s="647"/>
      <c r="MWG272" s="262"/>
      <c r="MWH272" s="647"/>
      <c r="MWO272" s="262"/>
      <c r="MWP272" s="647"/>
      <c r="MWW272" s="262"/>
      <c r="MWX272" s="647"/>
      <c r="MXE272" s="262"/>
      <c r="MXF272" s="647"/>
      <c r="MXM272" s="262"/>
      <c r="MXN272" s="647"/>
      <c r="MXU272" s="262"/>
      <c r="MXV272" s="647"/>
      <c r="MYC272" s="262"/>
      <c r="MYD272" s="647"/>
      <c r="MYK272" s="262"/>
      <c r="MYL272" s="647"/>
      <c r="MYS272" s="262"/>
      <c r="MYT272" s="647"/>
      <c r="MZA272" s="262"/>
      <c r="MZB272" s="647"/>
      <c r="MZI272" s="262"/>
      <c r="MZJ272" s="647"/>
      <c r="MZQ272" s="262"/>
      <c r="MZR272" s="647"/>
      <c r="MZY272" s="262"/>
      <c r="MZZ272" s="647"/>
      <c r="NAG272" s="262"/>
      <c r="NAH272" s="647"/>
      <c r="NAO272" s="262"/>
      <c r="NAP272" s="647"/>
      <c r="NAW272" s="262"/>
      <c r="NAX272" s="647"/>
      <c r="NBE272" s="262"/>
      <c r="NBF272" s="647"/>
      <c r="NBM272" s="262"/>
      <c r="NBN272" s="647"/>
      <c r="NBU272" s="262"/>
      <c r="NBV272" s="647"/>
      <c r="NCC272" s="262"/>
      <c r="NCD272" s="647"/>
      <c r="NCK272" s="262"/>
      <c r="NCL272" s="647"/>
      <c r="NCS272" s="262"/>
      <c r="NCT272" s="647"/>
      <c r="NDA272" s="262"/>
      <c r="NDB272" s="647"/>
      <c r="NDI272" s="262"/>
      <c r="NDJ272" s="647"/>
      <c r="NDQ272" s="262"/>
      <c r="NDR272" s="647"/>
      <c r="NDY272" s="262"/>
      <c r="NDZ272" s="647"/>
      <c r="NEG272" s="262"/>
      <c r="NEH272" s="647"/>
      <c r="NEO272" s="262"/>
      <c r="NEP272" s="647"/>
      <c r="NEW272" s="262"/>
      <c r="NEX272" s="647"/>
      <c r="NFE272" s="262"/>
      <c r="NFF272" s="647"/>
      <c r="NFM272" s="262"/>
      <c r="NFN272" s="647"/>
      <c r="NFU272" s="262"/>
      <c r="NFV272" s="647"/>
      <c r="NGC272" s="262"/>
      <c r="NGD272" s="647"/>
      <c r="NGK272" s="262"/>
      <c r="NGL272" s="647"/>
      <c r="NGS272" s="262"/>
      <c r="NGT272" s="647"/>
      <c r="NHA272" s="262"/>
      <c r="NHB272" s="647"/>
      <c r="NHI272" s="262"/>
      <c r="NHJ272" s="647"/>
      <c r="NHQ272" s="262"/>
      <c r="NHR272" s="647"/>
      <c r="NHY272" s="262"/>
      <c r="NHZ272" s="647"/>
      <c r="NIG272" s="262"/>
      <c r="NIH272" s="647"/>
      <c r="NIO272" s="262"/>
      <c r="NIP272" s="647"/>
      <c r="NIW272" s="262"/>
      <c r="NIX272" s="647"/>
      <c r="NJE272" s="262"/>
      <c r="NJF272" s="647"/>
      <c r="NJM272" s="262"/>
      <c r="NJN272" s="647"/>
      <c r="NJU272" s="262"/>
      <c r="NJV272" s="647"/>
      <c r="NKC272" s="262"/>
      <c r="NKD272" s="647"/>
      <c r="NKK272" s="262"/>
      <c r="NKL272" s="647"/>
      <c r="NKS272" s="262"/>
      <c r="NKT272" s="647"/>
      <c r="NLA272" s="262"/>
      <c r="NLB272" s="647"/>
      <c r="NLI272" s="262"/>
      <c r="NLJ272" s="647"/>
      <c r="NLQ272" s="262"/>
      <c r="NLR272" s="647"/>
      <c r="NLY272" s="262"/>
      <c r="NLZ272" s="647"/>
      <c r="NMG272" s="262"/>
      <c r="NMH272" s="647"/>
      <c r="NMO272" s="262"/>
      <c r="NMP272" s="647"/>
      <c r="NMW272" s="262"/>
      <c r="NMX272" s="647"/>
      <c r="NNE272" s="262"/>
      <c r="NNF272" s="647"/>
      <c r="NNM272" s="262"/>
      <c r="NNN272" s="647"/>
      <c r="NNU272" s="262"/>
      <c r="NNV272" s="647"/>
      <c r="NOC272" s="262"/>
      <c r="NOD272" s="647"/>
      <c r="NOK272" s="262"/>
      <c r="NOL272" s="647"/>
      <c r="NOS272" s="262"/>
      <c r="NOT272" s="647"/>
      <c r="NPA272" s="262"/>
      <c r="NPB272" s="647"/>
      <c r="NPI272" s="262"/>
      <c r="NPJ272" s="647"/>
      <c r="NPQ272" s="262"/>
      <c r="NPR272" s="647"/>
      <c r="NPY272" s="262"/>
      <c r="NPZ272" s="647"/>
      <c r="NQG272" s="262"/>
      <c r="NQH272" s="647"/>
      <c r="NQO272" s="262"/>
      <c r="NQP272" s="647"/>
      <c r="NQW272" s="262"/>
      <c r="NQX272" s="647"/>
      <c r="NRE272" s="262"/>
      <c r="NRF272" s="647"/>
      <c r="NRM272" s="262"/>
      <c r="NRN272" s="647"/>
      <c r="NRU272" s="262"/>
      <c r="NRV272" s="647"/>
      <c r="NSC272" s="262"/>
      <c r="NSD272" s="647"/>
      <c r="NSK272" s="262"/>
      <c r="NSL272" s="647"/>
      <c r="NSS272" s="262"/>
      <c r="NST272" s="647"/>
      <c r="NTA272" s="262"/>
      <c r="NTB272" s="647"/>
      <c r="NTI272" s="262"/>
      <c r="NTJ272" s="647"/>
      <c r="NTQ272" s="262"/>
      <c r="NTR272" s="647"/>
      <c r="NTY272" s="262"/>
      <c r="NTZ272" s="647"/>
      <c r="NUG272" s="262"/>
      <c r="NUH272" s="647"/>
      <c r="NUO272" s="262"/>
      <c r="NUP272" s="647"/>
      <c r="NUW272" s="262"/>
      <c r="NUX272" s="647"/>
      <c r="NVE272" s="262"/>
      <c r="NVF272" s="647"/>
      <c r="NVM272" s="262"/>
      <c r="NVN272" s="647"/>
      <c r="NVU272" s="262"/>
      <c r="NVV272" s="647"/>
      <c r="NWC272" s="262"/>
      <c r="NWD272" s="647"/>
      <c r="NWK272" s="262"/>
      <c r="NWL272" s="647"/>
      <c r="NWS272" s="262"/>
      <c r="NWT272" s="647"/>
      <c r="NXA272" s="262"/>
      <c r="NXB272" s="647"/>
      <c r="NXI272" s="262"/>
      <c r="NXJ272" s="647"/>
      <c r="NXQ272" s="262"/>
      <c r="NXR272" s="647"/>
      <c r="NXY272" s="262"/>
      <c r="NXZ272" s="647"/>
      <c r="NYG272" s="262"/>
      <c r="NYH272" s="647"/>
      <c r="NYO272" s="262"/>
      <c r="NYP272" s="647"/>
      <c r="NYW272" s="262"/>
      <c r="NYX272" s="647"/>
      <c r="NZE272" s="262"/>
      <c r="NZF272" s="647"/>
      <c r="NZM272" s="262"/>
      <c r="NZN272" s="647"/>
      <c r="NZU272" s="262"/>
      <c r="NZV272" s="647"/>
      <c r="OAC272" s="262"/>
      <c r="OAD272" s="647"/>
      <c r="OAK272" s="262"/>
      <c r="OAL272" s="647"/>
      <c r="OAS272" s="262"/>
      <c r="OAT272" s="647"/>
      <c r="OBA272" s="262"/>
      <c r="OBB272" s="647"/>
      <c r="OBI272" s="262"/>
      <c r="OBJ272" s="647"/>
      <c r="OBQ272" s="262"/>
      <c r="OBR272" s="647"/>
      <c r="OBY272" s="262"/>
      <c r="OBZ272" s="647"/>
      <c r="OCG272" s="262"/>
      <c r="OCH272" s="647"/>
      <c r="OCO272" s="262"/>
      <c r="OCP272" s="647"/>
      <c r="OCW272" s="262"/>
      <c r="OCX272" s="647"/>
      <c r="ODE272" s="262"/>
      <c r="ODF272" s="647"/>
      <c r="ODM272" s="262"/>
      <c r="ODN272" s="647"/>
      <c r="ODU272" s="262"/>
      <c r="ODV272" s="647"/>
      <c r="OEC272" s="262"/>
      <c r="OED272" s="647"/>
      <c r="OEK272" s="262"/>
      <c r="OEL272" s="647"/>
      <c r="OES272" s="262"/>
      <c r="OET272" s="647"/>
      <c r="OFA272" s="262"/>
      <c r="OFB272" s="647"/>
      <c r="OFI272" s="262"/>
      <c r="OFJ272" s="647"/>
      <c r="OFQ272" s="262"/>
      <c r="OFR272" s="647"/>
      <c r="OFY272" s="262"/>
      <c r="OFZ272" s="647"/>
      <c r="OGG272" s="262"/>
      <c r="OGH272" s="647"/>
      <c r="OGO272" s="262"/>
      <c r="OGP272" s="647"/>
      <c r="OGW272" s="262"/>
      <c r="OGX272" s="647"/>
      <c r="OHE272" s="262"/>
      <c r="OHF272" s="647"/>
      <c r="OHM272" s="262"/>
      <c r="OHN272" s="647"/>
      <c r="OHU272" s="262"/>
      <c r="OHV272" s="647"/>
      <c r="OIC272" s="262"/>
      <c r="OID272" s="647"/>
      <c r="OIK272" s="262"/>
      <c r="OIL272" s="647"/>
      <c r="OIS272" s="262"/>
      <c r="OIT272" s="647"/>
      <c r="OJA272" s="262"/>
      <c r="OJB272" s="647"/>
      <c r="OJI272" s="262"/>
      <c r="OJJ272" s="647"/>
      <c r="OJQ272" s="262"/>
      <c r="OJR272" s="647"/>
      <c r="OJY272" s="262"/>
      <c r="OJZ272" s="647"/>
      <c r="OKG272" s="262"/>
      <c r="OKH272" s="647"/>
      <c r="OKO272" s="262"/>
      <c r="OKP272" s="647"/>
      <c r="OKW272" s="262"/>
      <c r="OKX272" s="647"/>
      <c r="OLE272" s="262"/>
      <c r="OLF272" s="647"/>
      <c r="OLM272" s="262"/>
      <c r="OLN272" s="647"/>
      <c r="OLU272" s="262"/>
      <c r="OLV272" s="647"/>
      <c r="OMC272" s="262"/>
      <c r="OMD272" s="647"/>
      <c r="OMK272" s="262"/>
      <c r="OML272" s="647"/>
      <c r="OMS272" s="262"/>
      <c r="OMT272" s="647"/>
      <c r="ONA272" s="262"/>
      <c r="ONB272" s="647"/>
      <c r="ONI272" s="262"/>
      <c r="ONJ272" s="647"/>
      <c r="ONQ272" s="262"/>
      <c r="ONR272" s="647"/>
      <c r="ONY272" s="262"/>
      <c r="ONZ272" s="647"/>
      <c r="OOG272" s="262"/>
      <c r="OOH272" s="647"/>
      <c r="OOO272" s="262"/>
      <c r="OOP272" s="647"/>
      <c r="OOW272" s="262"/>
      <c r="OOX272" s="647"/>
      <c r="OPE272" s="262"/>
      <c r="OPF272" s="647"/>
      <c r="OPM272" s="262"/>
      <c r="OPN272" s="647"/>
      <c r="OPU272" s="262"/>
      <c r="OPV272" s="647"/>
      <c r="OQC272" s="262"/>
      <c r="OQD272" s="647"/>
      <c r="OQK272" s="262"/>
      <c r="OQL272" s="647"/>
      <c r="OQS272" s="262"/>
      <c r="OQT272" s="647"/>
      <c r="ORA272" s="262"/>
      <c r="ORB272" s="647"/>
      <c r="ORI272" s="262"/>
      <c r="ORJ272" s="647"/>
      <c r="ORQ272" s="262"/>
      <c r="ORR272" s="647"/>
      <c r="ORY272" s="262"/>
      <c r="ORZ272" s="647"/>
      <c r="OSG272" s="262"/>
      <c r="OSH272" s="647"/>
      <c r="OSO272" s="262"/>
      <c r="OSP272" s="647"/>
      <c r="OSW272" s="262"/>
      <c r="OSX272" s="647"/>
      <c r="OTE272" s="262"/>
      <c r="OTF272" s="647"/>
      <c r="OTM272" s="262"/>
      <c r="OTN272" s="647"/>
      <c r="OTU272" s="262"/>
      <c r="OTV272" s="647"/>
      <c r="OUC272" s="262"/>
      <c r="OUD272" s="647"/>
      <c r="OUK272" s="262"/>
      <c r="OUL272" s="647"/>
      <c r="OUS272" s="262"/>
      <c r="OUT272" s="647"/>
      <c r="OVA272" s="262"/>
      <c r="OVB272" s="647"/>
      <c r="OVI272" s="262"/>
      <c r="OVJ272" s="647"/>
      <c r="OVQ272" s="262"/>
      <c r="OVR272" s="647"/>
      <c r="OVY272" s="262"/>
      <c r="OVZ272" s="647"/>
      <c r="OWG272" s="262"/>
      <c r="OWH272" s="647"/>
      <c r="OWO272" s="262"/>
      <c r="OWP272" s="647"/>
      <c r="OWW272" s="262"/>
      <c r="OWX272" s="647"/>
      <c r="OXE272" s="262"/>
      <c r="OXF272" s="647"/>
      <c r="OXM272" s="262"/>
      <c r="OXN272" s="647"/>
      <c r="OXU272" s="262"/>
      <c r="OXV272" s="647"/>
      <c r="OYC272" s="262"/>
      <c r="OYD272" s="647"/>
      <c r="OYK272" s="262"/>
      <c r="OYL272" s="647"/>
      <c r="OYS272" s="262"/>
      <c r="OYT272" s="647"/>
      <c r="OZA272" s="262"/>
      <c r="OZB272" s="647"/>
      <c r="OZI272" s="262"/>
      <c r="OZJ272" s="647"/>
      <c r="OZQ272" s="262"/>
      <c r="OZR272" s="647"/>
      <c r="OZY272" s="262"/>
      <c r="OZZ272" s="647"/>
      <c r="PAG272" s="262"/>
      <c r="PAH272" s="647"/>
      <c r="PAO272" s="262"/>
      <c r="PAP272" s="647"/>
      <c r="PAW272" s="262"/>
      <c r="PAX272" s="647"/>
      <c r="PBE272" s="262"/>
      <c r="PBF272" s="647"/>
      <c r="PBM272" s="262"/>
      <c r="PBN272" s="647"/>
      <c r="PBU272" s="262"/>
      <c r="PBV272" s="647"/>
      <c r="PCC272" s="262"/>
      <c r="PCD272" s="647"/>
      <c r="PCK272" s="262"/>
      <c r="PCL272" s="647"/>
      <c r="PCS272" s="262"/>
      <c r="PCT272" s="647"/>
      <c r="PDA272" s="262"/>
      <c r="PDB272" s="647"/>
      <c r="PDI272" s="262"/>
      <c r="PDJ272" s="647"/>
      <c r="PDQ272" s="262"/>
      <c r="PDR272" s="647"/>
      <c r="PDY272" s="262"/>
      <c r="PDZ272" s="647"/>
      <c r="PEG272" s="262"/>
      <c r="PEH272" s="647"/>
      <c r="PEO272" s="262"/>
      <c r="PEP272" s="647"/>
      <c r="PEW272" s="262"/>
      <c r="PEX272" s="647"/>
      <c r="PFE272" s="262"/>
      <c r="PFF272" s="647"/>
      <c r="PFM272" s="262"/>
      <c r="PFN272" s="647"/>
      <c r="PFU272" s="262"/>
      <c r="PFV272" s="647"/>
      <c r="PGC272" s="262"/>
      <c r="PGD272" s="647"/>
      <c r="PGK272" s="262"/>
      <c r="PGL272" s="647"/>
      <c r="PGS272" s="262"/>
      <c r="PGT272" s="647"/>
      <c r="PHA272" s="262"/>
      <c r="PHB272" s="647"/>
      <c r="PHI272" s="262"/>
      <c r="PHJ272" s="647"/>
      <c r="PHQ272" s="262"/>
      <c r="PHR272" s="647"/>
      <c r="PHY272" s="262"/>
      <c r="PHZ272" s="647"/>
      <c r="PIG272" s="262"/>
      <c r="PIH272" s="647"/>
      <c r="PIO272" s="262"/>
      <c r="PIP272" s="647"/>
      <c r="PIW272" s="262"/>
      <c r="PIX272" s="647"/>
      <c r="PJE272" s="262"/>
      <c r="PJF272" s="647"/>
      <c r="PJM272" s="262"/>
      <c r="PJN272" s="647"/>
      <c r="PJU272" s="262"/>
      <c r="PJV272" s="647"/>
      <c r="PKC272" s="262"/>
      <c r="PKD272" s="647"/>
      <c r="PKK272" s="262"/>
      <c r="PKL272" s="647"/>
      <c r="PKS272" s="262"/>
      <c r="PKT272" s="647"/>
      <c r="PLA272" s="262"/>
      <c r="PLB272" s="647"/>
      <c r="PLI272" s="262"/>
      <c r="PLJ272" s="647"/>
      <c r="PLQ272" s="262"/>
      <c r="PLR272" s="647"/>
      <c r="PLY272" s="262"/>
      <c r="PLZ272" s="647"/>
      <c r="PMG272" s="262"/>
      <c r="PMH272" s="647"/>
      <c r="PMO272" s="262"/>
      <c r="PMP272" s="647"/>
      <c r="PMW272" s="262"/>
      <c r="PMX272" s="647"/>
      <c r="PNE272" s="262"/>
      <c r="PNF272" s="647"/>
      <c r="PNM272" s="262"/>
      <c r="PNN272" s="647"/>
      <c r="PNU272" s="262"/>
      <c r="PNV272" s="647"/>
      <c r="POC272" s="262"/>
      <c r="POD272" s="647"/>
      <c r="POK272" s="262"/>
      <c r="POL272" s="647"/>
      <c r="POS272" s="262"/>
      <c r="POT272" s="647"/>
      <c r="PPA272" s="262"/>
      <c r="PPB272" s="647"/>
      <c r="PPI272" s="262"/>
      <c r="PPJ272" s="647"/>
      <c r="PPQ272" s="262"/>
      <c r="PPR272" s="647"/>
      <c r="PPY272" s="262"/>
      <c r="PPZ272" s="647"/>
      <c r="PQG272" s="262"/>
      <c r="PQH272" s="647"/>
      <c r="PQO272" s="262"/>
      <c r="PQP272" s="647"/>
      <c r="PQW272" s="262"/>
      <c r="PQX272" s="647"/>
      <c r="PRE272" s="262"/>
      <c r="PRF272" s="647"/>
      <c r="PRM272" s="262"/>
      <c r="PRN272" s="647"/>
      <c r="PRU272" s="262"/>
      <c r="PRV272" s="647"/>
      <c r="PSC272" s="262"/>
      <c r="PSD272" s="647"/>
      <c r="PSK272" s="262"/>
      <c r="PSL272" s="647"/>
      <c r="PSS272" s="262"/>
      <c r="PST272" s="647"/>
      <c r="PTA272" s="262"/>
      <c r="PTB272" s="647"/>
      <c r="PTI272" s="262"/>
      <c r="PTJ272" s="647"/>
      <c r="PTQ272" s="262"/>
      <c r="PTR272" s="647"/>
      <c r="PTY272" s="262"/>
      <c r="PTZ272" s="647"/>
      <c r="PUG272" s="262"/>
      <c r="PUH272" s="647"/>
      <c r="PUO272" s="262"/>
      <c r="PUP272" s="647"/>
      <c r="PUW272" s="262"/>
      <c r="PUX272" s="647"/>
      <c r="PVE272" s="262"/>
      <c r="PVF272" s="647"/>
      <c r="PVM272" s="262"/>
      <c r="PVN272" s="647"/>
      <c r="PVU272" s="262"/>
      <c r="PVV272" s="647"/>
      <c r="PWC272" s="262"/>
      <c r="PWD272" s="647"/>
      <c r="PWK272" s="262"/>
      <c r="PWL272" s="647"/>
      <c r="PWS272" s="262"/>
      <c r="PWT272" s="647"/>
      <c r="PXA272" s="262"/>
      <c r="PXB272" s="647"/>
      <c r="PXI272" s="262"/>
      <c r="PXJ272" s="647"/>
      <c r="PXQ272" s="262"/>
      <c r="PXR272" s="647"/>
      <c r="PXY272" s="262"/>
      <c r="PXZ272" s="647"/>
      <c r="PYG272" s="262"/>
      <c r="PYH272" s="647"/>
      <c r="PYO272" s="262"/>
      <c r="PYP272" s="647"/>
      <c r="PYW272" s="262"/>
      <c r="PYX272" s="647"/>
      <c r="PZE272" s="262"/>
      <c r="PZF272" s="647"/>
      <c r="PZM272" s="262"/>
      <c r="PZN272" s="647"/>
      <c r="PZU272" s="262"/>
      <c r="PZV272" s="647"/>
      <c r="QAC272" s="262"/>
      <c r="QAD272" s="647"/>
      <c r="QAK272" s="262"/>
      <c r="QAL272" s="647"/>
      <c r="QAS272" s="262"/>
      <c r="QAT272" s="647"/>
      <c r="QBA272" s="262"/>
      <c r="QBB272" s="647"/>
      <c r="QBI272" s="262"/>
      <c r="QBJ272" s="647"/>
      <c r="QBQ272" s="262"/>
      <c r="QBR272" s="647"/>
      <c r="QBY272" s="262"/>
      <c r="QBZ272" s="647"/>
      <c r="QCG272" s="262"/>
      <c r="QCH272" s="647"/>
      <c r="QCO272" s="262"/>
      <c r="QCP272" s="647"/>
      <c r="QCW272" s="262"/>
      <c r="QCX272" s="647"/>
      <c r="QDE272" s="262"/>
      <c r="QDF272" s="647"/>
      <c r="QDM272" s="262"/>
      <c r="QDN272" s="647"/>
      <c r="QDU272" s="262"/>
      <c r="QDV272" s="647"/>
      <c r="QEC272" s="262"/>
      <c r="QED272" s="647"/>
      <c r="QEK272" s="262"/>
      <c r="QEL272" s="647"/>
      <c r="QES272" s="262"/>
      <c r="QET272" s="647"/>
      <c r="QFA272" s="262"/>
      <c r="QFB272" s="647"/>
      <c r="QFI272" s="262"/>
      <c r="QFJ272" s="647"/>
      <c r="QFQ272" s="262"/>
      <c r="QFR272" s="647"/>
      <c r="QFY272" s="262"/>
      <c r="QFZ272" s="647"/>
      <c r="QGG272" s="262"/>
      <c r="QGH272" s="647"/>
      <c r="QGO272" s="262"/>
      <c r="QGP272" s="647"/>
      <c r="QGW272" s="262"/>
      <c r="QGX272" s="647"/>
      <c r="QHE272" s="262"/>
      <c r="QHF272" s="647"/>
      <c r="QHM272" s="262"/>
      <c r="QHN272" s="647"/>
      <c r="QHU272" s="262"/>
      <c r="QHV272" s="647"/>
      <c r="QIC272" s="262"/>
      <c r="QID272" s="647"/>
      <c r="QIK272" s="262"/>
      <c r="QIL272" s="647"/>
      <c r="QIS272" s="262"/>
      <c r="QIT272" s="647"/>
      <c r="QJA272" s="262"/>
      <c r="QJB272" s="647"/>
      <c r="QJI272" s="262"/>
      <c r="QJJ272" s="647"/>
      <c r="QJQ272" s="262"/>
      <c r="QJR272" s="647"/>
      <c r="QJY272" s="262"/>
      <c r="QJZ272" s="647"/>
      <c r="QKG272" s="262"/>
      <c r="QKH272" s="647"/>
      <c r="QKO272" s="262"/>
      <c r="QKP272" s="647"/>
      <c r="QKW272" s="262"/>
      <c r="QKX272" s="647"/>
      <c r="QLE272" s="262"/>
      <c r="QLF272" s="647"/>
      <c r="QLM272" s="262"/>
      <c r="QLN272" s="647"/>
      <c r="QLU272" s="262"/>
      <c r="QLV272" s="647"/>
      <c r="QMC272" s="262"/>
      <c r="QMD272" s="647"/>
      <c r="QMK272" s="262"/>
      <c r="QML272" s="647"/>
      <c r="QMS272" s="262"/>
      <c r="QMT272" s="647"/>
      <c r="QNA272" s="262"/>
      <c r="QNB272" s="647"/>
      <c r="QNI272" s="262"/>
      <c r="QNJ272" s="647"/>
      <c r="QNQ272" s="262"/>
      <c r="QNR272" s="647"/>
      <c r="QNY272" s="262"/>
      <c r="QNZ272" s="647"/>
      <c r="QOG272" s="262"/>
      <c r="QOH272" s="647"/>
      <c r="QOO272" s="262"/>
      <c r="QOP272" s="647"/>
      <c r="QOW272" s="262"/>
      <c r="QOX272" s="647"/>
      <c r="QPE272" s="262"/>
      <c r="QPF272" s="647"/>
      <c r="QPM272" s="262"/>
      <c r="QPN272" s="647"/>
      <c r="QPU272" s="262"/>
      <c r="QPV272" s="647"/>
      <c r="QQC272" s="262"/>
      <c r="QQD272" s="647"/>
      <c r="QQK272" s="262"/>
      <c r="QQL272" s="647"/>
      <c r="QQS272" s="262"/>
      <c r="QQT272" s="647"/>
      <c r="QRA272" s="262"/>
      <c r="QRB272" s="647"/>
      <c r="QRI272" s="262"/>
      <c r="QRJ272" s="647"/>
      <c r="QRQ272" s="262"/>
      <c r="QRR272" s="647"/>
      <c r="QRY272" s="262"/>
      <c r="QRZ272" s="647"/>
      <c r="QSG272" s="262"/>
      <c r="QSH272" s="647"/>
      <c r="QSO272" s="262"/>
      <c r="QSP272" s="647"/>
      <c r="QSW272" s="262"/>
      <c r="QSX272" s="647"/>
      <c r="QTE272" s="262"/>
      <c r="QTF272" s="647"/>
      <c r="QTM272" s="262"/>
      <c r="QTN272" s="647"/>
      <c r="QTU272" s="262"/>
      <c r="QTV272" s="647"/>
      <c r="QUC272" s="262"/>
      <c r="QUD272" s="647"/>
      <c r="QUK272" s="262"/>
      <c r="QUL272" s="647"/>
      <c r="QUS272" s="262"/>
      <c r="QUT272" s="647"/>
      <c r="QVA272" s="262"/>
      <c r="QVB272" s="647"/>
      <c r="QVI272" s="262"/>
      <c r="QVJ272" s="647"/>
      <c r="QVQ272" s="262"/>
      <c r="QVR272" s="647"/>
      <c r="QVY272" s="262"/>
      <c r="QVZ272" s="647"/>
      <c r="QWG272" s="262"/>
      <c r="QWH272" s="647"/>
      <c r="QWO272" s="262"/>
      <c r="QWP272" s="647"/>
      <c r="QWW272" s="262"/>
      <c r="QWX272" s="647"/>
      <c r="QXE272" s="262"/>
      <c r="QXF272" s="647"/>
      <c r="QXM272" s="262"/>
      <c r="QXN272" s="647"/>
      <c r="QXU272" s="262"/>
      <c r="QXV272" s="647"/>
      <c r="QYC272" s="262"/>
      <c r="QYD272" s="647"/>
      <c r="QYK272" s="262"/>
      <c r="QYL272" s="647"/>
      <c r="QYS272" s="262"/>
      <c r="QYT272" s="647"/>
      <c r="QZA272" s="262"/>
      <c r="QZB272" s="647"/>
      <c r="QZI272" s="262"/>
      <c r="QZJ272" s="647"/>
      <c r="QZQ272" s="262"/>
      <c r="QZR272" s="647"/>
      <c r="QZY272" s="262"/>
      <c r="QZZ272" s="647"/>
      <c r="RAG272" s="262"/>
      <c r="RAH272" s="647"/>
      <c r="RAO272" s="262"/>
      <c r="RAP272" s="647"/>
      <c r="RAW272" s="262"/>
      <c r="RAX272" s="647"/>
      <c r="RBE272" s="262"/>
      <c r="RBF272" s="647"/>
      <c r="RBM272" s="262"/>
      <c r="RBN272" s="647"/>
      <c r="RBU272" s="262"/>
      <c r="RBV272" s="647"/>
      <c r="RCC272" s="262"/>
      <c r="RCD272" s="647"/>
      <c r="RCK272" s="262"/>
      <c r="RCL272" s="647"/>
      <c r="RCS272" s="262"/>
      <c r="RCT272" s="647"/>
      <c r="RDA272" s="262"/>
      <c r="RDB272" s="647"/>
      <c r="RDI272" s="262"/>
      <c r="RDJ272" s="647"/>
      <c r="RDQ272" s="262"/>
      <c r="RDR272" s="647"/>
      <c r="RDY272" s="262"/>
      <c r="RDZ272" s="647"/>
      <c r="REG272" s="262"/>
      <c r="REH272" s="647"/>
      <c r="REO272" s="262"/>
      <c r="REP272" s="647"/>
      <c r="REW272" s="262"/>
      <c r="REX272" s="647"/>
      <c r="RFE272" s="262"/>
      <c r="RFF272" s="647"/>
      <c r="RFM272" s="262"/>
      <c r="RFN272" s="647"/>
      <c r="RFU272" s="262"/>
      <c r="RFV272" s="647"/>
      <c r="RGC272" s="262"/>
      <c r="RGD272" s="647"/>
      <c r="RGK272" s="262"/>
      <c r="RGL272" s="647"/>
      <c r="RGS272" s="262"/>
      <c r="RGT272" s="647"/>
      <c r="RHA272" s="262"/>
      <c r="RHB272" s="647"/>
      <c r="RHI272" s="262"/>
      <c r="RHJ272" s="647"/>
      <c r="RHQ272" s="262"/>
      <c r="RHR272" s="647"/>
      <c r="RHY272" s="262"/>
      <c r="RHZ272" s="647"/>
      <c r="RIG272" s="262"/>
      <c r="RIH272" s="647"/>
      <c r="RIO272" s="262"/>
      <c r="RIP272" s="647"/>
      <c r="RIW272" s="262"/>
      <c r="RIX272" s="647"/>
      <c r="RJE272" s="262"/>
      <c r="RJF272" s="647"/>
      <c r="RJM272" s="262"/>
      <c r="RJN272" s="647"/>
      <c r="RJU272" s="262"/>
      <c r="RJV272" s="647"/>
      <c r="RKC272" s="262"/>
      <c r="RKD272" s="647"/>
      <c r="RKK272" s="262"/>
      <c r="RKL272" s="647"/>
      <c r="RKS272" s="262"/>
      <c r="RKT272" s="647"/>
      <c r="RLA272" s="262"/>
      <c r="RLB272" s="647"/>
      <c r="RLI272" s="262"/>
      <c r="RLJ272" s="647"/>
      <c r="RLQ272" s="262"/>
      <c r="RLR272" s="647"/>
      <c r="RLY272" s="262"/>
      <c r="RLZ272" s="647"/>
      <c r="RMG272" s="262"/>
      <c r="RMH272" s="647"/>
      <c r="RMO272" s="262"/>
      <c r="RMP272" s="647"/>
      <c r="RMW272" s="262"/>
      <c r="RMX272" s="647"/>
      <c r="RNE272" s="262"/>
      <c r="RNF272" s="647"/>
      <c r="RNM272" s="262"/>
      <c r="RNN272" s="647"/>
      <c r="RNU272" s="262"/>
      <c r="RNV272" s="647"/>
      <c r="ROC272" s="262"/>
      <c r="ROD272" s="647"/>
      <c r="ROK272" s="262"/>
      <c r="ROL272" s="647"/>
      <c r="ROS272" s="262"/>
      <c r="ROT272" s="647"/>
      <c r="RPA272" s="262"/>
      <c r="RPB272" s="647"/>
      <c r="RPI272" s="262"/>
      <c r="RPJ272" s="647"/>
      <c r="RPQ272" s="262"/>
      <c r="RPR272" s="647"/>
      <c r="RPY272" s="262"/>
      <c r="RPZ272" s="647"/>
      <c r="RQG272" s="262"/>
      <c r="RQH272" s="647"/>
      <c r="RQO272" s="262"/>
      <c r="RQP272" s="647"/>
      <c r="RQW272" s="262"/>
      <c r="RQX272" s="647"/>
      <c r="RRE272" s="262"/>
      <c r="RRF272" s="647"/>
      <c r="RRM272" s="262"/>
      <c r="RRN272" s="647"/>
      <c r="RRU272" s="262"/>
      <c r="RRV272" s="647"/>
      <c r="RSC272" s="262"/>
      <c r="RSD272" s="647"/>
      <c r="RSK272" s="262"/>
      <c r="RSL272" s="647"/>
      <c r="RSS272" s="262"/>
      <c r="RST272" s="647"/>
      <c r="RTA272" s="262"/>
      <c r="RTB272" s="647"/>
      <c r="RTI272" s="262"/>
      <c r="RTJ272" s="647"/>
      <c r="RTQ272" s="262"/>
      <c r="RTR272" s="647"/>
      <c r="RTY272" s="262"/>
      <c r="RTZ272" s="647"/>
      <c r="RUG272" s="262"/>
      <c r="RUH272" s="647"/>
      <c r="RUO272" s="262"/>
      <c r="RUP272" s="647"/>
      <c r="RUW272" s="262"/>
      <c r="RUX272" s="647"/>
      <c r="RVE272" s="262"/>
      <c r="RVF272" s="647"/>
      <c r="RVM272" s="262"/>
      <c r="RVN272" s="647"/>
      <c r="RVU272" s="262"/>
      <c r="RVV272" s="647"/>
      <c r="RWC272" s="262"/>
      <c r="RWD272" s="647"/>
      <c r="RWK272" s="262"/>
      <c r="RWL272" s="647"/>
      <c r="RWS272" s="262"/>
      <c r="RWT272" s="647"/>
      <c r="RXA272" s="262"/>
      <c r="RXB272" s="647"/>
      <c r="RXI272" s="262"/>
      <c r="RXJ272" s="647"/>
      <c r="RXQ272" s="262"/>
      <c r="RXR272" s="647"/>
      <c r="RXY272" s="262"/>
      <c r="RXZ272" s="647"/>
      <c r="RYG272" s="262"/>
      <c r="RYH272" s="647"/>
      <c r="RYO272" s="262"/>
      <c r="RYP272" s="647"/>
      <c r="RYW272" s="262"/>
      <c r="RYX272" s="647"/>
      <c r="RZE272" s="262"/>
      <c r="RZF272" s="647"/>
      <c r="RZM272" s="262"/>
      <c r="RZN272" s="647"/>
      <c r="RZU272" s="262"/>
      <c r="RZV272" s="647"/>
      <c r="SAC272" s="262"/>
      <c r="SAD272" s="647"/>
      <c r="SAK272" s="262"/>
      <c r="SAL272" s="647"/>
      <c r="SAS272" s="262"/>
      <c r="SAT272" s="647"/>
      <c r="SBA272" s="262"/>
      <c r="SBB272" s="647"/>
      <c r="SBI272" s="262"/>
      <c r="SBJ272" s="647"/>
      <c r="SBQ272" s="262"/>
      <c r="SBR272" s="647"/>
      <c r="SBY272" s="262"/>
      <c r="SBZ272" s="647"/>
      <c r="SCG272" s="262"/>
      <c r="SCH272" s="647"/>
      <c r="SCO272" s="262"/>
      <c r="SCP272" s="647"/>
      <c r="SCW272" s="262"/>
      <c r="SCX272" s="647"/>
      <c r="SDE272" s="262"/>
      <c r="SDF272" s="647"/>
      <c r="SDM272" s="262"/>
      <c r="SDN272" s="647"/>
      <c r="SDU272" s="262"/>
      <c r="SDV272" s="647"/>
      <c r="SEC272" s="262"/>
      <c r="SED272" s="647"/>
      <c r="SEK272" s="262"/>
      <c r="SEL272" s="647"/>
      <c r="SES272" s="262"/>
      <c r="SET272" s="647"/>
      <c r="SFA272" s="262"/>
      <c r="SFB272" s="647"/>
      <c r="SFI272" s="262"/>
      <c r="SFJ272" s="647"/>
      <c r="SFQ272" s="262"/>
      <c r="SFR272" s="647"/>
      <c r="SFY272" s="262"/>
      <c r="SFZ272" s="647"/>
      <c r="SGG272" s="262"/>
      <c r="SGH272" s="647"/>
      <c r="SGO272" s="262"/>
      <c r="SGP272" s="647"/>
      <c r="SGW272" s="262"/>
      <c r="SGX272" s="647"/>
      <c r="SHE272" s="262"/>
      <c r="SHF272" s="647"/>
      <c r="SHM272" s="262"/>
      <c r="SHN272" s="647"/>
      <c r="SHU272" s="262"/>
      <c r="SHV272" s="647"/>
      <c r="SIC272" s="262"/>
      <c r="SID272" s="647"/>
      <c r="SIK272" s="262"/>
      <c r="SIL272" s="647"/>
      <c r="SIS272" s="262"/>
      <c r="SIT272" s="647"/>
      <c r="SJA272" s="262"/>
      <c r="SJB272" s="647"/>
      <c r="SJI272" s="262"/>
      <c r="SJJ272" s="647"/>
      <c r="SJQ272" s="262"/>
      <c r="SJR272" s="647"/>
      <c r="SJY272" s="262"/>
      <c r="SJZ272" s="647"/>
      <c r="SKG272" s="262"/>
      <c r="SKH272" s="647"/>
      <c r="SKO272" s="262"/>
      <c r="SKP272" s="647"/>
      <c r="SKW272" s="262"/>
      <c r="SKX272" s="647"/>
      <c r="SLE272" s="262"/>
      <c r="SLF272" s="647"/>
      <c r="SLM272" s="262"/>
      <c r="SLN272" s="647"/>
      <c r="SLU272" s="262"/>
      <c r="SLV272" s="647"/>
      <c r="SMC272" s="262"/>
      <c r="SMD272" s="647"/>
      <c r="SMK272" s="262"/>
      <c r="SML272" s="647"/>
      <c r="SMS272" s="262"/>
      <c r="SMT272" s="647"/>
      <c r="SNA272" s="262"/>
      <c r="SNB272" s="647"/>
      <c r="SNI272" s="262"/>
      <c r="SNJ272" s="647"/>
      <c r="SNQ272" s="262"/>
      <c r="SNR272" s="647"/>
      <c r="SNY272" s="262"/>
      <c r="SNZ272" s="647"/>
      <c r="SOG272" s="262"/>
      <c r="SOH272" s="647"/>
      <c r="SOO272" s="262"/>
      <c r="SOP272" s="647"/>
      <c r="SOW272" s="262"/>
      <c r="SOX272" s="647"/>
      <c r="SPE272" s="262"/>
      <c r="SPF272" s="647"/>
      <c r="SPM272" s="262"/>
      <c r="SPN272" s="647"/>
      <c r="SPU272" s="262"/>
      <c r="SPV272" s="647"/>
      <c r="SQC272" s="262"/>
      <c r="SQD272" s="647"/>
      <c r="SQK272" s="262"/>
      <c r="SQL272" s="647"/>
      <c r="SQS272" s="262"/>
      <c r="SQT272" s="647"/>
      <c r="SRA272" s="262"/>
      <c r="SRB272" s="647"/>
      <c r="SRI272" s="262"/>
      <c r="SRJ272" s="647"/>
      <c r="SRQ272" s="262"/>
      <c r="SRR272" s="647"/>
      <c r="SRY272" s="262"/>
      <c r="SRZ272" s="647"/>
      <c r="SSG272" s="262"/>
      <c r="SSH272" s="647"/>
      <c r="SSO272" s="262"/>
      <c r="SSP272" s="647"/>
      <c r="SSW272" s="262"/>
      <c r="SSX272" s="647"/>
      <c r="STE272" s="262"/>
      <c r="STF272" s="647"/>
      <c r="STM272" s="262"/>
      <c r="STN272" s="647"/>
      <c r="STU272" s="262"/>
      <c r="STV272" s="647"/>
      <c r="SUC272" s="262"/>
      <c r="SUD272" s="647"/>
      <c r="SUK272" s="262"/>
      <c r="SUL272" s="647"/>
      <c r="SUS272" s="262"/>
      <c r="SUT272" s="647"/>
      <c r="SVA272" s="262"/>
      <c r="SVB272" s="647"/>
      <c r="SVI272" s="262"/>
      <c r="SVJ272" s="647"/>
      <c r="SVQ272" s="262"/>
      <c r="SVR272" s="647"/>
      <c r="SVY272" s="262"/>
      <c r="SVZ272" s="647"/>
      <c r="SWG272" s="262"/>
      <c r="SWH272" s="647"/>
      <c r="SWO272" s="262"/>
      <c r="SWP272" s="647"/>
      <c r="SWW272" s="262"/>
      <c r="SWX272" s="647"/>
      <c r="SXE272" s="262"/>
      <c r="SXF272" s="647"/>
      <c r="SXM272" s="262"/>
      <c r="SXN272" s="647"/>
      <c r="SXU272" s="262"/>
      <c r="SXV272" s="647"/>
      <c r="SYC272" s="262"/>
      <c r="SYD272" s="647"/>
      <c r="SYK272" s="262"/>
      <c r="SYL272" s="647"/>
      <c r="SYS272" s="262"/>
      <c r="SYT272" s="647"/>
      <c r="SZA272" s="262"/>
      <c r="SZB272" s="647"/>
      <c r="SZI272" s="262"/>
      <c r="SZJ272" s="647"/>
      <c r="SZQ272" s="262"/>
      <c r="SZR272" s="647"/>
      <c r="SZY272" s="262"/>
      <c r="SZZ272" s="647"/>
      <c r="TAG272" s="262"/>
      <c r="TAH272" s="647"/>
      <c r="TAO272" s="262"/>
      <c r="TAP272" s="647"/>
      <c r="TAW272" s="262"/>
      <c r="TAX272" s="647"/>
      <c r="TBE272" s="262"/>
      <c r="TBF272" s="647"/>
      <c r="TBM272" s="262"/>
      <c r="TBN272" s="647"/>
      <c r="TBU272" s="262"/>
      <c r="TBV272" s="647"/>
      <c r="TCC272" s="262"/>
      <c r="TCD272" s="647"/>
      <c r="TCK272" s="262"/>
      <c r="TCL272" s="647"/>
      <c r="TCS272" s="262"/>
      <c r="TCT272" s="647"/>
      <c r="TDA272" s="262"/>
      <c r="TDB272" s="647"/>
      <c r="TDI272" s="262"/>
      <c r="TDJ272" s="647"/>
      <c r="TDQ272" s="262"/>
      <c r="TDR272" s="647"/>
      <c r="TDY272" s="262"/>
      <c r="TDZ272" s="647"/>
      <c r="TEG272" s="262"/>
      <c r="TEH272" s="647"/>
      <c r="TEO272" s="262"/>
      <c r="TEP272" s="647"/>
      <c r="TEW272" s="262"/>
      <c r="TEX272" s="647"/>
      <c r="TFE272" s="262"/>
      <c r="TFF272" s="647"/>
      <c r="TFM272" s="262"/>
      <c r="TFN272" s="647"/>
      <c r="TFU272" s="262"/>
      <c r="TFV272" s="647"/>
      <c r="TGC272" s="262"/>
      <c r="TGD272" s="647"/>
      <c r="TGK272" s="262"/>
      <c r="TGL272" s="647"/>
      <c r="TGS272" s="262"/>
      <c r="TGT272" s="647"/>
      <c r="THA272" s="262"/>
      <c r="THB272" s="647"/>
      <c r="THI272" s="262"/>
      <c r="THJ272" s="647"/>
      <c r="THQ272" s="262"/>
      <c r="THR272" s="647"/>
      <c r="THY272" s="262"/>
      <c r="THZ272" s="647"/>
      <c r="TIG272" s="262"/>
      <c r="TIH272" s="647"/>
      <c r="TIO272" s="262"/>
      <c r="TIP272" s="647"/>
      <c r="TIW272" s="262"/>
      <c r="TIX272" s="647"/>
      <c r="TJE272" s="262"/>
      <c r="TJF272" s="647"/>
      <c r="TJM272" s="262"/>
      <c r="TJN272" s="647"/>
      <c r="TJU272" s="262"/>
      <c r="TJV272" s="647"/>
      <c r="TKC272" s="262"/>
      <c r="TKD272" s="647"/>
      <c r="TKK272" s="262"/>
      <c r="TKL272" s="647"/>
      <c r="TKS272" s="262"/>
      <c r="TKT272" s="647"/>
      <c r="TLA272" s="262"/>
      <c r="TLB272" s="647"/>
      <c r="TLI272" s="262"/>
      <c r="TLJ272" s="647"/>
      <c r="TLQ272" s="262"/>
      <c r="TLR272" s="647"/>
      <c r="TLY272" s="262"/>
      <c r="TLZ272" s="647"/>
      <c r="TMG272" s="262"/>
      <c r="TMH272" s="647"/>
      <c r="TMO272" s="262"/>
      <c r="TMP272" s="647"/>
      <c r="TMW272" s="262"/>
      <c r="TMX272" s="647"/>
      <c r="TNE272" s="262"/>
      <c r="TNF272" s="647"/>
      <c r="TNM272" s="262"/>
      <c r="TNN272" s="647"/>
      <c r="TNU272" s="262"/>
      <c r="TNV272" s="647"/>
      <c r="TOC272" s="262"/>
      <c r="TOD272" s="647"/>
      <c r="TOK272" s="262"/>
      <c r="TOL272" s="647"/>
      <c r="TOS272" s="262"/>
      <c r="TOT272" s="647"/>
      <c r="TPA272" s="262"/>
      <c r="TPB272" s="647"/>
      <c r="TPI272" s="262"/>
      <c r="TPJ272" s="647"/>
      <c r="TPQ272" s="262"/>
      <c r="TPR272" s="647"/>
      <c r="TPY272" s="262"/>
      <c r="TPZ272" s="647"/>
      <c r="TQG272" s="262"/>
      <c r="TQH272" s="647"/>
      <c r="TQO272" s="262"/>
      <c r="TQP272" s="647"/>
      <c r="TQW272" s="262"/>
      <c r="TQX272" s="647"/>
      <c r="TRE272" s="262"/>
      <c r="TRF272" s="647"/>
      <c r="TRM272" s="262"/>
      <c r="TRN272" s="647"/>
      <c r="TRU272" s="262"/>
      <c r="TRV272" s="647"/>
      <c r="TSC272" s="262"/>
      <c r="TSD272" s="647"/>
      <c r="TSK272" s="262"/>
      <c r="TSL272" s="647"/>
      <c r="TSS272" s="262"/>
      <c r="TST272" s="647"/>
      <c r="TTA272" s="262"/>
      <c r="TTB272" s="647"/>
      <c r="TTI272" s="262"/>
      <c r="TTJ272" s="647"/>
      <c r="TTQ272" s="262"/>
      <c r="TTR272" s="647"/>
      <c r="TTY272" s="262"/>
      <c r="TTZ272" s="647"/>
      <c r="TUG272" s="262"/>
      <c r="TUH272" s="647"/>
      <c r="TUO272" s="262"/>
      <c r="TUP272" s="647"/>
      <c r="TUW272" s="262"/>
      <c r="TUX272" s="647"/>
      <c r="TVE272" s="262"/>
      <c r="TVF272" s="647"/>
      <c r="TVM272" s="262"/>
      <c r="TVN272" s="647"/>
      <c r="TVU272" s="262"/>
      <c r="TVV272" s="647"/>
      <c r="TWC272" s="262"/>
      <c r="TWD272" s="647"/>
      <c r="TWK272" s="262"/>
      <c r="TWL272" s="647"/>
      <c r="TWS272" s="262"/>
      <c r="TWT272" s="647"/>
      <c r="TXA272" s="262"/>
      <c r="TXB272" s="647"/>
      <c r="TXI272" s="262"/>
      <c r="TXJ272" s="647"/>
      <c r="TXQ272" s="262"/>
      <c r="TXR272" s="647"/>
      <c r="TXY272" s="262"/>
      <c r="TXZ272" s="647"/>
      <c r="TYG272" s="262"/>
      <c r="TYH272" s="647"/>
      <c r="TYO272" s="262"/>
      <c r="TYP272" s="647"/>
      <c r="TYW272" s="262"/>
      <c r="TYX272" s="647"/>
      <c r="TZE272" s="262"/>
      <c r="TZF272" s="647"/>
      <c r="TZM272" s="262"/>
      <c r="TZN272" s="647"/>
      <c r="TZU272" s="262"/>
      <c r="TZV272" s="647"/>
      <c r="UAC272" s="262"/>
      <c r="UAD272" s="647"/>
      <c r="UAK272" s="262"/>
      <c r="UAL272" s="647"/>
      <c r="UAS272" s="262"/>
      <c r="UAT272" s="647"/>
      <c r="UBA272" s="262"/>
      <c r="UBB272" s="647"/>
      <c r="UBI272" s="262"/>
      <c r="UBJ272" s="647"/>
      <c r="UBQ272" s="262"/>
      <c r="UBR272" s="647"/>
      <c r="UBY272" s="262"/>
      <c r="UBZ272" s="647"/>
      <c r="UCG272" s="262"/>
      <c r="UCH272" s="647"/>
      <c r="UCO272" s="262"/>
      <c r="UCP272" s="647"/>
      <c r="UCW272" s="262"/>
      <c r="UCX272" s="647"/>
      <c r="UDE272" s="262"/>
      <c r="UDF272" s="647"/>
      <c r="UDM272" s="262"/>
      <c r="UDN272" s="647"/>
      <c r="UDU272" s="262"/>
      <c r="UDV272" s="647"/>
      <c r="UEC272" s="262"/>
      <c r="UED272" s="647"/>
      <c r="UEK272" s="262"/>
      <c r="UEL272" s="647"/>
      <c r="UES272" s="262"/>
      <c r="UET272" s="647"/>
      <c r="UFA272" s="262"/>
      <c r="UFB272" s="647"/>
      <c r="UFI272" s="262"/>
      <c r="UFJ272" s="647"/>
      <c r="UFQ272" s="262"/>
      <c r="UFR272" s="647"/>
      <c r="UFY272" s="262"/>
      <c r="UFZ272" s="647"/>
      <c r="UGG272" s="262"/>
      <c r="UGH272" s="647"/>
      <c r="UGO272" s="262"/>
      <c r="UGP272" s="647"/>
      <c r="UGW272" s="262"/>
      <c r="UGX272" s="647"/>
      <c r="UHE272" s="262"/>
      <c r="UHF272" s="647"/>
      <c r="UHM272" s="262"/>
      <c r="UHN272" s="647"/>
      <c r="UHU272" s="262"/>
      <c r="UHV272" s="647"/>
      <c r="UIC272" s="262"/>
      <c r="UID272" s="647"/>
      <c r="UIK272" s="262"/>
      <c r="UIL272" s="647"/>
      <c r="UIS272" s="262"/>
      <c r="UIT272" s="647"/>
      <c r="UJA272" s="262"/>
      <c r="UJB272" s="647"/>
      <c r="UJI272" s="262"/>
      <c r="UJJ272" s="647"/>
      <c r="UJQ272" s="262"/>
      <c r="UJR272" s="647"/>
      <c r="UJY272" s="262"/>
      <c r="UJZ272" s="647"/>
      <c r="UKG272" s="262"/>
      <c r="UKH272" s="647"/>
      <c r="UKO272" s="262"/>
      <c r="UKP272" s="647"/>
      <c r="UKW272" s="262"/>
      <c r="UKX272" s="647"/>
      <c r="ULE272" s="262"/>
      <c r="ULF272" s="647"/>
      <c r="ULM272" s="262"/>
      <c r="ULN272" s="647"/>
      <c r="ULU272" s="262"/>
      <c r="ULV272" s="647"/>
      <c r="UMC272" s="262"/>
      <c r="UMD272" s="647"/>
      <c r="UMK272" s="262"/>
      <c r="UML272" s="647"/>
      <c r="UMS272" s="262"/>
      <c r="UMT272" s="647"/>
      <c r="UNA272" s="262"/>
      <c r="UNB272" s="647"/>
      <c r="UNI272" s="262"/>
      <c r="UNJ272" s="647"/>
      <c r="UNQ272" s="262"/>
      <c r="UNR272" s="647"/>
      <c r="UNY272" s="262"/>
      <c r="UNZ272" s="647"/>
      <c r="UOG272" s="262"/>
      <c r="UOH272" s="647"/>
      <c r="UOO272" s="262"/>
      <c r="UOP272" s="647"/>
      <c r="UOW272" s="262"/>
      <c r="UOX272" s="647"/>
      <c r="UPE272" s="262"/>
      <c r="UPF272" s="647"/>
      <c r="UPM272" s="262"/>
      <c r="UPN272" s="647"/>
      <c r="UPU272" s="262"/>
      <c r="UPV272" s="647"/>
      <c r="UQC272" s="262"/>
      <c r="UQD272" s="647"/>
      <c r="UQK272" s="262"/>
      <c r="UQL272" s="647"/>
      <c r="UQS272" s="262"/>
      <c r="UQT272" s="647"/>
      <c r="URA272" s="262"/>
      <c r="URB272" s="647"/>
      <c r="URI272" s="262"/>
      <c r="URJ272" s="647"/>
      <c r="URQ272" s="262"/>
      <c r="URR272" s="647"/>
      <c r="URY272" s="262"/>
      <c r="URZ272" s="647"/>
      <c r="USG272" s="262"/>
      <c r="USH272" s="647"/>
      <c r="USO272" s="262"/>
      <c r="USP272" s="647"/>
      <c r="USW272" s="262"/>
      <c r="USX272" s="647"/>
      <c r="UTE272" s="262"/>
      <c r="UTF272" s="647"/>
      <c r="UTM272" s="262"/>
      <c r="UTN272" s="647"/>
      <c r="UTU272" s="262"/>
      <c r="UTV272" s="647"/>
      <c r="UUC272" s="262"/>
      <c r="UUD272" s="647"/>
      <c r="UUK272" s="262"/>
      <c r="UUL272" s="647"/>
      <c r="UUS272" s="262"/>
      <c r="UUT272" s="647"/>
      <c r="UVA272" s="262"/>
      <c r="UVB272" s="647"/>
      <c r="UVI272" s="262"/>
      <c r="UVJ272" s="647"/>
      <c r="UVQ272" s="262"/>
      <c r="UVR272" s="647"/>
      <c r="UVY272" s="262"/>
      <c r="UVZ272" s="647"/>
      <c r="UWG272" s="262"/>
      <c r="UWH272" s="647"/>
      <c r="UWO272" s="262"/>
      <c r="UWP272" s="647"/>
      <c r="UWW272" s="262"/>
      <c r="UWX272" s="647"/>
      <c r="UXE272" s="262"/>
      <c r="UXF272" s="647"/>
      <c r="UXM272" s="262"/>
      <c r="UXN272" s="647"/>
      <c r="UXU272" s="262"/>
      <c r="UXV272" s="647"/>
      <c r="UYC272" s="262"/>
      <c r="UYD272" s="647"/>
      <c r="UYK272" s="262"/>
      <c r="UYL272" s="647"/>
      <c r="UYS272" s="262"/>
      <c r="UYT272" s="647"/>
      <c r="UZA272" s="262"/>
      <c r="UZB272" s="647"/>
      <c r="UZI272" s="262"/>
      <c r="UZJ272" s="647"/>
      <c r="UZQ272" s="262"/>
      <c r="UZR272" s="647"/>
      <c r="UZY272" s="262"/>
      <c r="UZZ272" s="647"/>
      <c r="VAG272" s="262"/>
      <c r="VAH272" s="647"/>
      <c r="VAO272" s="262"/>
      <c r="VAP272" s="647"/>
      <c r="VAW272" s="262"/>
      <c r="VAX272" s="647"/>
      <c r="VBE272" s="262"/>
      <c r="VBF272" s="647"/>
      <c r="VBM272" s="262"/>
      <c r="VBN272" s="647"/>
      <c r="VBU272" s="262"/>
      <c r="VBV272" s="647"/>
      <c r="VCC272" s="262"/>
      <c r="VCD272" s="647"/>
      <c r="VCK272" s="262"/>
      <c r="VCL272" s="647"/>
      <c r="VCS272" s="262"/>
      <c r="VCT272" s="647"/>
      <c r="VDA272" s="262"/>
      <c r="VDB272" s="647"/>
      <c r="VDI272" s="262"/>
      <c r="VDJ272" s="647"/>
      <c r="VDQ272" s="262"/>
      <c r="VDR272" s="647"/>
      <c r="VDY272" s="262"/>
      <c r="VDZ272" s="647"/>
      <c r="VEG272" s="262"/>
      <c r="VEH272" s="647"/>
      <c r="VEO272" s="262"/>
      <c r="VEP272" s="647"/>
      <c r="VEW272" s="262"/>
      <c r="VEX272" s="647"/>
      <c r="VFE272" s="262"/>
      <c r="VFF272" s="647"/>
      <c r="VFM272" s="262"/>
      <c r="VFN272" s="647"/>
      <c r="VFU272" s="262"/>
      <c r="VFV272" s="647"/>
      <c r="VGC272" s="262"/>
      <c r="VGD272" s="647"/>
      <c r="VGK272" s="262"/>
      <c r="VGL272" s="647"/>
      <c r="VGS272" s="262"/>
      <c r="VGT272" s="647"/>
      <c r="VHA272" s="262"/>
      <c r="VHB272" s="647"/>
      <c r="VHI272" s="262"/>
      <c r="VHJ272" s="647"/>
      <c r="VHQ272" s="262"/>
      <c r="VHR272" s="647"/>
      <c r="VHY272" s="262"/>
      <c r="VHZ272" s="647"/>
      <c r="VIG272" s="262"/>
      <c r="VIH272" s="647"/>
      <c r="VIO272" s="262"/>
      <c r="VIP272" s="647"/>
      <c r="VIW272" s="262"/>
      <c r="VIX272" s="647"/>
      <c r="VJE272" s="262"/>
      <c r="VJF272" s="647"/>
      <c r="VJM272" s="262"/>
      <c r="VJN272" s="647"/>
      <c r="VJU272" s="262"/>
      <c r="VJV272" s="647"/>
      <c r="VKC272" s="262"/>
      <c r="VKD272" s="647"/>
      <c r="VKK272" s="262"/>
      <c r="VKL272" s="647"/>
      <c r="VKS272" s="262"/>
      <c r="VKT272" s="647"/>
      <c r="VLA272" s="262"/>
      <c r="VLB272" s="647"/>
      <c r="VLI272" s="262"/>
      <c r="VLJ272" s="647"/>
      <c r="VLQ272" s="262"/>
      <c r="VLR272" s="647"/>
      <c r="VLY272" s="262"/>
      <c r="VLZ272" s="647"/>
      <c r="VMG272" s="262"/>
      <c r="VMH272" s="647"/>
      <c r="VMO272" s="262"/>
      <c r="VMP272" s="647"/>
      <c r="VMW272" s="262"/>
      <c r="VMX272" s="647"/>
      <c r="VNE272" s="262"/>
      <c r="VNF272" s="647"/>
      <c r="VNM272" s="262"/>
      <c r="VNN272" s="647"/>
      <c r="VNU272" s="262"/>
      <c r="VNV272" s="647"/>
      <c r="VOC272" s="262"/>
      <c r="VOD272" s="647"/>
      <c r="VOK272" s="262"/>
      <c r="VOL272" s="647"/>
      <c r="VOS272" s="262"/>
      <c r="VOT272" s="647"/>
      <c r="VPA272" s="262"/>
      <c r="VPB272" s="647"/>
      <c r="VPI272" s="262"/>
      <c r="VPJ272" s="647"/>
      <c r="VPQ272" s="262"/>
      <c r="VPR272" s="647"/>
      <c r="VPY272" s="262"/>
      <c r="VPZ272" s="647"/>
      <c r="VQG272" s="262"/>
      <c r="VQH272" s="647"/>
      <c r="VQO272" s="262"/>
      <c r="VQP272" s="647"/>
      <c r="VQW272" s="262"/>
      <c r="VQX272" s="647"/>
      <c r="VRE272" s="262"/>
      <c r="VRF272" s="647"/>
      <c r="VRM272" s="262"/>
      <c r="VRN272" s="647"/>
      <c r="VRU272" s="262"/>
      <c r="VRV272" s="647"/>
      <c r="VSC272" s="262"/>
      <c r="VSD272" s="647"/>
      <c r="VSK272" s="262"/>
      <c r="VSL272" s="647"/>
      <c r="VSS272" s="262"/>
      <c r="VST272" s="647"/>
      <c r="VTA272" s="262"/>
      <c r="VTB272" s="647"/>
      <c r="VTI272" s="262"/>
      <c r="VTJ272" s="647"/>
      <c r="VTQ272" s="262"/>
      <c r="VTR272" s="647"/>
      <c r="VTY272" s="262"/>
      <c r="VTZ272" s="647"/>
      <c r="VUG272" s="262"/>
      <c r="VUH272" s="647"/>
      <c r="VUO272" s="262"/>
      <c r="VUP272" s="647"/>
      <c r="VUW272" s="262"/>
      <c r="VUX272" s="647"/>
      <c r="VVE272" s="262"/>
      <c r="VVF272" s="647"/>
      <c r="VVM272" s="262"/>
      <c r="VVN272" s="647"/>
      <c r="VVU272" s="262"/>
      <c r="VVV272" s="647"/>
      <c r="VWC272" s="262"/>
      <c r="VWD272" s="647"/>
      <c r="VWK272" s="262"/>
      <c r="VWL272" s="647"/>
      <c r="VWS272" s="262"/>
      <c r="VWT272" s="647"/>
      <c r="VXA272" s="262"/>
      <c r="VXB272" s="647"/>
      <c r="VXI272" s="262"/>
      <c r="VXJ272" s="647"/>
      <c r="VXQ272" s="262"/>
      <c r="VXR272" s="647"/>
      <c r="VXY272" s="262"/>
      <c r="VXZ272" s="647"/>
      <c r="VYG272" s="262"/>
      <c r="VYH272" s="647"/>
      <c r="VYO272" s="262"/>
      <c r="VYP272" s="647"/>
      <c r="VYW272" s="262"/>
      <c r="VYX272" s="647"/>
      <c r="VZE272" s="262"/>
      <c r="VZF272" s="647"/>
      <c r="VZM272" s="262"/>
      <c r="VZN272" s="647"/>
      <c r="VZU272" s="262"/>
      <c r="VZV272" s="647"/>
      <c r="WAC272" s="262"/>
      <c r="WAD272" s="647"/>
      <c r="WAK272" s="262"/>
      <c r="WAL272" s="647"/>
      <c r="WAS272" s="262"/>
      <c r="WAT272" s="647"/>
      <c r="WBA272" s="262"/>
      <c r="WBB272" s="647"/>
      <c r="WBI272" s="262"/>
      <c r="WBJ272" s="647"/>
      <c r="WBQ272" s="262"/>
      <c r="WBR272" s="647"/>
      <c r="WBY272" s="262"/>
      <c r="WBZ272" s="647"/>
      <c r="WCG272" s="262"/>
      <c r="WCH272" s="647"/>
      <c r="WCO272" s="262"/>
      <c r="WCP272" s="647"/>
      <c r="WCW272" s="262"/>
      <c r="WCX272" s="647"/>
      <c r="WDE272" s="262"/>
      <c r="WDF272" s="647"/>
      <c r="WDM272" s="262"/>
      <c r="WDN272" s="647"/>
      <c r="WDU272" s="262"/>
      <c r="WDV272" s="647"/>
      <c r="WEC272" s="262"/>
      <c r="WED272" s="647"/>
      <c r="WEK272" s="262"/>
      <c r="WEL272" s="647"/>
      <c r="WES272" s="262"/>
      <c r="WET272" s="647"/>
      <c r="WFA272" s="262"/>
      <c r="WFB272" s="647"/>
      <c r="WFI272" s="262"/>
      <c r="WFJ272" s="647"/>
      <c r="WFQ272" s="262"/>
      <c r="WFR272" s="647"/>
      <c r="WFY272" s="262"/>
      <c r="WFZ272" s="647"/>
      <c r="WGG272" s="262"/>
      <c r="WGH272" s="647"/>
      <c r="WGO272" s="262"/>
      <c r="WGP272" s="647"/>
      <c r="WGW272" s="262"/>
      <c r="WGX272" s="647"/>
      <c r="WHE272" s="262"/>
      <c r="WHF272" s="647"/>
      <c r="WHM272" s="262"/>
      <c r="WHN272" s="647"/>
      <c r="WHU272" s="262"/>
      <c r="WHV272" s="647"/>
      <c r="WIC272" s="262"/>
      <c r="WID272" s="647"/>
      <c r="WIK272" s="262"/>
      <c r="WIL272" s="647"/>
      <c r="WIS272" s="262"/>
      <c r="WIT272" s="647"/>
      <c r="WJA272" s="262"/>
      <c r="WJB272" s="647"/>
      <c r="WJI272" s="262"/>
      <c r="WJJ272" s="647"/>
      <c r="WJQ272" s="262"/>
      <c r="WJR272" s="647"/>
      <c r="WJY272" s="262"/>
      <c r="WJZ272" s="647"/>
      <c r="WKG272" s="262"/>
      <c r="WKH272" s="647"/>
      <c r="WKO272" s="262"/>
      <c r="WKP272" s="647"/>
      <c r="WKW272" s="262"/>
      <c r="WKX272" s="647"/>
      <c r="WLE272" s="262"/>
      <c r="WLF272" s="647"/>
      <c r="WLM272" s="262"/>
      <c r="WLN272" s="647"/>
      <c r="WLU272" s="262"/>
      <c r="WLV272" s="647"/>
      <c r="WMC272" s="262"/>
      <c r="WMD272" s="647"/>
      <c r="WMK272" s="262"/>
      <c r="WML272" s="647"/>
      <c r="WMS272" s="262"/>
      <c r="WMT272" s="647"/>
      <c r="WNA272" s="262"/>
      <c r="WNB272" s="647"/>
      <c r="WNI272" s="262"/>
      <c r="WNJ272" s="647"/>
      <c r="WNQ272" s="262"/>
      <c r="WNR272" s="647"/>
      <c r="WNY272" s="262"/>
      <c r="WNZ272" s="647"/>
      <c r="WOG272" s="262"/>
      <c r="WOH272" s="647"/>
      <c r="WOO272" s="262"/>
      <c r="WOP272" s="647"/>
      <c r="WOW272" s="262"/>
      <c r="WOX272" s="647"/>
      <c r="WPE272" s="262"/>
      <c r="WPF272" s="647"/>
      <c r="WPM272" s="262"/>
      <c r="WPN272" s="647"/>
      <c r="WPU272" s="262"/>
      <c r="WPV272" s="647"/>
      <c r="WQC272" s="262"/>
      <c r="WQD272" s="647"/>
      <c r="WQK272" s="262"/>
      <c r="WQL272" s="647"/>
      <c r="WQS272" s="262"/>
      <c r="WQT272" s="647"/>
      <c r="WRA272" s="262"/>
      <c r="WRB272" s="647"/>
      <c r="WRI272" s="262"/>
      <c r="WRJ272" s="647"/>
      <c r="WRQ272" s="262"/>
      <c r="WRR272" s="647"/>
      <c r="WRY272" s="262"/>
      <c r="WRZ272" s="647"/>
      <c r="WSG272" s="262"/>
      <c r="WSH272" s="647"/>
      <c r="WSO272" s="262"/>
      <c r="WSP272" s="647"/>
      <c r="WSW272" s="262"/>
      <c r="WSX272" s="647"/>
      <c r="WTE272" s="262"/>
      <c r="WTF272" s="647"/>
      <c r="WTM272" s="262"/>
      <c r="WTN272" s="647"/>
      <c r="WTU272" s="262"/>
      <c r="WTV272" s="647"/>
      <c r="WUC272" s="262"/>
      <c r="WUD272" s="647"/>
      <c r="WUK272" s="262"/>
      <c r="WUL272" s="647"/>
      <c r="WUS272" s="262"/>
      <c r="WUT272" s="647"/>
      <c r="WVA272" s="262"/>
      <c r="WVB272" s="647"/>
      <c r="WVI272" s="262"/>
      <c r="WVJ272" s="647"/>
      <c r="WVQ272" s="262"/>
      <c r="WVR272" s="647"/>
      <c r="WVY272" s="262"/>
      <c r="WVZ272" s="647"/>
      <c r="WWG272" s="262"/>
      <c r="WWH272" s="647"/>
      <c r="WWO272" s="262"/>
      <c r="WWP272" s="647"/>
      <c r="WWW272" s="262"/>
      <c r="WWX272" s="647"/>
      <c r="WXE272" s="262"/>
      <c r="WXF272" s="647"/>
      <c r="WXM272" s="262"/>
      <c r="WXN272" s="647"/>
      <c r="WXU272" s="262"/>
      <c r="WXV272" s="647"/>
      <c r="WYC272" s="262"/>
      <c r="WYD272" s="647"/>
      <c r="WYK272" s="262"/>
      <c r="WYL272" s="647"/>
      <c r="WYS272" s="262"/>
      <c r="WYT272" s="647"/>
      <c r="WZA272" s="262"/>
      <c r="WZB272" s="647"/>
      <c r="WZI272" s="262"/>
      <c r="WZJ272" s="647"/>
      <c r="WZQ272" s="262"/>
      <c r="WZR272" s="647"/>
      <c r="WZY272" s="262"/>
      <c r="WZZ272" s="647"/>
      <c r="XAG272" s="262"/>
      <c r="XAH272" s="647"/>
      <c r="XAO272" s="262"/>
      <c r="XAP272" s="647"/>
      <c r="XAW272" s="262"/>
      <c r="XAX272" s="647"/>
      <c r="XBE272" s="262"/>
      <c r="XBF272" s="647"/>
      <c r="XBM272" s="262"/>
      <c r="XBN272" s="647"/>
      <c r="XBU272" s="262"/>
      <c r="XBV272" s="647"/>
      <c r="XCC272" s="262"/>
      <c r="XCD272" s="647"/>
      <c r="XCK272" s="262"/>
      <c r="XCL272" s="647"/>
      <c r="XCS272" s="262"/>
      <c r="XCT272" s="647"/>
      <c r="XDA272" s="262"/>
      <c r="XDB272" s="647"/>
      <c r="XDI272" s="262"/>
      <c r="XDJ272" s="647"/>
      <c r="XDQ272" s="262"/>
      <c r="XDR272" s="647"/>
      <c r="XDY272" s="262"/>
      <c r="XDZ272" s="647"/>
      <c r="XEG272" s="262"/>
      <c r="XEH272" s="647"/>
      <c r="XEO272" s="262"/>
      <c r="XEP272" s="647"/>
      <c r="XEW272" s="262"/>
      <c r="XEX272" s="647"/>
    </row>
    <row r="273" spans="1:14" ht="12" customHeight="1" x14ac:dyDescent="0.2">
      <c r="A273" s="254"/>
      <c r="B273" s="195"/>
      <c r="C273" s="195"/>
      <c r="D273" s="195"/>
      <c r="E273" s="195"/>
      <c r="F273" s="195"/>
      <c r="G273" s="195"/>
      <c r="H273" s="195"/>
      <c r="I273" s="240"/>
      <c r="J273" s="240"/>
      <c r="K273" s="240"/>
      <c r="L273" s="240"/>
      <c r="M273" s="240"/>
      <c r="N273" s="240"/>
    </row>
    <row r="274" spans="1:14" s="202" customFormat="1" ht="12.6" customHeight="1" x14ac:dyDescent="0.15">
      <c r="A274" s="242" t="s">
        <v>688</v>
      </c>
      <c r="B274" s="780" t="s">
        <v>1090</v>
      </c>
      <c r="C274" s="780"/>
      <c r="D274" s="780"/>
      <c r="E274" s="780"/>
      <c r="F274" s="780"/>
      <c r="G274" s="780"/>
      <c r="H274" s="780"/>
      <c r="I274" s="780"/>
      <c r="J274" s="780"/>
      <c r="K274" s="780"/>
      <c r="L274" s="780"/>
      <c r="M274" s="780"/>
      <c r="N274" s="780"/>
    </row>
    <row r="275" spans="1:14" s="202" customFormat="1" ht="10.35" customHeight="1" x14ac:dyDescent="0.15">
      <c r="A275" s="263"/>
      <c r="B275" s="781" t="s">
        <v>987</v>
      </c>
      <c r="C275" s="781"/>
      <c r="D275" s="781"/>
      <c r="E275" s="781"/>
      <c r="F275" s="781"/>
      <c r="G275" s="781"/>
      <c r="H275" s="781"/>
      <c r="I275" s="781"/>
      <c r="J275" s="781"/>
      <c r="K275" s="781"/>
      <c r="L275" s="781"/>
      <c r="M275" s="781"/>
      <c r="N275" s="781"/>
    </row>
    <row r="276" spans="1:14" ht="24.95" customHeight="1" x14ac:dyDescent="0.2">
      <c r="A276" s="27"/>
      <c r="B276" s="27"/>
      <c r="C276" s="27"/>
      <c r="D276" s="116"/>
      <c r="E276" s="27"/>
      <c r="F276" s="27"/>
      <c r="G276" s="27"/>
      <c r="H276" s="27"/>
      <c r="I276" s="15"/>
      <c r="J276" s="15"/>
      <c r="K276" s="15"/>
      <c r="L276" s="15"/>
      <c r="M276" s="15"/>
      <c r="N276" s="15"/>
    </row>
    <row r="277" spans="1:14" s="25" customFormat="1" ht="12.6" customHeight="1" x14ac:dyDescent="0.2">
      <c r="A277" s="739" t="s">
        <v>693</v>
      </c>
      <c r="B277" s="739"/>
      <c r="C277" s="739"/>
      <c r="D277" s="739"/>
      <c r="E277" s="739"/>
      <c r="F277" s="739"/>
      <c r="G277" s="739"/>
      <c r="H277" s="739"/>
      <c r="I277" s="739"/>
      <c r="J277" s="739"/>
      <c r="K277" s="739"/>
      <c r="L277" s="739"/>
      <c r="M277" s="739"/>
      <c r="N277" s="739"/>
    </row>
    <row r="278" spans="1:14" s="103" customFormat="1" ht="21" customHeight="1" x14ac:dyDescent="0.2">
      <c r="A278" s="737" t="s">
        <v>1408</v>
      </c>
      <c r="B278" s="737"/>
      <c r="C278" s="737"/>
      <c r="D278" s="737"/>
      <c r="E278" s="737"/>
      <c r="F278" s="737"/>
      <c r="G278" s="737"/>
      <c r="H278" s="737"/>
      <c r="I278" s="737"/>
      <c r="J278" s="737"/>
      <c r="K278" s="737"/>
      <c r="L278" s="737"/>
      <c r="M278" s="737"/>
      <c r="N278" s="737"/>
    </row>
    <row r="279" spans="1:14" s="25" customFormat="1" ht="12.6" customHeight="1" x14ac:dyDescent="0.2">
      <c r="A279" s="739" t="s">
        <v>664</v>
      </c>
      <c r="B279" s="739"/>
      <c r="C279" s="739"/>
      <c r="D279" s="739"/>
      <c r="E279" s="739"/>
      <c r="F279" s="739"/>
      <c r="G279" s="739"/>
      <c r="H279" s="739"/>
      <c r="I279" s="739"/>
      <c r="J279" s="739"/>
      <c r="K279" s="739"/>
      <c r="L279" s="739"/>
      <c r="M279" s="739"/>
      <c r="N279" s="739"/>
    </row>
    <row r="280" spans="1:14" s="103" customFormat="1" ht="21" customHeight="1" x14ac:dyDescent="0.2">
      <c r="A280" s="737" t="s">
        <v>1409</v>
      </c>
      <c r="B280" s="737"/>
      <c r="C280" s="737"/>
      <c r="D280" s="737"/>
      <c r="E280" s="737"/>
      <c r="F280" s="737"/>
      <c r="G280" s="737"/>
      <c r="H280" s="737"/>
      <c r="I280" s="737"/>
      <c r="J280" s="737"/>
      <c r="K280" s="737"/>
      <c r="L280" s="737"/>
      <c r="M280" s="737"/>
      <c r="N280" s="737"/>
    </row>
    <row r="281" spans="1:14" s="25" customFormat="1" ht="12.6" customHeight="1" x14ac:dyDescent="0.2">
      <c r="A281" s="739" t="s">
        <v>665</v>
      </c>
      <c r="B281" s="739"/>
      <c r="C281" s="739"/>
      <c r="D281" s="739"/>
      <c r="E281" s="739"/>
      <c r="F281" s="739"/>
      <c r="G281" s="739"/>
      <c r="H281" s="739"/>
      <c r="I281" s="739"/>
      <c r="J281" s="739"/>
      <c r="K281" s="739"/>
      <c r="L281" s="739"/>
      <c r="M281" s="739"/>
      <c r="N281" s="739"/>
    </row>
    <row r="282" spans="1:14" s="25" customFormat="1" ht="12.6" customHeight="1" x14ac:dyDescent="0.2">
      <c r="A282" s="739"/>
      <c r="B282" s="739"/>
      <c r="C282" s="739"/>
      <c r="D282" s="739"/>
      <c r="E282" s="739"/>
      <c r="F282" s="739"/>
      <c r="G282" s="739"/>
      <c r="H282" s="739"/>
      <c r="I282" s="739"/>
      <c r="J282" s="739"/>
      <c r="K282" s="739"/>
      <c r="L282" s="739"/>
      <c r="M282" s="739"/>
      <c r="N282" s="739"/>
    </row>
    <row r="283" spans="1:14" ht="23.1" customHeight="1" x14ac:dyDescent="0.2">
      <c r="A283" s="785" t="s">
        <v>1166</v>
      </c>
      <c r="B283" s="788" t="s">
        <v>1167</v>
      </c>
      <c r="C283" s="782" t="s">
        <v>1156</v>
      </c>
      <c r="D283" s="782"/>
      <c r="E283" s="782"/>
      <c r="F283" s="782"/>
      <c r="G283" s="782"/>
      <c r="H283" s="782"/>
      <c r="I283" s="778" t="s">
        <v>1157</v>
      </c>
      <c r="J283" s="778"/>
      <c r="K283" s="778"/>
      <c r="L283" s="778"/>
      <c r="M283" s="778"/>
      <c r="N283" s="779"/>
    </row>
    <row r="284" spans="1:14" ht="23.1" customHeight="1" x14ac:dyDescent="0.2">
      <c r="A284" s="786"/>
      <c r="B284" s="789"/>
      <c r="C284" s="243" t="s">
        <v>1146</v>
      </c>
      <c r="D284" s="243" t="s">
        <v>1158</v>
      </c>
      <c r="E284" s="243" t="s">
        <v>1159</v>
      </c>
      <c r="F284" s="243" t="s">
        <v>1150</v>
      </c>
      <c r="G284" s="243" t="s">
        <v>1160</v>
      </c>
      <c r="H284" s="243" t="s">
        <v>1148</v>
      </c>
      <c r="I284" s="244" t="s">
        <v>1146</v>
      </c>
      <c r="J284" s="244" t="s">
        <v>1158</v>
      </c>
      <c r="K284" s="244" t="s">
        <v>1159</v>
      </c>
      <c r="L284" s="244" t="s">
        <v>1150</v>
      </c>
      <c r="M284" s="243" t="s">
        <v>1160</v>
      </c>
      <c r="N284" s="245" t="s">
        <v>1148</v>
      </c>
    </row>
    <row r="285" spans="1:14" ht="23.1" customHeight="1" x14ac:dyDescent="0.2">
      <c r="A285" s="787"/>
      <c r="B285" s="246" t="s">
        <v>1161</v>
      </c>
      <c r="C285" s="246" t="s">
        <v>1162</v>
      </c>
      <c r="D285" s="246" t="s">
        <v>681</v>
      </c>
      <c r="E285" s="246" t="s">
        <v>1163</v>
      </c>
      <c r="F285" s="246" t="s">
        <v>1152</v>
      </c>
      <c r="G285" s="246" t="s">
        <v>1164</v>
      </c>
      <c r="H285" s="246" t="s">
        <v>1165</v>
      </c>
      <c r="I285" s="246" t="s">
        <v>1162</v>
      </c>
      <c r="J285" s="246" t="s">
        <v>681</v>
      </c>
      <c r="K285" s="246" t="s">
        <v>1163</v>
      </c>
      <c r="L285" s="246" t="s">
        <v>1152</v>
      </c>
      <c r="M285" s="246" t="s">
        <v>1164</v>
      </c>
      <c r="N285" s="247" t="s">
        <v>1165</v>
      </c>
    </row>
    <row r="286" spans="1:14" ht="12.6" customHeight="1" x14ac:dyDescent="0.2">
      <c r="A286" s="249"/>
      <c r="B286" s="164"/>
      <c r="C286" s="164"/>
      <c r="D286" s="164"/>
      <c r="E286" s="164"/>
      <c r="F286" s="164"/>
      <c r="G286" s="164"/>
      <c r="H286" s="164"/>
      <c r="I286" s="250"/>
      <c r="J286" s="250"/>
      <c r="K286" s="250"/>
      <c r="L286" s="250"/>
      <c r="M286" s="250"/>
      <c r="N286" s="250"/>
    </row>
    <row r="287" spans="1:14" ht="12.6" customHeight="1" x14ac:dyDescent="0.2">
      <c r="A287" s="267">
        <v>1970</v>
      </c>
      <c r="B287" s="168">
        <v>36754</v>
      </c>
      <c r="C287" s="168">
        <v>867</v>
      </c>
      <c r="D287" s="168">
        <v>321</v>
      </c>
      <c r="E287" s="168">
        <v>546</v>
      </c>
      <c r="F287" s="168">
        <v>-143</v>
      </c>
      <c r="G287" s="168"/>
      <c r="H287" s="168">
        <v>403</v>
      </c>
      <c r="I287" s="260">
        <v>23.7</v>
      </c>
      <c r="J287" s="260">
        <v>8.8000000000000007</v>
      </c>
      <c r="K287" s="260">
        <v>14.9</v>
      </c>
      <c r="L287" s="260">
        <v>-3.9</v>
      </c>
      <c r="M287" s="260"/>
      <c r="N287" s="260">
        <v>11</v>
      </c>
    </row>
    <row r="288" spans="1:14" ht="12.6" customHeight="1" x14ac:dyDescent="0.2">
      <c r="A288" s="267">
        <v>1971</v>
      </c>
      <c r="B288" s="168">
        <v>36661</v>
      </c>
      <c r="C288" s="168">
        <v>743</v>
      </c>
      <c r="D288" s="168">
        <v>294</v>
      </c>
      <c r="E288" s="168">
        <v>449</v>
      </c>
      <c r="F288" s="168">
        <v>-404</v>
      </c>
      <c r="G288" s="168"/>
      <c r="H288" s="168">
        <v>-93</v>
      </c>
      <c r="I288" s="260">
        <v>20.2</v>
      </c>
      <c r="J288" s="260">
        <v>8</v>
      </c>
      <c r="K288" s="260">
        <v>12.2</v>
      </c>
      <c r="L288" s="260">
        <v>-11</v>
      </c>
      <c r="M288" s="260"/>
      <c r="N288" s="260">
        <v>-2.5</v>
      </c>
    </row>
    <row r="289" spans="1:14" ht="12.6" customHeight="1" x14ac:dyDescent="0.2">
      <c r="A289" s="267">
        <v>1972</v>
      </c>
      <c r="B289" s="168">
        <v>37035</v>
      </c>
      <c r="C289" s="168">
        <v>739</v>
      </c>
      <c r="D289" s="168">
        <v>344</v>
      </c>
      <c r="E289" s="168">
        <v>395</v>
      </c>
      <c r="F289" s="168">
        <v>-21</v>
      </c>
      <c r="G289" s="168"/>
      <c r="H289" s="168">
        <v>374</v>
      </c>
      <c r="I289" s="260">
        <v>20.100000000000001</v>
      </c>
      <c r="J289" s="260">
        <v>9.3000000000000007</v>
      </c>
      <c r="K289" s="260">
        <v>10.7</v>
      </c>
      <c r="L289" s="260">
        <v>-0.6</v>
      </c>
      <c r="M289" s="260"/>
      <c r="N289" s="260">
        <v>10.1</v>
      </c>
    </row>
    <row r="290" spans="1:14" ht="12.6" customHeight="1" x14ac:dyDescent="0.2">
      <c r="A290" s="267">
        <v>1973</v>
      </c>
      <c r="B290" s="168">
        <v>37429</v>
      </c>
      <c r="C290" s="168">
        <v>771</v>
      </c>
      <c r="D290" s="168">
        <v>294</v>
      </c>
      <c r="E290" s="168">
        <v>477</v>
      </c>
      <c r="F290" s="168">
        <v>-83</v>
      </c>
      <c r="G290" s="168"/>
      <c r="H290" s="168">
        <v>394</v>
      </c>
      <c r="I290" s="260">
        <v>20.7</v>
      </c>
      <c r="J290" s="260">
        <v>7.9</v>
      </c>
      <c r="K290" s="260">
        <v>12.8</v>
      </c>
      <c r="L290" s="260">
        <v>-2.2000000000000002</v>
      </c>
      <c r="M290" s="260"/>
      <c r="N290" s="260">
        <v>10.6</v>
      </c>
    </row>
    <row r="291" spans="1:14" ht="12.6" customHeight="1" x14ac:dyDescent="0.2">
      <c r="A291" s="267">
        <v>1974</v>
      </c>
      <c r="B291" s="168">
        <v>37748</v>
      </c>
      <c r="C291" s="168">
        <v>727</v>
      </c>
      <c r="D291" s="168">
        <v>294</v>
      </c>
      <c r="E291" s="168">
        <v>433</v>
      </c>
      <c r="F291" s="168">
        <v>-114</v>
      </c>
      <c r="G291" s="168"/>
      <c r="H291" s="168">
        <v>319</v>
      </c>
      <c r="I291" s="260">
        <v>19.3</v>
      </c>
      <c r="J291" s="260">
        <v>7.8</v>
      </c>
      <c r="K291" s="260">
        <v>11.5</v>
      </c>
      <c r="L291" s="260">
        <v>-3</v>
      </c>
      <c r="M291" s="260"/>
      <c r="N291" s="260">
        <v>8.5</v>
      </c>
    </row>
    <row r="292" spans="1:14" ht="12.6" customHeight="1" x14ac:dyDescent="0.2">
      <c r="A292" s="267">
        <v>1975</v>
      </c>
      <c r="B292" s="168">
        <v>38010</v>
      </c>
      <c r="C292" s="168">
        <v>680</v>
      </c>
      <c r="D292" s="168">
        <v>321</v>
      </c>
      <c r="E292" s="168">
        <v>359</v>
      </c>
      <c r="F292" s="168">
        <v>-97</v>
      </c>
      <c r="G292" s="168"/>
      <c r="H292" s="168">
        <v>262</v>
      </c>
      <c r="I292" s="260">
        <v>18</v>
      </c>
      <c r="J292" s="260">
        <v>8.5</v>
      </c>
      <c r="K292" s="260">
        <v>9.5</v>
      </c>
      <c r="L292" s="260">
        <v>-2.6</v>
      </c>
      <c r="M292" s="260"/>
      <c r="N292" s="260">
        <v>6.9</v>
      </c>
    </row>
    <row r="293" spans="1:14" ht="12.6" customHeight="1" x14ac:dyDescent="0.2">
      <c r="A293" s="267">
        <v>1976</v>
      </c>
      <c r="B293" s="168">
        <v>38253</v>
      </c>
      <c r="C293" s="168">
        <v>625</v>
      </c>
      <c r="D293" s="168">
        <v>291</v>
      </c>
      <c r="E293" s="168">
        <v>334</v>
      </c>
      <c r="F293" s="168">
        <v>-91</v>
      </c>
      <c r="G293" s="168"/>
      <c r="H293" s="168">
        <v>243</v>
      </c>
      <c r="I293" s="260">
        <v>16.399999999999999</v>
      </c>
      <c r="J293" s="260">
        <v>7.6</v>
      </c>
      <c r="K293" s="260">
        <v>8.8000000000000007</v>
      </c>
      <c r="L293" s="260">
        <v>-2.4</v>
      </c>
      <c r="M293" s="260"/>
      <c r="N293" s="260">
        <v>6.4</v>
      </c>
    </row>
    <row r="294" spans="1:14" ht="12.6" customHeight="1" x14ac:dyDescent="0.2">
      <c r="A294" s="267">
        <v>1977</v>
      </c>
      <c r="B294" s="168">
        <v>38422</v>
      </c>
      <c r="C294" s="168">
        <v>587</v>
      </c>
      <c r="D294" s="168">
        <v>333</v>
      </c>
      <c r="E294" s="168">
        <v>254</v>
      </c>
      <c r="F294" s="168">
        <v>-85</v>
      </c>
      <c r="G294" s="168"/>
      <c r="H294" s="168">
        <v>169</v>
      </c>
      <c r="I294" s="260">
        <v>15.3</v>
      </c>
      <c r="J294" s="260">
        <v>8.6999999999999993</v>
      </c>
      <c r="K294" s="260">
        <v>6.6</v>
      </c>
      <c r="L294" s="260">
        <v>-2.2000000000000002</v>
      </c>
      <c r="M294" s="260"/>
      <c r="N294" s="260">
        <v>4.4000000000000004</v>
      </c>
    </row>
    <row r="295" spans="1:14" ht="12.6" customHeight="1" x14ac:dyDescent="0.2">
      <c r="A295" s="267">
        <v>1978</v>
      </c>
      <c r="B295" s="168">
        <v>38538</v>
      </c>
      <c r="C295" s="168">
        <v>568</v>
      </c>
      <c r="D295" s="168">
        <v>311</v>
      </c>
      <c r="E295" s="168">
        <v>257</v>
      </c>
      <c r="F295" s="168">
        <v>-141</v>
      </c>
      <c r="G295" s="168"/>
      <c r="H295" s="168">
        <v>116</v>
      </c>
      <c r="I295" s="260">
        <v>14.8</v>
      </c>
      <c r="J295" s="260">
        <v>8.1</v>
      </c>
      <c r="K295" s="260">
        <v>6.7</v>
      </c>
      <c r="L295" s="260">
        <v>-3.7</v>
      </c>
      <c r="M295" s="260"/>
      <c r="N295" s="260">
        <v>3</v>
      </c>
    </row>
    <row r="296" spans="1:14" ht="12.6" customHeight="1" x14ac:dyDescent="0.2">
      <c r="A296" s="267">
        <v>1979</v>
      </c>
      <c r="B296" s="168">
        <v>38677</v>
      </c>
      <c r="C296" s="168">
        <v>581</v>
      </c>
      <c r="D296" s="168">
        <v>317</v>
      </c>
      <c r="E296" s="168">
        <v>264</v>
      </c>
      <c r="F296" s="168">
        <v>-125</v>
      </c>
      <c r="G296" s="168"/>
      <c r="H296" s="168">
        <v>139</v>
      </c>
      <c r="I296" s="260">
        <v>15</v>
      </c>
      <c r="J296" s="260">
        <v>8.1999999999999993</v>
      </c>
      <c r="K296" s="260">
        <v>6.8</v>
      </c>
      <c r="L296" s="260">
        <v>-3.2</v>
      </c>
      <c r="M296" s="260"/>
      <c r="N296" s="260">
        <v>3.6</v>
      </c>
    </row>
    <row r="297" spans="1:14" ht="12.6" customHeight="1" x14ac:dyDescent="0.2">
      <c r="A297" s="267">
        <v>1980</v>
      </c>
      <c r="B297" s="168">
        <v>38954</v>
      </c>
      <c r="C297" s="168">
        <v>595</v>
      </c>
      <c r="D297" s="168">
        <v>324</v>
      </c>
      <c r="E297" s="168">
        <v>271</v>
      </c>
      <c r="F297" s="168">
        <v>6</v>
      </c>
      <c r="G297" s="168"/>
      <c r="H297" s="168">
        <v>277</v>
      </c>
      <c r="I297" s="260">
        <v>15.3</v>
      </c>
      <c r="J297" s="260">
        <v>8.3000000000000007</v>
      </c>
      <c r="K297" s="260">
        <v>7</v>
      </c>
      <c r="L297" s="260">
        <v>0.2</v>
      </c>
      <c r="M297" s="260"/>
      <c r="N297" s="260">
        <v>7.1</v>
      </c>
    </row>
    <row r="298" spans="1:14" ht="12.6" customHeight="1" x14ac:dyDescent="0.2">
      <c r="A298" s="267">
        <v>1981</v>
      </c>
      <c r="B298" s="168">
        <v>38776</v>
      </c>
      <c r="C298" s="168">
        <v>595</v>
      </c>
      <c r="D298" s="168">
        <v>313</v>
      </c>
      <c r="E298" s="168">
        <v>282</v>
      </c>
      <c r="F298" s="168">
        <v>-91</v>
      </c>
      <c r="G298" s="168"/>
      <c r="H298" s="168">
        <v>-178</v>
      </c>
      <c r="I298" s="260">
        <v>15.3</v>
      </c>
      <c r="J298" s="260">
        <v>8.1</v>
      </c>
      <c r="K298" s="260">
        <v>7.3</v>
      </c>
      <c r="L298" s="260">
        <v>-2.2999999999999998</v>
      </c>
      <c r="M298" s="260"/>
      <c r="N298" s="260">
        <v>-4.5999999999999996</v>
      </c>
    </row>
    <row r="299" spans="1:14" ht="12.6" customHeight="1" x14ac:dyDescent="0.2">
      <c r="A299" s="267">
        <v>1982</v>
      </c>
      <c r="B299" s="168">
        <v>38986</v>
      </c>
      <c r="C299" s="168">
        <v>606</v>
      </c>
      <c r="D299" s="168">
        <v>318</v>
      </c>
      <c r="E299" s="168">
        <v>288</v>
      </c>
      <c r="F299" s="168">
        <v>-78</v>
      </c>
      <c r="G299" s="168"/>
      <c r="H299" s="168">
        <v>210</v>
      </c>
      <c r="I299" s="260">
        <v>15.6</v>
      </c>
      <c r="J299" s="260">
        <v>8.1999999999999993</v>
      </c>
      <c r="K299" s="260">
        <v>7.4</v>
      </c>
      <c r="L299" s="260">
        <v>-2</v>
      </c>
      <c r="M299" s="260"/>
      <c r="N299" s="260">
        <v>5.4</v>
      </c>
    </row>
    <row r="300" spans="1:14" ht="12.6" customHeight="1" x14ac:dyDescent="0.2">
      <c r="A300" s="267">
        <v>1983</v>
      </c>
      <c r="B300" s="168">
        <v>39231</v>
      </c>
      <c r="C300" s="168">
        <v>566</v>
      </c>
      <c r="D300" s="168">
        <v>287</v>
      </c>
      <c r="E300" s="168">
        <v>279</v>
      </c>
      <c r="F300" s="168">
        <v>-34</v>
      </c>
      <c r="G300" s="168"/>
      <c r="H300" s="168">
        <v>245</v>
      </c>
      <c r="I300" s="260">
        <v>14.5</v>
      </c>
      <c r="J300" s="260">
        <v>7.3</v>
      </c>
      <c r="K300" s="260">
        <v>7.1</v>
      </c>
      <c r="L300" s="260">
        <v>-0.9</v>
      </c>
      <c r="M300" s="260"/>
      <c r="N300" s="260">
        <v>6.3</v>
      </c>
    </row>
    <row r="301" spans="1:14" ht="12.6" customHeight="1" x14ac:dyDescent="0.2">
      <c r="A301" s="267">
        <v>1984</v>
      </c>
      <c r="B301" s="168">
        <v>39331</v>
      </c>
      <c r="C301" s="168">
        <v>480</v>
      </c>
      <c r="D301" s="168">
        <v>309</v>
      </c>
      <c r="E301" s="168">
        <v>171</v>
      </c>
      <c r="F301" s="168">
        <v>-71</v>
      </c>
      <c r="G301" s="168"/>
      <c r="H301" s="168">
        <v>100</v>
      </c>
      <c r="I301" s="260">
        <v>12.2</v>
      </c>
      <c r="J301" s="260">
        <v>7.9</v>
      </c>
      <c r="K301" s="260">
        <v>4.4000000000000004</v>
      </c>
      <c r="L301" s="260">
        <v>-1.8</v>
      </c>
      <c r="M301" s="260"/>
      <c r="N301" s="260">
        <v>2.5</v>
      </c>
    </row>
    <row r="302" spans="1:14" ht="12.6" customHeight="1" x14ac:dyDescent="0.2">
      <c r="A302" s="267">
        <v>1985</v>
      </c>
      <c r="B302" s="168">
        <v>39511</v>
      </c>
      <c r="C302" s="168">
        <v>505</v>
      </c>
      <c r="D302" s="168">
        <v>323</v>
      </c>
      <c r="E302" s="168">
        <v>182</v>
      </c>
      <c r="F302" s="168">
        <v>-2</v>
      </c>
      <c r="G302" s="168"/>
      <c r="H302" s="168">
        <v>180</v>
      </c>
      <c r="I302" s="260">
        <v>12.8</v>
      </c>
      <c r="J302" s="260">
        <v>8.1999999999999993</v>
      </c>
      <c r="K302" s="260">
        <v>4.5999999999999996</v>
      </c>
      <c r="L302" s="260">
        <v>-0.1</v>
      </c>
      <c r="M302" s="260"/>
      <c r="N302" s="260">
        <v>4.5999999999999996</v>
      </c>
    </row>
    <row r="303" spans="1:14" ht="12.6" customHeight="1" x14ac:dyDescent="0.2">
      <c r="A303" s="267">
        <v>1986</v>
      </c>
      <c r="B303" s="168">
        <v>39691</v>
      </c>
      <c r="C303" s="168">
        <v>497</v>
      </c>
      <c r="D303" s="168">
        <v>317</v>
      </c>
      <c r="E303" s="168">
        <v>180</v>
      </c>
      <c r="F303" s="168" t="s">
        <v>686</v>
      </c>
      <c r="G303" s="168"/>
      <c r="H303" s="168">
        <v>180</v>
      </c>
      <c r="I303" s="260">
        <v>12.6</v>
      </c>
      <c r="J303" s="260">
        <v>8</v>
      </c>
      <c r="K303" s="260">
        <v>4.5</v>
      </c>
      <c r="L303" s="260" t="s">
        <v>686</v>
      </c>
      <c r="M303" s="260"/>
      <c r="N303" s="260">
        <v>4.5</v>
      </c>
    </row>
    <row r="304" spans="1:14" ht="12.6" customHeight="1" x14ac:dyDescent="0.2">
      <c r="A304" s="267">
        <v>1987</v>
      </c>
      <c r="B304" s="168">
        <v>39884</v>
      </c>
      <c r="C304" s="168">
        <v>527</v>
      </c>
      <c r="D304" s="168">
        <v>338</v>
      </c>
      <c r="E304" s="168">
        <v>189</v>
      </c>
      <c r="F304" s="168">
        <v>4</v>
      </c>
      <c r="G304" s="168"/>
      <c r="H304" s="168">
        <v>193</v>
      </c>
      <c r="I304" s="260">
        <v>13.2</v>
      </c>
      <c r="J304" s="260">
        <v>8.5</v>
      </c>
      <c r="K304" s="260">
        <v>4.8</v>
      </c>
      <c r="L304" s="260">
        <v>0.1</v>
      </c>
      <c r="M304" s="260"/>
      <c r="N304" s="260">
        <v>4.9000000000000004</v>
      </c>
    </row>
    <row r="305" spans="1:16" ht="12.6" customHeight="1" x14ac:dyDescent="0.2">
      <c r="A305" s="267">
        <v>1988</v>
      </c>
      <c r="B305" s="168">
        <v>40087</v>
      </c>
      <c r="C305" s="168">
        <v>571</v>
      </c>
      <c r="D305" s="168">
        <v>301</v>
      </c>
      <c r="E305" s="168">
        <v>270</v>
      </c>
      <c r="F305" s="168">
        <v>-67</v>
      </c>
      <c r="G305" s="168"/>
      <c r="H305" s="168">
        <v>203</v>
      </c>
      <c r="I305" s="260">
        <v>14.3</v>
      </c>
      <c r="J305" s="260">
        <v>7.5</v>
      </c>
      <c r="K305" s="260">
        <v>6.8</v>
      </c>
      <c r="L305" s="260">
        <v>-1.7</v>
      </c>
      <c r="M305" s="260"/>
      <c r="N305" s="260">
        <v>5.0999999999999996</v>
      </c>
    </row>
    <row r="306" spans="1:16" ht="12.6" customHeight="1" x14ac:dyDescent="0.2">
      <c r="A306" s="267">
        <v>1989</v>
      </c>
      <c r="B306" s="168">
        <v>40413</v>
      </c>
      <c r="C306" s="168">
        <v>554</v>
      </c>
      <c r="D306" s="168">
        <v>297</v>
      </c>
      <c r="E306" s="168">
        <v>257</v>
      </c>
      <c r="F306" s="168">
        <v>69</v>
      </c>
      <c r="G306" s="168"/>
      <c r="H306" s="168">
        <v>326</v>
      </c>
      <c r="I306" s="260">
        <v>13.8</v>
      </c>
      <c r="J306" s="260">
        <v>7.4</v>
      </c>
      <c r="K306" s="260">
        <v>6.4</v>
      </c>
      <c r="L306" s="260">
        <v>1.7</v>
      </c>
      <c r="M306" s="260"/>
      <c r="N306" s="260">
        <v>8.1</v>
      </c>
    </row>
    <row r="307" spans="1:16" ht="12.6" customHeight="1" x14ac:dyDescent="0.2">
      <c r="A307" s="267">
        <v>1990</v>
      </c>
      <c r="B307" s="168">
        <v>40715</v>
      </c>
      <c r="C307" s="168">
        <v>565</v>
      </c>
      <c r="D307" s="168">
        <v>302</v>
      </c>
      <c r="E307" s="168">
        <v>263</v>
      </c>
      <c r="F307" s="168">
        <v>39</v>
      </c>
      <c r="G307" s="168"/>
      <c r="H307" s="168">
        <v>302</v>
      </c>
      <c r="I307" s="260">
        <v>13.9</v>
      </c>
      <c r="J307" s="260">
        <v>7.4</v>
      </c>
      <c r="K307" s="260">
        <v>6.5</v>
      </c>
      <c r="L307" s="260">
        <v>1</v>
      </c>
      <c r="M307" s="260"/>
      <c r="N307" s="260">
        <v>7.4</v>
      </c>
    </row>
    <row r="308" spans="1:16" ht="12.6" customHeight="1" x14ac:dyDescent="0.2">
      <c r="A308" s="267">
        <v>1991</v>
      </c>
      <c r="B308" s="168">
        <v>41020</v>
      </c>
      <c r="C308" s="168">
        <v>581</v>
      </c>
      <c r="D308" s="168">
        <v>307</v>
      </c>
      <c r="E308" s="168">
        <v>274</v>
      </c>
      <c r="F308" s="168">
        <v>91</v>
      </c>
      <c r="G308" s="168"/>
      <c r="H308" s="168">
        <v>305</v>
      </c>
      <c r="I308" s="260">
        <v>14.2</v>
      </c>
      <c r="J308" s="260">
        <v>7.5</v>
      </c>
      <c r="K308" s="260">
        <v>6.7</v>
      </c>
      <c r="L308" s="260">
        <v>2.2000000000000002</v>
      </c>
      <c r="M308" s="260"/>
      <c r="N308" s="260">
        <v>7.5</v>
      </c>
    </row>
    <row r="309" spans="1:16" ht="12.6" customHeight="1" x14ac:dyDescent="0.2">
      <c r="A309" s="267">
        <v>1992</v>
      </c>
      <c r="B309" s="168">
        <v>41562</v>
      </c>
      <c r="C309" s="168">
        <v>636</v>
      </c>
      <c r="D309" s="168">
        <v>290</v>
      </c>
      <c r="E309" s="168">
        <v>346</v>
      </c>
      <c r="F309" s="168">
        <v>196</v>
      </c>
      <c r="G309" s="168"/>
      <c r="H309" s="168">
        <v>542</v>
      </c>
      <c r="I309" s="260">
        <v>15.4</v>
      </c>
      <c r="J309" s="260">
        <v>7</v>
      </c>
      <c r="K309" s="260">
        <v>8.4</v>
      </c>
      <c r="L309" s="260">
        <v>4.7</v>
      </c>
      <c r="M309" s="260"/>
      <c r="N309" s="260">
        <v>13.1</v>
      </c>
    </row>
    <row r="310" spans="1:16" ht="12.6" customHeight="1" x14ac:dyDescent="0.2">
      <c r="A310" s="267">
        <v>1993</v>
      </c>
      <c r="B310" s="168">
        <v>41903</v>
      </c>
      <c r="C310" s="168">
        <v>578</v>
      </c>
      <c r="D310" s="168">
        <v>337</v>
      </c>
      <c r="E310" s="168">
        <v>241</v>
      </c>
      <c r="F310" s="168">
        <v>100</v>
      </c>
      <c r="G310" s="168"/>
      <c r="H310" s="168">
        <v>341</v>
      </c>
      <c r="I310" s="260">
        <v>13.9</v>
      </c>
      <c r="J310" s="260">
        <v>8.1</v>
      </c>
      <c r="K310" s="260">
        <v>5.8</v>
      </c>
      <c r="L310" s="260">
        <v>2.4</v>
      </c>
      <c r="M310" s="260"/>
      <c r="N310" s="260">
        <v>8.1999999999999993</v>
      </c>
    </row>
    <row r="311" spans="1:16" ht="12.6" customHeight="1" x14ac:dyDescent="0.2">
      <c r="A311" s="267">
        <v>1994</v>
      </c>
      <c r="B311" s="168">
        <v>42221</v>
      </c>
      <c r="C311" s="168">
        <v>565</v>
      </c>
      <c r="D311" s="168">
        <v>325</v>
      </c>
      <c r="E311" s="168">
        <v>240</v>
      </c>
      <c r="F311" s="168">
        <v>78</v>
      </c>
      <c r="G311" s="168"/>
      <c r="H311" s="168">
        <v>318</v>
      </c>
      <c r="I311" s="260">
        <v>13.4</v>
      </c>
      <c r="J311" s="260">
        <v>7.7</v>
      </c>
      <c r="K311" s="260">
        <v>5.7</v>
      </c>
      <c r="L311" s="260">
        <v>1.9</v>
      </c>
      <c r="M311" s="260"/>
      <c r="N311" s="260">
        <v>7.6</v>
      </c>
    </row>
    <row r="312" spans="1:16" ht="12.6" customHeight="1" x14ac:dyDescent="0.2">
      <c r="A312" s="267">
        <v>1995</v>
      </c>
      <c r="B312" s="168">
        <v>42662</v>
      </c>
      <c r="C312" s="168">
        <v>660</v>
      </c>
      <c r="D312" s="168">
        <v>296</v>
      </c>
      <c r="E312" s="168">
        <v>364</v>
      </c>
      <c r="F312" s="168">
        <v>77</v>
      </c>
      <c r="G312" s="168"/>
      <c r="H312" s="168">
        <v>441</v>
      </c>
      <c r="I312" s="260">
        <v>15.6</v>
      </c>
      <c r="J312" s="260">
        <v>7</v>
      </c>
      <c r="K312" s="260">
        <v>8.6</v>
      </c>
      <c r="L312" s="260">
        <v>1.8</v>
      </c>
      <c r="M312" s="260"/>
      <c r="N312" s="260">
        <v>10.4</v>
      </c>
    </row>
    <row r="313" spans="1:16" ht="12.6" customHeight="1" x14ac:dyDescent="0.2">
      <c r="A313" s="267">
        <v>1996</v>
      </c>
      <c r="B313" s="168">
        <v>42991</v>
      </c>
      <c r="C313" s="168">
        <v>599</v>
      </c>
      <c r="D313" s="168">
        <v>334</v>
      </c>
      <c r="E313" s="168">
        <v>265</v>
      </c>
      <c r="F313" s="168">
        <v>64</v>
      </c>
      <c r="G313" s="168"/>
      <c r="H313" s="168">
        <v>329</v>
      </c>
      <c r="I313" s="260">
        <v>14</v>
      </c>
      <c r="J313" s="260">
        <v>7.8</v>
      </c>
      <c r="K313" s="260">
        <v>6.2</v>
      </c>
      <c r="L313" s="260">
        <v>1.5</v>
      </c>
      <c r="M313" s="260"/>
      <c r="N313" s="260">
        <v>7.7</v>
      </c>
    </row>
    <row r="314" spans="1:16" ht="12.6" customHeight="1" x14ac:dyDescent="0.2">
      <c r="A314" s="267">
        <v>1997</v>
      </c>
      <c r="B314" s="168">
        <v>43564</v>
      </c>
      <c r="C314" s="168">
        <v>679</v>
      </c>
      <c r="D314" s="168">
        <v>271</v>
      </c>
      <c r="E314" s="168">
        <v>408</v>
      </c>
      <c r="F314" s="168">
        <v>165</v>
      </c>
      <c r="G314" s="168"/>
      <c r="H314" s="168">
        <v>573</v>
      </c>
      <c r="I314" s="260">
        <v>15.7</v>
      </c>
      <c r="J314" s="260">
        <v>6.3</v>
      </c>
      <c r="K314" s="260">
        <v>9.4</v>
      </c>
      <c r="L314" s="260">
        <v>3.8</v>
      </c>
      <c r="M314" s="260"/>
      <c r="N314" s="260">
        <v>13.2</v>
      </c>
    </row>
    <row r="315" spans="1:16" ht="12.6" customHeight="1" x14ac:dyDescent="0.2">
      <c r="A315" s="267">
        <v>1998</v>
      </c>
      <c r="B315" s="168">
        <v>44032</v>
      </c>
      <c r="C315" s="168">
        <v>670</v>
      </c>
      <c r="D315" s="168">
        <v>312</v>
      </c>
      <c r="E315" s="168">
        <v>358</v>
      </c>
      <c r="F315" s="168">
        <v>110</v>
      </c>
      <c r="G315" s="168"/>
      <c r="H315" s="168">
        <v>468</v>
      </c>
      <c r="I315" s="260">
        <v>15.3</v>
      </c>
      <c r="J315" s="260">
        <v>7.1</v>
      </c>
      <c r="K315" s="260">
        <v>8.1999999999999993</v>
      </c>
      <c r="L315" s="260">
        <v>2.5</v>
      </c>
      <c r="M315" s="260"/>
      <c r="N315" s="260">
        <v>10.7</v>
      </c>
    </row>
    <row r="316" spans="1:16" ht="12.6" customHeight="1" x14ac:dyDescent="0.2">
      <c r="A316" s="267">
        <v>1999</v>
      </c>
      <c r="B316" s="168">
        <v>44441</v>
      </c>
      <c r="C316" s="168">
        <v>673</v>
      </c>
      <c r="D316" s="168">
        <v>319</v>
      </c>
      <c r="E316" s="168">
        <v>354</v>
      </c>
      <c r="F316" s="168">
        <v>55</v>
      </c>
      <c r="G316" s="168"/>
      <c r="H316" s="168">
        <v>409</v>
      </c>
      <c r="I316" s="260">
        <v>15.2</v>
      </c>
      <c r="J316" s="260">
        <v>7.2</v>
      </c>
      <c r="K316" s="260">
        <v>8</v>
      </c>
      <c r="L316" s="260">
        <v>1.2</v>
      </c>
      <c r="M316" s="260"/>
      <c r="N316" s="260">
        <v>9.1999999999999993</v>
      </c>
    </row>
    <row r="317" spans="1:16" ht="12.6" customHeight="1" x14ac:dyDescent="0.2">
      <c r="A317" s="267">
        <v>2000</v>
      </c>
      <c r="B317" s="168">
        <v>44768</v>
      </c>
      <c r="C317" s="168">
        <v>591</v>
      </c>
      <c r="D317" s="168">
        <v>310</v>
      </c>
      <c r="E317" s="168">
        <v>281</v>
      </c>
      <c r="F317" s="168">
        <v>46</v>
      </c>
      <c r="G317" s="168"/>
      <c r="H317" s="168">
        <v>327</v>
      </c>
      <c r="I317" s="260">
        <v>13.2</v>
      </c>
      <c r="J317" s="260">
        <v>6.9</v>
      </c>
      <c r="K317" s="260">
        <v>6.3</v>
      </c>
      <c r="L317" s="260">
        <v>1</v>
      </c>
      <c r="M317" s="260"/>
      <c r="N317" s="260">
        <v>7.3</v>
      </c>
    </row>
    <row r="318" spans="1:16" ht="12.6" customHeight="1" x14ac:dyDescent="0.2">
      <c r="A318" s="267">
        <v>2001</v>
      </c>
      <c r="B318" s="168">
        <v>44910</v>
      </c>
      <c r="C318" s="168">
        <v>610</v>
      </c>
      <c r="D318" s="168">
        <v>323</v>
      </c>
      <c r="E318" s="168">
        <v>287</v>
      </c>
      <c r="F318" s="168">
        <v>-145</v>
      </c>
      <c r="G318" s="168"/>
      <c r="H318" s="168">
        <v>142</v>
      </c>
      <c r="I318" s="260">
        <v>13.604228461830104</v>
      </c>
      <c r="J318" s="260">
        <v>7.2035504806083992</v>
      </c>
      <c r="K318" s="260">
        <v>6.4006779812217038</v>
      </c>
      <c r="L318" s="260">
        <v>-3.2337920114186307</v>
      </c>
      <c r="M318" s="260"/>
      <c r="N318" s="260">
        <v>3.1668859698030731</v>
      </c>
      <c r="P318" s="5"/>
    </row>
    <row r="319" spans="1:16" ht="12.6" customHeight="1" x14ac:dyDescent="0.2">
      <c r="A319" s="267">
        <v>2002</v>
      </c>
      <c r="B319" s="168">
        <v>45282</v>
      </c>
      <c r="C319" s="168">
        <v>587</v>
      </c>
      <c r="D319" s="168">
        <v>335</v>
      </c>
      <c r="E319" s="168">
        <v>252</v>
      </c>
      <c r="F319" s="168">
        <v>120</v>
      </c>
      <c r="G319" s="168"/>
      <c r="H319" s="168">
        <v>372</v>
      </c>
      <c r="I319" s="260">
        <v>13</v>
      </c>
      <c r="J319" s="260">
        <v>7.4</v>
      </c>
      <c r="K319" s="260">
        <v>5.6</v>
      </c>
      <c r="L319" s="260">
        <v>2.7</v>
      </c>
      <c r="M319" s="260"/>
      <c r="N319" s="260">
        <v>8.1999999999999993</v>
      </c>
    </row>
    <row r="320" spans="1:16" ht="12.6" customHeight="1" x14ac:dyDescent="0.2">
      <c r="A320" s="267">
        <v>2003</v>
      </c>
      <c r="B320" s="168">
        <v>45544</v>
      </c>
      <c r="C320" s="168">
        <v>557</v>
      </c>
      <c r="D320" s="168">
        <v>305</v>
      </c>
      <c r="E320" s="168">
        <v>252</v>
      </c>
      <c r="F320" s="168">
        <v>10</v>
      </c>
      <c r="G320" s="168"/>
      <c r="H320" s="168">
        <v>262</v>
      </c>
      <c r="I320" s="260">
        <v>12.3</v>
      </c>
      <c r="J320" s="260">
        <v>6.7</v>
      </c>
      <c r="K320" s="260">
        <v>5.5</v>
      </c>
      <c r="L320" s="260">
        <v>0.2</v>
      </c>
      <c r="M320" s="260"/>
      <c r="N320" s="260">
        <v>5.8</v>
      </c>
    </row>
    <row r="321" spans="1:14" ht="12.6" customHeight="1" x14ac:dyDescent="0.2">
      <c r="A321" s="267">
        <v>2004</v>
      </c>
      <c r="B321" s="168">
        <v>46071</v>
      </c>
      <c r="C321" s="168">
        <v>590</v>
      </c>
      <c r="D321" s="168">
        <v>284</v>
      </c>
      <c r="E321" s="168">
        <v>306</v>
      </c>
      <c r="F321" s="168">
        <v>221</v>
      </c>
      <c r="G321" s="168"/>
      <c r="H321" s="168">
        <v>527</v>
      </c>
      <c r="I321" s="260">
        <v>12.9</v>
      </c>
      <c r="J321" s="260">
        <v>6.2</v>
      </c>
      <c r="K321" s="260">
        <v>6.7</v>
      </c>
      <c r="L321" s="260">
        <v>4.8</v>
      </c>
      <c r="M321" s="260"/>
      <c r="N321" s="260">
        <v>11.5</v>
      </c>
    </row>
    <row r="322" spans="1:14" ht="12.6" customHeight="1" x14ac:dyDescent="0.2">
      <c r="A322" s="267">
        <v>2005</v>
      </c>
      <c r="B322" s="168">
        <v>46370</v>
      </c>
      <c r="C322" s="168">
        <v>594</v>
      </c>
      <c r="D322" s="168">
        <v>349</v>
      </c>
      <c r="E322" s="168">
        <v>245</v>
      </c>
      <c r="F322" s="168">
        <v>54</v>
      </c>
      <c r="G322" s="168"/>
      <c r="H322" s="168">
        <v>299</v>
      </c>
      <c r="I322" s="260">
        <v>12.9</v>
      </c>
      <c r="J322" s="260">
        <v>7.6</v>
      </c>
      <c r="K322" s="260">
        <v>5.3</v>
      </c>
      <c r="L322" s="260">
        <v>1.2</v>
      </c>
      <c r="M322" s="260"/>
      <c r="N322" s="260">
        <v>6.5</v>
      </c>
    </row>
    <row r="323" spans="1:14" ht="12.6" customHeight="1" x14ac:dyDescent="0.2">
      <c r="A323" s="267">
        <v>2006</v>
      </c>
      <c r="B323" s="168">
        <v>46714</v>
      </c>
      <c r="C323" s="168">
        <v>607</v>
      </c>
      <c r="D323" s="168">
        <v>333</v>
      </c>
      <c r="E323" s="168">
        <v>274</v>
      </c>
      <c r="F323" s="168">
        <v>70</v>
      </c>
      <c r="G323" s="168"/>
      <c r="H323" s="168">
        <v>344</v>
      </c>
      <c r="I323" s="260">
        <v>13</v>
      </c>
      <c r="J323" s="260">
        <v>7.2</v>
      </c>
      <c r="K323" s="260">
        <v>5.9</v>
      </c>
      <c r="L323" s="260">
        <v>1.5</v>
      </c>
      <c r="M323" s="260"/>
      <c r="N323" s="260">
        <v>7.4</v>
      </c>
    </row>
    <row r="324" spans="1:14" ht="12.6" customHeight="1" x14ac:dyDescent="0.2">
      <c r="A324" s="267">
        <v>2007</v>
      </c>
      <c r="B324" s="168">
        <v>47381</v>
      </c>
      <c r="C324" s="168">
        <v>595</v>
      </c>
      <c r="D324" s="168">
        <v>329</v>
      </c>
      <c r="E324" s="168">
        <v>266</v>
      </c>
      <c r="F324" s="168">
        <v>401</v>
      </c>
      <c r="G324" s="168"/>
      <c r="H324" s="168">
        <v>667</v>
      </c>
      <c r="I324" s="260">
        <v>12.6</v>
      </c>
      <c r="J324" s="260">
        <v>7</v>
      </c>
      <c r="K324" s="260">
        <v>5.7</v>
      </c>
      <c r="L324" s="260">
        <v>8.5</v>
      </c>
      <c r="M324" s="260"/>
      <c r="N324" s="260">
        <v>14.2</v>
      </c>
    </row>
    <row r="325" spans="1:14" ht="12.6" customHeight="1" x14ac:dyDescent="0.2">
      <c r="A325" s="267">
        <v>2008</v>
      </c>
      <c r="B325" s="168">
        <v>47735</v>
      </c>
      <c r="C325" s="168">
        <v>625</v>
      </c>
      <c r="D325" s="168">
        <v>361</v>
      </c>
      <c r="E325" s="168">
        <v>264</v>
      </c>
      <c r="F325" s="168">
        <v>90</v>
      </c>
      <c r="G325" s="168"/>
      <c r="H325" s="168">
        <v>354</v>
      </c>
      <c r="I325" s="260">
        <v>13.1</v>
      </c>
      <c r="J325" s="260">
        <v>7.6</v>
      </c>
      <c r="K325" s="260">
        <v>5.6</v>
      </c>
      <c r="L325" s="260">
        <v>1.9</v>
      </c>
      <c r="M325" s="260"/>
      <c r="N325" s="260">
        <v>7.4</v>
      </c>
    </row>
    <row r="326" spans="1:14" ht="12.6" customHeight="1" x14ac:dyDescent="0.2">
      <c r="A326" s="267">
        <v>2009</v>
      </c>
      <c r="B326" s="168">
        <v>47937</v>
      </c>
      <c r="C326" s="168">
        <v>495</v>
      </c>
      <c r="D326" s="168">
        <v>357</v>
      </c>
      <c r="E326" s="168">
        <v>138</v>
      </c>
      <c r="F326" s="168">
        <v>64</v>
      </c>
      <c r="G326" s="168"/>
      <c r="H326" s="168">
        <v>202</v>
      </c>
      <c r="I326" s="260">
        <v>10.3</v>
      </c>
      <c r="J326" s="260">
        <v>7.5</v>
      </c>
      <c r="K326" s="260">
        <v>2.9</v>
      </c>
      <c r="L326" s="260">
        <v>1.3</v>
      </c>
      <c r="M326" s="260"/>
      <c r="N326" s="260">
        <v>4.2</v>
      </c>
    </row>
    <row r="327" spans="1:14" ht="12.6" customHeight="1" x14ac:dyDescent="0.2">
      <c r="A327" s="267">
        <v>2010</v>
      </c>
      <c r="B327" s="168">
        <v>48161</v>
      </c>
      <c r="C327" s="168">
        <v>535</v>
      </c>
      <c r="D327" s="168">
        <v>336</v>
      </c>
      <c r="E327" s="168">
        <v>199</v>
      </c>
      <c r="F327" s="168">
        <v>25</v>
      </c>
      <c r="G327" s="168"/>
      <c r="H327" s="168">
        <v>224</v>
      </c>
      <c r="I327" s="260">
        <v>11.1</v>
      </c>
      <c r="J327" s="260">
        <v>7</v>
      </c>
      <c r="K327" s="260">
        <v>4.0999999999999996</v>
      </c>
      <c r="L327" s="260">
        <v>0.5</v>
      </c>
      <c r="M327" s="260"/>
      <c r="N327" s="260">
        <v>4.7</v>
      </c>
    </row>
    <row r="328" spans="1:14" ht="12.6" customHeight="1" x14ac:dyDescent="0.2">
      <c r="A328" s="267">
        <v>2011</v>
      </c>
      <c r="B328" s="168">
        <v>48439</v>
      </c>
      <c r="C328" s="168">
        <v>551</v>
      </c>
      <c r="D328" s="168">
        <v>347</v>
      </c>
      <c r="E328" s="168">
        <v>204</v>
      </c>
      <c r="F328" s="168">
        <v>74</v>
      </c>
      <c r="G328" s="168"/>
      <c r="H328" s="168">
        <v>278</v>
      </c>
      <c r="I328" s="260">
        <v>11.4</v>
      </c>
      <c r="J328" s="260">
        <v>7.2</v>
      </c>
      <c r="K328" s="260">
        <v>4.2</v>
      </c>
      <c r="L328" s="260">
        <v>1.5</v>
      </c>
      <c r="M328" s="260"/>
      <c r="N328" s="260">
        <v>5.8</v>
      </c>
    </row>
    <row r="329" spans="1:14" ht="12.6" customHeight="1" x14ac:dyDescent="0.2">
      <c r="A329" s="267">
        <v>2012</v>
      </c>
      <c r="B329" s="168">
        <v>48704</v>
      </c>
      <c r="C329" s="168">
        <v>525</v>
      </c>
      <c r="D329" s="168">
        <v>334</v>
      </c>
      <c r="E329" s="168">
        <v>191</v>
      </c>
      <c r="F329" s="168">
        <v>74</v>
      </c>
      <c r="G329" s="168"/>
      <c r="H329" s="168">
        <v>265</v>
      </c>
      <c r="I329" s="260">
        <v>10.8</v>
      </c>
      <c r="J329" s="260">
        <v>6.9</v>
      </c>
      <c r="K329" s="260">
        <v>3.9</v>
      </c>
      <c r="L329" s="260">
        <v>1.5</v>
      </c>
      <c r="M329" s="260"/>
      <c r="N329" s="260">
        <v>5.5</v>
      </c>
    </row>
    <row r="330" spans="1:14" ht="12.6" customHeight="1" x14ac:dyDescent="0.2">
      <c r="A330" s="267">
        <v>2013</v>
      </c>
      <c r="B330" s="168">
        <v>48957</v>
      </c>
      <c r="C330" s="168">
        <v>502</v>
      </c>
      <c r="D330" s="168">
        <v>352</v>
      </c>
      <c r="E330" s="168">
        <v>150</v>
      </c>
      <c r="F330" s="168">
        <v>103</v>
      </c>
      <c r="G330" s="168"/>
      <c r="H330" s="168">
        <v>253</v>
      </c>
      <c r="I330" s="260">
        <v>10.3</v>
      </c>
      <c r="J330" s="260">
        <v>7.2</v>
      </c>
      <c r="K330" s="260">
        <v>3.1</v>
      </c>
      <c r="L330" s="260">
        <v>2.1</v>
      </c>
      <c r="M330" s="260"/>
      <c r="N330" s="260">
        <v>5.2</v>
      </c>
    </row>
    <row r="331" spans="1:14" ht="12.6" customHeight="1" x14ac:dyDescent="0.2">
      <c r="A331" s="267">
        <v>2014</v>
      </c>
      <c r="B331" s="168">
        <v>49259</v>
      </c>
      <c r="C331" s="168">
        <v>549</v>
      </c>
      <c r="D331" s="168">
        <v>351</v>
      </c>
      <c r="E331" s="168">
        <v>198</v>
      </c>
      <c r="F331" s="168">
        <v>104</v>
      </c>
      <c r="G331" s="168"/>
      <c r="H331" s="168">
        <v>302</v>
      </c>
      <c r="I331" s="260">
        <v>11.2</v>
      </c>
      <c r="J331" s="260">
        <v>7.1</v>
      </c>
      <c r="K331" s="260">
        <v>4</v>
      </c>
      <c r="L331" s="260">
        <v>2.1</v>
      </c>
      <c r="M331" s="260"/>
      <c r="N331" s="260">
        <v>6.1</v>
      </c>
    </row>
    <row r="332" spans="1:14" ht="12.6" customHeight="1" x14ac:dyDescent="0.2">
      <c r="A332" s="267">
        <v>2015</v>
      </c>
      <c r="B332" s="168">
        <v>49486</v>
      </c>
      <c r="C332" s="168">
        <v>505</v>
      </c>
      <c r="D332" s="168">
        <v>340</v>
      </c>
      <c r="E332" s="168">
        <v>165</v>
      </c>
      <c r="F332" s="168">
        <v>62</v>
      </c>
      <c r="G332" s="168"/>
      <c r="H332" s="168">
        <v>227</v>
      </c>
      <c r="I332" s="260">
        <v>10.199999999999999</v>
      </c>
      <c r="J332" s="260">
        <v>6.9</v>
      </c>
      <c r="K332" s="260">
        <v>3.3</v>
      </c>
      <c r="L332" s="260">
        <v>1.3</v>
      </c>
      <c r="M332" s="260"/>
      <c r="N332" s="260">
        <v>4.5999999999999996</v>
      </c>
    </row>
    <row r="333" spans="1:14" ht="12.6" customHeight="1" x14ac:dyDescent="0.2">
      <c r="A333" s="267">
        <v>2016</v>
      </c>
      <c r="B333" s="168">
        <v>49738</v>
      </c>
      <c r="C333" s="168">
        <v>547</v>
      </c>
      <c r="D333" s="168">
        <v>430</v>
      </c>
      <c r="E333" s="168">
        <v>117</v>
      </c>
      <c r="F333" s="168">
        <v>135</v>
      </c>
      <c r="G333" s="168"/>
      <c r="H333" s="168">
        <v>252</v>
      </c>
      <c r="I333" s="260">
        <v>11</v>
      </c>
      <c r="J333" s="260">
        <v>8.6999999999999993</v>
      </c>
      <c r="K333" s="260">
        <v>2.4</v>
      </c>
      <c r="L333" s="260">
        <v>2.7</v>
      </c>
      <c r="M333" s="260"/>
      <c r="N333" s="260">
        <v>5.0999999999999996</v>
      </c>
    </row>
    <row r="334" spans="1:14" ht="12.6" customHeight="1" x14ac:dyDescent="0.2">
      <c r="A334" s="267">
        <v>2017</v>
      </c>
      <c r="B334" s="168">
        <v>50000</v>
      </c>
      <c r="C334" s="168">
        <v>516</v>
      </c>
      <c r="D334" s="168">
        <v>376</v>
      </c>
      <c r="E334" s="168">
        <v>140</v>
      </c>
      <c r="F334" s="168">
        <v>122</v>
      </c>
      <c r="G334" s="168"/>
      <c r="H334" s="168">
        <v>262</v>
      </c>
      <c r="I334" s="260">
        <v>10.3</v>
      </c>
      <c r="J334" s="260">
        <v>7.5</v>
      </c>
      <c r="K334" s="260">
        <v>2.8</v>
      </c>
      <c r="L334" s="260">
        <v>2.4</v>
      </c>
      <c r="M334" s="260"/>
      <c r="N334" s="260">
        <v>5.3</v>
      </c>
    </row>
    <row r="335" spans="1:14" ht="12.6" customHeight="1" x14ac:dyDescent="0.2">
      <c r="A335" s="267">
        <v>2018</v>
      </c>
      <c r="B335" s="168">
        <v>50181</v>
      </c>
      <c r="C335" s="168">
        <v>512</v>
      </c>
      <c r="D335" s="168">
        <v>427</v>
      </c>
      <c r="E335" s="168">
        <v>85</v>
      </c>
      <c r="F335" s="168">
        <v>96</v>
      </c>
      <c r="G335" s="168"/>
      <c r="H335" s="168">
        <v>181</v>
      </c>
      <c r="I335" s="260">
        <v>10.199999999999999</v>
      </c>
      <c r="J335" s="260">
        <v>8.5</v>
      </c>
      <c r="K335" s="260">
        <v>1.7</v>
      </c>
      <c r="L335" s="260">
        <v>1.9</v>
      </c>
      <c r="M335" s="260"/>
      <c r="N335" s="260">
        <v>3.6</v>
      </c>
    </row>
    <row r="336" spans="1:14" ht="12.6" customHeight="1" x14ac:dyDescent="0.2">
      <c r="A336" s="267">
        <v>2019</v>
      </c>
      <c r="B336" s="168">
        <v>50395</v>
      </c>
      <c r="C336" s="168">
        <v>542</v>
      </c>
      <c r="D336" s="168">
        <v>349</v>
      </c>
      <c r="E336" s="168">
        <v>193</v>
      </c>
      <c r="F336" s="168">
        <v>49</v>
      </c>
      <c r="G336" s="168">
        <v>-28</v>
      </c>
      <c r="H336" s="168">
        <v>214</v>
      </c>
      <c r="I336" s="260">
        <v>10.8</v>
      </c>
      <c r="J336" s="260">
        <v>6.9</v>
      </c>
      <c r="K336" s="260">
        <v>3.8</v>
      </c>
      <c r="L336" s="260">
        <v>1</v>
      </c>
      <c r="M336" s="260">
        <v>-0.6</v>
      </c>
      <c r="N336" s="260">
        <v>4.3</v>
      </c>
    </row>
    <row r="337" spans="1:1018 1025:2042 2049:3066 3073:4090 4097:5114 5121:6138 6145:7162 7169:8186 8193:9210 9217:10234 10241:11258 11265:12282 12289:13306 13313:14330 14337:15354 15361:16378" ht="12.6" customHeight="1" x14ac:dyDescent="0.2">
      <c r="A337" s="267">
        <v>2020</v>
      </c>
      <c r="B337" s="168">
        <v>50741</v>
      </c>
      <c r="C337" s="168">
        <v>513</v>
      </c>
      <c r="D337" s="168">
        <v>463</v>
      </c>
      <c r="E337" s="168">
        <v>50</v>
      </c>
      <c r="F337" s="168">
        <v>49</v>
      </c>
      <c r="G337" s="168">
        <v>247</v>
      </c>
      <c r="H337" s="168">
        <v>346</v>
      </c>
      <c r="I337" s="260">
        <v>10.1</v>
      </c>
      <c r="J337" s="260">
        <v>9.1999999999999993</v>
      </c>
      <c r="K337" s="260">
        <v>1</v>
      </c>
      <c r="L337" s="260">
        <v>1</v>
      </c>
      <c r="M337" s="260">
        <v>4.9000000000000004</v>
      </c>
      <c r="N337" s="260">
        <v>6.8</v>
      </c>
    </row>
    <row r="338" spans="1:1018 1025:2042 2049:3066 3073:4090 4097:5114 5121:6138 6145:7162 7169:8186 8193:9210 9217:10234 10241:11258 11265:12282 12289:13306 13313:14330 14337:15354 15361:16378" ht="12.6" customHeight="1" x14ac:dyDescent="0.2">
      <c r="A338" s="267">
        <v>2021</v>
      </c>
      <c r="B338" s="168">
        <v>50420</v>
      </c>
      <c r="C338" s="168">
        <v>556</v>
      </c>
      <c r="D338" s="168">
        <v>390</v>
      </c>
      <c r="E338" s="168">
        <v>166</v>
      </c>
      <c r="F338" s="168">
        <v>1</v>
      </c>
      <c r="G338" s="168">
        <v>-488</v>
      </c>
      <c r="H338" s="168">
        <v>-321</v>
      </c>
      <c r="I338" s="260">
        <v>11</v>
      </c>
      <c r="J338" s="260">
        <v>7.7</v>
      </c>
      <c r="K338" s="260">
        <v>3.3</v>
      </c>
      <c r="L338" s="260" t="s">
        <v>689</v>
      </c>
      <c r="M338" s="260">
        <v>-9.6</v>
      </c>
      <c r="N338" s="260">
        <v>-6.3</v>
      </c>
    </row>
    <row r="339" spans="1:1018 1025:2042 2049:3066 3073:4090 4097:5114 5121:6138 6145:7162 7169:8186 8193:9210 9217:10234 10241:11258 11265:12282 12289:13306 13313:14330 14337:15354 15361:16378" ht="12.6" customHeight="1" x14ac:dyDescent="0.2">
      <c r="A339" s="267">
        <v>2022</v>
      </c>
      <c r="B339" s="168">
        <v>50534</v>
      </c>
      <c r="C339" s="168">
        <v>524</v>
      </c>
      <c r="D339" s="168">
        <v>462</v>
      </c>
      <c r="E339" s="168">
        <v>62</v>
      </c>
      <c r="F339" s="168">
        <v>59</v>
      </c>
      <c r="G339" s="168">
        <v>-7</v>
      </c>
      <c r="H339" s="168">
        <v>114</v>
      </c>
      <c r="I339" s="260">
        <v>10.4</v>
      </c>
      <c r="J339" s="260">
        <v>9.1999999999999993</v>
      </c>
      <c r="K339" s="260">
        <v>1.2</v>
      </c>
      <c r="L339" s="260">
        <v>1.2</v>
      </c>
      <c r="M339" s="260">
        <v>-0.1</v>
      </c>
      <c r="N339" s="260">
        <v>2.2999999999999998</v>
      </c>
    </row>
    <row r="340" spans="1:1018 1025:2042 2049:3066 3073:4090 4097:5114 5121:6138 6145:7162 7169:8186 8193:9210 9217:10234 10241:11258 11265:12282 12289:13306 13313:14330 14337:15354 15361:16378" ht="12.6" customHeight="1" x14ac:dyDescent="0.2">
      <c r="A340" s="267">
        <v>2023</v>
      </c>
      <c r="B340" s="168">
        <v>50872</v>
      </c>
      <c r="C340" s="168">
        <v>512</v>
      </c>
      <c r="D340" s="168">
        <v>407</v>
      </c>
      <c r="E340" s="168">
        <v>105</v>
      </c>
      <c r="F340" s="168">
        <v>94</v>
      </c>
      <c r="G340" s="168">
        <v>139</v>
      </c>
      <c r="H340" s="168">
        <v>338</v>
      </c>
      <c r="I340" s="260">
        <v>10.1</v>
      </c>
      <c r="J340" s="260">
        <v>8</v>
      </c>
      <c r="K340" s="260">
        <v>2.1</v>
      </c>
      <c r="L340" s="260">
        <v>1.9</v>
      </c>
      <c r="M340" s="260">
        <v>2.7</v>
      </c>
      <c r="N340" s="260">
        <v>6.7</v>
      </c>
    </row>
    <row r="341" spans="1:1018 1025:2042 2049:3066 3073:4090 4097:5114 5121:6138 6145:7162 7169:8186 8193:9210 9217:10234 10241:11258 11265:12282 12289:13306 13313:14330 14337:15354 15361:16378" s="654" customFormat="1" ht="12.6" customHeight="1" x14ac:dyDescent="0.2">
      <c r="A341" s="699">
        <v>2024</v>
      </c>
      <c r="B341" s="704">
        <v>51026</v>
      </c>
      <c r="C341" s="705">
        <v>471</v>
      </c>
      <c r="D341" s="705">
        <v>407</v>
      </c>
      <c r="E341" s="705">
        <v>64</v>
      </c>
      <c r="F341" s="705">
        <v>76</v>
      </c>
      <c r="G341" s="704">
        <v>14</v>
      </c>
      <c r="H341" s="705">
        <v>154</v>
      </c>
      <c r="I341" s="705">
        <v>9.1999999999999993</v>
      </c>
      <c r="J341" s="708">
        <v>8</v>
      </c>
      <c r="K341" s="708">
        <v>1.3</v>
      </c>
      <c r="L341" s="708">
        <v>1.5</v>
      </c>
      <c r="M341" s="708">
        <v>0.3</v>
      </c>
      <c r="N341" s="708">
        <v>3</v>
      </c>
      <c r="Q341" s="262"/>
      <c r="R341" s="647"/>
      <c r="Y341" s="262"/>
      <c r="Z341" s="647"/>
      <c r="AG341" s="262"/>
      <c r="AH341" s="647"/>
      <c r="AO341" s="262"/>
      <c r="AP341" s="647"/>
      <c r="AW341" s="262"/>
      <c r="AX341" s="647"/>
      <c r="BE341" s="262"/>
      <c r="BF341" s="647"/>
      <c r="BM341" s="262"/>
      <c r="BN341" s="647"/>
      <c r="BU341" s="262"/>
      <c r="BV341" s="647"/>
      <c r="CC341" s="262"/>
      <c r="CD341" s="647"/>
      <c r="CK341" s="262"/>
      <c r="CL341" s="647"/>
      <c r="CS341" s="262"/>
      <c r="CT341" s="647"/>
      <c r="DA341" s="262"/>
      <c r="DB341" s="647"/>
      <c r="DI341" s="262"/>
      <c r="DJ341" s="647"/>
      <c r="DQ341" s="262"/>
      <c r="DR341" s="647"/>
      <c r="DY341" s="262"/>
      <c r="DZ341" s="647"/>
      <c r="EG341" s="262"/>
      <c r="EH341" s="647"/>
      <c r="EO341" s="262"/>
      <c r="EP341" s="647"/>
      <c r="EW341" s="262"/>
      <c r="EX341" s="647"/>
      <c r="FE341" s="262"/>
      <c r="FF341" s="647"/>
      <c r="FM341" s="262"/>
      <c r="FN341" s="647"/>
      <c r="FU341" s="262"/>
      <c r="FV341" s="647"/>
      <c r="GC341" s="262"/>
      <c r="GD341" s="647"/>
      <c r="GK341" s="262"/>
      <c r="GL341" s="647"/>
      <c r="GS341" s="262"/>
      <c r="GT341" s="647"/>
      <c r="HA341" s="262"/>
      <c r="HB341" s="647"/>
      <c r="HI341" s="262"/>
      <c r="HJ341" s="647"/>
      <c r="HQ341" s="262"/>
      <c r="HR341" s="647"/>
      <c r="HY341" s="262"/>
      <c r="HZ341" s="647"/>
      <c r="IG341" s="262"/>
      <c r="IH341" s="647"/>
      <c r="IO341" s="262"/>
      <c r="IP341" s="647"/>
      <c r="IW341" s="262"/>
      <c r="IX341" s="647"/>
      <c r="JE341" s="262"/>
      <c r="JF341" s="647"/>
      <c r="JM341" s="262"/>
      <c r="JN341" s="647"/>
      <c r="JU341" s="262"/>
      <c r="JV341" s="647"/>
      <c r="KC341" s="262"/>
      <c r="KD341" s="647"/>
      <c r="KK341" s="262"/>
      <c r="KL341" s="647"/>
      <c r="KS341" s="262"/>
      <c r="KT341" s="647"/>
      <c r="LA341" s="262"/>
      <c r="LB341" s="647"/>
      <c r="LI341" s="262"/>
      <c r="LJ341" s="647"/>
      <c r="LQ341" s="262"/>
      <c r="LR341" s="647"/>
      <c r="LY341" s="262"/>
      <c r="LZ341" s="647"/>
      <c r="MG341" s="262"/>
      <c r="MH341" s="647"/>
      <c r="MO341" s="262"/>
      <c r="MP341" s="647"/>
      <c r="MW341" s="262"/>
      <c r="MX341" s="647"/>
      <c r="NE341" s="262"/>
      <c r="NF341" s="647"/>
      <c r="NM341" s="262"/>
      <c r="NN341" s="647"/>
      <c r="NU341" s="262"/>
      <c r="NV341" s="647"/>
      <c r="OC341" s="262"/>
      <c r="OD341" s="647"/>
      <c r="OK341" s="262"/>
      <c r="OL341" s="647"/>
      <c r="OS341" s="262"/>
      <c r="OT341" s="647"/>
      <c r="PA341" s="262"/>
      <c r="PB341" s="647"/>
      <c r="PI341" s="262"/>
      <c r="PJ341" s="647"/>
      <c r="PQ341" s="262"/>
      <c r="PR341" s="647"/>
      <c r="PY341" s="262"/>
      <c r="PZ341" s="647"/>
      <c r="QG341" s="262"/>
      <c r="QH341" s="647"/>
      <c r="QO341" s="262"/>
      <c r="QP341" s="647"/>
      <c r="QW341" s="262"/>
      <c r="QX341" s="647"/>
      <c r="RE341" s="262"/>
      <c r="RF341" s="647"/>
      <c r="RM341" s="262"/>
      <c r="RN341" s="647"/>
      <c r="RU341" s="262"/>
      <c r="RV341" s="647"/>
      <c r="SC341" s="262"/>
      <c r="SD341" s="647"/>
      <c r="SK341" s="262"/>
      <c r="SL341" s="647"/>
      <c r="SS341" s="262"/>
      <c r="ST341" s="647"/>
      <c r="TA341" s="262"/>
      <c r="TB341" s="647"/>
      <c r="TI341" s="262"/>
      <c r="TJ341" s="647"/>
      <c r="TQ341" s="262"/>
      <c r="TR341" s="647"/>
      <c r="TY341" s="262"/>
      <c r="TZ341" s="647"/>
      <c r="UG341" s="262"/>
      <c r="UH341" s="647"/>
      <c r="UO341" s="262"/>
      <c r="UP341" s="647"/>
      <c r="UW341" s="262"/>
      <c r="UX341" s="647"/>
      <c r="VE341" s="262"/>
      <c r="VF341" s="647"/>
      <c r="VM341" s="262"/>
      <c r="VN341" s="647"/>
      <c r="VU341" s="262"/>
      <c r="VV341" s="647"/>
      <c r="WC341" s="262"/>
      <c r="WD341" s="647"/>
      <c r="WK341" s="262"/>
      <c r="WL341" s="647"/>
      <c r="WS341" s="262"/>
      <c r="WT341" s="647"/>
      <c r="XA341" s="262"/>
      <c r="XB341" s="647"/>
      <c r="XI341" s="262"/>
      <c r="XJ341" s="647"/>
      <c r="XQ341" s="262"/>
      <c r="XR341" s="647"/>
      <c r="XY341" s="262"/>
      <c r="XZ341" s="647"/>
      <c r="YG341" s="262"/>
      <c r="YH341" s="647"/>
      <c r="YO341" s="262"/>
      <c r="YP341" s="647"/>
      <c r="YW341" s="262"/>
      <c r="YX341" s="647"/>
      <c r="ZE341" s="262"/>
      <c r="ZF341" s="647"/>
      <c r="ZM341" s="262"/>
      <c r="ZN341" s="647"/>
      <c r="ZU341" s="262"/>
      <c r="ZV341" s="647"/>
      <c r="AAC341" s="262"/>
      <c r="AAD341" s="647"/>
      <c r="AAK341" s="262"/>
      <c r="AAL341" s="647"/>
      <c r="AAS341" s="262"/>
      <c r="AAT341" s="647"/>
      <c r="ABA341" s="262"/>
      <c r="ABB341" s="647"/>
      <c r="ABI341" s="262"/>
      <c r="ABJ341" s="647"/>
      <c r="ABQ341" s="262"/>
      <c r="ABR341" s="647"/>
      <c r="ABY341" s="262"/>
      <c r="ABZ341" s="647"/>
      <c r="ACG341" s="262"/>
      <c r="ACH341" s="647"/>
      <c r="ACO341" s="262"/>
      <c r="ACP341" s="647"/>
      <c r="ACW341" s="262"/>
      <c r="ACX341" s="647"/>
      <c r="ADE341" s="262"/>
      <c r="ADF341" s="647"/>
      <c r="ADM341" s="262"/>
      <c r="ADN341" s="647"/>
      <c r="ADU341" s="262"/>
      <c r="ADV341" s="647"/>
      <c r="AEC341" s="262"/>
      <c r="AED341" s="647"/>
      <c r="AEK341" s="262"/>
      <c r="AEL341" s="647"/>
      <c r="AES341" s="262"/>
      <c r="AET341" s="647"/>
      <c r="AFA341" s="262"/>
      <c r="AFB341" s="647"/>
      <c r="AFI341" s="262"/>
      <c r="AFJ341" s="647"/>
      <c r="AFQ341" s="262"/>
      <c r="AFR341" s="647"/>
      <c r="AFY341" s="262"/>
      <c r="AFZ341" s="647"/>
      <c r="AGG341" s="262"/>
      <c r="AGH341" s="647"/>
      <c r="AGO341" s="262"/>
      <c r="AGP341" s="647"/>
      <c r="AGW341" s="262"/>
      <c r="AGX341" s="647"/>
      <c r="AHE341" s="262"/>
      <c r="AHF341" s="647"/>
      <c r="AHM341" s="262"/>
      <c r="AHN341" s="647"/>
      <c r="AHU341" s="262"/>
      <c r="AHV341" s="647"/>
      <c r="AIC341" s="262"/>
      <c r="AID341" s="647"/>
      <c r="AIK341" s="262"/>
      <c r="AIL341" s="647"/>
      <c r="AIS341" s="262"/>
      <c r="AIT341" s="647"/>
      <c r="AJA341" s="262"/>
      <c r="AJB341" s="647"/>
      <c r="AJI341" s="262"/>
      <c r="AJJ341" s="647"/>
      <c r="AJQ341" s="262"/>
      <c r="AJR341" s="647"/>
      <c r="AJY341" s="262"/>
      <c r="AJZ341" s="647"/>
      <c r="AKG341" s="262"/>
      <c r="AKH341" s="647"/>
      <c r="AKO341" s="262"/>
      <c r="AKP341" s="647"/>
      <c r="AKW341" s="262"/>
      <c r="AKX341" s="647"/>
      <c r="ALE341" s="262"/>
      <c r="ALF341" s="647"/>
      <c r="ALM341" s="262"/>
      <c r="ALN341" s="647"/>
      <c r="ALU341" s="262"/>
      <c r="ALV341" s="647"/>
      <c r="AMC341" s="262"/>
      <c r="AMD341" s="647"/>
      <c r="AMK341" s="262"/>
      <c r="AML341" s="647"/>
      <c r="AMS341" s="262"/>
      <c r="AMT341" s="647"/>
      <c r="ANA341" s="262"/>
      <c r="ANB341" s="647"/>
      <c r="ANI341" s="262"/>
      <c r="ANJ341" s="647"/>
      <c r="ANQ341" s="262"/>
      <c r="ANR341" s="647"/>
      <c r="ANY341" s="262"/>
      <c r="ANZ341" s="647"/>
      <c r="AOG341" s="262"/>
      <c r="AOH341" s="647"/>
      <c r="AOO341" s="262"/>
      <c r="AOP341" s="647"/>
      <c r="AOW341" s="262"/>
      <c r="AOX341" s="647"/>
      <c r="APE341" s="262"/>
      <c r="APF341" s="647"/>
      <c r="APM341" s="262"/>
      <c r="APN341" s="647"/>
      <c r="APU341" s="262"/>
      <c r="APV341" s="647"/>
      <c r="AQC341" s="262"/>
      <c r="AQD341" s="647"/>
      <c r="AQK341" s="262"/>
      <c r="AQL341" s="647"/>
      <c r="AQS341" s="262"/>
      <c r="AQT341" s="647"/>
      <c r="ARA341" s="262"/>
      <c r="ARB341" s="647"/>
      <c r="ARI341" s="262"/>
      <c r="ARJ341" s="647"/>
      <c r="ARQ341" s="262"/>
      <c r="ARR341" s="647"/>
      <c r="ARY341" s="262"/>
      <c r="ARZ341" s="647"/>
      <c r="ASG341" s="262"/>
      <c r="ASH341" s="647"/>
      <c r="ASO341" s="262"/>
      <c r="ASP341" s="647"/>
      <c r="ASW341" s="262"/>
      <c r="ASX341" s="647"/>
      <c r="ATE341" s="262"/>
      <c r="ATF341" s="647"/>
      <c r="ATM341" s="262"/>
      <c r="ATN341" s="647"/>
      <c r="ATU341" s="262"/>
      <c r="ATV341" s="647"/>
      <c r="AUC341" s="262"/>
      <c r="AUD341" s="647"/>
      <c r="AUK341" s="262"/>
      <c r="AUL341" s="647"/>
      <c r="AUS341" s="262"/>
      <c r="AUT341" s="647"/>
      <c r="AVA341" s="262"/>
      <c r="AVB341" s="647"/>
      <c r="AVI341" s="262"/>
      <c r="AVJ341" s="647"/>
      <c r="AVQ341" s="262"/>
      <c r="AVR341" s="647"/>
      <c r="AVY341" s="262"/>
      <c r="AVZ341" s="647"/>
      <c r="AWG341" s="262"/>
      <c r="AWH341" s="647"/>
      <c r="AWO341" s="262"/>
      <c r="AWP341" s="647"/>
      <c r="AWW341" s="262"/>
      <c r="AWX341" s="647"/>
      <c r="AXE341" s="262"/>
      <c r="AXF341" s="647"/>
      <c r="AXM341" s="262"/>
      <c r="AXN341" s="647"/>
      <c r="AXU341" s="262"/>
      <c r="AXV341" s="647"/>
      <c r="AYC341" s="262"/>
      <c r="AYD341" s="647"/>
      <c r="AYK341" s="262"/>
      <c r="AYL341" s="647"/>
      <c r="AYS341" s="262"/>
      <c r="AYT341" s="647"/>
      <c r="AZA341" s="262"/>
      <c r="AZB341" s="647"/>
      <c r="AZI341" s="262"/>
      <c r="AZJ341" s="647"/>
      <c r="AZQ341" s="262"/>
      <c r="AZR341" s="647"/>
      <c r="AZY341" s="262"/>
      <c r="AZZ341" s="647"/>
      <c r="BAG341" s="262"/>
      <c r="BAH341" s="647"/>
      <c r="BAO341" s="262"/>
      <c r="BAP341" s="647"/>
      <c r="BAW341" s="262"/>
      <c r="BAX341" s="647"/>
      <c r="BBE341" s="262"/>
      <c r="BBF341" s="647"/>
      <c r="BBM341" s="262"/>
      <c r="BBN341" s="647"/>
      <c r="BBU341" s="262"/>
      <c r="BBV341" s="647"/>
      <c r="BCC341" s="262"/>
      <c r="BCD341" s="647"/>
      <c r="BCK341" s="262"/>
      <c r="BCL341" s="647"/>
      <c r="BCS341" s="262"/>
      <c r="BCT341" s="647"/>
      <c r="BDA341" s="262"/>
      <c r="BDB341" s="647"/>
      <c r="BDI341" s="262"/>
      <c r="BDJ341" s="647"/>
      <c r="BDQ341" s="262"/>
      <c r="BDR341" s="647"/>
      <c r="BDY341" s="262"/>
      <c r="BDZ341" s="647"/>
      <c r="BEG341" s="262"/>
      <c r="BEH341" s="647"/>
      <c r="BEO341" s="262"/>
      <c r="BEP341" s="647"/>
      <c r="BEW341" s="262"/>
      <c r="BEX341" s="647"/>
      <c r="BFE341" s="262"/>
      <c r="BFF341" s="647"/>
      <c r="BFM341" s="262"/>
      <c r="BFN341" s="647"/>
      <c r="BFU341" s="262"/>
      <c r="BFV341" s="647"/>
      <c r="BGC341" s="262"/>
      <c r="BGD341" s="647"/>
      <c r="BGK341" s="262"/>
      <c r="BGL341" s="647"/>
      <c r="BGS341" s="262"/>
      <c r="BGT341" s="647"/>
      <c r="BHA341" s="262"/>
      <c r="BHB341" s="647"/>
      <c r="BHI341" s="262"/>
      <c r="BHJ341" s="647"/>
      <c r="BHQ341" s="262"/>
      <c r="BHR341" s="647"/>
      <c r="BHY341" s="262"/>
      <c r="BHZ341" s="647"/>
      <c r="BIG341" s="262"/>
      <c r="BIH341" s="647"/>
      <c r="BIO341" s="262"/>
      <c r="BIP341" s="647"/>
      <c r="BIW341" s="262"/>
      <c r="BIX341" s="647"/>
      <c r="BJE341" s="262"/>
      <c r="BJF341" s="647"/>
      <c r="BJM341" s="262"/>
      <c r="BJN341" s="647"/>
      <c r="BJU341" s="262"/>
      <c r="BJV341" s="647"/>
      <c r="BKC341" s="262"/>
      <c r="BKD341" s="647"/>
      <c r="BKK341" s="262"/>
      <c r="BKL341" s="647"/>
      <c r="BKS341" s="262"/>
      <c r="BKT341" s="647"/>
      <c r="BLA341" s="262"/>
      <c r="BLB341" s="647"/>
      <c r="BLI341" s="262"/>
      <c r="BLJ341" s="647"/>
      <c r="BLQ341" s="262"/>
      <c r="BLR341" s="647"/>
      <c r="BLY341" s="262"/>
      <c r="BLZ341" s="647"/>
      <c r="BMG341" s="262"/>
      <c r="BMH341" s="647"/>
      <c r="BMO341" s="262"/>
      <c r="BMP341" s="647"/>
      <c r="BMW341" s="262"/>
      <c r="BMX341" s="647"/>
      <c r="BNE341" s="262"/>
      <c r="BNF341" s="647"/>
      <c r="BNM341" s="262"/>
      <c r="BNN341" s="647"/>
      <c r="BNU341" s="262"/>
      <c r="BNV341" s="647"/>
      <c r="BOC341" s="262"/>
      <c r="BOD341" s="647"/>
      <c r="BOK341" s="262"/>
      <c r="BOL341" s="647"/>
      <c r="BOS341" s="262"/>
      <c r="BOT341" s="647"/>
      <c r="BPA341" s="262"/>
      <c r="BPB341" s="647"/>
      <c r="BPI341" s="262"/>
      <c r="BPJ341" s="647"/>
      <c r="BPQ341" s="262"/>
      <c r="BPR341" s="647"/>
      <c r="BPY341" s="262"/>
      <c r="BPZ341" s="647"/>
      <c r="BQG341" s="262"/>
      <c r="BQH341" s="647"/>
      <c r="BQO341" s="262"/>
      <c r="BQP341" s="647"/>
      <c r="BQW341" s="262"/>
      <c r="BQX341" s="647"/>
      <c r="BRE341" s="262"/>
      <c r="BRF341" s="647"/>
      <c r="BRM341" s="262"/>
      <c r="BRN341" s="647"/>
      <c r="BRU341" s="262"/>
      <c r="BRV341" s="647"/>
      <c r="BSC341" s="262"/>
      <c r="BSD341" s="647"/>
      <c r="BSK341" s="262"/>
      <c r="BSL341" s="647"/>
      <c r="BSS341" s="262"/>
      <c r="BST341" s="647"/>
      <c r="BTA341" s="262"/>
      <c r="BTB341" s="647"/>
      <c r="BTI341" s="262"/>
      <c r="BTJ341" s="647"/>
      <c r="BTQ341" s="262"/>
      <c r="BTR341" s="647"/>
      <c r="BTY341" s="262"/>
      <c r="BTZ341" s="647"/>
      <c r="BUG341" s="262"/>
      <c r="BUH341" s="647"/>
      <c r="BUO341" s="262"/>
      <c r="BUP341" s="647"/>
      <c r="BUW341" s="262"/>
      <c r="BUX341" s="647"/>
      <c r="BVE341" s="262"/>
      <c r="BVF341" s="647"/>
      <c r="BVM341" s="262"/>
      <c r="BVN341" s="647"/>
      <c r="BVU341" s="262"/>
      <c r="BVV341" s="647"/>
      <c r="BWC341" s="262"/>
      <c r="BWD341" s="647"/>
      <c r="BWK341" s="262"/>
      <c r="BWL341" s="647"/>
      <c r="BWS341" s="262"/>
      <c r="BWT341" s="647"/>
      <c r="BXA341" s="262"/>
      <c r="BXB341" s="647"/>
      <c r="BXI341" s="262"/>
      <c r="BXJ341" s="647"/>
      <c r="BXQ341" s="262"/>
      <c r="BXR341" s="647"/>
      <c r="BXY341" s="262"/>
      <c r="BXZ341" s="647"/>
      <c r="BYG341" s="262"/>
      <c r="BYH341" s="647"/>
      <c r="BYO341" s="262"/>
      <c r="BYP341" s="647"/>
      <c r="BYW341" s="262"/>
      <c r="BYX341" s="647"/>
      <c r="BZE341" s="262"/>
      <c r="BZF341" s="647"/>
      <c r="BZM341" s="262"/>
      <c r="BZN341" s="647"/>
      <c r="BZU341" s="262"/>
      <c r="BZV341" s="647"/>
      <c r="CAC341" s="262"/>
      <c r="CAD341" s="647"/>
      <c r="CAK341" s="262"/>
      <c r="CAL341" s="647"/>
      <c r="CAS341" s="262"/>
      <c r="CAT341" s="647"/>
      <c r="CBA341" s="262"/>
      <c r="CBB341" s="647"/>
      <c r="CBI341" s="262"/>
      <c r="CBJ341" s="647"/>
      <c r="CBQ341" s="262"/>
      <c r="CBR341" s="647"/>
      <c r="CBY341" s="262"/>
      <c r="CBZ341" s="647"/>
      <c r="CCG341" s="262"/>
      <c r="CCH341" s="647"/>
      <c r="CCO341" s="262"/>
      <c r="CCP341" s="647"/>
      <c r="CCW341" s="262"/>
      <c r="CCX341" s="647"/>
      <c r="CDE341" s="262"/>
      <c r="CDF341" s="647"/>
      <c r="CDM341" s="262"/>
      <c r="CDN341" s="647"/>
      <c r="CDU341" s="262"/>
      <c r="CDV341" s="647"/>
      <c r="CEC341" s="262"/>
      <c r="CED341" s="647"/>
      <c r="CEK341" s="262"/>
      <c r="CEL341" s="647"/>
      <c r="CES341" s="262"/>
      <c r="CET341" s="647"/>
      <c r="CFA341" s="262"/>
      <c r="CFB341" s="647"/>
      <c r="CFI341" s="262"/>
      <c r="CFJ341" s="647"/>
      <c r="CFQ341" s="262"/>
      <c r="CFR341" s="647"/>
      <c r="CFY341" s="262"/>
      <c r="CFZ341" s="647"/>
      <c r="CGG341" s="262"/>
      <c r="CGH341" s="647"/>
      <c r="CGO341" s="262"/>
      <c r="CGP341" s="647"/>
      <c r="CGW341" s="262"/>
      <c r="CGX341" s="647"/>
      <c r="CHE341" s="262"/>
      <c r="CHF341" s="647"/>
      <c r="CHM341" s="262"/>
      <c r="CHN341" s="647"/>
      <c r="CHU341" s="262"/>
      <c r="CHV341" s="647"/>
      <c r="CIC341" s="262"/>
      <c r="CID341" s="647"/>
      <c r="CIK341" s="262"/>
      <c r="CIL341" s="647"/>
      <c r="CIS341" s="262"/>
      <c r="CIT341" s="647"/>
      <c r="CJA341" s="262"/>
      <c r="CJB341" s="647"/>
      <c r="CJI341" s="262"/>
      <c r="CJJ341" s="647"/>
      <c r="CJQ341" s="262"/>
      <c r="CJR341" s="647"/>
      <c r="CJY341" s="262"/>
      <c r="CJZ341" s="647"/>
      <c r="CKG341" s="262"/>
      <c r="CKH341" s="647"/>
      <c r="CKO341" s="262"/>
      <c r="CKP341" s="647"/>
      <c r="CKW341" s="262"/>
      <c r="CKX341" s="647"/>
      <c r="CLE341" s="262"/>
      <c r="CLF341" s="647"/>
      <c r="CLM341" s="262"/>
      <c r="CLN341" s="647"/>
      <c r="CLU341" s="262"/>
      <c r="CLV341" s="647"/>
      <c r="CMC341" s="262"/>
      <c r="CMD341" s="647"/>
      <c r="CMK341" s="262"/>
      <c r="CML341" s="647"/>
      <c r="CMS341" s="262"/>
      <c r="CMT341" s="647"/>
      <c r="CNA341" s="262"/>
      <c r="CNB341" s="647"/>
      <c r="CNI341" s="262"/>
      <c r="CNJ341" s="647"/>
      <c r="CNQ341" s="262"/>
      <c r="CNR341" s="647"/>
      <c r="CNY341" s="262"/>
      <c r="CNZ341" s="647"/>
      <c r="COG341" s="262"/>
      <c r="COH341" s="647"/>
      <c r="COO341" s="262"/>
      <c r="COP341" s="647"/>
      <c r="COW341" s="262"/>
      <c r="COX341" s="647"/>
      <c r="CPE341" s="262"/>
      <c r="CPF341" s="647"/>
      <c r="CPM341" s="262"/>
      <c r="CPN341" s="647"/>
      <c r="CPU341" s="262"/>
      <c r="CPV341" s="647"/>
      <c r="CQC341" s="262"/>
      <c r="CQD341" s="647"/>
      <c r="CQK341" s="262"/>
      <c r="CQL341" s="647"/>
      <c r="CQS341" s="262"/>
      <c r="CQT341" s="647"/>
      <c r="CRA341" s="262"/>
      <c r="CRB341" s="647"/>
      <c r="CRI341" s="262"/>
      <c r="CRJ341" s="647"/>
      <c r="CRQ341" s="262"/>
      <c r="CRR341" s="647"/>
      <c r="CRY341" s="262"/>
      <c r="CRZ341" s="647"/>
      <c r="CSG341" s="262"/>
      <c r="CSH341" s="647"/>
      <c r="CSO341" s="262"/>
      <c r="CSP341" s="647"/>
      <c r="CSW341" s="262"/>
      <c r="CSX341" s="647"/>
      <c r="CTE341" s="262"/>
      <c r="CTF341" s="647"/>
      <c r="CTM341" s="262"/>
      <c r="CTN341" s="647"/>
      <c r="CTU341" s="262"/>
      <c r="CTV341" s="647"/>
      <c r="CUC341" s="262"/>
      <c r="CUD341" s="647"/>
      <c r="CUK341" s="262"/>
      <c r="CUL341" s="647"/>
      <c r="CUS341" s="262"/>
      <c r="CUT341" s="647"/>
      <c r="CVA341" s="262"/>
      <c r="CVB341" s="647"/>
      <c r="CVI341" s="262"/>
      <c r="CVJ341" s="647"/>
      <c r="CVQ341" s="262"/>
      <c r="CVR341" s="647"/>
      <c r="CVY341" s="262"/>
      <c r="CVZ341" s="647"/>
      <c r="CWG341" s="262"/>
      <c r="CWH341" s="647"/>
      <c r="CWO341" s="262"/>
      <c r="CWP341" s="647"/>
      <c r="CWW341" s="262"/>
      <c r="CWX341" s="647"/>
      <c r="CXE341" s="262"/>
      <c r="CXF341" s="647"/>
      <c r="CXM341" s="262"/>
      <c r="CXN341" s="647"/>
      <c r="CXU341" s="262"/>
      <c r="CXV341" s="647"/>
      <c r="CYC341" s="262"/>
      <c r="CYD341" s="647"/>
      <c r="CYK341" s="262"/>
      <c r="CYL341" s="647"/>
      <c r="CYS341" s="262"/>
      <c r="CYT341" s="647"/>
      <c r="CZA341" s="262"/>
      <c r="CZB341" s="647"/>
      <c r="CZI341" s="262"/>
      <c r="CZJ341" s="647"/>
      <c r="CZQ341" s="262"/>
      <c r="CZR341" s="647"/>
      <c r="CZY341" s="262"/>
      <c r="CZZ341" s="647"/>
      <c r="DAG341" s="262"/>
      <c r="DAH341" s="647"/>
      <c r="DAO341" s="262"/>
      <c r="DAP341" s="647"/>
      <c r="DAW341" s="262"/>
      <c r="DAX341" s="647"/>
      <c r="DBE341" s="262"/>
      <c r="DBF341" s="647"/>
      <c r="DBM341" s="262"/>
      <c r="DBN341" s="647"/>
      <c r="DBU341" s="262"/>
      <c r="DBV341" s="647"/>
      <c r="DCC341" s="262"/>
      <c r="DCD341" s="647"/>
      <c r="DCK341" s="262"/>
      <c r="DCL341" s="647"/>
      <c r="DCS341" s="262"/>
      <c r="DCT341" s="647"/>
      <c r="DDA341" s="262"/>
      <c r="DDB341" s="647"/>
      <c r="DDI341" s="262"/>
      <c r="DDJ341" s="647"/>
      <c r="DDQ341" s="262"/>
      <c r="DDR341" s="647"/>
      <c r="DDY341" s="262"/>
      <c r="DDZ341" s="647"/>
      <c r="DEG341" s="262"/>
      <c r="DEH341" s="647"/>
      <c r="DEO341" s="262"/>
      <c r="DEP341" s="647"/>
      <c r="DEW341" s="262"/>
      <c r="DEX341" s="647"/>
      <c r="DFE341" s="262"/>
      <c r="DFF341" s="647"/>
      <c r="DFM341" s="262"/>
      <c r="DFN341" s="647"/>
      <c r="DFU341" s="262"/>
      <c r="DFV341" s="647"/>
      <c r="DGC341" s="262"/>
      <c r="DGD341" s="647"/>
      <c r="DGK341" s="262"/>
      <c r="DGL341" s="647"/>
      <c r="DGS341" s="262"/>
      <c r="DGT341" s="647"/>
      <c r="DHA341" s="262"/>
      <c r="DHB341" s="647"/>
      <c r="DHI341" s="262"/>
      <c r="DHJ341" s="647"/>
      <c r="DHQ341" s="262"/>
      <c r="DHR341" s="647"/>
      <c r="DHY341" s="262"/>
      <c r="DHZ341" s="647"/>
      <c r="DIG341" s="262"/>
      <c r="DIH341" s="647"/>
      <c r="DIO341" s="262"/>
      <c r="DIP341" s="647"/>
      <c r="DIW341" s="262"/>
      <c r="DIX341" s="647"/>
      <c r="DJE341" s="262"/>
      <c r="DJF341" s="647"/>
      <c r="DJM341" s="262"/>
      <c r="DJN341" s="647"/>
      <c r="DJU341" s="262"/>
      <c r="DJV341" s="647"/>
      <c r="DKC341" s="262"/>
      <c r="DKD341" s="647"/>
      <c r="DKK341" s="262"/>
      <c r="DKL341" s="647"/>
      <c r="DKS341" s="262"/>
      <c r="DKT341" s="647"/>
      <c r="DLA341" s="262"/>
      <c r="DLB341" s="647"/>
      <c r="DLI341" s="262"/>
      <c r="DLJ341" s="647"/>
      <c r="DLQ341" s="262"/>
      <c r="DLR341" s="647"/>
      <c r="DLY341" s="262"/>
      <c r="DLZ341" s="647"/>
      <c r="DMG341" s="262"/>
      <c r="DMH341" s="647"/>
      <c r="DMO341" s="262"/>
      <c r="DMP341" s="647"/>
      <c r="DMW341" s="262"/>
      <c r="DMX341" s="647"/>
      <c r="DNE341" s="262"/>
      <c r="DNF341" s="647"/>
      <c r="DNM341" s="262"/>
      <c r="DNN341" s="647"/>
      <c r="DNU341" s="262"/>
      <c r="DNV341" s="647"/>
      <c r="DOC341" s="262"/>
      <c r="DOD341" s="647"/>
      <c r="DOK341" s="262"/>
      <c r="DOL341" s="647"/>
      <c r="DOS341" s="262"/>
      <c r="DOT341" s="647"/>
      <c r="DPA341" s="262"/>
      <c r="DPB341" s="647"/>
      <c r="DPI341" s="262"/>
      <c r="DPJ341" s="647"/>
      <c r="DPQ341" s="262"/>
      <c r="DPR341" s="647"/>
      <c r="DPY341" s="262"/>
      <c r="DPZ341" s="647"/>
      <c r="DQG341" s="262"/>
      <c r="DQH341" s="647"/>
      <c r="DQO341" s="262"/>
      <c r="DQP341" s="647"/>
      <c r="DQW341" s="262"/>
      <c r="DQX341" s="647"/>
      <c r="DRE341" s="262"/>
      <c r="DRF341" s="647"/>
      <c r="DRM341" s="262"/>
      <c r="DRN341" s="647"/>
      <c r="DRU341" s="262"/>
      <c r="DRV341" s="647"/>
      <c r="DSC341" s="262"/>
      <c r="DSD341" s="647"/>
      <c r="DSK341" s="262"/>
      <c r="DSL341" s="647"/>
      <c r="DSS341" s="262"/>
      <c r="DST341" s="647"/>
      <c r="DTA341" s="262"/>
      <c r="DTB341" s="647"/>
      <c r="DTI341" s="262"/>
      <c r="DTJ341" s="647"/>
      <c r="DTQ341" s="262"/>
      <c r="DTR341" s="647"/>
      <c r="DTY341" s="262"/>
      <c r="DTZ341" s="647"/>
      <c r="DUG341" s="262"/>
      <c r="DUH341" s="647"/>
      <c r="DUO341" s="262"/>
      <c r="DUP341" s="647"/>
      <c r="DUW341" s="262"/>
      <c r="DUX341" s="647"/>
      <c r="DVE341" s="262"/>
      <c r="DVF341" s="647"/>
      <c r="DVM341" s="262"/>
      <c r="DVN341" s="647"/>
      <c r="DVU341" s="262"/>
      <c r="DVV341" s="647"/>
      <c r="DWC341" s="262"/>
      <c r="DWD341" s="647"/>
      <c r="DWK341" s="262"/>
      <c r="DWL341" s="647"/>
      <c r="DWS341" s="262"/>
      <c r="DWT341" s="647"/>
      <c r="DXA341" s="262"/>
      <c r="DXB341" s="647"/>
      <c r="DXI341" s="262"/>
      <c r="DXJ341" s="647"/>
      <c r="DXQ341" s="262"/>
      <c r="DXR341" s="647"/>
      <c r="DXY341" s="262"/>
      <c r="DXZ341" s="647"/>
      <c r="DYG341" s="262"/>
      <c r="DYH341" s="647"/>
      <c r="DYO341" s="262"/>
      <c r="DYP341" s="647"/>
      <c r="DYW341" s="262"/>
      <c r="DYX341" s="647"/>
      <c r="DZE341" s="262"/>
      <c r="DZF341" s="647"/>
      <c r="DZM341" s="262"/>
      <c r="DZN341" s="647"/>
      <c r="DZU341" s="262"/>
      <c r="DZV341" s="647"/>
      <c r="EAC341" s="262"/>
      <c r="EAD341" s="647"/>
      <c r="EAK341" s="262"/>
      <c r="EAL341" s="647"/>
      <c r="EAS341" s="262"/>
      <c r="EAT341" s="647"/>
      <c r="EBA341" s="262"/>
      <c r="EBB341" s="647"/>
      <c r="EBI341" s="262"/>
      <c r="EBJ341" s="647"/>
      <c r="EBQ341" s="262"/>
      <c r="EBR341" s="647"/>
      <c r="EBY341" s="262"/>
      <c r="EBZ341" s="647"/>
      <c r="ECG341" s="262"/>
      <c r="ECH341" s="647"/>
      <c r="ECO341" s="262"/>
      <c r="ECP341" s="647"/>
      <c r="ECW341" s="262"/>
      <c r="ECX341" s="647"/>
      <c r="EDE341" s="262"/>
      <c r="EDF341" s="647"/>
      <c r="EDM341" s="262"/>
      <c r="EDN341" s="647"/>
      <c r="EDU341" s="262"/>
      <c r="EDV341" s="647"/>
      <c r="EEC341" s="262"/>
      <c r="EED341" s="647"/>
      <c r="EEK341" s="262"/>
      <c r="EEL341" s="647"/>
      <c r="EES341" s="262"/>
      <c r="EET341" s="647"/>
      <c r="EFA341" s="262"/>
      <c r="EFB341" s="647"/>
      <c r="EFI341" s="262"/>
      <c r="EFJ341" s="647"/>
      <c r="EFQ341" s="262"/>
      <c r="EFR341" s="647"/>
      <c r="EFY341" s="262"/>
      <c r="EFZ341" s="647"/>
      <c r="EGG341" s="262"/>
      <c r="EGH341" s="647"/>
      <c r="EGO341" s="262"/>
      <c r="EGP341" s="647"/>
      <c r="EGW341" s="262"/>
      <c r="EGX341" s="647"/>
      <c r="EHE341" s="262"/>
      <c r="EHF341" s="647"/>
      <c r="EHM341" s="262"/>
      <c r="EHN341" s="647"/>
      <c r="EHU341" s="262"/>
      <c r="EHV341" s="647"/>
      <c r="EIC341" s="262"/>
      <c r="EID341" s="647"/>
      <c r="EIK341" s="262"/>
      <c r="EIL341" s="647"/>
      <c r="EIS341" s="262"/>
      <c r="EIT341" s="647"/>
      <c r="EJA341" s="262"/>
      <c r="EJB341" s="647"/>
      <c r="EJI341" s="262"/>
      <c r="EJJ341" s="647"/>
      <c r="EJQ341" s="262"/>
      <c r="EJR341" s="647"/>
      <c r="EJY341" s="262"/>
      <c r="EJZ341" s="647"/>
      <c r="EKG341" s="262"/>
      <c r="EKH341" s="647"/>
      <c r="EKO341" s="262"/>
      <c r="EKP341" s="647"/>
      <c r="EKW341" s="262"/>
      <c r="EKX341" s="647"/>
      <c r="ELE341" s="262"/>
      <c r="ELF341" s="647"/>
      <c r="ELM341" s="262"/>
      <c r="ELN341" s="647"/>
      <c r="ELU341" s="262"/>
      <c r="ELV341" s="647"/>
      <c r="EMC341" s="262"/>
      <c r="EMD341" s="647"/>
      <c r="EMK341" s="262"/>
      <c r="EML341" s="647"/>
      <c r="EMS341" s="262"/>
      <c r="EMT341" s="647"/>
      <c r="ENA341" s="262"/>
      <c r="ENB341" s="647"/>
      <c r="ENI341" s="262"/>
      <c r="ENJ341" s="647"/>
      <c r="ENQ341" s="262"/>
      <c r="ENR341" s="647"/>
      <c r="ENY341" s="262"/>
      <c r="ENZ341" s="647"/>
      <c r="EOG341" s="262"/>
      <c r="EOH341" s="647"/>
      <c r="EOO341" s="262"/>
      <c r="EOP341" s="647"/>
      <c r="EOW341" s="262"/>
      <c r="EOX341" s="647"/>
      <c r="EPE341" s="262"/>
      <c r="EPF341" s="647"/>
      <c r="EPM341" s="262"/>
      <c r="EPN341" s="647"/>
      <c r="EPU341" s="262"/>
      <c r="EPV341" s="647"/>
      <c r="EQC341" s="262"/>
      <c r="EQD341" s="647"/>
      <c r="EQK341" s="262"/>
      <c r="EQL341" s="647"/>
      <c r="EQS341" s="262"/>
      <c r="EQT341" s="647"/>
      <c r="ERA341" s="262"/>
      <c r="ERB341" s="647"/>
      <c r="ERI341" s="262"/>
      <c r="ERJ341" s="647"/>
      <c r="ERQ341" s="262"/>
      <c r="ERR341" s="647"/>
      <c r="ERY341" s="262"/>
      <c r="ERZ341" s="647"/>
      <c r="ESG341" s="262"/>
      <c r="ESH341" s="647"/>
      <c r="ESO341" s="262"/>
      <c r="ESP341" s="647"/>
      <c r="ESW341" s="262"/>
      <c r="ESX341" s="647"/>
      <c r="ETE341" s="262"/>
      <c r="ETF341" s="647"/>
      <c r="ETM341" s="262"/>
      <c r="ETN341" s="647"/>
      <c r="ETU341" s="262"/>
      <c r="ETV341" s="647"/>
      <c r="EUC341" s="262"/>
      <c r="EUD341" s="647"/>
      <c r="EUK341" s="262"/>
      <c r="EUL341" s="647"/>
      <c r="EUS341" s="262"/>
      <c r="EUT341" s="647"/>
      <c r="EVA341" s="262"/>
      <c r="EVB341" s="647"/>
      <c r="EVI341" s="262"/>
      <c r="EVJ341" s="647"/>
      <c r="EVQ341" s="262"/>
      <c r="EVR341" s="647"/>
      <c r="EVY341" s="262"/>
      <c r="EVZ341" s="647"/>
      <c r="EWG341" s="262"/>
      <c r="EWH341" s="647"/>
      <c r="EWO341" s="262"/>
      <c r="EWP341" s="647"/>
      <c r="EWW341" s="262"/>
      <c r="EWX341" s="647"/>
      <c r="EXE341" s="262"/>
      <c r="EXF341" s="647"/>
      <c r="EXM341" s="262"/>
      <c r="EXN341" s="647"/>
      <c r="EXU341" s="262"/>
      <c r="EXV341" s="647"/>
      <c r="EYC341" s="262"/>
      <c r="EYD341" s="647"/>
      <c r="EYK341" s="262"/>
      <c r="EYL341" s="647"/>
      <c r="EYS341" s="262"/>
      <c r="EYT341" s="647"/>
      <c r="EZA341" s="262"/>
      <c r="EZB341" s="647"/>
      <c r="EZI341" s="262"/>
      <c r="EZJ341" s="647"/>
      <c r="EZQ341" s="262"/>
      <c r="EZR341" s="647"/>
      <c r="EZY341" s="262"/>
      <c r="EZZ341" s="647"/>
      <c r="FAG341" s="262"/>
      <c r="FAH341" s="647"/>
      <c r="FAO341" s="262"/>
      <c r="FAP341" s="647"/>
      <c r="FAW341" s="262"/>
      <c r="FAX341" s="647"/>
      <c r="FBE341" s="262"/>
      <c r="FBF341" s="647"/>
      <c r="FBM341" s="262"/>
      <c r="FBN341" s="647"/>
      <c r="FBU341" s="262"/>
      <c r="FBV341" s="647"/>
      <c r="FCC341" s="262"/>
      <c r="FCD341" s="647"/>
      <c r="FCK341" s="262"/>
      <c r="FCL341" s="647"/>
      <c r="FCS341" s="262"/>
      <c r="FCT341" s="647"/>
      <c r="FDA341" s="262"/>
      <c r="FDB341" s="647"/>
      <c r="FDI341" s="262"/>
      <c r="FDJ341" s="647"/>
      <c r="FDQ341" s="262"/>
      <c r="FDR341" s="647"/>
      <c r="FDY341" s="262"/>
      <c r="FDZ341" s="647"/>
      <c r="FEG341" s="262"/>
      <c r="FEH341" s="647"/>
      <c r="FEO341" s="262"/>
      <c r="FEP341" s="647"/>
      <c r="FEW341" s="262"/>
      <c r="FEX341" s="647"/>
      <c r="FFE341" s="262"/>
      <c r="FFF341" s="647"/>
      <c r="FFM341" s="262"/>
      <c r="FFN341" s="647"/>
      <c r="FFU341" s="262"/>
      <c r="FFV341" s="647"/>
      <c r="FGC341" s="262"/>
      <c r="FGD341" s="647"/>
      <c r="FGK341" s="262"/>
      <c r="FGL341" s="647"/>
      <c r="FGS341" s="262"/>
      <c r="FGT341" s="647"/>
      <c r="FHA341" s="262"/>
      <c r="FHB341" s="647"/>
      <c r="FHI341" s="262"/>
      <c r="FHJ341" s="647"/>
      <c r="FHQ341" s="262"/>
      <c r="FHR341" s="647"/>
      <c r="FHY341" s="262"/>
      <c r="FHZ341" s="647"/>
      <c r="FIG341" s="262"/>
      <c r="FIH341" s="647"/>
      <c r="FIO341" s="262"/>
      <c r="FIP341" s="647"/>
      <c r="FIW341" s="262"/>
      <c r="FIX341" s="647"/>
      <c r="FJE341" s="262"/>
      <c r="FJF341" s="647"/>
      <c r="FJM341" s="262"/>
      <c r="FJN341" s="647"/>
      <c r="FJU341" s="262"/>
      <c r="FJV341" s="647"/>
      <c r="FKC341" s="262"/>
      <c r="FKD341" s="647"/>
      <c r="FKK341" s="262"/>
      <c r="FKL341" s="647"/>
      <c r="FKS341" s="262"/>
      <c r="FKT341" s="647"/>
      <c r="FLA341" s="262"/>
      <c r="FLB341" s="647"/>
      <c r="FLI341" s="262"/>
      <c r="FLJ341" s="647"/>
      <c r="FLQ341" s="262"/>
      <c r="FLR341" s="647"/>
      <c r="FLY341" s="262"/>
      <c r="FLZ341" s="647"/>
      <c r="FMG341" s="262"/>
      <c r="FMH341" s="647"/>
      <c r="FMO341" s="262"/>
      <c r="FMP341" s="647"/>
      <c r="FMW341" s="262"/>
      <c r="FMX341" s="647"/>
      <c r="FNE341" s="262"/>
      <c r="FNF341" s="647"/>
      <c r="FNM341" s="262"/>
      <c r="FNN341" s="647"/>
      <c r="FNU341" s="262"/>
      <c r="FNV341" s="647"/>
      <c r="FOC341" s="262"/>
      <c r="FOD341" s="647"/>
      <c r="FOK341" s="262"/>
      <c r="FOL341" s="647"/>
      <c r="FOS341" s="262"/>
      <c r="FOT341" s="647"/>
      <c r="FPA341" s="262"/>
      <c r="FPB341" s="647"/>
      <c r="FPI341" s="262"/>
      <c r="FPJ341" s="647"/>
      <c r="FPQ341" s="262"/>
      <c r="FPR341" s="647"/>
      <c r="FPY341" s="262"/>
      <c r="FPZ341" s="647"/>
      <c r="FQG341" s="262"/>
      <c r="FQH341" s="647"/>
      <c r="FQO341" s="262"/>
      <c r="FQP341" s="647"/>
      <c r="FQW341" s="262"/>
      <c r="FQX341" s="647"/>
      <c r="FRE341" s="262"/>
      <c r="FRF341" s="647"/>
      <c r="FRM341" s="262"/>
      <c r="FRN341" s="647"/>
      <c r="FRU341" s="262"/>
      <c r="FRV341" s="647"/>
      <c r="FSC341" s="262"/>
      <c r="FSD341" s="647"/>
      <c r="FSK341" s="262"/>
      <c r="FSL341" s="647"/>
      <c r="FSS341" s="262"/>
      <c r="FST341" s="647"/>
      <c r="FTA341" s="262"/>
      <c r="FTB341" s="647"/>
      <c r="FTI341" s="262"/>
      <c r="FTJ341" s="647"/>
      <c r="FTQ341" s="262"/>
      <c r="FTR341" s="647"/>
      <c r="FTY341" s="262"/>
      <c r="FTZ341" s="647"/>
      <c r="FUG341" s="262"/>
      <c r="FUH341" s="647"/>
      <c r="FUO341" s="262"/>
      <c r="FUP341" s="647"/>
      <c r="FUW341" s="262"/>
      <c r="FUX341" s="647"/>
      <c r="FVE341" s="262"/>
      <c r="FVF341" s="647"/>
      <c r="FVM341" s="262"/>
      <c r="FVN341" s="647"/>
      <c r="FVU341" s="262"/>
      <c r="FVV341" s="647"/>
      <c r="FWC341" s="262"/>
      <c r="FWD341" s="647"/>
      <c r="FWK341" s="262"/>
      <c r="FWL341" s="647"/>
      <c r="FWS341" s="262"/>
      <c r="FWT341" s="647"/>
      <c r="FXA341" s="262"/>
      <c r="FXB341" s="647"/>
      <c r="FXI341" s="262"/>
      <c r="FXJ341" s="647"/>
      <c r="FXQ341" s="262"/>
      <c r="FXR341" s="647"/>
      <c r="FXY341" s="262"/>
      <c r="FXZ341" s="647"/>
      <c r="FYG341" s="262"/>
      <c r="FYH341" s="647"/>
      <c r="FYO341" s="262"/>
      <c r="FYP341" s="647"/>
      <c r="FYW341" s="262"/>
      <c r="FYX341" s="647"/>
      <c r="FZE341" s="262"/>
      <c r="FZF341" s="647"/>
      <c r="FZM341" s="262"/>
      <c r="FZN341" s="647"/>
      <c r="FZU341" s="262"/>
      <c r="FZV341" s="647"/>
      <c r="GAC341" s="262"/>
      <c r="GAD341" s="647"/>
      <c r="GAK341" s="262"/>
      <c r="GAL341" s="647"/>
      <c r="GAS341" s="262"/>
      <c r="GAT341" s="647"/>
      <c r="GBA341" s="262"/>
      <c r="GBB341" s="647"/>
      <c r="GBI341" s="262"/>
      <c r="GBJ341" s="647"/>
      <c r="GBQ341" s="262"/>
      <c r="GBR341" s="647"/>
      <c r="GBY341" s="262"/>
      <c r="GBZ341" s="647"/>
      <c r="GCG341" s="262"/>
      <c r="GCH341" s="647"/>
      <c r="GCO341" s="262"/>
      <c r="GCP341" s="647"/>
      <c r="GCW341" s="262"/>
      <c r="GCX341" s="647"/>
      <c r="GDE341" s="262"/>
      <c r="GDF341" s="647"/>
      <c r="GDM341" s="262"/>
      <c r="GDN341" s="647"/>
      <c r="GDU341" s="262"/>
      <c r="GDV341" s="647"/>
      <c r="GEC341" s="262"/>
      <c r="GED341" s="647"/>
      <c r="GEK341" s="262"/>
      <c r="GEL341" s="647"/>
      <c r="GES341" s="262"/>
      <c r="GET341" s="647"/>
      <c r="GFA341" s="262"/>
      <c r="GFB341" s="647"/>
      <c r="GFI341" s="262"/>
      <c r="GFJ341" s="647"/>
      <c r="GFQ341" s="262"/>
      <c r="GFR341" s="647"/>
      <c r="GFY341" s="262"/>
      <c r="GFZ341" s="647"/>
      <c r="GGG341" s="262"/>
      <c r="GGH341" s="647"/>
      <c r="GGO341" s="262"/>
      <c r="GGP341" s="647"/>
      <c r="GGW341" s="262"/>
      <c r="GGX341" s="647"/>
      <c r="GHE341" s="262"/>
      <c r="GHF341" s="647"/>
      <c r="GHM341" s="262"/>
      <c r="GHN341" s="647"/>
      <c r="GHU341" s="262"/>
      <c r="GHV341" s="647"/>
      <c r="GIC341" s="262"/>
      <c r="GID341" s="647"/>
      <c r="GIK341" s="262"/>
      <c r="GIL341" s="647"/>
      <c r="GIS341" s="262"/>
      <c r="GIT341" s="647"/>
      <c r="GJA341" s="262"/>
      <c r="GJB341" s="647"/>
      <c r="GJI341" s="262"/>
      <c r="GJJ341" s="647"/>
      <c r="GJQ341" s="262"/>
      <c r="GJR341" s="647"/>
      <c r="GJY341" s="262"/>
      <c r="GJZ341" s="647"/>
      <c r="GKG341" s="262"/>
      <c r="GKH341" s="647"/>
      <c r="GKO341" s="262"/>
      <c r="GKP341" s="647"/>
      <c r="GKW341" s="262"/>
      <c r="GKX341" s="647"/>
      <c r="GLE341" s="262"/>
      <c r="GLF341" s="647"/>
      <c r="GLM341" s="262"/>
      <c r="GLN341" s="647"/>
      <c r="GLU341" s="262"/>
      <c r="GLV341" s="647"/>
      <c r="GMC341" s="262"/>
      <c r="GMD341" s="647"/>
      <c r="GMK341" s="262"/>
      <c r="GML341" s="647"/>
      <c r="GMS341" s="262"/>
      <c r="GMT341" s="647"/>
      <c r="GNA341" s="262"/>
      <c r="GNB341" s="647"/>
      <c r="GNI341" s="262"/>
      <c r="GNJ341" s="647"/>
      <c r="GNQ341" s="262"/>
      <c r="GNR341" s="647"/>
      <c r="GNY341" s="262"/>
      <c r="GNZ341" s="647"/>
      <c r="GOG341" s="262"/>
      <c r="GOH341" s="647"/>
      <c r="GOO341" s="262"/>
      <c r="GOP341" s="647"/>
      <c r="GOW341" s="262"/>
      <c r="GOX341" s="647"/>
      <c r="GPE341" s="262"/>
      <c r="GPF341" s="647"/>
      <c r="GPM341" s="262"/>
      <c r="GPN341" s="647"/>
      <c r="GPU341" s="262"/>
      <c r="GPV341" s="647"/>
      <c r="GQC341" s="262"/>
      <c r="GQD341" s="647"/>
      <c r="GQK341" s="262"/>
      <c r="GQL341" s="647"/>
      <c r="GQS341" s="262"/>
      <c r="GQT341" s="647"/>
      <c r="GRA341" s="262"/>
      <c r="GRB341" s="647"/>
      <c r="GRI341" s="262"/>
      <c r="GRJ341" s="647"/>
      <c r="GRQ341" s="262"/>
      <c r="GRR341" s="647"/>
      <c r="GRY341" s="262"/>
      <c r="GRZ341" s="647"/>
      <c r="GSG341" s="262"/>
      <c r="GSH341" s="647"/>
      <c r="GSO341" s="262"/>
      <c r="GSP341" s="647"/>
      <c r="GSW341" s="262"/>
      <c r="GSX341" s="647"/>
      <c r="GTE341" s="262"/>
      <c r="GTF341" s="647"/>
      <c r="GTM341" s="262"/>
      <c r="GTN341" s="647"/>
      <c r="GTU341" s="262"/>
      <c r="GTV341" s="647"/>
      <c r="GUC341" s="262"/>
      <c r="GUD341" s="647"/>
      <c r="GUK341" s="262"/>
      <c r="GUL341" s="647"/>
      <c r="GUS341" s="262"/>
      <c r="GUT341" s="647"/>
      <c r="GVA341" s="262"/>
      <c r="GVB341" s="647"/>
      <c r="GVI341" s="262"/>
      <c r="GVJ341" s="647"/>
      <c r="GVQ341" s="262"/>
      <c r="GVR341" s="647"/>
      <c r="GVY341" s="262"/>
      <c r="GVZ341" s="647"/>
      <c r="GWG341" s="262"/>
      <c r="GWH341" s="647"/>
      <c r="GWO341" s="262"/>
      <c r="GWP341" s="647"/>
      <c r="GWW341" s="262"/>
      <c r="GWX341" s="647"/>
      <c r="GXE341" s="262"/>
      <c r="GXF341" s="647"/>
      <c r="GXM341" s="262"/>
      <c r="GXN341" s="647"/>
      <c r="GXU341" s="262"/>
      <c r="GXV341" s="647"/>
      <c r="GYC341" s="262"/>
      <c r="GYD341" s="647"/>
      <c r="GYK341" s="262"/>
      <c r="GYL341" s="647"/>
      <c r="GYS341" s="262"/>
      <c r="GYT341" s="647"/>
      <c r="GZA341" s="262"/>
      <c r="GZB341" s="647"/>
      <c r="GZI341" s="262"/>
      <c r="GZJ341" s="647"/>
      <c r="GZQ341" s="262"/>
      <c r="GZR341" s="647"/>
      <c r="GZY341" s="262"/>
      <c r="GZZ341" s="647"/>
      <c r="HAG341" s="262"/>
      <c r="HAH341" s="647"/>
      <c r="HAO341" s="262"/>
      <c r="HAP341" s="647"/>
      <c r="HAW341" s="262"/>
      <c r="HAX341" s="647"/>
      <c r="HBE341" s="262"/>
      <c r="HBF341" s="647"/>
      <c r="HBM341" s="262"/>
      <c r="HBN341" s="647"/>
      <c r="HBU341" s="262"/>
      <c r="HBV341" s="647"/>
      <c r="HCC341" s="262"/>
      <c r="HCD341" s="647"/>
      <c r="HCK341" s="262"/>
      <c r="HCL341" s="647"/>
      <c r="HCS341" s="262"/>
      <c r="HCT341" s="647"/>
      <c r="HDA341" s="262"/>
      <c r="HDB341" s="647"/>
      <c r="HDI341" s="262"/>
      <c r="HDJ341" s="647"/>
      <c r="HDQ341" s="262"/>
      <c r="HDR341" s="647"/>
      <c r="HDY341" s="262"/>
      <c r="HDZ341" s="647"/>
      <c r="HEG341" s="262"/>
      <c r="HEH341" s="647"/>
      <c r="HEO341" s="262"/>
      <c r="HEP341" s="647"/>
      <c r="HEW341" s="262"/>
      <c r="HEX341" s="647"/>
      <c r="HFE341" s="262"/>
      <c r="HFF341" s="647"/>
      <c r="HFM341" s="262"/>
      <c r="HFN341" s="647"/>
      <c r="HFU341" s="262"/>
      <c r="HFV341" s="647"/>
      <c r="HGC341" s="262"/>
      <c r="HGD341" s="647"/>
      <c r="HGK341" s="262"/>
      <c r="HGL341" s="647"/>
      <c r="HGS341" s="262"/>
      <c r="HGT341" s="647"/>
      <c r="HHA341" s="262"/>
      <c r="HHB341" s="647"/>
      <c r="HHI341" s="262"/>
      <c r="HHJ341" s="647"/>
      <c r="HHQ341" s="262"/>
      <c r="HHR341" s="647"/>
      <c r="HHY341" s="262"/>
      <c r="HHZ341" s="647"/>
      <c r="HIG341" s="262"/>
      <c r="HIH341" s="647"/>
      <c r="HIO341" s="262"/>
      <c r="HIP341" s="647"/>
      <c r="HIW341" s="262"/>
      <c r="HIX341" s="647"/>
      <c r="HJE341" s="262"/>
      <c r="HJF341" s="647"/>
      <c r="HJM341" s="262"/>
      <c r="HJN341" s="647"/>
      <c r="HJU341" s="262"/>
      <c r="HJV341" s="647"/>
      <c r="HKC341" s="262"/>
      <c r="HKD341" s="647"/>
      <c r="HKK341" s="262"/>
      <c r="HKL341" s="647"/>
      <c r="HKS341" s="262"/>
      <c r="HKT341" s="647"/>
      <c r="HLA341" s="262"/>
      <c r="HLB341" s="647"/>
      <c r="HLI341" s="262"/>
      <c r="HLJ341" s="647"/>
      <c r="HLQ341" s="262"/>
      <c r="HLR341" s="647"/>
      <c r="HLY341" s="262"/>
      <c r="HLZ341" s="647"/>
      <c r="HMG341" s="262"/>
      <c r="HMH341" s="647"/>
      <c r="HMO341" s="262"/>
      <c r="HMP341" s="647"/>
      <c r="HMW341" s="262"/>
      <c r="HMX341" s="647"/>
      <c r="HNE341" s="262"/>
      <c r="HNF341" s="647"/>
      <c r="HNM341" s="262"/>
      <c r="HNN341" s="647"/>
      <c r="HNU341" s="262"/>
      <c r="HNV341" s="647"/>
      <c r="HOC341" s="262"/>
      <c r="HOD341" s="647"/>
      <c r="HOK341" s="262"/>
      <c r="HOL341" s="647"/>
      <c r="HOS341" s="262"/>
      <c r="HOT341" s="647"/>
      <c r="HPA341" s="262"/>
      <c r="HPB341" s="647"/>
      <c r="HPI341" s="262"/>
      <c r="HPJ341" s="647"/>
      <c r="HPQ341" s="262"/>
      <c r="HPR341" s="647"/>
      <c r="HPY341" s="262"/>
      <c r="HPZ341" s="647"/>
      <c r="HQG341" s="262"/>
      <c r="HQH341" s="647"/>
      <c r="HQO341" s="262"/>
      <c r="HQP341" s="647"/>
      <c r="HQW341" s="262"/>
      <c r="HQX341" s="647"/>
      <c r="HRE341" s="262"/>
      <c r="HRF341" s="647"/>
      <c r="HRM341" s="262"/>
      <c r="HRN341" s="647"/>
      <c r="HRU341" s="262"/>
      <c r="HRV341" s="647"/>
      <c r="HSC341" s="262"/>
      <c r="HSD341" s="647"/>
      <c r="HSK341" s="262"/>
      <c r="HSL341" s="647"/>
      <c r="HSS341" s="262"/>
      <c r="HST341" s="647"/>
      <c r="HTA341" s="262"/>
      <c r="HTB341" s="647"/>
      <c r="HTI341" s="262"/>
      <c r="HTJ341" s="647"/>
      <c r="HTQ341" s="262"/>
      <c r="HTR341" s="647"/>
      <c r="HTY341" s="262"/>
      <c r="HTZ341" s="647"/>
      <c r="HUG341" s="262"/>
      <c r="HUH341" s="647"/>
      <c r="HUO341" s="262"/>
      <c r="HUP341" s="647"/>
      <c r="HUW341" s="262"/>
      <c r="HUX341" s="647"/>
      <c r="HVE341" s="262"/>
      <c r="HVF341" s="647"/>
      <c r="HVM341" s="262"/>
      <c r="HVN341" s="647"/>
      <c r="HVU341" s="262"/>
      <c r="HVV341" s="647"/>
      <c r="HWC341" s="262"/>
      <c r="HWD341" s="647"/>
      <c r="HWK341" s="262"/>
      <c r="HWL341" s="647"/>
      <c r="HWS341" s="262"/>
      <c r="HWT341" s="647"/>
      <c r="HXA341" s="262"/>
      <c r="HXB341" s="647"/>
      <c r="HXI341" s="262"/>
      <c r="HXJ341" s="647"/>
      <c r="HXQ341" s="262"/>
      <c r="HXR341" s="647"/>
      <c r="HXY341" s="262"/>
      <c r="HXZ341" s="647"/>
      <c r="HYG341" s="262"/>
      <c r="HYH341" s="647"/>
      <c r="HYO341" s="262"/>
      <c r="HYP341" s="647"/>
      <c r="HYW341" s="262"/>
      <c r="HYX341" s="647"/>
      <c r="HZE341" s="262"/>
      <c r="HZF341" s="647"/>
      <c r="HZM341" s="262"/>
      <c r="HZN341" s="647"/>
      <c r="HZU341" s="262"/>
      <c r="HZV341" s="647"/>
      <c r="IAC341" s="262"/>
      <c r="IAD341" s="647"/>
      <c r="IAK341" s="262"/>
      <c r="IAL341" s="647"/>
      <c r="IAS341" s="262"/>
      <c r="IAT341" s="647"/>
      <c r="IBA341" s="262"/>
      <c r="IBB341" s="647"/>
      <c r="IBI341" s="262"/>
      <c r="IBJ341" s="647"/>
      <c r="IBQ341" s="262"/>
      <c r="IBR341" s="647"/>
      <c r="IBY341" s="262"/>
      <c r="IBZ341" s="647"/>
      <c r="ICG341" s="262"/>
      <c r="ICH341" s="647"/>
      <c r="ICO341" s="262"/>
      <c r="ICP341" s="647"/>
      <c r="ICW341" s="262"/>
      <c r="ICX341" s="647"/>
      <c r="IDE341" s="262"/>
      <c r="IDF341" s="647"/>
      <c r="IDM341" s="262"/>
      <c r="IDN341" s="647"/>
      <c r="IDU341" s="262"/>
      <c r="IDV341" s="647"/>
      <c r="IEC341" s="262"/>
      <c r="IED341" s="647"/>
      <c r="IEK341" s="262"/>
      <c r="IEL341" s="647"/>
      <c r="IES341" s="262"/>
      <c r="IET341" s="647"/>
      <c r="IFA341" s="262"/>
      <c r="IFB341" s="647"/>
      <c r="IFI341" s="262"/>
      <c r="IFJ341" s="647"/>
      <c r="IFQ341" s="262"/>
      <c r="IFR341" s="647"/>
      <c r="IFY341" s="262"/>
      <c r="IFZ341" s="647"/>
      <c r="IGG341" s="262"/>
      <c r="IGH341" s="647"/>
      <c r="IGO341" s="262"/>
      <c r="IGP341" s="647"/>
      <c r="IGW341" s="262"/>
      <c r="IGX341" s="647"/>
      <c r="IHE341" s="262"/>
      <c r="IHF341" s="647"/>
      <c r="IHM341" s="262"/>
      <c r="IHN341" s="647"/>
      <c r="IHU341" s="262"/>
      <c r="IHV341" s="647"/>
      <c r="IIC341" s="262"/>
      <c r="IID341" s="647"/>
      <c r="IIK341" s="262"/>
      <c r="IIL341" s="647"/>
      <c r="IIS341" s="262"/>
      <c r="IIT341" s="647"/>
      <c r="IJA341" s="262"/>
      <c r="IJB341" s="647"/>
      <c r="IJI341" s="262"/>
      <c r="IJJ341" s="647"/>
      <c r="IJQ341" s="262"/>
      <c r="IJR341" s="647"/>
      <c r="IJY341" s="262"/>
      <c r="IJZ341" s="647"/>
      <c r="IKG341" s="262"/>
      <c r="IKH341" s="647"/>
      <c r="IKO341" s="262"/>
      <c r="IKP341" s="647"/>
      <c r="IKW341" s="262"/>
      <c r="IKX341" s="647"/>
      <c r="ILE341" s="262"/>
      <c r="ILF341" s="647"/>
      <c r="ILM341" s="262"/>
      <c r="ILN341" s="647"/>
      <c r="ILU341" s="262"/>
      <c r="ILV341" s="647"/>
      <c r="IMC341" s="262"/>
      <c r="IMD341" s="647"/>
      <c r="IMK341" s="262"/>
      <c r="IML341" s="647"/>
      <c r="IMS341" s="262"/>
      <c r="IMT341" s="647"/>
      <c r="INA341" s="262"/>
      <c r="INB341" s="647"/>
      <c r="INI341" s="262"/>
      <c r="INJ341" s="647"/>
      <c r="INQ341" s="262"/>
      <c r="INR341" s="647"/>
      <c r="INY341" s="262"/>
      <c r="INZ341" s="647"/>
      <c r="IOG341" s="262"/>
      <c r="IOH341" s="647"/>
      <c r="IOO341" s="262"/>
      <c r="IOP341" s="647"/>
      <c r="IOW341" s="262"/>
      <c r="IOX341" s="647"/>
      <c r="IPE341" s="262"/>
      <c r="IPF341" s="647"/>
      <c r="IPM341" s="262"/>
      <c r="IPN341" s="647"/>
      <c r="IPU341" s="262"/>
      <c r="IPV341" s="647"/>
      <c r="IQC341" s="262"/>
      <c r="IQD341" s="647"/>
      <c r="IQK341" s="262"/>
      <c r="IQL341" s="647"/>
      <c r="IQS341" s="262"/>
      <c r="IQT341" s="647"/>
      <c r="IRA341" s="262"/>
      <c r="IRB341" s="647"/>
      <c r="IRI341" s="262"/>
      <c r="IRJ341" s="647"/>
      <c r="IRQ341" s="262"/>
      <c r="IRR341" s="647"/>
      <c r="IRY341" s="262"/>
      <c r="IRZ341" s="647"/>
      <c r="ISG341" s="262"/>
      <c r="ISH341" s="647"/>
      <c r="ISO341" s="262"/>
      <c r="ISP341" s="647"/>
      <c r="ISW341" s="262"/>
      <c r="ISX341" s="647"/>
      <c r="ITE341" s="262"/>
      <c r="ITF341" s="647"/>
      <c r="ITM341" s="262"/>
      <c r="ITN341" s="647"/>
      <c r="ITU341" s="262"/>
      <c r="ITV341" s="647"/>
      <c r="IUC341" s="262"/>
      <c r="IUD341" s="647"/>
      <c r="IUK341" s="262"/>
      <c r="IUL341" s="647"/>
      <c r="IUS341" s="262"/>
      <c r="IUT341" s="647"/>
      <c r="IVA341" s="262"/>
      <c r="IVB341" s="647"/>
      <c r="IVI341" s="262"/>
      <c r="IVJ341" s="647"/>
      <c r="IVQ341" s="262"/>
      <c r="IVR341" s="647"/>
      <c r="IVY341" s="262"/>
      <c r="IVZ341" s="647"/>
      <c r="IWG341" s="262"/>
      <c r="IWH341" s="647"/>
      <c r="IWO341" s="262"/>
      <c r="IWP341" s="647"/>
      <c r="IWW341" s="262"/>
      <c r="IWX341" s="647"/>
      <c r="IXE341" s="262"/>
      <c r="IXF341" s="647"/>
      <c r="IXM341" s="262"/>
      <c r="IXN341" s="647"/>
      <c r="IXU341" s="262"/>
      <c r="IXV341" s="647"/>
      <c r="IYC341" s="262"/>
      <c r="IYD341" s="647"/>
      <c r="IYK341" s="262"/>
      <c r="IYL341" s="647"/>
      <c r="IYS341" s="262"/>
      <c r="IYT341" s="647"/>
      <c r="IZA341" s="262"/>
      <c r="IZB341" s="647"/>
      <c r="IZI341" s="262"/>
      <c r="IZJ341" s="647"/>
      <c r="IZQ341" s="262"/>
      <c r="IZR341" s="647"/>
      <c r="IZY341" s="262"/>
      <c r="IZZ341" s="647"/>
      <c r="JAG341" s="262"/>
      <c r="JAH341" s="647"/>
      <c r="JAO341" s="262"/>
      <c r="JAP341" s="647"/>
      <c r="JAW341" s="262"/>
      <c r="JAX341" s="647"/>
      <c r="JBE341" s="262"/>
      <c r="JBF341" s="647"/>
      <c r="JBM341" s="262"/>
      <c r="JBN341" s="647"/>
      <c r="JBU341" s="262"/>
      <c r="JBV341" s="647"/>
      <c r="JCC341" s="262"/>
      <c r="JCD341" s="647"/>
      <c r="JCK341" s="262"/>
      <c r="JCL341" s="647"/>
      <c r="JCS341" s="262"/>
      <c r="JCT341" s="647"/>
      <c r="JDA341" s="262"/>
      <c r="JDB341" s="647"/>
      <c r="JDI341" s="262"/>
      <c r="JDJ341" s="647"/>
      <c r="JDQ341" s="262"/>
      <c r="JDR341" s="647"/>
      <c r="JDY341" s="262"/>
      <c r="JDZ341" s="647"/>
      <c r="JEG341" s="262"/>
      <c r="JEH341" s="647"/>
      <c r="JEO341" s="262"/>
      <c r="JEP341" s="647"/>
      <c r="JEW341" s="262"/>
      <c r="JEX341" s="647"/>
      <c r="JFE341" s="262"/>
      <c r="JFF341" s="647"/>
      <c r="JFM341" s="262"/>
      <c r="JFN341" s="647"/>
      <c r="JFU341" s="262"/>
      <c r="JFV341" s="647"/>
      <c r="JGC341" s="262"/>
      <c r="JGD341" s="647"/>
      <c r="JGK341" s="262"/>
      <c r="JGL341" s="647"/>
      <c r="JGS341" s="262"/>
      <c r="JGT341" s="647"/>
      <c r="JHA341" s="262"/>
      <c r="JHB341" s="647"/>
      <c r="JHI341" s="262"/>
      <c r="JHJ341" s="647"/>
      <c r="JHQ341" s="262"/>
      <c r="JHR341" s="647"/>
      <c r="JHY341" s="262"/>
      <c r="JHZ341" s="647"/>
      <c r="JIG341" s="262"/>
      <c r="JIH341" s="647"/>
      <c r="JIO341" s="262"/>
      <c r="JIP341" s="647"/>
      <c r="JIW341" s="262"/>
      <c r="JIX341" s="647"/>
      <c r="JJE341" s="262"/>
      <c r="JJF341" s="647"/>
      <c r="JJM341" s="262"/>
      <c r="JJN341" s="647"/>
      <c r="JJU341" s="262"/>
      <c r="JJV341" s="647"/>
      <c r="JKC341" s="262"/>
      <c r="JKD341" s="647"/>
      <c r="JKK341" s="262"/>
      <c r="JKL341" s="647"/>
      <c r="JKS341" s="262"/>
      <c r="JKT341" s="647"/>
      <c r="JLA341" s="262"/>
      <c r="JLB341" s="647"/>
      <c r="JLI341" s="262"/>
      <c r="JLJ341" s="647"/>
      <c r="JLQ341" s="262"/>
      <c r="JLR341" s="647"/>
      <c r="JLY341" s="262"/>
      <c r="JLZ341" s="647"/>
      <c r="JMG341" s="262"/>
      <c r="JMH341" s="647"/>
      <c r="JMO341" s="262"/>
      <c r="JMP341" s="647"/>
      <c r="JMW341" s="262"/>
      <c r="JMX341" s="647"/>
      <c r="JNE341" s="262"/>
      <c r="JNF341" s="647"/>
      <c r="JNM341" s="262"/>
      <c r="JNN341" s="647"/>
      <c r="JNU341" s="262"/>
      <c r="JNV341" s="647"/>
      <c r="JOC341" s="262"/>
      <c r="JOD341" s="647"/>
      <c r="JOK341" s="262"/>
      <c r="JOL341" s="647"/>
      <c r="JOS341" s="262"/>
      <c r="JOT341" s="647"/>
      <c r="JPA341" s="262"/>
      <c r="JPB341" s="647"/>
      <c r="JPI341" s="262"/>
      <c r="JPJ341" s="647"/>
      <c r="JPQ341" s="262"/>
      <c r="JPR341" s="647"/>
      <c r="JPY341" s="262"/>
      <c r="JPZ341" s="647"/>
      <c r="JQG341" s="262"/>
      <c r="JQH341" s="647"/>
      <c r="JQO341" s="262"/>
      <c r="JQP341" s="647"/>
      <c r="JQW341" s="262"/>
      <c r="JQX341" s="647"/>
      <c r="JRE341" s="262"/>
      <c r="JRF341" s="647"/>
      <c r="JRM341" s="262"/>
      <c r="JRN341" s="647"/>
      <c r="JRU341" s="262"/>
      <c r="JRV341" s="647"/>
      <c r="JSC341" s="262"/>
      <c r="JSD341" s="647"/>
      <c r="JSK341" s="262"/>
      <c r="JSL341" s="647"/>
      <c r="JSS341" s="262"/>
      <c r="JST341" s="647"/>
      <c r="JTA341" s="262"/>
      <c r="JTB341" s="647"/>
      <c r="JTI341" s="262"/>
      <c r="JTJ341" s="647"/>
      <c r="JTQ341" s="262"/>
      <c r="JTR341" s="647"/>
      <c r="JTY341" s="262"/>
      <c r="JTZ341" s="647"/>
      <c r="JUG341" s="262"/>
      <c r="JUH341" s="647"/>
      <c r="JUO341" s="262"/>
      <c r="JUP341" s="647"/>
      <c r="JUW341" s="262"/>
      <c r="JUX341" s="647"/>
      <c r="JVE341" s="262"/>
      <c r="JVF341" s="647"/>
      <c r="JVM341" s="262"/>
      <c r="JVN341" s="647"/>
      <c r="JVU341" s="262"/>
      <c r="JVV341" s="647"/>
      <c r="JWC341" s="262"/>
      <c r="JWD341" s="647"/>
      <c r="JWK341" s="262"/>
      <c r="JWL341" s="647"/>
      <c r="JWS341" s="262"/>
      <c r="JWT341" s="647"/>
      <c r="JXA341" s="262"/>
      <c r="JXB341" s="647"/>
      <c r="JXI341" s="262"/>
      <c r="JXJ341" s="647"/>
      <c r="JXQ341" s="262"/>
      <c r="JXR341" s="647"/>
      <c r="JXY341" s="262"/>
      <c r="JXZ341" s="647"/>
      <c r="JYG341" s="262"/>
      <c r="JYH341" s="647"/>
      <c r="JYO341" s="262"/>
      <c r="JYP341" s="647"/>
      <c r="JYW341" s="262"/>
      <c r="JYX341" s="647"/>
      <c r="JZE341" s="262"/>
      <c r="JZF341" s="647"/>
      <c r="JZM341" s="262"/>
      <c r="JZN341" s="647"/>
      <c r="JZU341" s="262"/>
      <c r="JZV341" s="647"/>
      <c r="KAC341" s="262"/>
      <c r="KAD341" s="647"/>
      <c r="KAK341" s="262"/>
      <c r="KAL341" s="647"/>
      <c r="KAS341" s="262"/>
      <c r="KAT341" s="647"/>
      <c r="KBA341" s="262"/>
      <c r="KBB341" s="647"/>
      <c r="KBI341" s="262"/>
      <c r="KBJ341" s="647"/>
      <c r="KBQ341" s="262"/>
      <c r="KBR341" s="647"/>
      <c r="KBY341" s="262"/>
      <c r="KBZ341" s="647"/>
      <c r="KCG341" s="262"/>
      <c r="KCH341" s="647"/>
      <c r="KCO341" s="262"/>
      <c r="KCP341" s="647"/>
      <c r="KCW341" s="262"/>
      <c r="KCX341" s="647"/>
      <c r="KDE341" s="262"/>
      <c r="KDF341" s="647"/>
      <c r="KDM341" s="262"/>
      <c r="KDN341" s="647"/>
      <c r="KDU341" s="262"/>
      <c r="KDV341" s="647"/>
      <c r="KEC341" s="262"/>
      <c r="KED341" s="647"/>
      <c r="KEK341" s="262"/>
      <c r="KEL341" s="647"/>
      <c r="KES341" s="262"/>
      <c r="KET341" s="647"/>
      <c r="KFA341" s="262"/>
      <c r="KFB341" s="647"/>
      <c r="KFI341" s="262"/>
      <c r="KFJ341" s="647"/>
      <c r="KFQ341" s="262"/>
      <c r="KFR341" s="647"/>
      <c r="KFY341" s="262"/>
      <c r="KFZ341" s="647"/>
      <c r="KGG341" s="262"/>
      <c r="KGH341" s="647"/>
      <c r="KGO341" s="262"/>
      <c r="KGP341" s="647"/>
      <c r="KGW341" s="262"/>
      <c r="KGX341" s="647"/>
      <c r="KHE341" s="262"/>
      <c r="KHF341" s="647"/>
      <c r="KHM341" s="262"/>
      <c r="KHN341" s="647"/>
      <c r="KHU341" s="262"/>
      <c r="KHV341" s="647"/>
      <c r="KIC341" s="262"/>
      <c r="KID341" s="647"/>
      <c r="KIK341" s="262"/>
      <c r="KIL341" s="647"/>
      <c r="KIS341" s="262"/>
      <c r="KIT341" s="647"/>
      <c r="KJA341" s="262"/>
      <c r="KJB341" s="647"/>
      <c r="KJI341" s="262"/>
      <c r="KJJ341" s="647"/>
      <c r="KJQ341" s="262"/>
      <c r="KJR341" s="647"/>
      <c r="KJY341" s="262"/>
      <c r="KJZ341" s="647"/>
      <c r="KKG341" s="262"/>
      <c r="KKH341" s="647"/>
      <c r="KKO341" s="262"/>
      <c r="KKP341" s="647"/>
      <c r="KKW341" s="262"/>
      <c r="KKX341" s="647"/>
      <c r="KLE341" s="262"/>
      <c r="KLF341" s="647"/>
      <c r="KLM341" s="262"/>
      <c r="KLN341" s="647"/>
      <c r="KLU341" s="262"/>
      <c r="KLV341" s="647"/>
      <c r="KMC341" s="262"/>
      <c r="KMD341" s="647"/>
      <c r="KMK341" s="262"/>
      <c r="KML341" s="647"/>
      <c r="KMS341" s="262"/>
      <c r="KMT341" s="647"/>
      <c r="KNA341" s="262"/>
      <c r="KNB341" s="647"/>
      <c r="KNI341" s="262"/>
      <c r="KNJ341" s="647"/>
      <c r="KNQ341" s="262"/>
      <c r="KNR341" s="647"/>
      <c r="KNY341" s="262"/>
      <c r="KNZ341" s="647"/>
      <c r="KOG341" s="262"/>
      <c r="KOH341" s="647"/>
      <c r="KOO341" s="262"/>
      <c r="KOP341" s="647"/>
      <c r="KOW341" s="262"/>
      <c r="KOX341" s="647"/>
      <c r="KPE341" s="262"/>
      <c r="KPF341" s="647"/>
      <c r="KPM341" s="262"/>
      <c r="KPN341" s="647"/>
      <c r="KPU341" s="262"/>
      <c r="KPV341" s="647"/>
      <c r="KQC341" s="262"/>
      <c r="KQD341" s="647"/>
      <c r="KQK341" s="262"/>
      <c r="KQL341" s="647"/>
      <c r="KQS341" s="262"/>
      <c r="KQT341" s="647"/>
      <c r="KRA341" s="262"/>
      <c r="KRB341" s="647"/>
      <c r="KRI341" s="262"/>
      <c r="KRJ341" s="647"/>
      <c r="KRQ341" s="262"/>
      <c r="KRR341" s="647"/>
      <c r="KRY341" s="262"/>
      <c r="KRZ341" s="647"/>
      <c r="KSG341" s="262"/>
      <c r="KSH341" s="647"/>
      <c r="KSO341" s="262"/>
      <c r="KSP341" s="647"/>
      <c r="KSW341" s="262"/>
      <c r="KSX341" s="647"/>
      <c r="KTE341" s="262"/>
      <c r="KTF341" s="647"/>
      <c r="KTM341" s="262"/>
      <c r="KTN341" s="647"/>
      <c r="KTU341" s="262"/>
      <c r="KTV341" s="647"/>
      <c r="KUC341" s="262"/>
      <c r="KUD341" s="647"/>
      <c r="KUK341" s="262"/>
      <c r="KUL341" s="647"/>
      <c r="KUS341" s="262"/>
      <c r="KUT341" s="647"/>
      <c r="KVA341" s="262"/>
      <c r="KVB341" s="647"/>
      <c r="KVI341" s="262"/>
      <c r="KVJ341" s="647"/>
      <c r="KVQ341" s="262"/>
      <c r="KVR341" s="647"/>
      <c r="KVY341" s="262"/>
      <c r="KVZ341" s="647"/>
      <c r="KWG341" s="262"/>
      <c r="KWH341" s="647"/>
      <c r="KWO341" s="262"/>
      <c r="KWP341" s="647"/>
      <c r="KWW341" s="262"/>
      <c r="KWX341" s="647"/>
      <c r="KXE341" s="262"/>
      <c r="KXF341" s="647"/>
      <c r="KXM341" s="262"/>
      <c r="KXN341" s="647"/>
      <c r="KXU341" s="262"/>
      <c r="KXV341" s="647"/>
      <c r="KYC341" s="262"/>
      <c r="KYD341" s="647"/>
      <c r="KYK341" s="262"/>
      <c r="KYL341" s="647"/>
      <c r="KYS341" s="262"/>
      <c r="KYT341" s="647"/>
      <c r="KZA341" s="262"/>
      <c r="KZB341" s="647"/>
      <c r="KZI341" s="262"/>
      <c r="KZJ341" s="647"/>
      <c r="KZQ341" s="262"/>
      <c r="KZR341" s="647"/>
      <c r="KZY341" s="262"/>
      <c r="KZZ341" s="647"/>
      <c r="LAG341" s="262"/>
      <c r="LAH341" s="647"/>
      <c r="LAO341" s="262"/>
      <c r="LAP341" s="647"/>
      <c r="LAW341" s="262"/>
      <c r="LAX341" s="647"/>
      <c r="LBE341" s="262"/>
      <c r="LBF341" s="647"/>
      <c r="LBM341" s="262"/>
      <c r="LBN341" s="647"/>
      <c r="LBU341" s="262"/>
      <c r="LBV341" s="647"/>
      <c r="LCC341" s="262"/>
      <c r="LCD341" s="647"/>
      <c r="LCK341" s="262"/>
      <c r="LCL341" s="647"/>
      <c r="LCS341" s="262"/>
      <c r="LCT341" s="647"/>
      <c r="LDA341" s="262"/>
      <c r="LDB341" s="647"/>
      <c r="LDI341" s="262"/>
      <c r="LDJ341" s="647"/>
      <c r="LDQ341" s="262"/>
      <c r="LDR341" s="647"/>
      <c r="LDY341" s="262"/>
      <c r="LDZ341" s="647"/>
      <c r="LEG341" s="262"/>
      <c r="LEH341" s="647"/>
      <c r="LEO341" s="262"/>
      <c r="LEP341" s="647"/>
      <c r="LEW341" s="262"/>
      <c r="LEX341" s="647"/>
      <c r="LFE341" s="262"/>
      <c r="LFF341" s="647"/>
      <c r="LFM341" s="262"/>
      <c r="LFN341" s="647"/>
      <c r="LFU341" s="262"/>
      <c r="LFV341" s="647"/>
      <c r="LGC341" s="262"/>
      <c r="LGD341" s="647"/>
      <c r="LGK341" s="262"/>
      <c r="LGL341" s="647"/>
      <c r="LGS341" s="262"/>
      <c r="LGT341" s="647"/>
      <c r="LHA341" s="262"/>
      <c r="LHB341" s="647"/>
      <c r="LHI341" s="262"/>
      <c r="LHJ341" s="647"/>
      <c r="LHQ341" s="262"/>
      <c r="LHR341" s="647"/>
      <c r="LHY341" s="262"/>
      <c r="LHZ341" s="647"/>
      <c r="LIG341" s="262"/>
      <c r="LIH341" s="647"/>
      <c r="LIO341" s="262"/>
      <c r="LIP341" s="647"/>
      <c r="LIW341" s="262"/>
      <c r="LIX341" s="647"/>
      <c r="LJE341" s="262"/>
      <c r="LJF341" s="647"/>
      <c r="LJM341" s="262"/>
      <c r="LJN341" s="647"/>
      <c r="LJU341" s="262"/>
      <c r="LJV341" s="647"/>
      <c r="LKC341" s="262"/>
      <c r="LKD341" s="647"/>
      <c r="LKK341" s="262"/>
      <c r="LKL341" s="647"/>
      <c r="LKS341" s="262"/>
      <c r="LKT341" s="647"/>
      <c r="LLA341" s="262"/>
      <c r="LLB341" s="647"/>
      <c r="LLI341" s="262"/>
      <c r="LLJ341" s="647"/>
      <c r="LLQ341" s="262"/>
      <c r="LLR341" s="647"/>
      <c r="LLY341" s="262"/>
      <c r="LLZ341" s="647"/>
      <c r="LMG341" s="262"/>
      <c r="LMH341" s="647"/>
      <c r="LMO341" s="262"/>
      <c r="LMP341" s="647"/>
      <c r="LMW341" s="262"/>
      <c r="LMX341" s="647"/>
      <c r="LNE341" s="262"/>
      <c r="LNF341" s="647"/>
      <c r="LNM341" s="262"/>
      <c r="LNN341" s="647"/>
      <c r="LNU341" s="262"/>
      <c r="LNV341" s="647"/>
      <c r="LOC341" s="262"/>
      <c r="LOD341" s="647"/>
      <c r="LOK341" s="262"/>
      <c r="LOL341" s="647"/>
      <c r="LOS341" s="262"/>
      <c r="LOT341" s="647"/>
      <c r="LPA341" s="262"/>
      <c r="LPB341" s="647"/>
      <c r="LPI341" s="262"/>
      <c r="LPJ341" s="647"/>
      <c r="LPQ341" s="262"/>
      <c r="LPR341" s="647"/>
      <c r="LPY341" s="262"/>
      <c r="LPZ341" s="647"/>
      <c r="LQG341" s="262"/>
      <c r="LQH341" s="647"/>
      <c r="LQO341" s="262"/>
      <c r="LQP341" s="647"/>
      <c r="LQW341" s="262"/>
      <c r="LQX341" s="647"/>
      <c r="LRE341" s="262"/>
      <c r="LRF341" s="647"/>
      <c r="LRM341" s="262"/>
      <c r="LRN341" s="647"/>
      <c r="LRU341" s="262"/>
      <c r="LRV341" s="647"/>
      <c r="LSC341" s="262"/>
      <c r="LSD341" s="647"/>
      <c r="LSK341" s="262"/>
      <c r="LSL341" s="647"/>
      <c r="LSS341" s="262"/>
      <c r="LST341" s="647"/>
      <c r="LTA341" s="262"/>
      <c r="LTB341" s="647"/>
      <c r="LTI341" s="262"/>
      <c r="LTJ341" s="647"/>
      <c r="LTQ341" s="262"/>
      <c r="LTR341" s="647"/>
      <c r="LTY341" s="262"/>
      <c r="LTZ341" s="647"/>
      <c r="LUG341" s="262"/>
      <c r="LUH341" s="647"/>
      <c r="LUO341" s="262"/>
      <c r="LUP341" s="647"/>
      <c r="LUW341" s="262"/>
      <c r="LUX341" s="647"/>
      <c r="LVE341" s="262"/>
      <c r="LVF341" s="647"/>
      <c r="LVM341" s="262"/>
      <c r="LVN341" s="647"/>
      <c r="LVU341" s="262"/>
      <c r="LVV341" s="647"/>
      <c r="LWC341" s="262"/>
      <c r="LWD341" s="647"/>
      <c r="LWK341" s="262"/>
      <c r="LWL341" s="647"/>
      <c r="LWS341" s="262"/>
      <c r="LWT341" s="647"/>
      <c r="LXA341" s="262"/>
      <c r="LXB341" s="647"/>
      <c r="LXI341" s="262"/>
      <c r="LXJ341" s="647"/>
      <c r="LXQ341" s="262"/>
      <c r="LXR341" s="647"/>
      <c r="LXY341" s="262"/>
      <c r="LXZ341" s="647"/>
      <c r="LYG341" s="262"/>
      <c r="LYH341" s="647"/>
      <c r="LYO341" s="262"/>
      <c r="LYP341" s="647"/>
      <c r="LYW341" s="262"/>
      <c r="LYX341" s="647"/>
      <c r="LZE341" s="262"/>
      <c r="LZF341" s="647"/>
      <c r="LZM341" s="262"/>
      <c r="LZN341" s="647"/>
      <c r="LZU341" s="262"/>
      <c r="LZV341" s="647"/>
      <c r="MAC341" s="262"/>
      <c r="MAD341" s="647"/>
      <c r="MAK341" s="262"/>
      <c r="MAL341" s="647"/>
      <c r="MAS341" s="262"/>
      <c r="MAT341" s="647"/>
      <c r="MBA341" s="262"/>
      <c r="MBB341" s="647"/>
      <c r="MBI341" s="262"/>
      <c r="MBJ341" s="647"/>
      <c r="MBQ341" s="262"/>
      <c r="MBR341" s="647"/>
      <c r="MBY341" s="262"/>
      <c r="MBZ341" s="647"/>
      <c r="MCG341" s="262"/>
      <c r="MCH341" s="647"/>
      <c r="MCO341" s="262"/>
      <c r="MCP341" s="647"/>
      <c r="MCW341" s="262"/>
      <c r="MCX341" s="647"/>
      <c r="MDE341" s="262"/>
      <c r="MDF341" s="647"/>
      <c r="MDM341" s="262"/>
      <c r="MDN341" s="647"/>
      <c r="MDU341" s="262"/>
      <c r="MDV341" s="647"/>
      <c r="MEC341" s="262"/>
      <c r="MED341" s="647"/>
      <c r="MEK341" s="262"/>
      <c r="MEL341" s="647"/>
      <c r="MES341" s="262"/>
      <c r="MET341" s="647"/>
      <c r="MFA341" s="262"/>
      <c r="MFB341" s="647"/>
      <c r="MFI341" s="262"/>
      <c r="MFJ341" s="647"/>
      <c r="MFQ341" s="262"/>
      <c r="MFR341" s="647"/>
      <c r="MFY341" s="262"/>
      <c r="MFZ341" s="647"/>
      <c r="MGG341" s="262"/>
      <c r="MGH341" s="647"/>
      <c r="MGO341" s="262"/>
      <c r="MGP341" s="647"/>
      <c r="MGW341" s="262"/>
      <c r="MGX341" s="647"/>
      <c r="MHE341" s="262"/>
      <c r="MHF341" s="647"/>
      <c r="MHM341" s="262"/>
      <c r="MHN341" s="647"/>
      <c r="MHU341" s="262"/>
      <c r="MHV341" s="647"/>
      <c r="MIC341" s="262"/>
      <c r="MID341" s="647"/>
      <c r="MIK341" s="262"/>
      <c r="MIL341" s="647"/>
      <c r="MIS341" s="262"/>
      <c r="MIT341" s="647"/>
      <c r="MJA341" s="262"/>
      <c r="MJB341" s="647"/>
      <c r="MJI341" s="262"/>
      <c r="MJJ341" s="647"/>
      <c r="MJQ341" s="262"/>
      <c r="MJR341" s="647"/>
      <c r="MJY341" s="262"/>
      <c r="MJZ341" s="647"/>
      <c r="MKG341" s="262"/>
      <c r="MKH341" s="647"/>
      <c r="MKO341" s="262"/>
      <c r="MKP341" s="647"/>
      <c r="MKW341" s="262"/>
      <c r="MKX341" s="647"/>
      <c r="MLE341" s="262"/>
      <c r="MLF341" s="647"/>
      <c r="MLM341" s="262"/>
      <c r="MLN341" s="647"/>
      <c r="MLU341" s="262"/>
      <c r="MLV341" s="647"/>
      <c r="MMC341" s="262"/>
      <c r="MMD341" s="647"/>
      <c r="MMK341" s="262"/>
      <c r="MML341" s="647"/>
      <c r="MMS341" s="262"/>
      <c r="MMT341" s="647"/>
      <c r="MNA341" s="262"/>
      <c r="MNB341" s="647"/>
      <c r="MNI341" s="262"/>
      <c r="MNJ341" s="647"/>
      <c r="MNQ341" s="262"/>
      <c r="MNR341" s="647"/>
      <c r="MNY341" s="262"/>
      <c r="MNZ341" s="647"/>
      <c r="MOG341" s="262"/>
      <c r="MOH341" s="647"/>
      <c r="MOO341" s="262"/>
      <c r="MOP341" s="647"/>
      <c r="MOW341" s="262"/>
      <c r="MOX341" s="647"/>
      <c r="MPE341" s="262"/>
      <c r="MPF341" s="647"/>
      <c r="MPM341" s="262"/>
      <c r="MPN341" s="647"/>
      <c r="MPU341" s="262"/>
      <c r="MPV341" s="647"/>
      <c r="MQC341" s="262"/>
      <c r="MQD341" s="647"/>
      <c r="MQK341" s="262"/>
      <c r="MQL341" s="647"/>
      <c r="MQS341" s="262"/>
      <c r="MQT341" s="647"/>
      <c r="MRA341" s="262"/>
      <c r="MRB341" s="647"/>
      <c r="MRI341" s="262"/>
      <c r="MRJ341" s="647"/>
      <c r="MRQ341" s="262"/>
      <c r="MRR341" s="647"/>
      <c r="MRY341" s="262"/>
      <c r="MRZ341" s="647"/>
      <c r="MSG341" s="262"/>
      <c r="MSH341" s="647"/>
      <c r="MSO341" s="262"/>
      <c r="MSP341" s="647"/>
      <c r="MSW341" s="262"/>
      <c r="MSX341" s="647"/>
      <c r="MTE341" s="262"/>
      <c r="MTF341" s="647"/>
      <c r="MTM341" s="262"/>
      <c r="MTN341" s="647"/>
      <c r="MTU341" s="262"/>
      <c r="MTV341" s="647"/>
      <c r="MUC341" s="262"/>
      <c r="MUD341" s="647"/>
      <c r="MUK341" s="262"/>
      <c r="MUL341" s="647"/>
      <c r="MUS341" s="262"/>
      <c r="MUT341" s="647"/>
      <c r="MVA341" s="262"/>
      <c r="MVB341" s="647"/>
      <c r="MVI341" s="262"/>
      <c r="MVJ341" s="647"/>
      <c r="MVQ341" s="262"/>
      <c r="MVR341" s="647"/>
      <c r="MVY341" s="262"/>
      <c r="MVZ341" s="647"/>
      <c r="MWG341" s="262"/>
      <c r="MWH341" s="647"/>
      <c r="MWO341" s="262"/>
      <c r="MWP341" s="647"/>
      <c r="MWW341" s="262"/>
      <c r="MWX341" s="647"/>
      <c r="MXE341" s="262"/>
      <c r="MXF341" s="647"/>
      <c r="MXM341" s="262"/>
      <c r="MXN341" s="647"/>
      <c r="MXU341" s="262"/>
      <c r="MXV341" s="647"/>
      <c r="MYC341" s="262"/>
      <c r="MYD341" s="647"/>
      <c r="MYK341" s="262"/>
      <c r="MYL341" s="647"/>
      <c r="MYS341" s="262"/>
      <c r="MYT341" s="647"/>
      <c r="MZA341" s="262"/>
      <c r="MZB341" s="647"/>
      <c r="MZI341" s="262"/>
      <c r="MZJ341" s="647"/>
      <c r="MZQ341" s="262"/>
      <c r="MZR341" s="647"/>
      <c r="MZY341" s="262"/>
      <c r="MZZ341" s="647"/>
      <c r="NAG341" s="262"/>
      <c r="NAH341" s="647"/>
      <c r="NAO341" s="262"/>
      <c r="NAP341" s="647"/>
      <c r="NAW341" s="262"/>
      <c r="NAX341" s="647"/>
      <c r="NBE341" s="262"/>
      <c r="NBF341" s="647"/>
      <c r="NBM341" s="262"/>
      <c r="NBN341" s="647"/>
      <c r="NBU341" s="262"/>
      <c r="NBV341" s="647"/>
      <c r="NCC341" s="262"/>
      <c r="NCD341" s="647"/>
      <c r="NCK341" s="262"/>
      <c r="NCL341" s="647"/>
      <c r="NCS341" s="262"/>
      <c r="NCT341" s="647"/>
      <c r="NDA341" s="262"/>
      <c r="NDB341" s="647"/>
      <c r="NDI341" s="262"/>
      <c r="NDJ341" s="647"/>
      <c r="NDQ341" s="262"/>
      <c r="NDR341" s="647"/>
      <c r="NDY341" s="262"/>
      <c r="NDZ341" s="647"/>
      <c r="NEG341" s="262"/>
      <c r="NEH341" s="647"/>
      <c r="NEO341" s="262"/>
      <c r="NEP341" s="647"/>
      <c r="NEW341" s="262"/>
      <c r="NEX341" s="647"/>
      <c r="NFE341" s="262"/>
      <c r="NFF341" s="647"/>
      <c r="NFM341" s="262"/>
      <c r="NFN341" s="647"/>
      <c r="NFU341" s="262"/>
      <c r="NFV341" s="647"/>
      <c r="NGC341" s="262"/>
      <c r="NGD341" s="647"/>
      <c r="NGK341" s="262"/>
      <c r="NGL341" s="647"/>
      <c r="NGS341" s="262"/>
      <c r="NGT341" s="647"/>
      <c r="NHA341" s="262"/>
      <c r="NHB341" s="647"/>
      <c r="NHI341" s="262"/>
      <c r="NHJ341" s="647"/>
      <c r="NHQ341" s="262"/>
      <c r="NHR341" s="647"/>
      <c r="NHY341" s="262"/>
      <c r="NHZ341" s="647"/>
      <c r="NIG341" s="262"/>
      <c r="NIH341" s="647"/>
      <c r="NIO341" s="262"/>
      <c r="NIP341" s="647"/>
      <c r="NIW341" s="262"/>
      <c r="NIX341" s="647"/>
      <c r="NJE341" s="262"/>
      <c r="NJF341" s="647"/>
      <c r="NJM341" s="262"/>
      <c r="NJN341" s="647"/>
      <c r="NJU341" s="262"/>
      <c r="NJV341" s="647"/>
      <c r="NKC341" s="262"/>
      <c r="NKD341" s="647"/>
      <c r="NKK341" s="262"/>
      <c r="NKL341" s="647"/>
      <c r="NKS341" s="262"/>
      <c r="NKT341" s="647"/>
      <c r="NLA341" s="262"/>
      <c r="NLB341" s="647"/>
      <c r="NLI341" s="262"/>
      <c r="NLJ341" s="647"/>
      <c r="NLQ341" s="262"/>
      <c r="NLR341" s="647"/>
      <c r="NLY341" s="262"/>
      <c r="NLZ341" s="647"/>
      <c r="NMG341" s="262"/>
      <c r="NMH341" s="647"/>
      <c r="NMO341" s="262"/>
      <c r="NMP341" s="647"/>
      <c r="NMW341" s="262"/>
      <c r="NMX341" s="647"/>
      <c r="NNE341" s="262"/>
      <c r="NNF341" s="647"/>
      <c r="NNM341" s="262"/>
      <c r="NNN341" s="647"/>
      <c r="NNU341" s="262"/>
      <c r="NNV341" s="647"/>
      <c r="NOC341" s="262"/>
      <c r="NOD341" s="647"/>
      <c r="NOK341" s="262"/>
      <c r="NOL341" s="647"/>
      <c r="NOS341" s="262"/>
      <c r="NOT341" s="647"/>
      <c r="NPA341" s="262"/>
      <c r="NPB341" s="647"/>
      <c r="NPI341" s="262"/>
      <c r="NPJ341" s="647"/>
      <c r="NPQ341" s="262"/>
      <c r="NPR341" s="647"/>
      <c r="NPY341" s="262"/>
      <c r="NPZ341" s="647"/>
      <c r="NQG341" s="262"/>
      <c r="NQH341" s="647"/>
      <c r="NQO341" s="262"/>
      <c r="NQP341" s="647"/>
      <c r="NQW341" s="262"/>
      <c r="NQX341" s="647"/>
      <c r="NRE341" s="262"/>
      <c r="NRF341" s="647"/>
      <c r="NRM341" s="262"/>
      <c r="NRN341" s="647"/>
      <c r="NRU341" s="262"/>
      <c r="NRV341" s="647"/>
      <c r="NSC341" s="262"/>
      <c r="NSD341" s="647"/>
      <c r="NSK341" s="262"/>
      <c r="NSL341" s="647"/>
      <c r="NSS341" s="262"/>
      <c r="NST341" s="647"/>
      <c r="NTA341" s="262"/>
      <c r="NTB341" s="647"/>
      <c r="NTI341" s="262"/>
      <c r="NTJ341" s="647"/>
      <c r="NTQ341" s="262"/>
      <c r="NTR341" s="647"/>
      <c r="NTY341" s="262"/>
      <c r="NTZ341" s="647"/>
      <c r="NUG341" s="262"/>
      <c r="NUH341" s="647"/>
      <c r="NUO341" s="262"/>
      <c r="NUP341" s="647"/>
      <c r="NUW341" s="262"/>
      <c r="NUX341" s="647"/>
      <c r="NVE341" s="262"/>
      <c r="NVF341" s="647"/>
      <c r="NVM341" s="262"/>
      <c r="NVN341" s="647"/>
      <c r="NVU341" s="262"/>
      <c r="NVV341" s="647"/>
      <c r="NWC341" s="262"/>
      <c r="NWD341" s="647"/>
      <c r="NWK341" s="262"/>
      <c r="NWL341" s="647"/>
      <c r="NWS341" s="262"/>
      <c r="NWT341" s="647"/>
      <c r="NXA341" s="262"/>
      <c r="NXB341" s="647"/>
      <c r="NXI341" s="262"/>
      <c r="NXJ341" s="647"/>
      <c r="NXQ341" s="262"/>
      <c r="NXR341" s="647"/>
      <c r="NXY341" s="262"/>
      <c r="NXZ341" s="647"/>
      <c r="NYG341" s="262"/>
      <c r="NYH341" s="647"/>
      <c r="NYO341" s="262"/>
      <c r="NYP341" s="647"/>
      <c r="NYW341" s="262"/>
      <c r="NYX341" s="647"/>
      <c r="NZE341" s="262"/>
      <c r="NZF341" s="647"/>
      <c r="NZM341" s="262"/>
      <c r="NZN341" s="647"/>
      <c r="NZU341" s="262"/>
      <c r="NZV341" s="647"/>
      <c r="OAC341" s="262"/>
      <c r="OAD341" s="647"/>
      <c r="OAK341" s="262"/>
      <c r="OAL341" s="647"/>
      <c r="OAS341" s="262"/>
      <c r="OAT341" s="647"/>
      <c r="OBA341" s="262"/>
      <c r="OBB341" s="647"/>
      <c r="OBI341" s="262"/>
      <c r="OBJ341" s="647"/>
      <c r="OBQ341" s="262"/>
      <c r="OBR341" s="647"/>
      <c r="OBY341" s="262"/>
      <c r="OBZ341" s="647"/>
      <c r="OCG341" s="262"/>
      <c r="OCH341" s="647"/>
      <c r="OCO341" s="262"/>
      <c r="OCP341" s="647"/>
      <c r="OCW341" s="262"/>
      <c r="OCX341" s="647"/>
      <c r="ODE341" s="262"/>
      <c r="ODF341" s="647"/>
      <c r="ODM341" s="262"/>
      <c r="ODN341" s="647"/>
      <c r="ODU341" s="262"/>
      <c r="ODV341" s="647"/>
      <c r="OEC341" s="262"/>
      <c r="OED341" s="647"/>
      <c r="OEK341" s="262"/>
      <c r="OEL341" s="647"/>
      <c r="OES341" s="262"/>
      <c r="OET341" s="647"/>
      <c r="OFA341" s="262"/>
      <c r="OFB341" s="647"/>
      <c r="OFI341" s="262"/>
      <c r="OFJ341" s="647"/>
      <c r="OFQ341" s="262"/>
      <c r="OFR341" s="647"/>
      <c r="OFY341" s="262"/>
      <c r="OFZ341" s="647"/>
      <c r="OGG341" s="262"/>
      <c r="OGH341" s="647"/>
      <c r="OGO341" s="262"/>
      <c r="OGP341" s="647"/>
      <c r="OGW341" s="262"/>
      <c r="OGX341" s="647"/>
      <c r="OHE341" s="262"/>
      <c r="OHF341" s="647"/>
      <c r="OHM341" s="262"/>
      <c r="OHN341" s="647"/>
      <c r="OHU341" s="262"/>
      <c r="OHV341" s="647"/>
      <c r="OIC341" s="262"/>
      <c r="OID341" s="647"/>
      <c r="OIK341" s="262"/>
      <c r="OIL341" s="647"/>
      <c r="OIS341" s="262"/>
      <c r="OIT341" s="647"/>
      <c r="OJA341" s="262"/>
      <c r="OJB341" s="647"/>
      <c r="OJI341" s="262"/>
      <c r="OJJ341" s="647"/>
      <c r="OJQ341" s="262"/>
      <c r="OJR341" s="647"/>
      <c r="OJY341" s="262"/>
      <c r="OJZ341" s="647"/>
      <c r="OKG341" s="262"/>
      <c r="OKH341" s="647"/>
      <c r="OKO341" s="262"/>
      <c r="OKP341" s="647"/>
      <c r="OKW341" s="262"/>
      <c r="OKX341" s="647"/>
      <c r="OLE341" s="262"/>
      <c r="OLF341" s="647"/>
      <c r="OLM341" s="262"/>
      <c r="OLN341" s="647"/>
      <c r="OLU341" s="262"/>
      <c r="OLV341" s="647"/>
      <c r="OMC341" s="262"/>
      <c r="OMD341" s="647"/>
      <c r="OMK341" s="262"/>
      <c r="OML341" s="647"/>
      <c r="OMS341" s="262"/>
      <c r="OMT341" s="647"/>
      <c r="ONA341" s="262"/>
      <c r="ONB341" s="647"/>
      <c r="ONI341" s="262"/>
      <c r="ONJ341" s="647"/>
      <c r="ONQ341" s="262"/>
      <c r="ONR341" s="647"/>
      <c r="ONY341" s="262"/>
      <c r="ONZ341" s="647"/>
      <c r="OOG341" s="262"/>
      <c r="OOH341" s="647"/>
      <c r="OOO341" s="262"/>
      <c r="OOP341" s="647"/>
      <c r="OOW341" s="262"/>
      <c r="OOX341" s="647"/>
      <c r="OPE341" s="262"/>
      <c r="OPF341" s="647"/>
      <c r="OPM341" s="262"/>
      <c r="OPN341" s="647"/>
      <c r="OPU341" s="262"/>
      <c r="OPV341" s="647"/>
      <c r="OQC341" s="262"/>
      <c r="OQD341" s="647"/>
      <c r="OQK341" s="262"/>
      <c r="OQL341" s="647"/>
      <c r="OQS341" s="262"/>
      <c r="OQT341" s="647"/>
      <c r="ORA341" s="262"/>
      <c r="ORB341" s="647"/>
      <c r="ORI341" s="262"/>
      <c r="ORJ341" s="647"/>
      <c r="ORQ341" s="262"/>
      <c r="ORR341" s="647"/>
      <c r="ORY341" s="262"/>
      <c r="ORZ341" s="647"/>
      <c r="OSG341" s="262"/>
      <c r="OSH341" s="647"/>
      <c r="OSO341" s="262"/>
      <c r="OSP341" s="647"/>
      <c r="OSW341" s="262"/>
      <c r="OSX341" s="647"/>
      <c r="OTE341" s="262"/>
      <c r="OTF341" s="647"/>
      <c r="OTM341" s="262"/>
      <c r="OTN341" s="647"/>
      <c r="OTU341" s="262"/>
      <c r="OTV341" s="647"/>
      <c r="OUC341" s="262"/>
      <c r="OUD341" s="647"/>
      <c r="OUK341" s="262"/>
      <c r="OUL341" s="647"/>
      <c r="OUS341" s="262"/>
      <c r="OUT341" s="647"/>
      <c r="OVA341" s="262"/>
      <c r="OVB341" s="647"/>
      <c r="OVI341" s="262"/>
      <c r="OVJ341" s="647"/>
      <c r="OVQ341" s="262"/>
      <c r="OVR341" s="647"/>
      <c r="OVY341" s="262"/>
      <c r="OVZ341" s="647"/>
      <c r="OWG341" s="262"/>
      <c r="OWH341" s="647"/>
      <c r="OWO341" s="262"/>
      <c r="OWP341" s="647"/>
      <c r="OWW341" s="262"/>
      <c r="OWX341" s="647"/>
      <c r="OXE341" s="262"/>
      <c r="OXF341" s="647"/>
      <c r="OXM341" s="262"/>
      <c r="OXN341" s="647"/>
      <c r="OXU341" s="262"/>
      <c r="OXV341" s="647"/>
      <c r="OYC341" s="262"/>
      <c r="OYD341" s="647"/>
      <c r="OYK341" s="262"/>
      <c r="OYL341" s="647"/>
      <c r="OYS341" s="262"/>
      <c r="OYT341" s="647"/>
      <c r="OZA341" s="262"/>
      <c r="OZB341" s="647"/>
      <c r="OZI341" s="262"/>
      <c r="OZJ341" s="647"/>
      <c r="OZQ341" s="262"/>
      <c r="OZR341" s="647"/>
      <c r="OZY341" s="262"/>
      <c r="OZZ341" s="647"/>
      <c r="PAG341" s="262"/>
      <c r="PAH341" s="647"/>
      <c r="PAO341" s="262"/>
      <c r="PAP341" s="647"/>
      <c r="PAW341" s="262"/>
      <c r="PAX341" s="647"/>
      <c r="PBE341" s="262"/>
      <c r="PBF341" s="647"/>
      <c r="PBM341" s="262"/>
      <c r="PBN341" s="647"/>
      <c r="PBU341" s="262"/>
      <c r="PBV341" s="647"/>
      <c r="PCC341" s="262"/>
      <c r="PCD341" s="647"/>
      <c r="PCK341" s="262"/>
      <c r="PCL341" s="647"/>
      <c r="PCS341" s="262"/>
      <c r="PCT341" s="647"/>
      <c r="PDA341" s="262"/>
      <c r="PDB341" s="647"/>
      <c r="PDI341" s="262"/>
      <c r="PDJ341" s="647"/>
      <c r="PDQ341" s="262"/>
      <c r="PDR341" s="647"/>
      <c r="PDY341" s="262"/>
      <c r="PDZ341" s="647"/>
      <c r="PEG341" s="262"/>
      <c r="PEH341" s="647"/>
      <c r="PEO341" s="262"/>
      <c r="PEP341" s="647"/>
      <c r="PEW341" s="262"/>
      <c r="PEX341" s="647"/>
      <c r="PFE341" s="262"/>
      <c r="PFF341" s="647"/>
      <c r="PFM341" s="262"/>
      <c r="PFN341" s="647"/>
      <c r="PFU341" s="262"/>
      <c r="PFV341" s="647"/>
      <c r="PGC341" s="262"/>
      <c r="PGD341" s="647"/>
      <c r="PGK341" s="262"/>
      <c r="PGL341" s="647"/>
      <c r="PGS341" s="262"/>
      <c r="PGT341" s="647"/>
      <c r="PHA341" s="262"/>
      <c r="PHB341" s="647"/>
      <c r="PHI341" s="262"/>
      <c r="PHJ341" s="647"/>
      <c r="PHQ341" s="262"/>
      <c r="PHR341" s="647"/>
      <c r="PHY341" s="262"/>
      <c r="PHZ341" s="647"/>
      <c r="PIG341" s="262"/>
      <c r="PIH341" s="647"/>
      <c r="PIO341" s="262"/>
      <c r="PIP341" s="647"/>
      <c r="PIW341" s="262"/>
      <c r="PIX341" s="647"/>
      <c r="PJE341" s="262"/>
      <c r="PJF341" s="647"/>
      <c r="PJM341" s="262"/>
      <c r="PJN341" s="647"/>
      <c r="PJU341" s="262"/>
      <c r="PJV341" s="647"/>
      <c r="PKC341" s="262"/>
      <c r="PKD341" s="647"/>
      <c r="PKK341" s="262"/>
      <c r="PKL341" s="647"/>
      <c r="PKS341" s="262"/>
      <c r="PKT341" s="647"/>
      <c r="PLA341" s="262"/>
      <c r="PLB341" s="647"/>
      <c r="PLI341" s="262"/>
      <c r="PLJ341" s="647"/>
      <c r="PLQ341" s="262"/>
      <c r="PLR341" s="647"/>
      <c r="PLY341" s="262"/>
      <c r="PLZ341" s="647"/>
      <c r="PMG341" s="262"/>
      <c r="PMH341" s="647"/>
      <c r="PMO341" s="262"/>
      <c r="PMP341" s="647"/>
      <c r="PMW341" s="262"/>
      <c r="PMX341" s="647"/>
      <c r="PNE341" s="262"/>
      <c r="PNF341" s="647"/>
      <c r="PNM341" s="262"/>
      <c r="PNN341" s="647"/>
      <c r="PNU341" s="262"/>
      <c r="PNV341" s="647"/>
      <c r="POC341" s="262"/>
      <c r="POD341" s="647"/>
      <c r="POK341" s="262"/>
      <c r="POL341" s="647"/>
      <c r="POS341" s="262"/>
      <c r="POT341" s="647"/>
      <c r="PPA341" s="262"/>
      <c r="PPB341" s="647"/>
      <c r="PPI341" s="262"/>
      <c r="PPJ341" s="647"/>
      <c r="PPQ341" s="262"/>
      <c r="PPR341" s="647"/>
      <c r="PPY341" s="262"/>
      <c r="PPZ341" s="647"/>
      <c r="PQG341" s="262"/>
      <c r="PQH341" s="647"/>
      <c r="PQO341" s="262"/>
      <c r="PQP341" s="647"/>
      <c r="PQW341" s="262"/>
      <c r="PQX341" s="647"/>
      <c r="PRE341" s="262"/>
      <c r="PRF341" s="647"/>
      <c r="PRM341" s="262"/>
      <c r="PRN341" s="647"/>
      <c r="PRU341" s="262"/>
      <c r="PRV341" s="647"/>
      <c r="PSC341" s="262"/>
      <c r="PSD341" s="647"/>
      <c r="PSK341" s="262"/>
      <c r="PSL341" s="647"/>
      <c r="PSS341" s="262"/>
      <c r="PST341" s="647"/>
      <c r="PTA341" s="262"/>
      <c r="PTB341" s="647"/>
      <c r="PTI341" s="262"/>
      <c r="PTJ341" s="647"/>
      <c r="PTQ341" s="262"/>
      <c r="PTR341" s="647"/>
      <c r="PTY341" s="262"/>
      <c r="PTZ341" s="647"/>
      <c r="PUG341" s="262"/>
      <c r="PUH341" s="647"/>
      <c r="PUO341" s="262"/>
      <c r="PUP341" s="647"/>
      <c r="PUW341" s="262"/>
      <c r="PUX341" s="647"/>
      <c r="PVE341" s="262"/>
      <c r="PVF341" s="647"/>
      <c r="PVM341" s="262"/>
      <c r="PVN341" s="647"/>
      <c r="PVU341" s="262"/>
      <c r="PVV341" s="647"/>
      <c r="PWC341" s="262"/>
      <c r="PWD341" s="647"/>
      <c r="PWK341" s="262"/>
      <c r="PWL341" s="647"/>
      <c r="PWS341" s="262"/>
      <c r="PWT341" s="647"/>
      <c r="PXA341" s="262"/>
      <c r="PXB341" s="647"/>
      <c r="PXI341" s="262"/>
      <c r="PXJ341" s="647"/>
      <c r="PXQ341" s="262"/>
      <c r="PXR341" s="647"/>
      <c r="PXY341" s="262"/>
      <c r="PXZ341" s="647"/>
      <c r="PYG341" s="262"/>
      <c r="PYH341" s="647"/>
      <c r="PYO341" s="262"/>
      <c r="PYP341" s="647"/>
      <c r="PYW341" s="262"/>
      <c r="PYX341" s="647"/>
      <c r="PZE341" s="262"/>
      <c r="PZF341" s="647"/>
      <c r="PZM341" s="262"/>
      <c r="PZN341" s="647"/>
      <c r="PZU341" s="262"/>
      <c r="PZV341" s="647"/>
      <c r="QAC341" s="262"/>
      <c r="QAD341" s="647"/>
      <c r="QAK341" s="262"/>
      <c r="QAL341" s="647"/>
      <c r="QAS341" s="262"/>
      <c r="QAT341" s="647"/>
      <c r="QBA341" s="262"/>
      <c r="QBB341" s="647"/>
      <c r="QBI341" s="262"/>
      <c r="QBJ341" s="647"/>
      <c r="QBQ341" s="262"/>
      <c r="QBR341" s="647"/>
      <c r="QBY341" s="262"/>
      <c r="QBZ341" s="647"/>
      <c r="QCG341" s="262"/>
      <c r="QCH341" s="647"/>
      <c r="QCO341" s="262"/>
      <c r="QCP341" s="647"/>
      <c r="QCW341" s="262"/>
      <c r="QCX341" s="647"/>
      <c r="QDE341" s="262"/>
      <c r="QDF341" s="647"/>
      <c r="QDM341" s="262"/>
      <c r="QDN341" s="647"/>
      <c r="QDU341" s="262"/>
      <c r="QDV341" s="647"/>
      <c r="QEC341" s="262"/>
      <c r="QED341" s="647"/>
      <c r="QEK341" s="262"/>
      <c r="QEL341" s="647"/>
      <c r="QES341" s="262"/>
      <c r="QET341" s="647"/>
      <c r="QFA341" s="262"/>
      <c r="QFB341" s="647"/>
      <c r="QFI341" s="262"/>
      <c r="QFJ341" s="647"/>
      <c r="QFQ341" s="262"/>
      <c r="QFR341" s="647"/>
      <c r="QFY341" s="262"/>
      <c r="QFZ341" s="647"/>
      <c r="QGG341" s="262"/>
      <c r="QGH341" s="647"/>
      <c r="QGO341" s="262"/>
      <c r="QGP341" s="647"/>
      <c r="QGW341" s="262"/>
      <c r="QGX341" s="647"/>
      <c r="QHE341" s="262"/>
      <c r="QHF341" s="647"/>
      <c r="QHM341" s="262"/>
      <c r="QHN341" s="647"/>
      <c r="QHU341" s="262"/>
      <c r="QHV341" s="647"/>
      <c r="QIC341" s="262"/>
      <c r="QID341" s="647"/>
      <c r="QIK341" s="262"/>
      <c r="QIL341" s="647"/>
      <c r="QIS341" s="262"/>
      <c r="QIT341" s="647"/>
      <c r="QJA341" s="262"/>
      <c r="QJB341" s="647"/>
      <c r="QJI341" s="262"/>
      <c r="QJJ341" s="647"/>
      <c r="QJQ341" s="262"/>
      <c r="QJR341" s="647"/>
      <c r="QJY341" s="262"/>
      <c r="QJZ341" s="647"/>
      <c r="QKG341" s="262"/>
      <c r="QKH341" s="647"/>
      <c r="QKO341" s="262"/>
      <c r="QKP341" s="647"/>
      <c r="QKW341" s="262"/>
      <c r="QKX341" s="647"/>
      <c r="QLE341" s="262"/>
      <c r="QLF341" s="647"/>
      <c r="QLM341" s="262"/>
      <c r="QLN341" s="647"/>
      <c r="QLU341" s="262"/>
      <c r="QLV341" s="647"/>
      <c r="QMC341" s="262"/>
      <c r="QMD341" s="647"/>
      <c r="QMK341" s="262"/>
      <c r="QML341" s="647"/>
      <c r="QMS341" s="262"/>
      <c r="QMT341" s="647"/>
      <c r="QNA341" s="262"/>
      <c r="QNB341" s="647"/>
      <c r="QNI341" s="262"/>
      <c r="QNJ341" s="647"/>
      <c r="QNQ341" s="262"/>
      <c r="QNR341" s="647"/>
      <c r="QNY341" s="262"/>
      <c r="QNZ341" s="647"/>
      <c r="QOG341" s="262"/>
      <c r="QOH341" s="647"/>
      <c r="QOO341" s="262"/>
      <c r="QOP341" s="647"/>
      <c r="QOW341" s="262"/>
      <c r="QOX341" s="647"/>
      <c r="QPE341" s="262"/>
      <c r="QPF341" s="647"/>
      <c r="QPM341" s="262"/>
      <c r="QPN341" s="647"/>
      <c r="QPU341" s="262"/>
      <c r="QPV341" s="647"/>
      <c r="QQC341" s="262"/>
      <c r="QQD341" s="647"/>
      <c r="QQK341" s="262"/>
      <c r="QQL341" s="647"/>
      <c r="QQS341" s="262"/>
      <c r="QQT341" s="647"/>
      <c r="QRA341" s="262"/>
      <c r="QRB341" s="647"/>
      <c r="QRI341" s="262"/>
      <c r="QRJ341" s="647"/>
      <c r="QRQ341" s="262"/>
      <c r="QRR341" s="647"/>
      <c r="QRY341" s="262"/>
      <c r="QRZ341" s="647"/>
      <c r="QSG341" s="262"/>
      <c r="QSH341" s="647"/>
      <c r="QSO341" s="262"/>
      <c r="QSP341" s="647"/>
      <c r="QSW341" s="262"/>
      <c r="QSX341" s="647"/>
      <c r="QTE341" s="262"/>
      <c r="QTF341" s="647"/>
      <c r="QTM341" s="262"/>
      <c r="QTN341" s="647"/>
      <c r="QTU341" s="262"/>
      <c r="QTV341" s="647"/>
      <c r="QUC341" s="262"/>
      <c r="QUD341" s="647"/>
      <c r="QUK341" s="262"/>
      <c r="QUL341" s="647"/>
      <c r="QUS341" s="262"/>
      <c r="QUT341" s="647"/>
      <c r="QVA341" s="262"/>
      <c r="QVB341" s="647"/>
      <c r="QVI341" s="262"/>
      <c r="QVJ341" s="647"/>
      <c r="QVQ341" s="262"/>
      <c r="QVR341" s="647"/>
      <c r="QVY341" s="262"/>
      <c r="QVZ341" s="647"/>
      <c r="QWG341" s="262"/>
      <c r="QWH341" s="647"/>
      <c r="QWO341" s="262"/>
      <c r="QWP341" s="647"/>
      <c r="QWW341" s="262"/>
      <c r="QWX341" s="647"/>
      <c r="QXE341" s="262"/>
      <c r="QXF341" s="647"/>
      <c r="QXM341" s="262"/>
      <c r="QXN341" s="647"/>
      <c r="QXU341" s="262"/>
      <c r="QXV341" s="647"/>
      <c r="QYC341" s="262"/>
      <c r="QYD341" s="647"/>
      <c r="QYK341" s="262"/>
      <c r="QYL341" s="647"/>
      <c r="QYS341" s="262"/>
      <c r="QYT341" s="647"/>
      <c r="QZA341" s="262"/>
      <c r="QZB341" s="647"/>
      <c r="QZI341" s="262"/>
      <c r="QZJ341" s="647"/>
      <c r="QZQ341" s="262"/>
      <c r="QZR341" s="647"/>
      <c r="QZY341" s="262"/>
      <c r="QZZ341" s="647"/>
      <c r="RAG341" s="262"/>
      <c r="RAH341" s="647"/>
      <c r="RAO341" s="262"/>
      <c r="RAP341" s="647"/>
      <c r="RAW341" s="262"/>
      <c r="RAX341" s="647"/>
      <c r="RBE341" s="262"/>
      <c r="RBF341" s="647"/>
      <c r="RBM341" s="262"/>
      <c r="RBN341" s="647"/>
      <c r="RBU341" s="262"/>
      <c r="RBV341" s="647"/>
      <c r="RCC341" s="262"/>
      <c r="RCD341" s="647"/>
      <c r="RCK341" s="262"/>
      <c r="RCL341" s="647"/>
      <c r="RCS341" s="262"/>
      <c r="RCT341" s="647"/>
      <c r="RDA341" s="262"/>
      <c r="RDB341" s="647"/>
      <c r="RDI341" s="262"/>
      <c r="RDJ341" s="647"/>
      <c r="RDQ341" s="262"/>
      <c r="RDR341" s="647"/>
      <c r="RDY341" s="262"/>
      <c r="RDZ341" s="647"/>
      <c r="REG341" s="262"/>
      <c r="REH341" s="647"/>
      <c r="REO341" s="262"/>
      <c r="REP341" s="647"/>
      <c r="REW341" s="262"/>
      <c r="REX341" s="647"/>
      <c r="RFE341" s="262"/>
      <c r="RFF341" s="647"/>
      <c r="RFM341" s="262"/>
      <c r="RFN341" s="647"/>
      <c r="RFU341" s="262"/>
      <c r="RFV341" s="647"/>
      <c r="RGC341" s="262"/>
      <c r="RGD341" s="647"/>
      <c r="RGK341" s="262"/>
      <c r="RGL341" s="647"/>
      <c r="RGS341" s="262"/>
      <c r="RGT341" s="647"/>
      <c r="RHA341" s="262"/>
      <c r="RHB341" s="647"/>
      <c r="RHI341" s="262"/>
      <c r="RHJ341" s="647"/>
      <c r="RHQ341" s="262"/>
      <c r="RHR341" s="647"/>
      <c r="RHY341" s="262"/>
      <c r="RHZ341" s="647"/>
      <c r="RIG341" s="262"/>
      <c r="RIH341" s="647"/>
      <c r="RIO341" s="262"/>
      <c r="RIP341" s="647"/>
      <c r="RIW341" s="262"/>
      <c r="RIX341" s="647"/>
      <c r="RJE341" s="262"/>
      <c r="RJF341" s="647"/>
      <c r="RJM341" s="262"/>
      <c r="RJN341" s="647"/>
      <c r="RJU341" s="262"/>
      <c r="RJV341" s="647"/>
      <c r="RKC341" s="262"/>
      <c r="RKD341" s="647"/>
      <c r="RKK341" s="262"/>
      <c r="RKL341" s="647"/>
      <c r="RKS341" s="262"/>
      <c r="RKT341" s="647"/>
      <c r="RLA341" s="262"/>
      <c r="RLB341" s="647"/>
      <c r="RLI341" s="262"/>
      <c r="RLJ341" s="647"/>
      <c r="RLQ341" s="262"/>
      <c r="RLR341" s="647"/>
      <c r="RLY341" s="262"/>
      <c r="RLZ341" s="647"/>
      <c r="RMG341" s="262"/>
      <c r="RMH341" s="647"/>
      <c r="RMO341" s="262"/>
      <c r="RMP341" s="647"/>
      <c r="RMW341" s="262"/>
      <c r="RMX341" s="647"/>
      <c r="RNE341" s="262"/>
      <c r="RNF341" s="647"/>
      <c r="RNM341" s="262"/>
      <c r="RNN341" s="647"/>
      <c r="RNU341" s="262"/>
      <c r="RNV341" s="647"/>
      <c r="ROC341" s="262"/>
      <c r="ROD341" s="647"/>
      <c r="ROK341" s="262"/>
      <c r="ROL341" s="647"/>
      <c r="ROS341" s="262"/>
      <c r="ROT341" s="647"/>
      <c r="RPA341" s="262"/>
      <c r="RPB341" s="647"/>
      <c r="RPI341" s="262"/>
      <c r="RPJ341" s="647"/>
      <c r="RPQ341" s="262"/>
      <c r="RPR341" s="647"/>
      <c r="RPY341" s="262"/>
      <c r="RPZ341" s="647"/>
      <c r="RQG341" s="262"/>
      <c r="RQH341" s="647"/>
      <c r="RQO341" s="262"/>
      <c r="RQP341" s="647"/>
      <c r="RQW341" s="262"/>
      <c r="RQX341" s="647"/>
      <c r="RRE341" s="262"/>
      <c r="RRF341" s="647"/>
      <c r="RRM341" s="262"/>
      <c r="RRN341" s="647"/>
      <c r="RRU341" s="262"/>
      <c r="RRV341" s="647"/>
      <c r="RSC341" s="262"/>
      <c r="RSD341" s="647"/>
      <c r="RSK341" s="262"/>
      <c r="RSL341" s="647"/>
      <c r="RSS341" s="262"/>
      <c r="RST341" s="647"/>
      <c r="RTA341" s="262"/>
      <c r="RTB341" s="647"/>
      <c r="RTI341" s="262"/>
      <c r="RTJ341" s="647"/>
      <c r="RTQ341" s="262"/>
      <c r="RTR341" s="647"/>
      <c r="RTY341" s="262"/>
      <c r="RTZ341" s="647"/>
      <c r="RUG341" s="262"/>
      <c r="RUH341" s="647"/>
      <c r="RUO341" s="262"/>
      <c r="RUP341" s="647"/>
      <c r="RUW341" s="262"/>
      <c r="RUX341" s="647"/>
      <c r="RVE341" s="262"/>
      <c r="RVF341" s="647"/>
      <c r="RVM341" s="262"/>
      <c r="RVN341" s="647"/>
      <c r="RVU341" s="262"/>
      <c r="RVV341" s="647"/>
      <c r="RWC341" s="262"/>
      <c r="RWD341" s="647"/>
      <c r="RWK341" s="262"/>
      <c r="RWL341" s="647"/>
      <c r="RWS341" s="262"/>
      <c r="RWT341" s="647"/>
      <c r="RXA341" s="262"/>
      <c r="RXB341" s="647"/>
      <c r="RXI341" s="262"/>
      <c r="RXJ341" s="647"/>
      <c r="RXQ341" s="262"/>
      <c r="RXR341" s="647"/>
      <c r="RXY341" s="262"/>
      <c r="RXZ341" s="647"/>
      <c r="RYG341" s="262"/>
      <c r="RYH341" s="647"/>
      <c r="RYO341" s="262"/>
      <c r="RYP341" s="647"/>
      <c r="RYW341" s="262"/>
      <c r="RYX341" s="647"/>
      <c r="RZE341" s="262"/>
      <c r="RZF341" s="647"/>
      <c r="RZM341" s="262"/>
      <c r="RZN341" s="647"/>
      <c r="RZU341" s="262"/>
      <c r="RZV341" s="647"/>
      <c r="SAC341" s="262"/>
      <c r="SAD341" s="647"/>
      <c r="SAK341" s="262"/>
      <c r="SAL341" s="647"/>
      <c r="SAS341" s="262"/>
      <c r="SAT341" s="647"/>
      <c r="SBA341" s="262"/>
      <c r="SBB341" s="647"/>
      <c r="SBI341" s="262"/>
      <c r="SBJ341" s="647"/>
      <c r="SBQ341" s="262"/>
      <c r="SBR341" s="647"/>
      <c r="SBY341" s="262"/>
      <c r="SBZ341" s="647"/>
      <c r="SCG341" s="262"/>
      <c r="SCH341" s="647"/>
      <c r="SCO341" s="262"/>
      <c r="SCP341" s="647"/>
      <c r="SCW341" s="262"/>
      <c r="SCX341" s="647"/>
      <c r="SDE341" s="262"/>
      <c r="SDF341" s="647"/>
      <c r="SDM341" s="262"/>
      <c r="SDN341" s="647"/>
      <c r="SDU341" s="262"/>
      <c r="SDV341" s="647"/>
      <c r="SEC341" s="262"/>
      <c r="SED341" s="647"/>
      <c r="SEK341" s="262"/>
      <c r="SEL341" s="647"/>
      <c r="SES341" s="262"/>
      <c r="SET341" s="647"/>
      <c r="SFA341" s="262"/>
      <c r="SFB341" s="647"/>
      <c r="SFI341" s="262"/>
      <c r="SFJ341" s="647"/>
      <c r="SFQ341" s="262"/>
      <c r="SFR341" s="647"/>
      <c r="SFY341" s="262"/>
      <c r="SFZ341" s="647"/>
      <c r="SGG341" s="262"/>
      <c r="SGH341" s="647"/>
      <c r="SGO341" s="262"/>
      <c r="SGP341" s="647"/>
      <c r="SGW341" s="262"/>
      <c r="SGX341" s="647"/>
      <c r="SHE341" s="262"/>
      <c r="SHF341" s="647"/>
      <c r="SHM341" s="262"/>
      <c r="SHN341" s="647"/>
      <c r="SHU341" s="262"/>
      <c r="SHV341" s="647"/>
      <c r="SIC341" s="262"/>
      <c r="SID341" s="647"/>
      <c r="SIK341" s="262"/>
      <c r="SIL341" s="647"/>
      <c r="SIS341" s="262"/>
      <c r="SIT341" s="647"/>
      <c r="SJA341" s="262"/>
      <c r="SJB341" s="647"/>
      <c r="SJI341" s="262"/>
      <c r="SJJ341" s="647"/>
      <c r="SJQ341" s="262"/>
      <c r="SJR341" s="647"/>
      <c r="SJY341" s="262"/>
      <c r="SJZ341" s="647"/>
      <c r="SKG341" s="262"/>
      <c r="SKH341" s="647"/>
      <c r="SKO341" s="262"/>
      <c r="SKP341" s="647"/>
      <c r="SKW341" s="262"/>
      <c r="SKX341" s="647"/>
      <c r="SLE341" s="262"/>
      <c r="SLF341" s="647"/>
      <c r="SLM341" s="262"/>
      <c r="SLN341" s="647"/>
      <c r="SLU341" s="262"/>
      <c r="SLV341" s="647"/>
      <c r="SMC341" s="262"/>
      <c r="SMD341" s="647"/>
      <c r="SMK341" s="262"/>
      <c r="SML341" s="647"/>
      <c r="SMS341" s="262"/>
      <c r="SMT341" s="647"/>
      <c r="SNA341" s="262"/>
      <c r="SNB341" s="647"/>
      <c r="SNI341" s="262"/>
      <c r="SNJ341" s="647"/>
      <c r="SNQ341" s="262"/>
      <c r="SNR341" s="647"/>
      <c r="SNY341" s="262"/>
      <c r="SNZ341" s="647"/>
      <c r="SOG341" s="262"/>
      <c r="SOH341" s="647"/>
      <c r="SOO341" s="262"/>
      <c r="SOP341" s="647"/>
      <c r="SOW341" s="262"/>
      <c r="SOX341" s="647"/>
      <c r="SPE341" s="262"/>
      <c r="SPF341" s="647"/>
      <c r="SPM341" s="262"/>
      <c r="SPN341" s="647"/>
      <c r="SPU341" s="262"/>
      <c r="SPV341" s="647"/>
      <c r="SQC341" s="262"/>
      <c r="SQD341" s="647"/>
      <c r="SQK341" s="262"/>
      <c r="SQL341" s="647"/>
      <c r="SQS341" s="262"/>
      <c r="SQT341" s="647"/>
      <c r="SRA341" s="262"/>
      <c r="SRB341" s="647"/>
      <c r="SRI341" s="262"/>
      <c r="SRJ341" s="647"/>
      <c r="SRQ341" s="262"/>
      <c r="SRR341" s="647"/>
      <c r="SRY341" s="262"/>
      <c r="SRZ341" s="647"/>
      <c r="SSG341" s="262"/>
      <c r="SSH341" s="647"/>
      <c r="SSO341" s="262"/>
      <c r="SSP341" s="647"/>
      <c r="SSW341" s="262"/>
      <c r="SSX341" s="647"/>
      <c r="STE341" s="262"/>
      <c r="STF341" s="647"/>
      <c r="STM341" s="262"/>
      <c r="STN341" s="647"/>
      <c r="STU341" s="262"/>
      <c r="STV341" s="647"/>
      <c r="SUC341" s="262"/>
      <c r="SUD341" s="647"/>
      <c r="SUK341" s="262"/>
      <c r="SUL341" s="647"/>
      <c r="SUS341" s="262"/>
      <c r="SUT341" s="647"/>
      <c r="SVA341" s="262"/>
      <c r="SVB341" s="647"/>
      <c r="SVI341" s="262"/>
      <c r="SVJ341" s="647"/>
      <c r="SVQ341" s="262"/>
      <c r="SVR341" s="647"/>
      <c r="SVY341" s="262"/>
      <c r="SVZ341" s="647"/>
      <c r="SWG341" s="262"/>
      <c r="SWH341" s="647"/>
      <c r="SWO341" s="262"/>
      <c r="SWP341" s="647"/>
      <c r="SWW341" s="262"/>
      <c r="SWX341" s="647"/>
      <c r="SXE341" s="262"/>
      <c r="SXF341" s="647"/>
      <c r="SXM341" s="262"/>
      <c r="SXN341" s="647"/>
      <c r="SXU341" s="262"/>
      <c r="SXV341" s="647"/>
      <c r="SYC341" s="262"/>
      <c r="SYD341" s="647"/>
      <c r="SYK341" s="262"/>
      <c r="SYL341" s="647"/>
      <c r="SYS341" s="262"/>
      <c r="SYT341" s="647"/>
      <c r="SZA341" s="262"/>
      <c r="SZB341" s="647"/>
      <c r="SZI341" s="262"/>
      <c r="SZJ341" s="647"/>
      <c r="SZQ341" s="262"/>
      <c r="SZR341" s="647"/>
      <c r="SZY341" s="262"/>
      <c r="SZZ341" s="647"/>
      <c r="TAG341" s="262"/>
      <c r="TAH341" s="647"/>
      <c r="TAO341" s="262"/>
      <c r="TAP341" s="647"/>
      <c r="TAW341" s="262"/>
      <c r="TAX341" s="647"/>
      <c r="TBE341" s="262"/>
      <c r="TBF341" s="647"/>
      <c r="TBM341" s="262"/>
      <c r="TBN341" s="647"/>
      <c r="TBU341" s="262"/>
      <c r="TBV341" s="647"/>
      <c r="TCC341" s="262"/>
      <c r="TCD341" s="647"/>
      <c r="TCK341" s="262"/>
      <c r="TCL341" s="647"/>
      <c r="TCS341" s="262"/>
      <c r="TCT341" s="647"/>
      <c r="TDA341" s="262"/>
      <c r="TDB341" s="647"/>
      <c r="TDI341" s="262"/>
      <c r="TDJ341" s="647"/>
      <c r="TDQ341" s="262"/>
      <c r="TDR341" s="647"/>
      <c r="TDY341" s="262"/>
      <c r="TDZ341" s="647"/>
      <c r="TEG341" s="262"/>
      <c r="TEH341" s="647"/>
      <c r="TEO341" s="262"/>
      <c r="TEP341" s="647"/>
      <c r="TEW341" s="262"/>
      <c r="TEX341" s="647"/>
      <c r="TFE341" s="262"/>
      <c r="TFF341" s="647"/>
      <c r="TFM341" s="262"/>
      <c r="TFN341" s="647"/>
      <c r="TFU341" s="262"/>
      <c r="TFV341" s="647"/>
      <c r="TGC341" s="262"/>
      <c r="TGD341" s="647"/>
      <c r="TGK341" s="262"/>
      <c r="TGL341" s="647"/>
      <c r="TGS341" s="262"/>
      <c r="TGT341" s="647"/>
      <c r="THA341" s="262"/>
      <c r="THB341" s="647"/>
      <c r="THI341" s="262"/>
      <c r="THJ341" s="647"/>
      <c r="THQ341" s="262"/>
      <c r="THR341" s="647"/>
      <c r="THY341" s="262"/>
      <c r="THZ341" s="647"/>
      <c r="TIG341" s="262"/>
      <c r="TIH341" s="647"/>
      <c r="TIO341" s="262"/>
      <c r="TIP341" s="647"/>
      <c r="TIW341" s="262"/>
      <c r="TIX341" s="647"/>
      <c r="TJE341" s="262"/>
      <c r="TJF341" s="647"/>
      <c r="TJM341" s="262"/>
      <c r="TJN341" s="647"/>
      <c r="TJU341" s="262"/>
      <c r="TJV341" s="647"/>
      <c r="TKC341" s="262"/>
      <c r="TKD341" s="647"/>
      <c r="TKK341" s="262"/>
      <c r="TKL341" s="647"/>
      <c r="TKS341" s="262"/>
      <c r="TKT341" s="647"/>
      <c r="TLA341" s="262"/>
      <c r="TLB341" s="647"/>
      <c r="TLI341" s="262"/>
      <c r="TLJ341" s="647"/>
      <c r="TLQ341" s="262"/>
      <c r="TLR341" s="647"/>
      <c r="TLY341" s="262"/>
      <c r="TLZ341" s="647"/>
      <c r="TMG341" s="262"/>
      <c r="TMH341" s="647"/>
      <c r="TMO341" s="262"/>
      <c r="TMP341" s="647"/>
      <c r="TMW341" s="262"/>
      <c r="TMX341" s="647"/>
      <c r="TNE341" s="262"/>
      <c r="TNF341" s="647"/>
      <c r="TNM341" s="262"/>
      <c r="TNN341" s="647"/>
      <c r="TNU341" s="262"/>
      <c r="TNV341" s="647"/>
      <c r="TOC341" s="262"/>
      <c r="TOD341" s="647"/>
      <c r="TOK341" s="262"/>
      <c r="TOL341" s="647"/>
      <c r="TOS341" s="262"/>
      <c r="TOT341" s="647"/>
      <c r="TPA341" s="262"/>
      <c r="TPB341" s="647"/>
      <c r="TPI341" s="262"/>
      <c r="TPJ341" s="647"/>
      <c r="TPQ341" s="262"/>
      <c r="TPR341" s="647"/>
      <c r="TPY341" s="262"/>
      <c r="TPZ341" s="647"/>
      <c r="TQG341" s="262"/>
      <c r="TQH341" s="647"/>
      <c r="TQO341" s="262"/>
      <c r="TQP341" s="647"/>
      <c r="TQW341" s="262"/>
      <c r="TQX341" s="647"/>
      <c r="TRE341" s="262"/>
      <c r="TRF341" s="647"/>
      <c r="TRM341" s="262"/>
      <c r="TRN341" s="647"/>
      <c r="TRU341" s="262"/>
      <c r="TRV341" s="647"/>
      <c r="TSC341" s="262"/>
      <c r="TSD341" s="647"/>
      <c r="TSK341" s="262"/>
      <c r="TSL341" s="647"/>
      <c r="TSS341" s="262"/>
      <c r="TST341" s="647"/>
      <c r="TTA341" s="262"/>
      <c r="TTB341" s="647"/>
      <c r="TTI341" s="262"/>
      <c r="TTJ341" s="647"/>
      <c r="TTQ341" s="262"/>
      <c r="TTR341" s="647"/>
      <c r="TTY341" s="262"/>
      <c r="TTZ341" s="647"/>
      <c r="TUG341" s="262"/>
      <c r="TUH341" s="647"/>
      <c r="TUO341" s="262"/>
      <c r="TUP341" s="647"/>
      <c r="TUW341" s="262"/>
      <c r="TUX341" s="647"/>
      <c r="TVE341" s="262"/>
      <c r="TVF341" s="647"/>
      <c r="TVM341" s="262"/>
      <c r="TVN341" s="647"/>
      <c r="TVU341" s="262"/>
      <c r="TVV341" s="647"/>
      <c r="TWC341" s="262"/>
      <c r="TWD341" s="647"/>
      <c r="TWK341" s="262"/>
      <c r="TWL341" s="647"/>
      <c r="TWS341" s="262"/>
      <c r="TWT341" s="647"/>
      <c r="TXA341" s="262"/>
      <c r="TXB341" s="647"/>
      <c r="TXI341" s="262"/>
      <c r="TXJ341" s="647"/>
      <c r="TXQ341" s="262"/>
      <c r="TXR341" s="647"/>
      <c r="TXY341" s="262"/>
      <c r="TXZ341" s="647"/>
      <c r="TYG341" s="262"/>
      <c r="TYH341" s="647"/>
      <c r="TYO341" s="262"/>
      <c r="TYP341" s="647"/>
      <c r="TYW341" s="262"/>
      <c r="TYX341" s="647"/>
      <c r="TZE341" s="262"/>
      <c r="TZF341" s="647"/>
      <c r="TZM341" s="262"/>
      <c r="TZN341" s="647"/>
      <c r="TZU341" s="262"/>
      <c r="TZV341" s="647"/>
      <c r="UAC341" s="262"/>
      <c r="UAD341" s="647"/>
      <c r="UAK341" s="262"/>
      <c r="UAL341" s="647"/>
      <c r="UAS341" s="262"/>
      <c r="UAT341" s="647"/>
      <c r="UBA341" s="262"/>
      <c r="UBB341" s="647"/>
      <c r="UBI341" s="262"/>
      <c r="UBJ341" s="647"/>
      <c r="UBQ341" s="262"/>
      <c r="UBR341" s="647"/>
      <c r="UBY341" s="262"/>
      <c r="UBZ341" s="647"/>
      <c r="UCG341" s="262"/>
      <c r="UCH341" s="647"/>
      <c r="UCO341" s="262"/>
      <c r="UCP341" s="647"/>
      <c r="UCW341" s="262"/>
      <c r="UCX341" s="647"/>
      <c r="UDE341" s="262"/>
      <c r="UDF341" s="647"/>
      <c r="UDM341" s="262"/>
      <c r="UDN341" s="647"/>
      <c r="UDU341" s="262"/>
      <c r="UDV341" s="647"/>
      <c r="UEC341" s="262"/>
      <c r="UED341" s="647"/>
      <c r="UEK341" s="262"/>
      <c r="UEL341" s="647"/>
      <c r="UES341" s="262"/>
      <c r="UET341" s="647"/>
      <c r="UFA341" s="262"/>
      <c r="UFB341" s="647"/>
      <c r="UFI341" s="262"/>
      <c r="UFJ341" s="647"/>
      <c r="UFQ341" s="262"/>
      <c r="UFR341" s="647"/>
      <c r="UFY341" s="262"/>
      <c r="UFZ341" s="647"/>
      <c r="UGG341" s="262"/>
      <c r="UGH341" s="647"/>
      <c r="UGO341" s="262"/>
      <c r="UGP341" s="647"/>
      <c r="UGW341" s="262"/>
      <c r="UGX341" s="647"/>
      <c r="UHE341" s="262"/>
      <c r="UHF341" s="647"/>
      <c r="UHM341" s="262"/>
      <c r="UHN341" s="647"/>
      <c r="UHU341" s="262"/>
      <c r="UHV341" s="647"/>
      <c r="UIC341" s="262"/>
      <c r="UID341" s="647"/>
      <c r="UIK341" s="262"/>
      <c r="UIL341" s="647"/>
      <c r="UIS341" s="262"/>
      <c r="UIT341" s="647"/>
      <c r="UJA341" s="262"/>
      <c r="UJB341" s="647"/>
      <c r="UJI341" s="262"/>
      <c r="UJJ341" s="647"/>
      <c r="UJQ341" s="262"/>
      <c r="UJR341" s="647"/>
      <c r="UJY341" s="262"/>
      <c r="UJZ341" s="647"/>
      <c r="UKG341" s="262"/>
      <c r="UKH341" s="647"/>
      <c r="UKO341" s="262"/>
      <c r="UKP341" s="647"/>
      <c r="UKW341" s="262"/>
      <c r="UKX341" s="647"/>
      <c r="ULE341" s="262"/>
      <c r="ULF341" s="647"/>
      <c r="ULM341" s="262"/>
      <c r="ULN341" s="647"/>
      <c r="ULU341" s="262"/>
      <c r="ULV341" s="647"/>
      <c r="UMC341" s="262"/>
      <c r="UMD341" s="647"/>
      <c r="UMK341" s="262"/>
      <c r="UML341" s="647"/>
      <c r="UMS341" s="262"/>
      <c r="UMT341" s="647"/>
      <c r="UNA341" s="262"/>
      <c r="UNB341" s="647"/>
      <c r="UNI341" s="262"/>
      <c r="UNJ341" s="647"/>
      <c r="UNQ341" s="262"/>
      <c r="UNR341" s="647"/>
      <c r="UNY341" s="262"/>
      <c r="UNZ341" s="647"/>
      <c r="UOG341" s="262"/>
      <c r="UOH341" s="647"/>
      <c r="UOO341" s="262"/>
      <c r="UOP341" s="647"/>
      <c r="UOW341" s="262"/>
      <c r="UOX341" s="647"/>
      <c r="UPE341" s="262"/>
      <c r="UPF341" s="647"/>
      <c r="UPM341" s="262"/>
      <c r="UPN341" s="647"/>
      <c r="UPU341" s="262"/>
      <c r="UPV341" s="647"/>
      <c r="UQC341" s="262"/>
      <c r="UQD341" s="647"/>
      <c r="UQK341" s="262"/>
      <c r="UQL341" s="647"/>
      <c r="UQS341" s="262"/>
      <c r="UQT341" s="647"/>
      <c r="URA341" s="262"/>
      <c r="URB341" s="647"/>
      <c r="URI341" s="262"/>
      <c r="URJ341" s="647"/>
      <c r="URQ341" s="262"/>
      <c r="URR341" s="647"/>
      <c r="URY341" s="262"/>
      <c r="URZ341" s="647"/>
      <c r="USG341" s="262"/>
      <c r="USH341" s="647"/>
      <c r="USO341" s="262"/>
      <c r="USP341" s="647"/>
      <c r="USW341" s="262"/>
      <c r="USX341" s="647"/>
      <c r="UTE341" s="262"/>
      <c r="UTF341" s="647"/>
      <c r="UTM341" s="262"/>
      <c r="UTN341" s="647"/>
      <c r="UTU341" s="262"/>
      <c r="UTV341" s="647"/>
      <c r="UUC341" s="262"/>
      <c r="UUD341" s="647"/>
      <c r="UUK341" s="262"/>
      <c r="UUL341" s="647"/>
      <c r="UUS341" s="262"/>
      <c r="UUT341" s="647"/>
      <c r="UVA341" s="262"/>
      <c r="UVB341" s="647"/>
      <c r="UVI341" s="262"/>
      <c r="UVJ341" s="647"/>
      <c r="UVQ341" s="262"/>
      <c r="UVR341" s="647"/>
      <c r="UVY341" s="262"/>
      <c r="UVZ341" s="647"/>
      <c r="UWG341" s="262"/>
      <c r="UWH341" s="647"/>
      <c r="UWO341" s="262"/>
      <c r="UWP341" s="647"/>
      <c r="UWW341" s="262"/>
      <c r="UWX341" s="647"/>
      <c r="UXE341" s="262"/>
      <c r="UXF341" s="647"/>
      <c r="UXM341" s="262"/>
      <c r="UXN341" s="647"/>
      <c r="UXU341" s="262"/>
      <c r="UXV341" s="647"/>
      <c r="UYC341" s="262"/>
      <c r="UYD341" s="647"/>
      <c r="UYK341" s="262"/>
      <c r="UYL341" s="647"/>
      <c r="UYS341" s="262"/>
      <c r="UYT341" s="647"/>
      <c r="UZA341" s="262"/>
      <c r="UZB341" s="647"/>
      <c r="UZI341" s="262"/>
      <c r="UZJ341" s="647"/>
      <c r="UZQ341" s="262"/>
      <c r="UZR341" s="647"/>
      <c r="UZY341" s="262"/>
      <c r="UZZ341" s="647"/>
      <c r="VAG341" s="262"/>
      <c r="VAH341" s="647"/>
      <c r="VAO341" s="262"/>
      <c r="VAP341" s="647"/>
      <c r="VAW341" s="262"/>
      <c r="VAX341" s="647"/>
      <c r="VBE341" s="262"/>
      <c r="VBF341" s="647"/>
      <c r="VBM341" s="262"/>
      <c r="VBN341" s="647"/>
      <c r="VBU341" s="262"/>
      <c r="VBV341" s="647"/>
      <c r="VCC341" s="262"/>
      <c r="VCD341" s="647"/>
      <c r="VCK341" s="262"/>
      <c r="VCL341" s="647"/>
      <c r="VCS341" s="262"/>
      <c r="VCT341" s="647"/>
      <c r="VDA341" s="262"/>
      <c r="VDB341" s="647"/>
      <c r="VDI341" s="262"/>
      <c r="VDJ341" s="647"/>
      <c r="VDQ341" s="262"/>
      <c r="VDR341" s="647"/>
      <c r="VDY341" s="262"/>
      <c r="VDZ341" s="647"/>
      <c r="VEG341" s="262"/>
      <c r="VEH341" s="647"/>
      <c r="VEO341" s="262"/>
      <c r="VEP341" s="647"/>
      <c r="VEW341" s="262"/>
      <c r="VEX341" s="647"/>
      <c r="VFE341" s="262"/>
      <c r="VFF341" s="647"/>
      <c r="VFM341" s="262"/>
      <c r="VFN341" s="647"/>
      <c r="VFU341" s="262"/>
      <c r="VFV341" s="647"/>
      <c r="VGC341" s="262"/>
      <c r="VGD341" s="647"/>
      <c r="VGK341" s="262"/>
      <c r="VGL341" s="647"/>
      <c r="VGS341" s="262"/>
      <c r="VGT341" s="647"/>
      <c r="VHA341" s="262"/>
      <c r="VHB341" s="647"/>
      <c r="VHI341" s="262"/>
      <c r="VHJ341" s="647"/>
      <c r="VHQ341" s="262"/>
      <c r="VHR341" s="647"/>
      <c r="VHY341" s="262"/>
      <c r="VHZ341" s="647"/>
      <c r="VIG341" s="262"/>
      <c r="VIH341" s="647"/>
      <c r="VIO341" s="262"/>
      <c r="VIP341" s="647"/>
      <c r="VIW341" s="262"/>
      <c r="VIX341" s="647"/>
      <c r="VJE341" s="262"/>
      <c r="VJF341" s="647"/>
      <c r="VJM341" s="262"/>
      <c r="VJN341" s="647"/>
      <c r="VJU341" s="262"/>
      <c r="VJV341" s="647"/>
      <c r="VKC341" s="262"/>
      <c r="VKD341" s="647"/>
      <c r="VKK341" s="262"/>
      <c r="VKL341" s="647"/>
      <c r="VKS341" s="262"/>
      <c r="VKT341" s="647"/>
      <c r="VLA341" s="262"/>
      <c r="VLB341" s="647"/>
      <c r="VLI341" s="262"/>
      <c r="VLJ341" s="647"/>
      <c r="VLQ341" s="262"/>
      <c r="VLR341" s="647"/>
      <c r="VLY341" s="262"/>
      <c r="VLZ341" s="647"/>
      <c r="VMG341" s="262"/>
      <c r="VMH341" s="647"/>
      <c r="VMO341" s="262"/>
      <c r="VMP341" s="647"/>
      <c r="VMW341" s="262"/>
      <c r="VMX341" s="647"/>
      <c r="VNE341" s="262"/>
      <c r="VNF341" s="647"/>
      <c r="VNM341" s="262"/>
      <c r="VNN341" s="647"/>
      <c r="VNU341" s="262"/>
      <c r="VNV341" s="647"/>
      <c r="VOC341" s="262"/>
      <c r="VOD341" s="647"/>
      <c r="VOK341" s="262"/>
      <c r="VOL341" s="647"/>
      <c r="VOS341" s="262"/>
      <c r="VOT341" s="647"/>
      <c r="VPA341" s="262"/>
      <c r="VPB341" s="647"/>
      <c r="VPI341" s="262"/>
      <c r="VPJ341" s="647"/>
      <c r="VPQ341" s="262"/>
      <c r="VPR341" s="647"/>
      <c r="VPY341" s="262"/>
      <c r="VPZ341" s="647"/>
      <c r="VQG341" s="262"/>
      <c r="VQH341" s="647"/>
      <c r="VQO341" s="262"/>
      <c r="VQP341" s="647"/>
      <c r="VQW341" s="262"/>
      <c r="VQX341" s="647"/>
      <c r="VRE341" s="262"/>
      <c r="VRF341" s="647"/>
      <c r="VRM341" s="262"/>
      <c r="VRN341" s="647"/>
      <c r="VRU341" s="262"/>
      <c r="VRV341" s="647"/>
      <c r="VSC341" s="262"/>
      <c r="VSD341" s="647"/>
      <c r="VSK341" s="262"/>
      <c r="VSL341" s="647"/>
      <c r="VSS341" s="262"/>
      <c r="VST341" s="647"/>
      <c r="VTA341" s="262"/>
      <c r="VTB341" s="647"/>
      <c r="VTI341" s="262"/>
      <c r="VTJ341" s="647"/>
      <c r="VTQ341" s="262"/>
      <c r="VTR341" s="647"/>
      <c r="VTY341" s="262"/>
      <c r="VTZ341" s="647"/>
      <c r="VUG341" s="262"/>
      <c r="VUH341" s="647"/>
      <c r="VUO341" s="262"/>
      <c r="VUP341" s="647"/>
      <c r="VUW341" s="262"/>
      <c r="VUX341" s="647"/>
      <c r="VVE341" s="262"/>
      <c r="VVF341" s="647"/>
      <c r="VVM341" s="262"/>
      <c r="VVN341" s="647"/>
      <c r="VVU341" s="262"/>
      <c r="VVV341" s="647"/>
      <c r="VWC341" s="262"/>
      <c r="VWD341" s="647"/>
      <c r="VWK341" s="262"/>
      <c r="VWL341" s="647"/>
      <c r="VWS341" s="262"/>
      <c r="VWT341" s="647"/>
      <c r="VXA341" s="262"/>
      <c r="VXB341" s="647"/>
      <c r="VXI341" s="262"/>
      <c r="VXJ341" s="647"/>
      <c r="VXQ341" s="262"/>
      <c r="VXR341" s="647"/>
      <c r="VXY341" s="262"/>
      <c r="VXZ341" s="647"/>
      <c r="VYG341" s="262"/>
      <c r="VYH341" s="647"/>
      <c r="VYO341" s="262"/>
      <c r="VYP341" s="647"/>
      <c r="VYW341" s="262"/>
      <c r="VYX341" s="647"/>
      <c r="VZE341" s="262"/>
      <c r="VZF341" s="647"/>
      <c r="VZM341" s="262"/>
      <c r="VZN341" s="647"/>
      <c r="VZU341" s="262"/>
      <c r="VZV341" s="647"/>
      <c r="WAC341" s="262"/>
      <c r="WAD341" s="647"/>
      <c r="WAK341" s="262"/>
      <c r="WAL341" s="647"/>
      <c r="WAS341" s="262"/>
      <c r="WAT341" s="647"/>
      <c r="WBA341" s="262"/>
      <c r="WBB341" s="647"/>
      <c r="WBI341" s="262"/>
      <c r="WBJ341" s="647"/>
      <c r="WBQ341" s="262"/>
      <c r="WBR341" s="647"/>
      <c r="WBY341" s="262"/>
      <c r="WBZ341" s="647"/>
      <c r="WCG341" s="262"/>
      <c r="WCH341" s="647"/>
      <c r="WCO341" s="262"/>
      <c r="WCP341" s="647"/>
      <c r="WCW341" s="262"/>
      <c r="WCX341" s="647"/>
      <c r="WDE341" s="262"/>
      <c r="WDF341" s="647"/>
      <c r="WDM341" s="262"/>
      <c r="WDN341" s="647"/>
      <c r="WDU341" s="262"/>
      <c r="WDV341" s="647"/>
      <c r="WEC341" s="262"/>
      <c r="WED341" s="647"/>
      <c r="WEK341" s="262"/>
      <c r="WEL341" s="647"/>
      <c r="WES341" s="262"/>
      <c r="WET341" s="647"/>
      <c r="WFA341" s="262"/>
      <c r="WFB341" s="647"/>
      <c r="WFI341" s="262"/>
      <c r="WFJ341" s="647"/>
      <c r="WFQ341" s="262"/>
      <c r="WFR341" s="647"/>
      <c r="WFY341" s="262"/>
      <c r="WFZ341" s="647"/>
      <c r="WGG341" s="262"/>
      <c r="WGH341" s="647"/>
      <c r="WGO341" s="262"/>
      <c r="WGP341" s="647"/>
      <c r="WGW341" s="262"/>
      <c r="WGX341" s="647"/>
      <c r="WHE341" s="262"/>
      <c r="WHF341" s="647"/>
      <c r="WHM341" s="262"/>
      <c r="WHN341" s="647"/>
      <c r="WHU341" s="262"/>
      <c r="WHV341" s="647"/>
      <c r="WIC341" s="262"/>
      <c r="WID341" s="647"/>
      <c r="WIK341" s="262"/>
      <c r="WIL341" s="647"/>
      <c r="WIS341" s="262"/>
      <c r="WIT341" s="647"/>
      <c r="WJA341" s="262"/>
      <c r="WJB341" s="647"/>
      <c r="WJI341" s="262"/>
      <c r="WJJ341" s="647"/>
      <c r="WJQ341" s="262"/>
      <c r="WJR341" s="647"/>
      <c r="WJY341" s="262"/>
      <c r="WJZ341" s="647"/>
      <c r="WKG341" s="262"/>
      <c r="WKH341" s="647"/>
      <c r="WKO341" s="262"/>
      <c r="WKP341" s="647"/>
      <c r="WKW341" s="262"/>
      <c r="WKX341" s="647"/>
      <c r="WLE341" s="262"/>
      <c r="WLF341" s="647"/>
      <c r="WLM341" s="262"/>
      <c r="WLN341" s="647"/>
      <c r="WLU341" s="262"/>
      <c r="WLV341" s="647"/>
      <c r="WMC341" s="262"/>
      <c r="WMD341" s="647"/>
      <c r="WMK341" s="262"/>
      <c r="WML341" s="647"/>
      <c r="WMS341" s="262"/>
      <c r="WMT341" s="647"/>
      <c r="WNA341" s="262"/>
      <c r="WNB341" s="647"/>
      <c r="WNI341" s="262"/>
      <c r="WNJ341" s="647"/>
      <c r="WNQ341" s="262"/>
      <c r="WNR341" s="647"/>
      <c r="WNY341" s="262"/>
      <c r="WNZ341" s="647"/>
      <c r="WOG341" s="262"/>
      <c r="WOH341" s="647"/>
      <c r="WOO341" s="262"/>
      <c r="WOP341" s="647"/>
      <c r="WOW341" s="262"/>
      <c r="WOX341" s="647"/>
      <c r="WPE341" s="262"/>
      <c r="WPF341" s="647"/>
      <c r="WPM341" s="262"/>
      <c r="WPN341" s="647"/>
      <c r="WPU341" s="262"/>
      <c r="WPV341" s="647"/>
      <c r="WQC341" s="262"/>
      <c r="WQD341" s="647"/>
      <c r="WQK341" s="262"/>
      <c r="WQL341" s="647"/>
      <c r="WQS341" s="262"/>
      <c r="WQT341" s="647"/>
      <c r="WRA341" s="262"/>
      <c r="WRB341" s="647"/>
      <c r="WRI341" s="262"/>
      <c r="WRJ341" s="647"/>
      <c r="WRQ341" s="262"/>
      <c r="WRR341" s="647"/>
      <c r="WRY341" s="262"/>
      <c r="WRZ341" s="647"/>
      <c r="WSG341" s="262"/>
      <c r="WSH341" s="647"/>
      <c r="WSO341" s="262"/>
      <c r="WSP341" s="647"/>
      <c r="WSW341" s="262"/>
      <c r="WSX341" s="647"/>
      <c r="WTE341" s="262"/>
      <c r="WTF341" s="647"/>
      <c r="WTM341" s="262"/>
      <c r="WTN341" s="647"/>
      <c r="WTU341" s="262"/>
      <c r="WTV341" s="647"/>
      <c r="WUC341" s="262"/>
      <c r="WUD341" s="647"/>
      <c r="WUK341" s="262"/>
      <c r="WUL341" s="647"/>
      <c r="WUS341" s="262"/>
      <c r="WUT341" s="647"/>
      <c r="WVA341" s="262"/>
      <c r="WVB341" s="647"/>
      <c r="WVI341" s="262"/>
      <c r="WVJ341" s="647"/>
      <c r="WVQ341" s="262"/>
      <c r="WVR341" s="647"/>
      <c r="WVY341" s="262"/>
      <c r="WVZ341" s="647"/>
      <c r="WWG341" s="262"/>
      <c r="WWH341" s="647"/>
      <c r="WWO341" s="262"/>
      <c r="WWP341" s="647"/>
      <c r="WWW341" s="262"/>
      <c r="WWX341" s="647"/>
      <c r="WXE341" s="262"/>
      <c r="WXF341" s="647"/>
      <c r="WXM341" s="262"/>
      <c r="WXN341" s="647"/>
      <c r="WXU341" s="262"/>
      <c r="WXV341" s="647"/>
      <c r="WYC341" s="262"/>
      <c r="WYD341" s="647"/>
      <c r="WYK341" s="262"/>
      <c r="WYL341" s="647"/>
      <c r="WYS341" s="262"/>
      <c r="WYT341" s="647"/>
      <c r="WZA341" s="262"/>
      <c r="WZB341" s="647"/>
      <c r="WZI341" s="262"/>
      <c r="WZJ341" s="647"/>
      <c r="WZQ341" s="262"/>
      <c r="WZR341" s="647"/>
      <c r="WZY341" s="262"/>
      <c r="WZZ341" s="647"/>
      <c r="XAG341" s="262"/>
      <c r="XAH341" s="647"/>
      <c r="XAO341" s="262"/>
      <c r="XAP341" s="647"/>
      <c r="XAW341" s="262"/>
      <c r="XAX341" s="647"/>
      <c r="XBE341" s="262"/>
      <c r="XBF341" s="647"/>
      <c r="XBM341" s="262"/>
      <c r="XBN341" s="647"/>
      <c r="XBU341" s="262"/>
      <c r="XBV341" s="647"/>
      <c r="XCC341" s="262"/>
      <c r="XCD341" s="647"/>
      <c r="XCK341" s="262"/>
      <c r="XCL341" s="647"/>
      <c r="XCS341" s="262"/>
      <c r="XCT341" s="647"/>
      <c r="XDA341" s="262"/>
      <c r="XDB341" s="647"/>
      <c r="XDI341" s="262"/>
      <c r="XDJ341" s="647"/>
      <c r="XDQ341" s="262"/>
      <c r="XDR341" s="647"/>
      <c r="XDY341" s="262"/>
      <c r="XDZ341" s="647"/>
      <c r="XEG341" s="262"/>
      <c r="XEH341" s="647"/>
      <c r="XEO341" s="262"/>
      <c r="XEP341" s="647"/>
      <c r="XEW341" s="262"/>
      <c r="XEX341" s="647"/>
    </row>
    <row r="342" spans="1:1018 1025:2042 2049:3066 3073:4090 4097:5114 5121:6138 6145:7162 7169:8186 8193:9210 9217:10234 10241:11258 11265:12282 12289:13306 13313:14330 14337:15354 15361:16378" ht="12.6" customHeight="1" x14ac:dyDescent="0.2">
      <c r="A342" s="254"/>
      <c r="B342" s="195"/>
      <c r="C342" s="195"/>
      <c r="D342" s="195"/>
      <c r="E342" s="195"/>
      <c r="F342" s="195"/>
      <c r="G342" s="195"/>
      <c r="H342" s="195"/>
      <c r="I342" s="240"/>
      <c r="J342" s="240"/>
      <c r="K342" s="240"/>
      <c r="L342" s="240"/>
      <c r="M342" s="240"/>
      <c r="N342" s="240"/>
    </row>
    <row r="343" spans="1:1018 1025:2042 2049:3066 3073:4090 4097:5114 5121:6138 6145:7162 7169:8186 8193:9210 9217:10234 10241:11258 11265:12282 12289:13306 13313:14330 14337:15354 15361:16378" s="202" customFormat="1" ht="12.6" customHeight="1" x14ac:dyDescent="0.15">
      <c r="A343" s="242" t="s">
        <v>688</v>
      </c>
      <c r="B343" s="780" t="s">
        <v>1090</v>
      </c>
      <c r="C343" s="780"/>
      <c r="D343" s="780"/>
      <c r="E343" s="780"/>
      <c r="F343" s="780"/>
      <c r="G343" s="780"/>
      <c r="H343" s="780"/>
      <c r="I343" s="780"/>
      <c r="J343" s="780"/>
      <c r="K343" s="780"/>
      <c r="L343" s="780"/>
      <c r="M343" s="780"/>
      <c r="N343" s="780"/>
    </row>
    <row r="344" spans="1:1018 1025:2042 2049:3066 3073:4090 4097:5114 5121:6138 6145:7162 7169:8186 8193:9210 9217:10234 10241:11258 11265:12282 12289:13306 13313:14330 14337:15354 15361:16378" s="202" customFormat="1" ht="10.35" customHeight="1" x14ac:dyDescent="0.15">
      <c r="A344" s="263"/>
      <c r="B344" s="781" t="s">
        <v>987</v>
      </c>
      <c r="C344" s="781"/>
      <c r="D344" s="781"/>
      <c r="E344" s="781"/>
      <c r="F344" s="781"/>
      <c r="G344" s="781"/>
      <c r="H344" s="781"/>
      <c r="I344" s="781"/>
      <c r="J344" s="781"/>
      <c r="K344" s="781"/>
      <c r="L344" s="781"/>
      <c r="M344" s="781"/>
      <c r="N344" s="781"/>
    </row>
    <row r="345" spans="1:1018 1025:2042 2049:3066 3073:4090 4097:5114 5121:6138 6145:7162 7169:8186 8193:9210 9217:10234 10241:11258 11265:12282 12289:13306 13313:14330 14337:15354 15361:16378" ht="24.95" customHeight="1" x14ac:dyDescent="0.2">
      <c r="A345" s="27"/>
      <c r="B345" s="27"/>
      <c r="C345" s="27"/>
      <c r="D345" s="116"/>
      <c r="E345" s="27"/>
      <c r="F345" s="27"/>
      <c r="G345" s="27"/>
      <c r="H345" s="27"/>
      <c r="I345" s="15"/>
      <c r="J345" s="15"/>
      <c r="K345" s="15"/>
      <c r="L345" s="15"/>
      <c r="M345" s="15"/>
      <c r="N345" s="15"/>
    </row>
    <row r="346" spans="1:1018 1025:2042 2049:3066 3073:4090 4097:5114 5121:6138 6145:7162 7169:8186 8193:9210 9217:10234 10241:11258 11265:12282 12289:13306 13313:14330 14337:15354 15361:16378" s="25" customFormat="1" ht="12.6" customHeight="1" x14ac:dyDescent="0.2">
      <c r="A346" s="739" t="s">
        <v>693</v>
      </c>
      <c r="B346" s="739"/>
      <c r="C346" s="739"/>
      <c r="D346" s="739"/>
      <c r="E346" s="739"/>
      <c r="F346" s="739"/>
      <c r="G346" s="739"/>
      <c r="H346" s="739"/>
      <c r="I346" s="739"/>
      <c r="J346" s="739"/>
      <c r="K346" s="739"/>
      <c r="L346" s="739"/>
      <c r="M346" s="739"/>
      <c r="N346" s="739"/>
    </row>
    <row r="347" spans="1:1018 1025:2042 2049:3066 3073:4090 4097:5114 5121:6138 6145:7162 7169:8186 8193:9210 9217:10234 10241:11258 11265:12282 12289:13306 13313:14330 14337:15354 15361:16378" s="103" customFormat="1" ht="21" customHeight="1" x14ac:dyDescent="0.2">
      <c r="A347" s="737" t="s">
        <v>1408</v>
      </c>
      <c r="B347" s="737"/>
      <c r="C347" s="737"/>
      <c r="D347" s="737"/>
      <c r="E347" s="737"/>
      <c r="F347" s="737"/>
      <c r="G347" s="737"/>
      <c r="H347" s="737"/>
      <c r="I347" s="737"/>
      <c r="J347" s="737"/>
      <c r="K347" s="737"/>
      <c r="L347" s="737"/>
      <c r="M347" s="737"/>
      <c r="N347" s="737"/>
    </row>
    <row r="348" spans="1:1018 1025:2042 2049:3066 3073:4090 4097:5114 5121:6138 6145:7162 7169:8186 8193:9210 9217:10234 10241:11258 11265:12282 12289:13306 13313:14330 14337:15354 15361:16378" s="25" customFormat="1" ht="12.6" customHeight="1" x14ac:dyDescent="0.2">
      <c r="A348" s="739" t="s">
        <v>666</v>
      </c>
      <c r="B348" s="739"/>
      <c r="C348" s="739"/>
      <c r="D348" s="739"/>
      <c r="E348" s="739"/>
      <c r="F348" s="739"/>
      <c r="G348" s="739"/>
      <c r="H348" s="739"/>
      <c r="I348" s="739"/>
      <c r="J348" s="739"/>
      <c r="K348" s="739"/>
      <c r="L348" s="739"/>
      <c r="M348" s="739"/>
      <c r="N348" s="739"/>
    </row>
    <row r="349" spans="1:1018 1025:2042 2049:3066 3073:4090 4097:5114 5121:6138 6145:7162 7169:8186 8193:9210 9217:10234 10241:11258 11265:12282 12289:13306 13313:14330 14337:15354 15361:16378" s="103" customFormat="1" ht="21" customHeight="1" x14ac:dyDescent="0.2">
      <c r="A349" s="737" t="s">
        <v>1409</v>
      </c>
      <c r="B349" s="737"/>
      <c r="C349" s="737"/>
      <c r="D349" s="737"/>
      <c r="E349" s="737"/>
      <c r="F349" s="737"/>
      <c r="G349" s="737"/>
      <c r="H349" s="737"/>
      <c r="I349" s="737"/>
      <c r="J349" s="737"/>
      <c r="K349" s="737"/>
      <c r="L349" s="737"/>
      <c r="M349" s="737"/>
      <c r="N349" s="737"/>
    </row>
    <row r="350" spans="1:1018 1025:2042 2049:3066 3073:4090 4097:5114 5121:6138 6145:7162 7169:8186 8193:9210 9217:10234 10241:11258 11265:12282 12289:13306 13313:14330 14337:15354 15361:16378" s="25" customFormat="1" ht="12.6" customHeight="1" x14ac:dyDescent="0.2">
      <c r="A350" s="739" t="s">
        <v>667</v>
      </c>
      <c r="B350" s="739"/>
      <c r="C350" s="739"/>
      <c r="D350" s="739"/>
      <c r="E350" s="739"/>
      <c r="F350" s="739"/>
      <c r="G350" s="739"/>
      <c r="H350" s="739"/>
      <c r="I350" s="739"/>
      <c r="J350" s="739"/>
      <c r="K350" s="739"/>
      <c r="L350" s="739"/>
      <c r="M350" s="739"/>
      <c r="N350" s="739"/>
    </row>
    <row r="351" spans="1:1018 1025:2042 2049:3066 3073:4090 4097:5114 5121:6138 6145:7162 7169:8186 8193:9210 9217:10234 10241:11258 11265:12282 12289:13306 13313:14330 14337:15354 15361:16378" s="25" customFormat="1" ht="12.6" customHeight="1" x14ac:dyDescent="0.2">
      <c r="A351" s="739"/>
      <c r="B351" s="739"/>
      <c r="C351" s="739"/>
      <c r="D351" s="739"/>
      <c r="E351" s="739"/>
      <c r="F351" s="739"/>
      <c r="G351" s="739"/>
      <c r="H351" s="739"/>
      <c r="I351" s="739"/>
      <c r="J351" s="739"/>
      <c r="K351" s="739"/>
      <c r="L351" s="739"/>
      <c r="M351" s="739"/>
      <c r="N351" s="739"/>
    </row>
    <row r="352" spans="1:1018 1025:2042 2049:3066 3073:4090 4097:5114 5121:6138 6145:7162 7169:8186 8193:9210 9217:10234 10241:11258 11265:12282 12289:13306 13313:14330 14337:15354 15361:16378" ht="23.1" customHeight="1" x14ac:dyDescent="0.2">
      <c r="A352" s="785" t="s">
        <v>1166</v>
      </c>
      <c r="B352" s="788" t="s">
        <v>1167</v>
      </c>
      <c r="C352" s="782" t="s">
        <v>1156</v>
      </c>
      <c r="D352" s="782"/>
      <c r="E352" s="782"/>
      <c r="F352" s="782"/>
      <c r="G352" s="782"/>
      <c r="H352" s="782"/>
      <c r="I352" s="778" t="s">
        <v>1157</v>
      </c>
      <c r="J352" s="778"/>
      <c r="K352" s="778"/>
      <c r="L352" s="778"/>
      <c r="M352" s="778"/>
      <c r="N352" s="779"/>
    </row>
    <row r="353" spans="1:14" ht="23.1" customHeight="1" x14ac:dyDescent="0.2">
      <c r="A353" s="786"/>
      <c r="B353" s="789"/>
      <c r="C353" s="243" t="s">
        <v>1146</v>
      </c>
      <c r="D353" s="243" t="s">
        <v>1158</v>
      </c>
      <c r="E353" s="243" t="s">
        <v>1159</v>
      </c>
      <c r="F353" s="243" t="s">
        <v>1150</v>
      </c>
      <c r="G353" s="243" t="s">
        <v>1160</v>
      </c>
      <c r="H353" s="243" t="s">
        <v>1148</v>
      </c>
      <c r="I353" s="244" t="s">
        <v>1146</v>
      </c>
      <c r="J353" s="244" t="s">
        <v>1158</v>
      </c>
      <c r="K353" s="244" t="s">
        <v>1159</v>
      </c>
      <c r="L353" s="244" t="s">
        <v>1150</v>
      </c>
      <c r="M353" s="243" t="s">
        <v>1160</v>
      </c>
      <c r="N353" s="245" t="s">
        <v>1148</v>
      </c>
    </row>
    <row r="354" spans="1:14" ht="23.1" customHeight="1" x14ac:dyDescent="0.2">
      <c r="A354" s="787"/>
      <c r="B354" s="246" t="s">
        <v>1161</v>
      </c>
      <c r="C354" s="246" t="s">
        <v>1162</v>
      </c>
      <c r="D354" s="246" t="s">
        <v>681</v>
      </c>
      <c r="E354" s="246" t="s">
        <v>1163</v>
      </c>
      <c r="F354" s="246" t="s">
        <v>1152</v>
      </c>
      <c r="G354" s="246" t="s">
        <v>1164</v>
      </c>
      <c r="H354" s="246" t="s">
        <v>1165</v>
      </c>
      <c r="I354" s="246" t="s">
        <v>1162</v>
      </c>
      <c r="J354" s="246" t="s">
        <v>681</v>
      </c>
      <c r="K354" s="246" t="s">
        <v>1163</v>
      </c>
      <c r="L354" s="246" t="s">
        <v>1152</v>
      </c>
      <c r="M354" s="246" t="s">
        <v>1164</v>
      </c>
      <c r="N354" s="247" t="s">
        <v>1165</v>
      </c>
    </row>
    <row r="355" spans="1:14" ht="12.6" customHeight="1" x14ac:dyDescent="0.2">
      <c r="A355" s="249"/>
      <c r="B355" s="164"/>
      <c r="C355" s="164"/>
      <c r="D355" s="164"/>
      <c r="E355" s="164"/>
      <c r="F355" s="164"/>
      <c r="G355" s="164"/>
      <c r="H355" s="164"/>
      <c r="I355" s="250"/>
      <c r="J355" s="250"/>
      <c r="K355" s="250"/>
      <c r="L355" s="250"/>
      <c r="M355" s="250"/>
      <c r="N355" s="250"/>
    </row>
    <row r="356" spans="1:14" ht="12.6" customHeight="1" x14ac:dyDescent="0.2">
      <c r="A356" s="267">
        <v>1970</v>
      </c>
      <c r="B356" s="168">
        <v>37039</v>
      </c>
      <c r="C356" s="168">
        <v>850</v>
      </c>
      <c r="D356" s="168">
        <v>366</v>
      </c>
      <c r="E356" s="168">
        <v>484</v>
      </c>
      <c r="F356" s="168">
        <v>-38</v>
      </c>
      <c r="G356" s="168"/>
      <c r="H356" s="168">
        <v>446</v>
      </c>
      <c r="I356" s="260">
        <v>23.1</v>
      </c>
      <c r="J356" s="260">
        <v>9.9</v>
      </c>
      <c r="K356" s="260">
        <v>13.1</v>
      </c>
      <c r="L356" s="260">
        <v>-1</v>
      </c>
      <c r="M356" s="260"/>
      <c r="N356" s="260">
        <v>12.1</v>
      </c>
    </row>
    <row r="357" spans="1:14" ht="12.6" customHeight="1" x14ac:dyDescent="0.2">
      <c r="A357" s="267">
        <v>1971</v>
      </c>
      <c r="B357" s="168">
        <v>37555</v>
      </c>
      <c r="C357" s="168">
        <v>834</v>
      </c>
      <c r="D357" s="168">
        <v>333</v>
      </c>
      <c r="E357" s="168">
        <v>501</v>
      </c>
      <c r="F357" s="168">
        <v>-121</v>
      </c>
      <c r="G357" s="168"/>
      <c r="H357" s="168">
        <v>516</v>
      </c>
      <c r="I357" s="260">
        <v>22.4</v>
      </c>
      <c r="J357" s="260">
        <v>8.9</v>
      </c>
      <c r="K357" s="260">
        <v>13.4</v>
      </c>
      <c r="L357" s="260">
        <v>-3.2</v>
      </c>
      <c r="M357" s="260"/>
      <c r="N357" s="260">
        <v>13.8</v>
      </c>
    </row>
    <row r="358" spans="1:14" ht="12.6" customHeight="1" x14ac:dyDescent="0.2">
      <c r="A358" s="267">
        <v>1972</v>
      </c>
      <c r="B358" s="168">
        <v>37853</v>
      </c>
      <c r="C358" s="168">
        <v>800</v>
      </c>
      <c r="D358" s="168">
        <v>305</v>
      </c>
      <c r="E358" s="168">
        <v>495</v>
      </c>
      <c r="F358" s="168">
        <v>-197</v>
      </c>
      <c r="G358" s="168"/>
      <c r="H358" s="168">
        <v>298</v>
      </c>
      <c r="I358" s="260">
        <v>21.2</v>
      </c>
      <c r="J358" s="260">
        <v>8.1</v>
      </c>
      <c r="K358" s="260">
        <v>13.1</v>
      </c>
      <c r="L358" s="260">
        <v>-5.2</v>
      </c>
      <c r="M358" s="260"/>
      <c r="N358" s="260">
        <v>7.9</v>
      </c>
    </row>
    <row r="359" spans="1:14" ht="12.6" customHeight="1" x14ac:dyDescent="0.2">
      <c r="A359" s="267">
        <v>1973</v>
      </c>
      <c r="B359" s="168">
        <v>37879</v>
      </c>
      <c r="C359" s="168">
        <v>721</v>
      </c>
      <c r="D359" s="168">
        <v>327</v>
      </c>
      <c r="E359" s="168">
        <v>394</v>
      </c>
      <c r="F359" s="168">
        <v>-368</v>
      </c>
      <c r="G359" s="168"/>
      <c r="H359" s="168">
        <v>26</v>
      </c>
      <c r="I359" s="260">
        <v>19</v>
      </c>
      <c r="J359" s="260">
        <v>8.6</v>
      </c>
      <c r="K359" s="260">
        <v>10.4</v>
      </c>
      <c r="L359" s="260">
        <v>-9.6999999999999993</v>
      </c>
      <c r="M359" s="260"/>
      <c r="N359" s="260">
        <v>0.7</v>
      </c>
    </row>
    <row r="360" spans="1:14" ht="12.6" customHeight="1" x14ac:dyDescent="0.2">
      <c r="A360" s="267">
        <v>1974</v>
      </c>
      <c r="B360" s="168">
        <v>38114</v>
      </c>
      <c r="C360" s="168">
        <v>689</v>
      </c>
      <c r="D360" s="168">
        <v>316</v>
      </c>
      <c r="E360" s="168">
        <v>373</v>
      </c>
      <c r="F360" s="168">
        <v>-138</v>
      </c>
      <c r="G360" s="168"/>
      <c r="H360" s="168">
        <v>235</v>
      </c>
      <c r="I360" s="260">
        <v>18.100000000000001</v>
      </c>
      <c r="J360" s="260">
        <v>8.3000000000000007</v>
      </c>
      <c r="K360" s="260">
        <v>9.8000000000000007</v>
      </c>
      <c r="L360" s="260">
        <v>-3.6</v>
      </c>
      <c r="M360" s="260"/>
      <c r="N360" s="260">
        <v>6.2</v>
      </c>
    </row>
    <row r="361" spans="1:14" ht="12.6" customHeight="1" x14ac:dyDescent="0.2">
      <c r="A361" s="267">
        <v>1975</v>
      </c>
      <c r="B361" s="168">
        <v>38248</v>
      </c>
      <c r="C361" s="168">
        <v>617</v>
      </c>
      <c r="D361" s="168">
        <v>323</v>
      </c>
      <c r="E361" s="168">
        <v>294</v>
      </c>
      <c r="F361" s="168">
        <v>-160</v>
      </c>
      <c r="G361" s="168"/>
      <c r="H361" s="168">
        <v>134</v>
      </c>
      <c r="I361" s="260">
        <v>16.2</v>
      </c>
      <c r="J361" s="260">
        <v>8.5</v>
      </c>
      <c r="K361" s="260">
        <v>7.7</v>
      </c>
      <c r="L361" s="260">
        <v>-4.2</v>
      </c>
      <c r="M361" s="260"/>
      <c r="N361" s="260">
        <v>3.5</v>
      </c>
    </row>
    <row r="362" spans="1:14" ht="12.6" customHeight="1" x14ac:dyDescent="0.2">
      <c r="A362" s="267">
        <v>1976</v>
      </c>
      <c r="B362" s="168">
        <v>38457</v>
      </c>
      <c r="C362" s="168">
        <v>645</v>
      </c>
      <c r="D362" s="168">
        <v>341</v>
      </c>
      <c r="E362" s="168">
        <v>304</v>
      </c>
      <c r="F362" s="168">
        <v>-95</v>
      </c>
      <c r="G362" s="168"/>
      <c r="H362" s="168">
        <v>209</v>
      </c>
      <c r="I362" s="260">
        <v>16.8</v>
      </c>
      <c r="J362" s="260">
        <v>8.9</v>
      </c>
      <c r="K362" s="260">
        <v>7.9</v>
      </c>
      <c r="L362" s="260">
        <v>-2.5</v>
      </c>
      <c r="M362" s="260"/>
      <c r="N362" s="260">
        <v>5.4</v>
      </c>
    </row>
    <row r="363" spans="1:14" ht="12.6" customHeight="1" x14ac:dyDescent="0.2">
      <c r="A363" s="267">
        <v>1977</v>
      </c>
      <c r="B363" s="168">
        <v>38596</v>
      </c>
      <c r="C363" s="168">
        <v>584</v>
      </c>
      <c r="D363" s="168">
        <v>345</v>
      </c>
      <c r="E363" s="168">
        <v>239</v>
      </c>
      <c r="F363" s="168">
        <v>-100</v>
      </c>
      <c r="G363" s="168"/>
      <c r="H363" s="168">
        <v>139</v>
      </c>
      <c r="I363" s="260">
        <v>15.2</v>
      </c>
      <c r="J363" s="260">
        <v>9</v>
      </c>
      <c r="K363" s="260">
        <v>6.2</v>
      </c>
      <c r="L363" s="260">
        <v>-2.6</v>
      </c>
      <c r="M363" s="260"/>
      <c r="N363" s="260">
        <v>3.6</v>
      </c>
    </row>
    <row r="364" spans="1:14" ht="12.6" customHeight="1" x14ac:dyDescent="0.2">
      <c r="A364" s="267">
        <v>1978</v>
      </c>
      <c r="B364" s="168">
        <v>38725</v>
      </c>
      <c r="C364" s="168">
        <v>603</v>
      </c>
      <c r="D364" s="168">
        <v>296</v>
      </c>
      <c r="E364" s="168">
        <v>307</v>
      </c>
      <c r="F364" s="168">
        <v>-178</v>
      </c>
      <c r="G364" s="168"/>
      <c r="H364" s="168">
        <v>129</v>
      </c>
      <c r="I364" s="260">
        <v>15.6</v>
      </c>
      <c r="J364" s="260">
        <v>7.7</v>
      </c>
      <c r="K364" s="260">
        <v>7.9</v>
      </c>
      <c r="L364" s="260">
        <v>-4.5999999999999996</v>
      </c>
      <c r="M364" s="260"/>
      <c r="N364" s="260">
        <v>3.3</v>
      </c>
    </row>
    <row r="365" spans="1:14" ht="12.6" customHeight="1" x14ac:dyDescent="0.2">
      <c r="A365" s="267">
        <v>1979</v>
      </c>
      <c r="B365" s="168">
        <v>38950</v>
      </c>
      <c r="C365" s="168">
        <v>566</v>
      </c>
      <c r="D365" s="168">
        <v>339</v>
      </c>
      <c r="E365" s="168">
        <v>227</v>
      </c>
      <c r="F365" s="168">
        <v>-2</v>
      </c>
      <c r="G365" s="168"/>
      <c r="H365" s="168">
        <v>225</v>
      </c>
      <c r="I365" s="260">
        <v>14.6</v>
      </c>
      <c r="J365" s="260">
        <v>8.6999999999999993</v>
      </c>
      <c r="K365" s="260">
        <v>5.8</v>
      </c>
      <c r="L365" s="260">
        <v>-0.1</v>
      </c>
      <c r="M365" s="260"/>
      <c r="N365" s="260">
        <v>5.8</v>
      </c>
    </row>
    <row r="366" spans="1:14" ht="12.6" customHeight="1" x14ac:dyDescent="0.2">
      <c r="A366" s="267">
        <v>1980</v>
      </c>
      <c r="B366" s="168">
        <v>39102</v>
      </c>
      <c r="C366" s="168">
        <v>581</v>
      </c>
      <c r="D366" s="168">
        <v>306</v>
      </c>
      <c r="E366" s="168">
        <v>275</v>
      </c>
      <c r="F366" s="168">
        <v>-123</v>
      </c>
      <c r="G366" s="168"/>
      <c r="H366" s="168">
        <v>152</v>
      </c>
      <c r="I366" s="260">
        <v>14.9</v>
      </c>
      <c r="J366" s="260">
        <v>7.8</v>
      </c>
      <c r="K366" s="260">
        <v>7</v>
      </c>
      <c r="L366" s="260">
        <v>-3.2</v>
      </c>
      <c r="M366" s="260"/>
      <c r="N366" s="260">
        <v>3.9</v>
      </c>
    </row>
    <row r="367" spans="1:14" ht="12.6" customHeight="1" x14ac:dyDescent="0.2">
      <c r="A367" s="267">
        <v>1981</v>
      </c>
      <c r="B367" s="168">
        <v>38905</v>
      </c>
      <c r="C367" s="168">
        <v>578</v>
      </c>
      <c r="D367" s="168">
        <v>328</v>
      </c>
      <c r="E367" s="168">
        <v>250</v>
      </c>
      <c r="F367" s="168">
        <v>-16</v>
      </c>
      <c r="G367" s="168"/>
      <c r="H367" s="168">
        <v>-197</v>
      </c>
      <c r="I367" s="260">
        <v>14.8</v>
      </c>
      <c r="J367" s="260">
        <v>8.4</v>
      </c>
      <c r="K367" s="260">
        <v>6.4</v>
      </c>
      <c r="L367" s="260">
        <v>-0.4</v>
      </c>
      <c r="M367" s="260"/>
      <c r="N367" s="260">
        <v>-5.0999999999999996</v>
      </c>
    </row>
    <row r="368" spans="1:14" ht="12.6" customHeight="1" x14ac:dyDescent="0.2">
      <c r="A368" s="267">
        <v>1982</v>
      </c>
      <c r="B368" s="168">
        <v>39240</v>
      </c>
      <c r="C368" s="168">
        <v>582</v>
      </c>
      <c r="D368" s="168">
        <v>297</v>
      </c>
      <c r="E368" s="168">
        <v>285</v>
      </c>
      <c r="F368" s="168">
        <v>50</v>
      </c>
      <c r="G368" s="168"/>
      <c r="H368" s="168">
        <v>335</v>
      </c>
      <c r="I368" s="260">
        <v>14.9</v>
      </c>
      <c r="J368" s="260">
        <v>7.6</v>
      </c>
      <c r="K368" s="260">
        <v>7.3</v>
      </c>
      <c r="L368" s="260">
        <v>1.3</v>
      </c>
      <c r="M368" s="260"/>
      <c r="N368" s="260">
        <v>8.6</v>
      </c>
    </row>
    <row r="369" spans="1:14" ht="12.6" customHeight="1" x14ac:dyDescent="0.2">
      <c r="A369" s="267">
        <v>1983</v>
      </c>
      <c r="B369" s="168">
        <v>39364</v>
      </c>
      <c r="C369" s="168">
        <v>600</v>
      </c>
      <c r="D369" s="168">
        <v>313</v>
      </c>
      <c r="E369" s="168">
        <v>287</v>
      </c>
      <c r="F369" s="168">
        <v>-163</v>
      </c>
      <c r="G369" s="168"/>
      <c r="H369" s="168">
        <v>124</v>
      </c>
      <c r="I369" s="260">
        <v>15.3</v>
      </c>
      <c r="J369" s="260">
        <v>8</v>
      </c>
      <c r="K369" s="260">
        <v>7.3</v>
      </c>
      <c r="L369" s="260">
        <v>-4.0999999999999996</v>
      </c>
      <c r="M369" s="260"/>
      <c r="N369" s="260">
        <v>3.2</v>
      </c>
    </row>
    <row r="370" spans="1:14" ht="12.6" customHeight="1" x14ac:dyDescent="0.2">
      <c r="A370" s="267">
        <v>1984</v>
      </c>
      <c r="B370" s="168">
        <v>39556</v>
      </c>
      <c r="C370" s="168">
        <v>542</v>
      </c>
      <c r="D370" s="168">
        <v>302</v>
      </c>
      <c r="E370" s="168">
        <v>240</v>
      </c>
      <c r="F370" s="168">
        <v>-48</v>
      </c>
      <c r="G370" s="168"/>
      <c r="H370" s="168">
        <v>192</v>
      </c>
      <c r="I370" s="260">
        <v>13.7</v>
      </c>
      <c r="J370" s="260">
        <v>7.7</v>
      </c>
      <c r="K370" s="260">
        <v>6.1</v>
      </c>
      <c r="L370" s="260">
        <v>-1.2</v>
      </c>
      <c r="M370" s="260"/>
      <c r="N370" s="260">
        <v>4.9000000000000004</v>
      </c>
    </row>
    <row r="371" spans="1:14" ht="12.6" customHeight="1" x14ac:dyDescent="0.2">
      <c r="A371" s="267">
        <v>1985</v>
      </c>
      <c r="B371" s="168">
        <v>39766</v>
      </c>
      <c r="C371" s="168">
        <v>552</v>
      </c>
      <c r="D371" s="168">
        <v>347</v>
      </c>
      <c r="E371" s="168">
        <v>205</v>
      </c>
      <c r="F371" s="168">
        <v>5</v>
      </c>
      <c r="G371" s="168"/>
      <c r="H371" s="168">
        <v>210</v>
      </c>
      <c r="I371" s="260">
        <v>13.9</v>
      </c>
      <c r="J371" s="260">
        <v>8.6999999999999993</v>
      </c>
      <c r="K371" s="260">
        <v>5.2</v>
      </c>
      <c r="L371" s="260">
        <v>0.1</v>
      </c>
      <c r="M371" s="260"/>
      <c r="N371" s="260">
        <v>5.3</v>
      </c>
    </row>
    <row r="372" spans="1:14" ht="12.6" customHeight="1" x14ac:dyDescent="0.2">
      <c r="A372" s="267">
        <v>1986</v>
      </c>
      <c r="B372" s="168">
        <v>40014</v>
      </c>
      <c r="C372" s="168">
        <v>550</v>
      </c>
      <c r="D372" s="168">
        <v>302</v>
      </c>
      <c r="E372" s="168">
        <v>248</v>
      </c>
      <c r="F372" s="168" t="s">
        <v>686</v>
      </c>
      <c r="G372" s="168"/>
      <c r="H372" s="168">
        <v>248</v>
      </c>
      <c r="I372" s="260">
        <v>13.8</v>
      </c>
      <c r="J372" s="260">
        <v>7.6</v>
      </c>
      <c r="K372" s="260">
        <v>6.2</v>
      </c>
      <c r="L372" s="260" t="s">
        <v>686</v>
      </c>
      <c r="M372" s="260"/>
      <c r="N372" s="260">
        <v>6.2</v>
      </c>
    </row>
    <row r="373" spans="1:14" ht="12.6" customHeight="1" x14ac:dyDescent="0.2">
      <c r="A373" s="267">
        <v>1987</v>
      </c>
      <c r="B373" s="168">
        <v>40247</v>
      </c>
      <c r="C373" s="168">
        <v>479</v>
      </c>
      <c r="D373" s="168">
        <v>293</v>
      </c>
      <c r="E373" s="168">
        <v>186</v>
      </c>
      <c r="F373" s="168">
        <v>47</v>
      </c>
      <c r="G373" s="168"/>
      <c r="H373" s="168">
        <v>233</v>
      </c>
      <c r="I373" s="260">
        <v>11.9</v>
      </c>
      <c r="J373" s="260">
        <v>7.3</v>
      </c>
      <c r="K373" s="260">
        <v>4.5999999999999996</v>
      </c>
      <c r="L373" s="260">
        <v>1.2</v>
      </c>
      <c r="M373" s="260"/>
      <c r="N373" s="260">
        <v>5.8</v>
      </c>
    </row>
    <row r="374" spans="1:14" ht="12.6" customHeight="1" x14ac:dyDescent="0.2">
      <c r="A374" s="267">
        <v>1988</v>
      </c>
      <c r="B374" s="168">
        <v>40489</v>
      </c>
      <c r="C374" s="168">
        <v>539</v>
      </c>
      <c r="D374" s="168">
        <v>308</v>
      </c>
      <c r="E374" s="168">
        <v>231</v>
      </c>
      <c r="F374" s="168">
        <v>11</v>
      </c>
      <c r="G374" s="168"/>
      <c r="H374" s="168">
        <v>242</v>
      </c>
      <c r="I374" s="260">
        <v>13.4</v>
      </c>
      <c r="J374" s="260">
        <v>7.6</v>
      </c>
      <c r="K374" s="260">
        <v>5.7</v>
      </c>
      <c r="L374" s="260">
        <v>0.3</v>
      </c>
      <c r="M374" s="260"/>
      <c r="N374" s="260">
        <v>6</v>
      </c>
    </row>
    <row r="375" spans="1:14" ht="12.6" customHeight="1" x14ac:dyDescent="0.2">
      <c r="A375" s="267">
        <v>1989</v>
      </c>
      <c r="B375" s="168">
        <v>40877</v>
      </c>
      <c r="C375" s="168">
        <v>539</v>
      </c>
      <c r="D375" s="168">
        <v>261</v>
      </c>
      <c r="E375" s="168">
        <v>278</v>
      </c>
      <c r="F375" s="168">
        <v>110</v>
      </c>
      <c r="G375" s="168"/>
      <c r="H375" s="168">
        <v>388</v>
      </c>
      <c r="I375" s="260">
        <v>13.2</v>
      </c>
      <c r="J375" s="260">
        <v>6.4</v>
      </c>
      <c r="K375" s="260">
        <v>6.8</v>
      </c>
      <c r="L375" s="260">
        <v>2.7</v>
      </c>
      <c r="M375" s="260"/>
      <c r="N375" s="260">
        <v>9.5</v>
      </c>
    </row>
    <row r="376" spans="1:14" ht="12.6" customHeight="1" x14ac:dyDescent="0.2">
      <c r="A376" s="267">
        <v>1990</v>
      </c>
      <c r="B376" s="168">
        <v>41142</v>
      </c>
      <c r="C376" s="168">
        <v>510</v>
      </c>
      <c r="D376" s="168">
        <v>289</v>
      </c>
      <c r="E376" s="168">
        <v>221</v>
      </c>
      <c r="F376" s="168">
        <v>44</v>
      </c>
      <c r="G376" s="168"/>
      <c r="H376" s="168">
        <v>265</v>
      </c>
      <c r="I376" s="260">
        <v>12.4</v>
      </c>
      <c r="J376" s="260">
        <v>7</v>
      </c>
      <c r="K376" s="260">
        <v>5.4</v>
      </c>
      <c r="L376" s="260">
        <v>1.1000000000000001</v>
      </c>
      <c r="M376" s="260"/>
      <c r="N376" s="260">
        <v>6.5</v>
      </c>
    </row>
    <row r="377" spans="1:14" ht="12.6" customHeight="1" x14ac:dyDescent="0.2">
      <c r="A377" s="267">
        <v>1991</v>
      </c>
      <c r="B377" s="168">
        <v>41437</v>
      </c>
      <c r="C377" s="168">
        <v>573</v>
      </c>
      <c r="D377" s="168">
        <v>282</v>
      </c>
      <c r="E377" s="168">
        <v>291</v>
      </c>
      <c r="F377" s="168">
        <v>71</v>
      </c>
      <c r="G377" s="168"/>
      <c r="H377" s="168">
        <v>295</v>
      </c>
      <c r="I377" s="260">
        <v>13.9</v>
      </c>
      <c r="J377" s="260">
        <v>6.8</v>
      </c>
      <c r="K377" s="260">
        <v>7</v>
      </c>
      <c r="L377" s="260">
        <v>1.7</v>
      </c>
      <c r="M377" s="260"/>
      <c r="N377" s="260">
        <v>7.1</v>
      </c>
    </row>
    <row r="378" spans="1:14" ht="12.6" customHeight="1" x14ac:dyDescent="0.2">
      <c r="A378" s="267">
        <v>1992</v>
      </c>
      <c r="B378" s="168">
        <v>41826</v>
      </c>
      <c r="C378" s="168">
        <v>554</v>
      </c>
      <c r="D378" s="168">
        <v>301</v>
      </c>
      <c r="E378" s="168">
        <v>253</v>
      </c>
      <c r="F378" s="168">
        <v>136</v>
      </c>
      <c r="G378" s="168"/>
      <c r="H378" s="168">
        <v>389</v>
      </c>
      <c r="I378" s="260">
        <v>13.3</v>
      </c>
      <c r="J378" s="260">
        <v>7.2</v>
      </c>
      <c r="K378" s="260">
        <v>6.1</v>
      </c>
      <c r="L378" s="260">
        <v>3.3</v>
      </c>
      <c r="M378" s="260"/>
      <c r="N378" s="260">
        <v>9.3000000000000007</v>
      </c>
    </row>
    <row r="379" spans="1:14" ht="12.6" customHeight="1" x14ac:dyDescent="0.2">
      <c r="A379" s="267">
        <v>1993</v>
      </c>
      <c r="B379" s="168">
        <v>42174</v>
      </c>
      <c r="C379" s="168">
        <v>557</v>
      </c>
      <c r="D379" s="168">
        <v>283</v>
      </c>
      <c r="E379" s="168">
        <v>274</v>
      </c>
      <c r="F379" s="168">
        <v>74</v>
      </c>
      <c r="G379" s="168"/>
      <c r="H379" s="168">
        <v>348</v>
      </c>
      <c r="I379" s="260">
        <v>13.3</v>
      </c>
      <c r="J379" s="260">
        <v>6.7</v>
      </c>
      <c r="K379" s="260">
        <v>6.5</v>
      </c>
      <c r="L379" s="260">
        <v>1.8</v>
      </c>
      <c r="M379" s="260"/>
      <c r="N379" s="260">
        <v>8.3000000000000007</v>
      </c>
    </row>
    <row r="380" spans="1:14" ht="12.6" customHeight="1" x14ac:dyDescent="0.2">
      <c r="A380" s="267">
        <v>1994</v>
      </c>
      <c r="B380" s="168">
        <v>42528</v>
      </c>
      <c r="C380" s="168">
        <v>565</v>
      </c>
      <c r="D380" s="168">
        <v>328</v>
      </c>
      <c r="E380" s="168">
        <v>237</v>
      </c>
      <c r="F380" s="168">
        <v>117</v>
      </c>
      <c r="G380" s="168"/>
      <c r="H380" s="168">
        <v>354</v>
      </c>
      <c r="I380" s="260">
        <v>13.3</v>
      </c>
      <c r="J380" s="260">
        <v>7.7</v>
      </c>
      <c r="K380" s="260">
        <v>5.6</v>
      </c>
      <c r="L380" s="260">
        <v>2.8</v>
      </c>
      <c r="M380" s="260"/>
      <c r="N380" s="260">
        <v>8.4</v>
      </c>
    </row>
    <row r="381" spans="1:14" ht="12.6" customHeight="1" x14ac:dyDescent="0.2">
      <c r="A381" s="267">
        <v>1995</v>
      </c>
      <c r="B381" s="168">
        <v>42777</v>
      </c>
      <c r="C381" s="168">
        <v>536</v>
      </c>
      <c r="D381" s="168">
        <v>308</v>
      </c>
      <c r="E381" s="168">
        <v>228</v>
      </c>
      <c r="F381" s="168">
        <v>21</v>
      </c>
      <c r="G381" s="168"/>
      <c r="H381" s="168">
        <v>249</v>
      </c>
      <c r="I381" s="260">
        <v>12.6</v>
      </c>
      <c r="J381" s="260">
        <v>7.2</v>
      </c>
      <c r="K381" s="260">
        <v>5.3</v>
      </c>
      <c r="L381" s="260">
        <v>0.5</v>
      </c>
      <c r="M381" s="260"/>
      <c r="N381" s="260">
        <v>5.8</v>
      </c>
    </row>
    <row r="382" spans="1:14" ht="12.6" customHeight="1" x14ac:dyDescent="0.2">
      <c r="A382" s="267">
        <v>1996</v>
      </c>
      <c r="B382" s="168">
        <v>43271</v>
      </c>
      <c r="C382" s="168">
        <v>568</v>
      </c>
      <c r="D382" s="168">
        <v>320</v>
      </c>
      <c r="E382" s="168">
        <v>248</v>
      </c>
      <c r="F382" s="168">
        <v>246</v>
      </c>
      <c r="G382" s="168"/>
      <c r="H382" s="168">
        <v>494</v>
      </c>
      <c r="I382" s="260">
        <v>13.2</v>
      </c>
      <c r="J382" s="260">
        <v>7.4</v>
      </c>
      <c r="K382" s="260">
        <v>5.8</v>
      </c>
      <c r="L382" s="260">
        <v>5.7</v>
      </c>
      <c r="M382" s="260"/>
      <c r="N382" s="260">
        <v>11.5</v>
      </c>
    </row>
    <row r="383" spans="1:14" ht="12.6" customHeight="1" x14ac:dyDescent="0.2">
      <c r="A383" s="267">
        <v>1997</v>
      </c>
      <c r="B383" s="168">
        <v>43678</v>
      </c>
      <c r="C383" s="168">
        <v>571</v>
      </c>
      <c r="D383" s="168">
        <v>314</v>
      </c>
      <c r="E383" s="168">
        <v>257</v>
      </c>
      <c r="F383" s="168">
        <v>150</v>
      </c>
      <c r="G383" s="168"/>
      <c r="H383" s="168">
        <v>407</v>
      </c>
      <c r="I383" s="260">
        <v>13.1</v>
      </c>
      <c r="J383" s="260">
        <v>7.2</v>
      </c>
      <c r="K383" s="260">
        <v>5.9</v>
      </c>
      <c r="L383" s="260">
        <v>3.5</v>
      </c>
      <c r="M383" s="260"/>
      <c r="N383" s="260">
        <v>9.4</v>
      </c>
    </row>
    <row r="384" spans="1:14" ht="12.6" customHeight="1" x14ac:dyDescent="0.2">
      <c r="A384" s="267">
        <v>1998</v>
      </c>
      <c r="B384" s="168">
        <v>44075</v>
      </c>
      <c r="C384" s="168">
        <v>600</v>
      </c>
      <c r="D384" s="168">
        <v>363</v>
      </c>
      <c r="E384" s="168">
        <v>237</v>
      </c>
      <c r="F384" s="168">
        <v>160</v>
      </c>
      <c r="G384" s="168"/>
      <c r="H384" s="168">
        <v>397</v>
      </c>
      <c r="I384" s="260">
        <v>13.7</v>
      </c>
      <c r="J384" s="260">
        <v>8.3000000000000007</v>
      </c>
      <c r="K384" s="260">
        <v>5.4</v>
      </c>
      <c r="L384" s="260">
        <v>3.6</v>
      </c>
      <c r="M384" s="260"/>
      <c r="N384" s="260">
        <v>9</v>
      </c>
    </row>
    <row r="385" spans="1:16" ht="12.6" customHeight="1" x14ac:dyDescent="0.2">
      <c r="A385" s="267">
        <v>1999</v>
      </c>
      <c r="B385" s="168">
        <v>44464</v>
      </c>
      <c r="C385" s="168">
        <v>609</v>
      </c>
      <c r="D385" s="168">
        <v>339</v>
      </c>
      <c r="E385" s="168">
        <v>270</v>
      </c>
      <c r="F385" s="168">
        <v>119</v>
      </c>
      <c r="G385" s="168"/>
      <c r="H385" s="168">
        <v>389</v>
      </c>
      <c r="I385" s="260">
        <v>13.8</v>
      </c>
      <c r="J385" s="260">
        <v>7.7</v>
      </c>
      <c r="K385" s="260">
        <v>6.1</v>
      </c>
      <c r="L385" s="260">
        <v>2.7</v>
      </c>
      <c r="M385" s="260"/>
      <c r="N385" s="260">
        <v>8.8000000000000007</v>
      </c>
    </row>
    <row r="386" spans="1:16" ht="12.6" customHeight="1" x14ac:dyDescent="0.2">
      <c r="A386" s="267">
        <v>2000</v>
      </c>
      <c r="B386" s="168">
        <v>44949</v>
      </c>
      <c r="C386" s="168">
        <v>590</v>
      </c>
      <c r="D386" s="168">
        <v>319</v>
      </c>
      <c r="E386" s="168">
        <v>271</v>
      </c>
      <c r="F386" s="168">
        <v>214</v>
      </c>
      <c r="G386" s="168"/>
      <c r="H386" s="168">
        <v>485</v>
      </c>
      <c r="I386" s="260">
        <v>13.2</v>
      </c>
      <c r="J386" s="260">
        <v>7.1</v>
      </c>
      <c r="K386" s="260">
        <v>6.1</v>
      </c>
      <c r="L386" s="260">
        <v>4.8</v>
      </c>
      <c r="M386" s="260"/>
      <c r="N386" s="260">
        <v>10.8</v>
      </c>
    </row>
    <row r="387" spans="1:16" ht="12.6" customHeight="1" x14ac:dyDescent="0.2">
      <c r="A387" s="267">
        <v>2001</v>
      </c>
      <c r="B387" s="168">
        <v>44961</v>
      </c>
      <c r="C387" s="168">
        <v>619</v>
      </c>
      <c r="D387" s="168">
        <v>293</v>
      </c>
      <c r="E387" s="168">
        <v>326</v>
      </c>
      <c r="F387" s="168">
        <v>-314</v>
      </c>
      <c r="G387" s="168"/>
      <c r="H387" s="168">
        <v>12</v>
      </c>
      <c r="I387" s="260">
        <v>13.769324880435992</v>
      </c>
      <c r="J387" s="260">
        <v>6.517628739850962</v>
      </c>
      <c r="K387" s="260">
        <v>7.2516961405850289</v>
      </c>
      <c r="L387" s="260">
        <v>-6.984762540318096</v>
      </c>
      <c r="M387" s="260"/>
      <c r="N387" s="260">
        <v>0.26693360026693363</v>
      </c>
      <c r="P387" s="5"/>
    </row>
    <row r="388" spans="1:16" ht="12.6" customHeight="1" x14ac:dyDescent="0.2">
      <c r="A388" s="267">
        <v>2002</v>
      </c>
      <c r="B388" s="168">
        <v>45406</v>
      </c>
      <c r="C388" s="168">
        <v>557</v>
      </c>
      <c r="D388" s="168">
        <v>344</v>
      </c>
      <c r="E388" s="168">
        <v>213</v>
      </c>
      <c r="F388" s="168">
        <v>232</v>
      </c>
      <c r="G388" s="168"/>
      <c r="H388" s="168">
        <v>445</v>
      </c>
      <c r="I388" s="260">
        <v>12.3</v>
      </c>
      <c r="J388" s="260">
        <v>7.6</v>
      </c>
      <c r="K388" s="260">
        <v>4.7</v>
      </c>
      <c r="L388" s="260">
        <v>5.0999999999999996</v>
      </c>
      <c r="M388" s="260"/>
      <c r="N388" s="260">
        <v>9.8000000000000007</v>
      </c>
    </row>
    <row r="389" spans="1:16" ht="12.6" customHeight="1" x14ac:dyDescent="0.2">
      <c r="A389" s="267">
        <v>2003</v>
      </c>
      <c r="B389" s="168">
        <v>45896</v>
      </c>
      <c r="C389" s="168">
        <v>552</v>
      </c>
      <c r="D389" s="168">
        <v>387</v>
      </c>
      <c r="E389" s="168">
        <v>165</v>
      </c>
      <c r="F389" s="168">
        <v>325</v>
      </c>
      <c r="G389" s="168"/>
      <c r="H389" s="168">
        <v>490</v>
      </c>
      <c r="I389" s="260">
        <v>12.1</v>
      </c>
      <c r="J389" s="260">
        <v>8.5</v>
      </c>
      <c r="K389" s="260">
        <v>3.6</v>
      </c>
      <c r="L389" s="260">
        <v>7.1</v>
      </c>
      <c r="M389" s="260"/>
      <c r="N389" s="260">
        <v>10.7</v>
      </c>
    </row>
    <row r="390" spans="1:16" ht="12.6" customHeight="1" x14ac:dyDescent="0.2">
      <c r="A390" s="267">
        <v>2004</v>
      </c>
      <c r="B390" s="168">
        <v>46699</v>
      </c>
      <c r="C390" s="168">
        <v>587</v>
      </c>
      <c r="D390" s="168">
        <v>293</v>
      </c>
      <c r="E390" s="168">
        <v>294</v>
      </c>
      <c r="F390" s="168">
        <v>509</v>
      </c>
      <c r="G390" s="168"/>
      <c r="H390" s="168">
        <v>803</v>
      </c>
      <c r="I390" s="260">
        <v>12.7</v>
      </c>
      <c r="J390" s="260">
        <v>6.3</v>
      </c>
      <c r="K390" s="260">
        <v>6.4</v>
      </c>
      <c r="L390" s="260">
        <v>11</v>
      </c>
      <c r="M390" s="260"/>
      <c r="N390" s="260">
        <v>17.3</v>
      </c>
    </row>
    <row r="391" spans="1:16" ht="12.6" customHeight="1" x14ac:dyDescent="0.2">
      <c r="A391" s="267">
        <v>2005</v>
      </c>
      <c r="B391" s="168">
        <v>47438</v>
      </c>
      <c r="C391" s="168">
        <v>620</v>
      </c>
      <c r="D391" s="168">
        <v>351</v>
      </c>
      <c r="E391" s="168">
        <v>269</v>
      </c>
      <c r="F391" s="168">
        <v>470</v>
      </c>
      <c r="G391" s="168"/>
      <c r="H391" s="168">
        <v>739</v>
      </c>
      <c r="I391" s="260">
        <v>13.2</v>
      </c>
      <c r="J391" s="260">
        <v>7.5</v>
      </c>
      <c r="K391" s="260">
        <v>5.7</v>
      </c>
      <c r="L391" s="260">
        <v>10</v>
      </c>
      <c r="M391" s="260"/>
      <c r="N391" s="260">
        <v>15.7</v>
      </c>
    </row>
    <row r="392" spans="1:16" ht="12.6" customHeight="1" x14ac:dyDescent="0.2">
      <c r="A392" s="267">
        <v>2006</v>
      </c>
      <c r="B392" s="168">
        <v>47994</v>
      </c>
      <c r="C392" s="168">
        <v>593</v>
      </c>
      <c r="D392" s="168">
        <v>336</v>
      </c>
      <c r="E392" s="168">
        <v>257</v>
      </c>
      <c r="F392" s="168">
        <v>299</v>
      </c>
      <c r="G392" s="168"/>
      <c r="H392" s="168">
        <v>556</v>
      </c>
      <c r="I392" s="260">
        <v>12.4</v>
      </c>
      <c r="J392" s="260">
        <v>7</v>
      </c>
      <c r="K392" s="260">
        <v>5.4</v>
      </c>
      <c r="L392" s="260">
        <v>6.3</v>
      </c>
      <c r="M392" s="260"/>
      <c r="N392" s="260">
        <v>11.7</v>
      </c>
    </row>
    <row r="393" spans="1:16" ht="12.6" customHeight="1" x14ac:dyDescent="0.2">
      <c r="A393" s="267">
        <v>2007</v>
      </c>
      <c r="B393" s="168">
        <v>48794</v>
      </c>
      <c r="C393" s="168">
        <v>593</v>
      </c>
      <c r="D393" s="168">
        <v>331</v>
      </c>
      <c r="E393" s="168">
        <v>262</v>
      </c>
      <c r="F393" s="168">
        <v>538</v>
      </c>
      <c r="G393" s="168"/>
      <c r="H393" s="168">
        <v>800</v>
      </c>
      <c r="I393" s="260">
        <v>12.3</v>
      </c>
      <c r="J393" s="260">
        <v>6.8</v>
      </c>
      <c r="K393" s="260">
        <v>5.4</v>
      </c>
      <c r="L393" s="260">
        <v>11.1</v>
      </c>
      <c r="M393" s="260"/>
      <c r="N393" s="260">
        <v>16.5</v>
      </c>
    </row>
    <row r="394" spans="1:16" ht="12.6" customHeight="1" x14ac:dyDescent="0.2">
      <c r="A394" s="267">
        <v>2008</v>
      </c>
      <c r="B394" s="168">
        <v>49332</v>
      </c>
      <c r="C394" s="168">
        <v>555</v>
      </c>
      <c r="D394" s="168">
        <v>322</v>
      </c>
      <c r="E394" s="168">
        <v>233</v>
      </c>
      <c r="F394" s="168">
        <v>305</v>
      </c>
      <c r="G394" s="168"/>
      <c r="H394" s="168">
        <v>538</v>
      </c>
      <c r="I394" s="260">
        <v>11.3</v>
      </c>
      <c r="J394" s="260">
        <v>6.6</v>
      </c>
      <c r="K394" s="260">
        <v>4.7</v>
      </c>
      <c r="L394" s="260">
        <v>6.2</v>
      </c>
      <c r="M394" s="260"/>
      <c r="N394" s="260">
        <v>11</v>
      </c>
    </row>
    <row r="395" spans="1:16" ht="12.6" customHeight="1" x14ac:dyDescent="0.2">
      <c r="A395" s="267">
        <v>2009</v>
      </c>
      <c r="B395" s="168">
        <v>49783</v>
      </c>
      <c r="C395" s="168">
        <v>567</v>
      </c>
      <c r="D395" s="168">
        <v>321</v>
      </c>
      <c r="E395" s="168">
        <v>246</v>
      </c>
      <c r="F395" s="168">
        <v>205</v>
      </c>
      <c r="G395" s="168"/>
      <c r="H395" s="168">
        <v>451</v>
      </c>
      <c r="I395" s="260">
        <v>11.4</v>
      </c>
      <c r="J395" s="260">
        <v>6.5</v>
      </c>
      <c r="K395" s="260">
        <v>5</v>
      </c>
      <c r="L395" s="260">
        <v>4.0999999999999996</v>
      </c>
      <c r="M395" s="260"/>
      <c r="N395" s="260">
        <v>9.1</v>
      </c>
    </row>
    <row r="396" spans="1:16" ht="12.6" customHeight="1" x14ac:dyDescent="0.2">
      <c r="A396" s="267">
        <v>2010</v>
      </c>
      <c r="B396" s="168">
        <v>50191</v>
      </c>
      <c r="C396" s="168">
        <v>608</v>
      </c>
      <c r="D396" s="168">
        <v>335</v>
      </c>
      <c r="E396" s="168">
        <v>273</v>
      </c>
      <c r="F396" s="168">
        <v>135</v>
      </c>
      <c r="G396" s="168"/>
      <c r="H396" s="168">
        <v>408</v>
      </c>
      <c r="I396" s="260">
        <v>12.2</v>
      </c>
      <c r="J396" s="260">
        <v>6.7</v>
      </c>
      <c r="K396" s="260">
        <v>5.5</v>
      </c>
      <c r="L396" s="260">
        <v>2.7</v>
      </c>
      <c r="M396" s="260"/>
      <c r="N396" s="260">
        <v>8.1999999999999993</v>
      </c>
    </row>
    <row r="397" spans="1:16" ht="12.6" customHeight="1" x14ac:dyDescent="0.2">
      <c r="A397" s="267">
        <v>2011</v>
      </c>
      <c r="B397" s="168">
        <v>50427</v>
      </c>
      <c r="C397" s="168">
        <v>528</v>
      </c>
      <c r="D397" s="168">
        <v>317</v>
      </c>
      <c r="E397" s="168">
        <v>211</v>
      </c>
      <c r="F397" s="168">
        <v>25</v>
      </c>
      <c r="G397" s="168"/>
      <c r="H397" s="168">
        <v>236</v>
      </c>
      <c r="I397" s="260">
        <v>10.5</v>
      </c>
      <c r="J397" s="260">
        <v>6.3</v>
      </c>
      <c r="K397" s="260">
        <v>4.2</v>
      </c>
      <c r="L397" s="260">
        <v>0.5</v>
      </c>
      <c r="M397" s="260"/>
      <c r="N397" s="260">
        <v>4.7</v>
      </c>
    </row>
    <row r="398" spans="1:16" ht="12.6" customHeight="1" x14ac:dyDescent="0.2">
      <c r="A398" s="267">
        <v>2012</v>
      </c>
      <c r="B398" s="168">
        <v>50843</v>
      </c>
      <c r="C398" s="168">
        <v>623</v>
      </c>
      <c r="D398" s="168">
        <v>353</v>
      </c>
      <c r="E398" s="168">
        <v>270</v>
      </c>
      <c r="F398" s="168">
        <v>146</v>
      </c>
      <c r="G398" s="168"/>
      <c r="H398" s="168">
        <v>416</v>
      </c>
      <c r="I398" s="260">
        <v>12.3</v>
      </c>
      <c r="J398" s="260">
        <v>7</v>
      </c>
      <c r="K398" s="260">
        <v>5.3</v>
      </c>
      <c r="L398" s="260">
        <v>2.9</v>
      </c>
      <c r="M398" s="260"/>
      <c r="N398" s="260">
        <v>8.1999999999999993</v>
      </c>
    </row>
    <row r="399" spans="1:16" ht="12.6" customHeight="1" x14ac:dyDescent="0.2">
      <c r="A399" s="267">
        <v>2013</v>
      </c>
      <c r="B399" s="168">
        <v>51217</v>
      </c>
      <c r="C399" s="168">
        <v>570</v>
      </c>
      <c r="D399" s="168">
        <v>342</v>
      </c>
      <c r="E399" s="168">
        <v>228</v>
      </c>
      <c r="F399" s="168">
        <v>146</v>
      </c>
      <c r="G399" s="168"/>
      <c r="H399" s="168">
        <v>374</v>
      </c>
      <c r="I399" s="260">
        <v>11.2</v>
      </c>
      <c r="J399" s="260">
        <v>6.7</v>
      </c>
      <c r="K399" s="260">
        <v>4.5</v>
      </c>
      <c r="L399" s="260">
        <v>2.9</v>
      </c>
      <c r="M399" s="260"/>
      <c r="N399" s="260">
        <v>7.3</v>
      </c>
    </row>
    <row r="400" spans="1:16" ht="12.6" customHeight="1" x14ac:dyDescent="0.2">
      <c r="A400" s="267">
        <v>2014</v>
      </c>
      <c r="B400" s="168">
        <v>51597</v>
      </c>
      <c r="C400" s="168">
        <v>605</v>
      </c>
      <c r="D400" s="168">
        <v>349</v>
      </c>
      <c r="E400" s="168">
        <v>256</v>
      </c>
      <c r="F400" s="168">
        <v>124</v>
      </c>
      <c r="G400" s="168"/>
      <c r="H400" s="168">
        <v>380</v>
      </c>
      <c r="I400" s="260">
        <v>11.8</v>
      </c>
      <c r="J400" s="260">
        <v>6.8</v>
      </c>
      <c r="K400" s="260">
        <v>5</v>
      </c>
      <c r="L400" s="260">
        <v>2.4</v>
      </c>
      <c r="M400" s="260"/>
      <c r="N400" s="260">
        <v>7.4</v>
      </c>
    </row>
    <row r="401" spans="1:1018 1025:2042 2049:3066 3073:4090 4097:5114 5121:6138 6145:7162 7169:8186 8193:9210 9217:10234 10241:11258 11265:12282 12289:13306 13313:14330 14337:15354 15361:16378" ht="12.6" customHeight="1" x14ac:dyDescent="0.2">
      <c r="A401" s="267">
        <v>2015</v>
      </c>
      <c r="B401" s="168">
        <v>51842</v>
      </c>
      <c r="C401" s="168">
        <v>617</v>
      </c>
      <c r="D401" s="168">
        <v>401</v>
      </c>
      <c r="E401" s="168">
        <v>216</v>
      </c>
      <c r="F401" s="168">
        <v>29</v>
      </c>
      <c r="G401" s="168"/>
      <c r="H401" s="168">
        <v>245</v>
      </c>
      <c r="I401" s="260">
        <v>11.9</v>
      </c>
      <c r="J401" s="260">
        <v>7.8</v>
      </c>
      <c r="K401" s="260">
        <v>4.2</v>
      </c>
      <c r="L401" s="260">
        <v>0.6</v>
      </c>
      <c r="M401" s="260"/>
      <c r="N401" s="260">
        <v>4.7</v>
      </c>
    </row>
    <row r="402" spans="1:1018 1025:2042 2049:3066 3073:4090 4097:5114 5121:6138 6145:7162 7169:8186 8193:9210 9217:10234 10241:11258 11265:12282 12289:13306 13313:14330 14337:15354 15361:16378" ht="12.6" customHeight="1" x14ac:dyDescent="0.2">
      <c r="A402" s="267">
        <v>2016</v>
      </c>
      <c r="B402" s="168">
        <v>52149</v>
      </c>
      <c r="C402" s="168">
        <v>589</v>
      </c>
      <c r="D402" s="168">
        <v>379</v>
      </c>
      <c r="E402" s="168">
        <v>210</v>
      </c>
      <c r="F402" s="168">
        <v>97</v>
      </c>
      <c r="G402" s="168"/>
      <c r="H402" s="168">
        <v>307</v>
      </c>
      <c r="I402" s="260">
        <v>11.3</v>
      </c>
      <c r="J402" s="260">
        <v>7.3</v>
      </c>
      <c r="K402" s="260">
        <v>4</v>
      </c>
      <c r="L402" s="260">
        <v>1.9</v>
      </c>
      <c r="M402" s="260"/>
      <c r="N402" s="260">
        <v>5.9</v>
      </c>
    </row>
    <row r="403" spans="1:1018 1025:2042 2049:3066 3073:4090 4097:5114 5121:6138 6145:7162 7169:8186 8193:9210 9217:10234 10241:11258 11265:12282 12289:13306 13313:14330 14337:15354 15361:16378" ht="12.6" customHeight="1" x14ac:dyDescent="0.2">
      <c r="A403" s="267">
        <v>2017</v>
      </c>
      <c r="B403" s="168">
        <v>52658</v>
      </c>
      <c r="C403" s="168">
        <v>588</v>
      </c>
      <c r="D403" s="168">
        <v>413</v>
      </c>
      <c r="E403" s="168">
        <v>175</v>
      </c>
      <c r="F403" s="168">
        <v>334</v>
      </c>
      <c r="G403" s="168"/>
      <c r="H403" s="168">
        <v>509</v>
      </c>
      <c r="I403" s="260">
        <v>11.2</v>
      </c>
      <c r="J403" s="260">
        <v>7.9</v>
      </c>
      <c r="K403" s="260">
        <v>3.3</v>
      </c>
      <c r="L403" s="260">
        <v>6.4</v>
      </c>
      <c r="M403" s="260"/>
      <c r="N403" s="260">
        <v>9.6999999999999993</v>
      </c>
    </row>
    <row r="404" spans="1:1018 1025:2042 2049:3066 3073:4090 4097:5114 5121:6138 6145:7162 7169:8186 8193:9210 9217:10234 10241:11258 11265:12282 12289:13306 13313:14330 14337:15354 15361:16378" ht="12.6" customHeight="1" x14ac:dyDescent="0.2">
      <c r="A404" s="267">
        <v>2018</v>
      </c>
      <c r="B404" s="168">
        <v>53538</v>
      </c>
      <c r="C404" s="168">
        <v>619</v>
      </c>
      <c r="D404" s="168">
        <v>373</v>
      </c>
      <c r="E404" s="168">
        <v>246</v>
      </c>
      <c r="F404" s="168">
        <v>634</v>
      </c>
      <c r="G404" s="168"/>
      <c r="H404" s="168">
        <v>880</v>
      </c>
      <c r="I404" s="260">
        <v>11.7</v>
      </c>
      <c r="J404" s="260">
        <v>7</v>
      </c>
      <c r="K404" s="260">
        <v>4.5999999999999996</v>
      </c>
      <c r="L404" s="260">
        <v>11.9</v>
      </c>
      <c r="M404" s="260"/>
      <c r="N404" s="260">
        <v>16.600000000000001</v>
      </c>
    </row>
    <row r="405" spans="1:1018 1025:2042 2049:3066 3073:4090 4097:5114 5121:6138 6145:7162 7169:8186 8193:9210 9217:10234 10241:11258 11265:12282 12289:13306 13313:14330 14337:15354 15361:16378" ht="12.6" customHeight="1" x14ac:dyDescent="0.2">
      <c r="A405" s="267">
        <v>2019</v>
      </c>
      <c r="B405" s="168">
        <v>53865</v>
      </c>
      <c r="C405" s="168">
        <v>543</v>
      </c>
      <c r="D405" s="168">
        <v>411</v>
      </c>
      <c r="E405" s="168">
        <v>132</v>
      </c>
      <c r="F405" s="168">
        <v>218</v>
      </c>
      <c r="G405" s="168">
        <v>-23</v>
      </c>
      <c r="H405" s="168">
        <v>327</v>
      </c>
      <c r="I405" s="260">
        <v>10.1</v>
      </c>
      <c r="J405" s="260">
        <v>7.7</v>
      </c>
      <c r="K405" s="260">
        <v>2.5</v>
      </c>
      <c r="L405" s="260">
        <v>4.0999999999999996</v>
      </c>
      <c r="M405" s="260">
        <v>-0.4</v>
      </c>
      <c r="N405" s="260">
        <v>6.1</v>
      </c>
    </row>
    <row r="406" spans="1:1018 1025:2042 2049:3066 3073:4090 4097:5114 5121:6138 6145:7162 7169:8186 8193:9210 9217:10234 10241:11258 11265:12282 12289:13306 13313:14330 14337:15354 15361:16378" ht="12.6" customHeight="1" x14ac:dyDescent="0.2">
      <c r="A406" s="267">
        <v>2020</v>
      </c>
      <c r="B406" s="168">
        <v>54264</v>
      </c>
      <c r="C406" s="168">
        <v>594</v>
      </c>
      <c r="D406" s="168">
        <v>468</v>
      </c>
      <c r="E406" s="168">
        <v>126</v>
      </c>
      <c r="F406" s="168">
        <v>130</v>
      </c>
      <c r="G406" s="168">
        <v>143</v>
      </c>
      <c r="H406" s="168">
        <v>399</v>
      </c>
      <c r="I406" s="260">
        <v>11</v>
      </c>
      <c r="J406" s="260">
        <v>8.6999999999999993</v>
      </c>
      <c r="K406" s="260">
        <v>2.2999999999999998</v>
      </c>
      <c r="L406" s="260">
        <v>2.4</v>
      </c>
      <c r="M406" s="260">
        <v>2.6</v>
      </c>
      <c r="N406" s="260">
        <v>7.4</v>
      </c>
    </row>
    <row r="407" spans="1:1018 1025:2042 2049:3066 3073:4090 4097:5114 5121:6138 6145:7162 7169:8186 8193:9210 9217:10234 10241:11258 11265:12282 12289:13306 13313:14330 14337:15354 15361:16378" ht="12.6" customHeight="1" x14ac:dyDescent="0.2">
      <c r="A407" s="267">
        <v>2021</v>
      </c>
      <c r="B407" s="168">
        <v>54218</v>
      </c>
      <c r="C407" s="168">
        <v>550</v>
      </c>
      <c r="D407" s="168">
        <v>436</v>
      </c>
      <c r="E407" s="168">
        <v>114</v>
      </c>
      <c r="F407" s="168">
        <v>65</v>
      </c>
      <c r="G407" s="168">
        <v>-225</v>
      </c>
      <c r="H407" s="168">
        <v>-46</v>
      </c>
      <c r="I407" s="260">
        <v>10.1</v>
      </c>
      <c r="J407" s="260">
        <v>8</v>
      </c>
      <c r="K407" s="260">
        <v>2.1</v>
      </c>
      <c r="L407" s="260">
        <v>1.2</v>
      </c>
      <c r="M407" s="260">
        <v>-4.0999999999999996</v>
      </c>
      <c r="N407" s="260">
        <v>-0.8</v>
      </c>
    </row>
    <row r="408" spans="1:1018 1025:2042 2049:3066 3073:4090 4097:5114 5121:6138 6145:7162 7169:8186 8193:9210 9217:10234 10241:11258 11265:12282 12289:13306 13313:14330 14337:15354 15361:16378" ht="12.6" customHeight="1" x14ac:dyDescent="0.2">
      <c r="A408" s="267">
        <v>2022</v>
      </c>
      <c r="B408" s="168">
        <v>54669</v>
      </c>
      <c r="C408" s="168">
        <v>546</v>
      </c>
      <c r="D408" s="168">
        <v>457</v>
      </c>
      <c r="E408" s="168">
        <v>89</v>
      </c>
      <c r="F408" s="168">
        <v>291</v>
      </c>
      <c r="G408" s="168">
        <v>71</v>
      </c>
      <c r="H408" s="168">
        <v>451</v>
      </c>
      <c r="I408" s="260">
        <v>10</v>
      </c>
      <c r="J408" s="260">
        <v>8.4</v>
      </c>
      <c r="K408" s="260">
        <v>1.6</v>
      </c>
      <c r="L408" s="260">
        <v>5.3</v>
      </c>
      <c r="M408" s="260">
        <v>1.3</v>
      </c>
      <c r="N408" s="260">
        <v>8.3000000000000007</v>
      </c>
    </row>
    <row r="409" spans="1:1018 1025:2042 2049:3066 3073:4090 4097:5114 5121:6138 6145:7162 7169:8186 8193:9210 9217:10234 10241:11258 11265:12282 12289:13306 13313:14330 14337:15354 15361:16378" ht="12.6" customHeight="1" x14ac:dyDescent="0.2">
      <c r="A409" s="267">
        <v>2023</v>
      </c>
      <c r="B409" s="168">
        <v>55054</v>
      </c>
      <c r="C409" s="168">
        <v>501</v>
      </c>
      <c r="D409" s="168">
        <v>425</v>
      </c>
      <c r="E409" s="168">
        <v>76</v>
      </c>
      <c r="F409" s="168">
        <v>241</v>
      </c>
      <c r="G409" s="168">
        <v>68</v>
      </c>
      <c r="H409" s="168">
        <v>385</v>
      </c>
      <c r="I409" s="260">
        <v>9.1</v>
      </c>
      <c r="J409" s="260">
        <v>7.7</v>
      </c>
      <c r="K409" s="260">
        <v>1.4</v>
      </c>
      <c r="L409" s="260">
        <v>4.4000000000000004</v>
      </c>
      <c r="M409" s="260">
        <v>1.2</v>
      </c>
      <c r="N409" s="260">
        <v>7</v>
      </c>
    </row>
    <row r="410" spans="1:1018 1025:2042 2049:3066 3073:4090 4097:5114 5121:6138 6145:7162 7169:8186 8193:9210 9217:10234 10241:11258 11265:12282 12289:13306 13313:14330 14337:15354 15361:16378" s="654" customFormat="1" ht="12.6" customHeight="1" x14ac:dyDescent="0.2">
      <c r="A410" s="699">
        <v>2024</v>
      </c>
      <c r="B410" s="704">
        <v>55352</v>
      </c>
      <c r="C410" s="705">
        <v>483</v>
      </c>
      <c r="D410" s="705">
        <v>415</v>
      </c>
      <c r="E410" s="705">
        <v>68</v>
      </c>
      <c r="F410" s="705">
        <v>197</v>
      </c>
      <c r="G410" s="704">
        <v>33</v>
      </c>
      <c r="H410" s="705">
        <v>298</v>
      </c>
      <c r="I410" s="703">
        <v>8.6999999999999993</v>
      </c>
      <c r="J410" s="698">
        <v>7.5</v>
      </c>
      <c r="K410" s="705">
        <v>1.2</v>
      </c>
      <c r="L410" s="705">
        <v>3.6</v>
      </c>
      <c r="M410" s="705">
        <v>0.6</v>
      </c>
      <c r="N410" s="705">
        <v>5.4</v>
      </c>
      <c r="Q410" s="262"/>
      <c r="R410" s="647"/>
      <c r="Y410" s="262"/>
      <c r="Z410" s="647"/>
      <c r="AG410" s="262"/>
      <c r="AH410" s="647"/>
      <c r="AO410" s="262"/>
      <c r="AP410" s="647"/>
      <c r="AW410" s="262"/>
      <c r="AX410" s="647"/>
      <c r="BE410" s="262"/>
      <c r="BF410" s="647"/>
      <c r="BM410" s="262"/>
      <c r="BN410" s="647"/>
      <c r="BU410" s="262"/>
      <c r="BV410" s="647"/>
      <c r="CC410" s="262"/>
      <c r="CD410" s="647"/>
      <c r="CK410" s="262"/>
      <c r="CL410" s="647"/>
      <c r="CS410" s="262"/>
      <c r="CT410" s="647"/>
      <c r="DA410" s="262"/>
      <c r="DB410" s="647"/>
      <c r="DI410" s="262"/>
      <c r="DJ410" s="647"/>
      <c r="DQ410" s="262"/>
      <c r="DR410" s="647"/>
      <c r="DY410" s="262"/>
      <c r="DZ410" s="647"/>
      <c r="EG410" s="262"/>
      <c r="EH410" s="647"/>
      <c r="EO410" s="262"/>
      <c r="EP410" s="647"/>
      <c r="EW410" s="262"/>
      <c r="EX410" s="647"/>
      <c r="FE410" s="262"/>
      <c r="FF410" s="647"/>
      <c r="FM410" s="262"/>
      <c r="FN410" s="647"/>
      <c r="FU410" s="262"/>
      <c r="FV410" s="647"/>
      <c r="GC410" s="262"/>
      <c r="GD410" s="647"/>
      <c r="GK410" s="262"/>
      <c r="GL410" s="647"/>
      <c r="GS410" s="262"/>
      <c r="GT410" s="647"/>
      <c r="HA410" s="262"/>
      <c r="HB410" s="647"/>
      <c r="HI410" s="262"/>
      <c r="HJ410" s="647"/>
      <c r="HQ410" s="262"/>
      <c r="HR410" s="647"/>
      <c r="HY410" s="262"/>
      <c r="HZ410" s="647"/>
      <c r="IG410" s="262"/>
      <c r="IH410" s="647"/>
      <c r="IO410" s="262"/>
      <c r="IP410" s="647"/>
      <c r="IW410" s="262"/>
      <c r="IX410" s="647"/>
      <c r="JE410" s="262"/>
      <c r="JF410" s="647"/>
      <c r="JM410" s="262"/>
      <c r="JN410" s="647"/>
      <c r="JU410" s="262"/>
      <c r="JV410" s="647"/>
      <c r="KC410" s="262"/>
      <c r="KD410" s="647"/>
      <c r="KK410" s="262"/>
      <c r="KL410" s="647"/>
      <c r="KS410" s="262"/>
      <c r="KT410" s="647"/>
      <c r="LA410" s="262"/>
      <c r="LB410" s="647"/>
      <c r="LI410" s="262"/>
      <c r="LJ410" s="647"/>
      <c r="LQ410" s="262"/>
      <c r="LR410" s="647"/>
      <c r="LY410" s="262"/>
      <c r="LZ410" s="647"/>
      <c r="MG410" s="262"/>
      <c r="MH410" s="647"/>
      <c r="MO410" s="262"/>
      <c r="MP410" s="647"/>
      <c r="MW410" s="262"/>
      <c r="MX410" s="647"/>
      <c r="NE410" s="262"/>
      <c r="NF410" s="647"/>
      <c r="NM410" s="262"/>
      <c r="NN410" s="647"/>
      <c r="NU410" s="262"/>
      <c r="NV410" s="647"/>
      <c r="OC410" s="262"/>
      <c r="OD410" s="647"/>
      <c r="OK410" s="262"/>
      <c r="OL410" s="647"/>
      <c r="OS410" s="262"/>
      <c r="OT410" s="647"/>
      <c r="PA410" s="262"/>
      <c r="PB410" s="647"/>
      <c r="PI410" s="262"/>
      <c r="PJ410" s="647"/>
      <c r="PQ410" s="262"/>
      <c r="PR410" s="647"/>
      <c r="PY410" s="262"/>
      <c r="PZ410" s="647"/>
      <c r="QG410" s="262"/>
      <c r="QH410" s="647"/>
      <c r="QO410" s="262"/>
      <c r="QP410" s="647"/>
      <c r="QW410" s="262"/>
      <c r="QX410" s="647"/>
      <c r="RE410" s="262"/>
      <c r="RF410" s="647"/>
      <c r="RM410" s="262"/>
      <c r="RN410" s="647"/>
      <c r="RU410" s="262"/>
      <c r="RV410" s="647"/>
      <c r="SC410" s="262"/>
      <c r="SD410" s="647"/>
      <c r="SK410" s="262"/>
      <c r="SL410" s="647"/>
      <c r="SS410" s="262"/>
      <c r="ST410" s="647"/>
      <c r="TA410" s="262"/>
      <c r="TB410" s="647"/>
      <c r="TI410" s="262"/>
      <c r="TJ410" s="647"/>
      <c r="TQ410" s="262"/>
      <c r="TR410" s="647"/>
      <c r="TY410" s="262"/>
      <c r="TZ410" s="647"/>
      <c r="UG410" s="262"/>
      <c r="UH410" s="647"/>
      <c r="UO410" s="262"/>
      <c r="UP410" s="647"/>
      <c r="UW410" s="262"/>
      <c r="UX410" s="647"/>
      <c r="VE410" s="262"/>
      <c r="VF410" s="647"/>
      <c r="VM410" s="262"/>
      <c r="VN410" s="647"/>
      <c r="VU410" s="262"/>
      <c r="VV410" s="647"/>
      <c r="WC410" s="262"/>
      <c r="WD410" s="647"/>
      <c r="WK410" s="262"/>
      <c r="WL410" s="647"/>
      <c r="WS410" s="262"/>
      <c r="WT410" s="647"/>
      <c r="XA410" s="262"/>
      <c r="XB410" s="647"/>
      <c r="XI410" s="262"/>
      <c r="XJ410" s="647"/>
      <c r="XQ410" s="262"/>
      <c r="XR410" s="647"/>
      <c r="XY410" s="262"/>
      <c r="XZ410" s="647"/>
      <c r="YG410" s="262"/>
      <c r="YH410" s="647"/>
      <c r="YO410" s="262"/>
      <c r="YP410" s="647"/>
      <c r="YW410" s="262"/>
      <c r="YX410" s="647"/>
      <c r="ZE410" s="262"/>
      <c r="ZF410" s="647"/>
      <c r="ZM410" s="262"/>
      <c r="ZN410" s="647"/>
      <c r="ZU410" s="262"/>
      <c r="ZV410" s="647"/>
      <c r="AAC410" s="262"/>
      <c r="AAD410" s="647"/>
      <c r="AAK410" s="262"/>
      <c r="AAL410" s="647"/>
      <c r="AAS410" s="262"/>
      <c r="AAT410" s="647"/>
      <c r="ABA410" s="262"/>
      <c r="ABB410" s="647"/>
      <c r="ABI410" s="262"/>
      <c r="ABJ410" s="647"/>
      <c r="ABQ410" s="262"/>
      <c r="ABR410" s="647"/>
      <c r="ABY410" s="262"/>
      <c r="ABZ410" s="647"/>
      <c r="ACG410" s="262"/>
      <c r="ACH410" s="647"/>
      <c r="ACO410" s="262"/>
      <c r="ACP410" s="647"/>
      <c r="ACW410" s="262"/>
      <c r="ACX410" s="647"/>
      <c r="ADE410" s="262"/>
      <c r="ADF410" s="647"/>
      <c r="ADM410" s="262"/>
      <c r="ADN410" s="647"/>
      <c r="ADU410" s="262"/>
      <c r="ADV410" s="647"/>
      <c r="AEC410" s="262"/>
      <c r="AED410" s="647"/>
      <c r="AEK410" s="262"/>
      <c r="AEL410" s="647"/>
      <c r="AES410" s="262"/>
      <c r="AET410" s="647"/>
      <c r="AFA410" s="262"/>
      <c r="AFB410" s="647"/>
      <c r="AFI410" s="262"/>
      <c r="AFJ410" s="647"/>
      <c r="AFQ410" s="262"/>
      <c r="AFR410" s="647"/>
      <c r="AFY410" s="262"/>
      <c r="AFZ410" s="647"/>
      <c r="AGG410" s="262"/>
      <c r="AGH410" s="647"/>
      <c r="AGO410" s="262"/>
      <c r="AGP410" s="647"/>
      <c r="AGW410" s="262"/>
      <c r="AGX410" s="647"/>
      <c r="AHE410" s="262"/>
      <c r="AHF410" s="647"/>
      <c r="AHM410" s="262"/>
      <c r="AHN410" s="647"/>
      <c r="AHU410" s="262"/>
      <c r="AHV410" s="647"/>
      <c r="AIC410" s="262"/>
      <c r="AID410" s="647"/>
      <c r="AIK410" s="262"/>
      <c r="AIL410" s="647"/>
      <c r="AIS410" s="262"/>
      <c r="AIT410" s="647"/>
      <c r="AJA410" s="262"/>
      <c r="AJB410" s="647"/>
      <c r="AJI410" s="262"/>
      <c r="AJJ410" s="647"/>
      <c r="AJQ410" s="262"/>
      <c r="AJR410" s="647"/>
      <c r="AJY410" s="262"/>
      <c r="AJZ410" s="647"/>
      <c r="AKG410" s="262"/>
      <c r="AKH410" s="647"/>
      <c r="AKO410" s="262"/>
      <c r="AKP410" s="647"/>
      <c r="AKW410" s="262"/>
      <c r="AKX410" s="647"/>
      <c r="ALE410" s="262"/>
      <c r="ALF410" s="647"/>
      <c r="ALM410" s="262"/>
      <c r="ALN410" s="647"/>
      <c r="ALU410" s="262"/>
      <c r="ALV410" s="647"/>
      <c r="AMC410" s="262"/>
      <c r="AMD410" s="647"/>
      <c r="AMK410" s="262"/>
      <c r="AML410" s="647"/>
      <c r="AMS410" s="262"/>
      <c r="AMT410" s="647"/>
      <c r="ANA410" s="262"/>
      <c r="ANB410" s="647"/>
      <c r="ANI410" s="262"/>
      <c r="ANJ410" s="647"/>
      <c r="ANQ410" s="262"/>
      <c r="ANR410" s="647"/>
      <c r="ANY410" s="262"/>
      <c r="ANZ410" s="647"/>
      <c r="AOG410" s="262"/>
      <c r="AOH410" s="647"/>
      <c r="AOO410" s="262"/>
      <c r="AOP410" s="647"/>
      <c r="AOW410" s="262"/>
      <c r="AOX410" s="647"/>
      <c r="APE410" s="262"/>
      <c r="APF410" s="647"/>
      <c r="APM410" s="262"/>
      <c r="APN410" s="647"/>
      <c r="APU410" s="262"/>
      <c r="APV410" s="647"/>
      <c r="AQC410" s="262"/>
      <c r="AQD410" s="647"/>
      <c r="AQK410" s="262"/>
      <c r="AQL410" s="647"/>
      <c r="AQS410" s="262"/>
      <c r="AQT410" s="647"/>
      <c r="ARA410" s="262"/>
      <c r="ARB410" s="647"/>
      <c r="ARI410" s="262"/>
      <c r="ARJ410" s="647"/>
      <c r="ARQ410" s="262"/>
      <c r="ARR410" s="647"/>
      <c r="ARY410" s="262"/>
      <c r="ARZ410" s="647"/>
      <c r="ASG410" s="262"/>
      <c r="ASH410" s="647"/>
      <c r="ASO410" s="262"/>
      <c r="ASP410" s="647"/>
      <c r="ASW410" s="262"/>
      <c r="ASX410" s="647"/>
      <c r="ATE410" s="262"/>
      <c r="ATF410" s="647"/>
      <c r="ATM410" s="262"/>
      <c r="ATN410" s="647"/>
      <c r="ATU410" s="262"/>
      <c r="ATV410" s="647"/>
      <c r="AUC410" s="262"/>
      <c r="AUD410" s="647"/>
      <c r="AUK410" s="262"/>
      <c r="AUL410" s="647"/>
      <c r="AUS410" s="262"/>
      <c r="AUT410" s="647"/>
      <c r="AVA410" s="262"/>
      <c r="AVB410" s="647"/>
      <c r="AVI410" s="262"/>
      <c r="AVJ410" s="647"/>
      <c r="AVQ410" s="262"/>
      <c r="AVR410" s="647"/>
      <c r="AVY410" s="262"/>
      <c r="AVZ410" s="647"/>
      <c r="AWG410" s="262"/>
      <c r="AWH410" s="647"/>
      <c r="AWO410" s="262"/>
      <c r="AWP410" s="647"/>
      <c r="AWW410" s="262"/>
      <c r="AWX410" s="647"/>
      <c r="AXE410" s="262"/>
      <c r="AXF410" s="647"/>
      <c r="AXM410" s="262"/>
      <c r="AXN410" s="647"/>
      <c r="AXU410" s="262"/>
      <c r="AXV410" s="647"/>
      <c r="AYC410" s="262"/>
      <c r="AYD410" s="647"/>
      <c r="AYK410" s="262"/>
      <c r="AYL410" s="647"/>
      <c r="AYS410" s="262"/>
      <c r="AYT410" s="647"/>
      <c r="AZA410" s="262"/>
      <c r="AZB410" s="647"/>
      <c r="AZI410" s="262"/>
      <c r="AZJ410" s="647"/>
      <c r="AZQ410" s="262"/>
      <c r="AZR410" s="647"/>
      <c r="AZY410" s="262"/>
      <c r="AZZ410" s="647"/>
      <c r="BAG410" s="262"/>
      <c r="BAH410" s="647"/>
      <c r="BAO410" s="262"/>
      <c r="BAP410" s="647"/>
      <c r="BAW410" s="262"/>
      <c r="BAX410" s="647"/>
      <c r="BBE410" s="262"/>
      <c r="BBF410" s="647"/>
      <c r="BBM410" s="262"/>
      <c r="BBN410" s="647"/>
      <c r="BBU410" s="262"/>
      <c r="BBV410" s="647"/>
      <c r="BCC410" s="262"/>
      <c r="BCD410" s="647"/>
      <c r="BCK410" s="262"/>
      <c r="BCL410" s="647"/>
      <c r="BCS410" s="262"/>
      <c r="BCT410" s="647"/>
      <c r="BDA410" s="262"/>
      <c r="BDB410" s="647"/>
      <c r="BDI410" s="262"/>
      <c r="BDJ410" s="647"/>
      <c r="BDQ410" s="262"/>
      <c r="BDR410" s="647"/>
      <c r="BDY410" s="262"/>
      <c r="BDZ410" s="647"/>
      <c r="BEG410" s="262"/>
      <c r="BEH410" s="647"/>
      <c r="BEO410" s="262"/>
      <c r="BEP410" s="647"/>
      <c r="BEW410" s="262"/>
      <c r="BEX410" s="647"/>
      <c r="BFE410" s="262"/>
      <c r="BFF410" s="647"/>
      <c r="BFM410" s="262"/>
      <c r="BFN410" s="647"/>
      <c r="BFU410" s="262"/>
      <c r="BFV410" s="647"/>
      <c r="BGC410" s="262"/>
      <c r="BGD410" s="647"/>
      <c r="BGK410" s="262"/>
      <c r="BGL410" s="647"/>
      <c r="BGS410" s="262"/>
      <c r="BGT410" s="647"/>
      <c r="BHA410" s="262"/>
      <c r="BHB410" s="647"/>
      <c r="BHI410" s="262"/>
      <c r="BHJ410" s="647"/>
      <c r="BHQ410" s="262"/>
      <c r="BHR410" s="647"/>
      <c r="BHY410" s="262"/>
      <c r="BHZ410" s="647"/>
      <c r="BIG410" s="262"/>
      <c r="BIH410" s="647"/>
      <c r="BIO410" s="262"/>
      <c r="BIP410" s="647"/>
      <c r="BIW410" s="262"/>
      <c r="BIX410" s="647"/>
      <c r="BJE410" s="262"/>
      <c r="BJF410" s="647"/>
      <c r="BJM410" s="262"/>
      <c r="BJN410" s="647"/>
      <c r="BJU410" s="262"/>
      <c r="BJV410" s="647"/>
      <c r="BKC410" s="262"/>
      <c r="BKD410" s="647"/>
      <c r="BKK410" s="262"/>
      <c r="BKL410" s="647"/>
      <c r="BKS410" s="262"/>
      <c r="BKT410" s="647"/>
      <c r="BLA410" s="262"/>
      <c r="BLB410" s="647"/>
      <c r="BLI410" s="262"/>
      <c r="BLJ410" s="647"/>
      <c r="BLQ410" s="262"/>
      <c r="BLR410" s="647"/>
      <c r="BLY410" s="262"/>
      <c r="BLZ410" s="647"/>
      <c r="BMG410" s="262"/>
      <c r="BMH410" s="647"/>
      <c r="BMO410" s="262"/>
      <c r="BMP410" s="647"/>
      <c r="BMW410" s="262"/>
      <c r="BMX410" s="647"/>
      <c r="BNE410" s="262"/>
      <c r="BNF410" s="647"/>
      <c r="BNM410" s="262"/>
      <c r="BNN410" s="647"/>
      <c r="BNU410" s="262"/>
      <c r="BNV410" s="647"/>
      <c r="BOC410" s="262"/>
      <c r="BOD410" s="647"/>
      <c r="BOK410" s="262"/>
      <c r="BOL410" s="647"/>
      <c r="BOS410" s="262"/>
      <c r="BOT410" s="647"/>
      <c r="BPA410" s="262"/>
      <c r="BPB410" s="647"/>
      <c r="BPI410" s="262"/>
      <c r="BPJ410" s="647"/>
      <c r="BPQ410" s="262"/>
      <c r="BPR410" s="647"/>
      <c r="BPY410" s="262"/>
      <c r="BPZ410" s="647"/>
      <c r="BQG410" s="262"/>
      <c r="BQH410" s="647"/>
      <c r="BQO410" s="262"/>
      <c r="BQP410" s="647"/>
      <c r="BQW410" s="262"/>
      <c r="BQX410" s="647"/>
      <c r="BRE410" s="262"/>
      <c r="BRF410" s="647"/>
      <c r="BRM410" s="262"/>
      <c r="BRN410" s="647"/>
      <c r="BRU410" s="262"/>
      <c r="BRV410" s="647"/>
      <c r="BSC410" s="262"/>
      <c r="BSD410" s="647"/>
      <c r="BSK410" s="262"/>
      <c r="BSL410" s="647"/>
      <c r="BSS410" s="262"/>
      <c r="BST410" s="647"/>
      <c r="BTA410" s="262"/>
      <c r="BTB410" s="647"/>
      <c r="BTI410" s="262"/>
      <c r="BTJ410" s="647"/>
      <c r="BTQ410" s="262"/>
      <c r="BTR410" s="647"/>
      <c r="BTY410" s="262"/>
      <c r="BTZ410" s="647"/>
      <c r="BUG410" s="262"/>
      <c r="BUH410" s="647"/>
      <c r="BUO410" s="262"/>
      <c r="BUP410" s="647"/>
      <c r="BUW410" s="262"/>
      <c r="BUX410" s="647"/>
      <c r="BVE410" s="262"/>
      <c r="BVF410" s="647"/>
      <c r="BVM410" s="262"/>
      <c r="BVN410" s="647"/>
      <c r="BVU410" s="262"/>
      <c r="BVV410" s="647"/>
      <c r="BWC410" s="262"/>
      <c r="BWD410" s="647"/>
      <c r="BWK410" s="262"/>
      <c r="BWL410" s="647"/>
      <c r="BWS410" s="262"/>
      <c r="BWT410" s="647"/>
      <c r="BXA410" s="262"/>
      <c r="BXB410" s="647"/>
      <c r="BXI410" s="262"/>
      <c r="BXJ410" s="647"/>
      <c r="BXQ410" s="262"/>
      <c r="BXR410" s="647"/>
      <c r="BXY410" s="262"/>
      <c r="BXZ410" s="647"/>
      <c r="BYG410" s="262"/>
      <c r="BYH410" s="647"/>
      <c r="BYO410" s="262"/>
      <c r="BYP410" s="647"/>
      <c r="BYW410" s="262"/>
      <c r="BYX410" s="647"/>
      <c r="BZE410" s="262"/>
      <c r="BZF410" s="647"/>
      <c r="BZM410" s="262"/>
      <c r="BZN410" s="647"/>
      <c r="BZU410" s="262"/>
      <c r="BZV410" s="647"/>
      <c r="CAC410" s="262"/>
      <c r="CAD410" s="647"/>
      <c r="CAK410" s="262"/>
      <c r="CAL410" s="647"/>
      <c r="CAS410" s="262"/>
      <c r="CAT410" s="647"/>
      <c r="CBA410" s="262"/>
      <c r="CBB410" s="647"/>
      <c r="CBI410" s="262"/>
      <c r="CBJ410" s="647"/>
      <c r="CBQ410" s="262"/>
      <c r="CBR410" s="647"/>
      <c r="CBY410" s="262"/>
      <c r="CBZ410" s="647"/>
      <c r="CCG410" s="262"/>
      <c r="CCH410" s="647"/>
      <c r="CCO410" s="262"/>
      <c r="CCP410" s="647"/>
      <c r="CCW410" s="262"/>
      <c r="CCX410" s="647"/>
      <c r="CDE410" s="262"/>
      <c r="CDF410" s="647"/>
      <c r="CDM410" s="262"/>
      <c r="CDN410" s="647"/>
      <c r="CDU410" s="262"/>
      <c r="CDV410" s="647"/>
      <c r="CEC410" s="262"/>
      <c r="CED410" s="647"/>
      <c r="CEK410" s="262"/>
      <c r="CEL410" s="647"/>
      <c r="CES410" s="262"/>
      <c r="CET410" s="647"/>
      <c r="CFA410" s="262"/>
      <c r="CFB410" s="647"/>
      <c r="CFI410" s="262"/>
      <c r="CFJ410" s="647"/>
      <c r="CFQ410" s="262"/>
      <c r="CFR410" s="647"/>
      <c r="CFY410" s="262"/>
      <c r="CFZ410" s="647"/>
      <c r="CGG410" s="262"/>
      <c r="CGH410" s="647"/>
      <c r="CGO410" s="262"/>
      <c r="CGP410" s="647"/>
      <c r="CGW410" s="262"/>
      <c r="CGX410" s="647"/>
      <c r="CHE410" s="262"/>
      <c r="CHF410" s="647"/>
      <c r="CHM410" s="262"/>
      <c r="CHN410" s="647"/>
      <c r="CHU410" s="262"/>
      <c r="CHV410" s="647"/>
      <c r="CIC410" s="262"/>
      <c r="CID410" s="647"/>
      <c r="CIK410" s="262"/>
      <c r="CIL410" s="647"/>
      <c r="CIS410" s="262"/>
      <c r="CIT410" s="647"/>
      <c r="CJA410" s="262"/>
      <c r="CJB410" s="647"/>
      <c r="CJI410" s="262"/>
      <c r="CJJ410" s="647"/>
      <c r="CJQ410" s="262"/>
      <c r="CJR410" s="647"/>
      <c r="CJY410" s="262"/>
      <c r="CJZ410" s="647"/>
      <c r="CKG410" s="262"/>
      <c r="CKH410" s="647"/>
      <c r="CKO410" s="262"/>
      <c r="CKP410" s="647"/>
      <c r="CKW410" s="262"/>
      <c r="CKX410" s="647"/>
      <c r="CLE410" s="262"/>
      <c r="CLF410" s="647"/>
      <c r="CLM410" s="262"/>
      <c r="CLN410" s="647"/>
      <c r="CLU410" s="262"/>
      <c r="CLV410" s="647"/>
      <c r="CMC410" s="262"/>
      <c r="CMD410" s="647"/>
      <c r="CMK410" s="262"/>
      <c r="CML410" s="647"/>
      <c r="CMS410" s="262"/>
      <c r="CMT410" s="647"/>
      <c r="CNA410" s="262"/>
      <c r="CNB410" s="647"/>
      <c r="CNI410" s="262"/>
      <c r="CNJ410" s="647"/>
      <c r="CNQ410" s="262"/>
      <c r="CNR410" s="647"/>
      <c r="CNY410" s="262"/>
      <c r="CNZ410" s="647"/>
      <c r="COG410" s="262"/>
      <c r="COH410" s="647"/>
      <c r="COO410" s="262"/>
      <c r="COP410" s="647"/>
      <c r="COW410" s="262"/>
      <c r="COX410" s="647"/>
      <c r="CPE410" s="262"/>
      <c r="CPF410" s="647"/>
      <c r="CPM410" s="262"/>
      <c r="CPN410" s="647"/>
      <c r="CPU410" s="262"/>
      <c r="CPV410" s="647"/>
      <c r="CQC410" s="262"/>
      <c r="CQD410" s="647"/>
      <c r="CQK410" s="262"/>
      <c r="CQL410" s="647"/>
      <c r="CQS410" s="262"/>
      <c r="CQT410" s="647"/>
      <c r="CRA410" s="262"/>
      <c r="CRB410" s="647"/>
      <c r="CRI410" s="262"/>
      <c r="CRJ410" s="647"/>
      <c r="CRQ410" s="262"/>
      <c r="CRR410" s="647"/>
      <c r="CRY410" s="262"/>
      <c r="CRZ410" s="647"/>
      <c r="CSG410" s="262"/>
      <c r="CSH410" s="647"/>
      <c r="CSO410" s="262"/>
      <c r="CSP410" s="647"/>
      <c r="CSW410" s="262"/>
      <c r="CSX410" s="647"/>
      <c r="CTE410" s="262"/>
      <c r="CTF410" s="647"/>
      <c r="CTM410" s="262"/>
      <c r="CTN410" s="647"/>
      <c r="CTU410" s="262"/>
      <c r="CTV410" s="647"/>
      <c r="CUC410" s="262"/>
      <c r="CUD410" s="647"/>
      <c r="CUK410" s="262"/>
      <c r="CUL410" s="647"/>
      <c r="CUS410" s="262"/>
      <c r="CUT410" s="647"/>
      <c r="CVA410" s="262"/>
      <c r="CVB410" s="647"/>
      <c r="CVI410" s="262"/>
      <c r="CVJ410" s="647"/>
      <c r="CVQ410" s="262"/>
      <c r="CVR410" s="647"/>
      <c r="CVY410" s="262"/>
      <c r="CVZ410" s="647"/>
      <c r="CWG410" s="262"/>
      <c r="CWH410" s="647"/>
      <c r="CWO410" s="262"/>
      <c r="CWP410" s="647"/>
      <c r="CWW410" s="262"/>
      <c r="CWX410" s="647"/>
      <c r="CXE410" s="262"/>
      <c r="CXF410" s="647"/>
      <c r="CXM410" s="262"/>
      <c r="CXN410" s="647"/>
      <c r="CXU410" s="262"/>
      <c r="CXV410" s="647"/>
      <c r="CYC410" s="262"/>
      <c r="CYD410" s="647"/>
      <c r="CYK410" s="262"/>
      <c r="CYL410" s="647"/>
      <c r="CYS410" s="262"/>
      <c r="CYT410" s="647"/>
      <c r="CZA410" s="262"/>
      <c r="CZB410" s="647"/>
      <c r="CZI410" s="262"/>
      <c r="CZJ410" s="647"/>
      <c r="CZQ410" s="262"/>
      <c r="CZR410" s="647"/>
      <c r="CZY410" s="262"/>
      <c r="CZZ410" s="647"/>
      <c r="DAG410" s="262"/>
      <c r="DAH410" s="647"/>
      <c r="DAO410" s="262"/>
      <c r="DAP410" s="647"/>
      <c r="DAW410" s="262"/>
      <c r="DAX410" s="647"/>
      <c r="DBE410" s="262"/>
      <c r="DBF410" s="647"/>
      <c r="DBM410" s="262"/>
      <c r="DBN410" s="647"/>
      <c r="DBU410" s="262"/>
      <c r="DBV410" s="647"/>
      <c r="DCC410" s="262"/>
      <c r="DCD410" s="647"/>
      <c r="DCK410" s="262"/>
      <c r="DCL410" s="647"/>
      <c r="DCS410" s="262"/>
      <c r="DCT410" s="647"/>
      <c r="DDA410" s="262"/>
      <c r="DDB410" s="647"/>
      <c r="DDI410" s="262"/>
      <c r="DDJ410" s="647"/>
      <c r="DDQ410" s="262"/>
      <c r="DDR410" s="647"/>
      <c r="DDY410" s="262"/>
      <c r="DDZ410" s="647"/>
      <c r="DEG410" s="262"/>
      <c r="DEH410" s="647"/>
      <c r="DEO410" s="262"/>
      <c r="DEP410" s="647"/>
      <c r="DEW410" s="262"/>
      <c r="DEX410" s="647"/>
      <c r="DFE410" s="262"/>
      <c r="DFF410" s="647"/>
      <c r="DFM410" s="262"/>
      <c r="DFN410" s="647"/>
      <c r="DFU410" s="262"/>
      <c r="DFV410" s="647"/>
      <c r="DGC410" s="262"/>
      <c r="DGD410" s="647"/>
      <c r="DGK410" s="262"/>
      <c r="DGL410" s="647"/>
      <c r="DGS410" s="262"/>
      <c r="DGT410" s="647"/>
      <c r="DHA410" s="262"/>
      <c r="DHB410" s="647"/>
      <c r="DHI410" s="262"/>
      <c r="DHJ410" s="647"/>
      <c r="DHQ410" s="262"/>
      <c r="DHR410" s="647"/>
      <c r="DHY410" s="262"/>
      <c r="DHZ410" s="647"/>
      <c r="DIG410" s="262"/>
      <c r="DIH410" s="647"/>
      <c r="DIO410" s="262"/>
      <c r="DIP410" s="647"/>
      <c r="DIW410" s="262"/>
      <c r="DIX410" s="647"/>
      <c r="DJE410" s="262"/>
      <c r="DJF410" s="647"/>
      <c r="DJM410" s="262"/>
      <c r="DJN410" s="647"/>
      <c r="DJU410" s="262"/>
      <c r="DJV410" s="647"/>
      <c r="DKC410" s="262"/>
      <c r="DKD410" s="647"/>
      <c r="DKK410" s="262"/>
      <c r="DKL410" s="647"/>
      <c r="DKS410" s="262"/>
      <c r="DKT410" s="647"/>
      <c r="DLA410" s="262"/>
      <c r="DLB410" s="647"/>
      <c r="DLI410" s="262"/>
      <c r="DLJ410" s="647"/>
      <c r="DLQ410" s="262"/>
      <c r="DLR410" s="647"/>
      <c r="DLY410" s="262"/>
      <c r="DLZ410" s="647"/>
      <c r="DMG410" s="262"/>
      <c r="DMH410" s="647"/>
      <c r="DMO410" s="262"/>
      <c r="DMP410" s="647"/>
      <c r="DMW410" s="262"/>
      <c r="DMX410" s="647"/>
      <c r="DNE410" s="262"/>
      <c r="DNF410" s="647"/>
      <c r="DNM410" s="262"/>
      <c r="DNN410" s="647"/>
      <c r="DNU410" s="262"/>
      <c r="DNV410" s="647"/>
      <c r="DOC410" s="262"/>
      <c r="DOD410" s="647"/>
      <c r="DOK410" s="262"/>
      <c r="DOL410" s="647"/>
      <c r="DOS410" s="262"/>
      <c r="DOT410" s="647"/>
      <c r="DPA410" s="262"/>
      <c r="DPB410" s="647"/>
      <c r="DPI410" s="262"/>
      <c r="DPJ410" s="647"/>
      <c r="DPQ410" s="262"/>
      <c r="DPR410" s="647"/>
      <c r="DPY410" s="262"/>
      <c r="DPZ410" s="647"/>
      <c r="DQG410" s="262"/>
      <c r="DQH410" s="647"/>
      <c r="DQO410" s="262"/>
      <c r="DQP410" s="647"/>
      <c r="DQW410" s="262"/>
      <c r="DQX410" s="647"/>
      <c r="DRE410" s="262"/>
      <c r="DRF410" s="647"/>
      <c r="DRM410" s="262"/>
      <c r="DRN410" s="647"/>
      <c r="DRU410" s="262"/>
      <c r="DRV410" s="647"/>
      <c r="DSC410" s="262"/>
      <c r="DSD410" s="647"/>
      <c r="DSK410" s="262"/>
      <c r="DSL410" s="647"/>
      <c r="DSS410" s="262"/>
      <c r="DST410" s="647"/>
      <c r="DTA410" s="262"/>
      <c r="DTB410" s="647"/>
      <c r="DTI410" s="262"/>
      <c r="DTJ410" s="647"/>
      <c r="DTQ410" s="262"/>
      <c r="DTR410" s="647"/>
      <c r="DTY410" s="262"/>
      <c r="DTZ410" s="647"/>
      <c r="DUG410" s="262"/>
      <c r="DUH410" s="647"/>
      <c r="DUO410" s="262"/>
      <c r="DUP410" s="647"/>
      <c r="DUW410" s="262"/>
      <c r="DUX410" s="647"/>
      <c r="DVE410" s="262"/>
      <c r="DVF410" s="647"/>
      <c r="DVM410" s="262"/>
      <c r="DVN410" s="647"/>
      <c r="DVU410" s="262"/>
      <c r="DVV410" s="647"/>
      <c r="DWC410" s="262"/>
      <c r="DWD410" s="647"/>
      <c r="DWK410" s="262"/>
      <c r="DWL410" s="647"/>
      <c r="DWS410" s="262"/>
      <c r="DWT410" s="647"/>
      <c r="DXA410" s="262"/>
      <c r="DXB410" s="647"/>
      <c r="DXI410" s="262"/>
      <c r="DXJ410" s="647"/>
      <c r="DXQ410" s="262"/>
      <c r="DXR410" s="647"/>
      <c r="DXY410" s="262"/>
      <c r="DXZ410" s="647"/>
      <c r="DYG410" s="262"/>
      <c r="DYH410" s="647"/>
      <c r="DYO410" s="262"/>
      <c r="DYP410" s="647"/>
      <c r="DYW410" s="262"/>
      <c r="DYX410" s="647"/>
      <c r="DZE410" s="262"/>
      <c r="DZF410" s="647"/>
      <c r="DZM410" s="262"/>
      <c r="DZN410" s="647"/>
      <c r="DZU410" s="262"/>
      <c r="DZV410" s="647"/>
      <c r="EAC410" s="262"/>
      <c r="EAD410" s="647"/>
      <c r="EAK410" s="262"/>
      <c r="EAL410" s="647"/>
      <c r="EAS410" s="262"/>
      <c r="EAT410" s="647"/>
      <c r="EBA410" s="262"/>
      <c r="EBB410" s="647"/>
      <c r="EBI410" s="262"/>
      <c r="EBJ410" s="647"/>
      <c r="EBQ410" s="262"/>
      <c r="EBR410" s="647"/>
      <c r="EBY410" s="262"/>
      <c r="EBZ410" s="647"/>
      <c r="ECG410" s="262"/>
      <c r="ECH410" s="647"/>
      <c r="ECO410" s="262"/>
      <c r="ECP410" s="647"/>
      <c r="ECW410" s="262"/>
      <c r="ECX410" s="647"/>
      <c r="EDE410" s="262"/>
      <c r="EDF410" s="647"/>
      <c r="EDM410" s="262"/>
      <c r="EDN410" s="647"/>
      <c r="EDU410" s="262"/>
      <c r="EDV410" s="647"/>
      <c r="EEC410" s="262"/>
      <c r="EED410" s="647"/>
      <c r="EEK410" s="262"/>
      <c r="EEL410" s="647"/>
      <c r="EES410" s="262"/>
      <c r="EET410" s="647"/>
      <c r="EFA410" s="262"/>
      <c r="EFB410" s="647"/>
      <c r="EFI410" s="262"/>
      <c r="EFJ410" s="647"/>
      <c r="EFQ410" s="262"/>
      <c r="EFR410" s="647"/>
      <c r="EFY410" s="262"/>
      <c r="EFZ410" s="647"/>
      <c r="EGG410" s="262"/>
      <c r="EGH410" s="647"/>
      <c r="EGO410" s="262"/>
      <c r="EGP410" s="647"/>
      <c r="EGW410" s="262"/>
      <c r="EGX410" s="647"/>
      <c r="EHE410" s="262"/>
      <c r="EHF410" s="647"/>
      <c r="EHM410" s="262"/>
      <c r="EHN410" s="647"/>
      <c r="EHU410" s="262"/>
      <c r="EHV410" s="647"/>
      <c r="EIC410" s="262"/>
      <c r="EID410" s="647"/>
      <c r="EIK410" s="262"/>
      <c r="EIL410" s="647"/>
      <c r="EIS410" s="262"/>
      <c r="EIT410" s="647"/>
      <c r="EJA410" s="262"/>
      <c r="EJB410" s="647"/>
      <c r="EJI410" s="262"/>
      <c r="EJJ410" s="647"/>
      <c r="EJQ410" s="262"/>
      <c r="EJR410" s="647"/>
      <c r="EJY410" s="262"/>
      <c r="EJZ410" s="647"/>
      <c r="EKG410" s="262"/>
      <c r="EKH410" s="647"/>
      <c r="EKO410" s="262"/>
      <c r="EKP410" s="647"/>
      <c r="EKW410" s="262"/>
      <c r="EKX410" s="647"/>
      <c r="ELE410" s="262"/>
      <c r="ELF410" s="647"/>
      <c r="ELM410" s="262"/>
      <c r="ELN410" s="647"/>
      <c r="ELU410" s="262"/>
      <c r="ELV410" s="647"/>
      <c r="EMC410" s="262"/>
      <c r="EMD410" s="647"/>
      <c r="EMK410" s="262"/>
      <c r="EML410" s="647"/>
      <c r="EMS410" s="262"/>
      <c r="EMT410" s="647"/>
      <c r="ENA410" s="262"/>
      <c r="ENB410" s="647"/>
      <c r="ENI410" s="262"/>
      <c r="ENJ410" s="647"/>
      <c r="ENQ410" s="262"/>
      <c r="ENR410" s="647"/>
      <c r="ENY410" s="262"/>
      <c r="ENZ410" s="647"/>
      <c r="EOG410" s="262"/>
      <c r="EOH410" s="647"/>
      <c r="EOO410" s="262"/>
      <c r="EOP410" s="647"/>
      <c r="EOW410" s="262"/>
      <c r="EOX410" s="647"/>
      <c r="EPE410" s="262"/>
      <c r="EPF410" s="647"/>
      <c r="EPM410" s="262"/>
      <c r="EPN410" s="647"/>
      <c r="EPU410" s="262"/>
      <c r="EPV410" s="647"/>
      <c r="EQC410" s="262"/>
      <c r="EQD410" s="647"/>
      <c r="EQK410" s="262"/>
      <c r="EQL410" s="647"/>
      <c r="EQS410" s="262"/>
      <c r="EQT410" s="647"/>
      <c r="ERA410" s="262"/>
      <c r="ERB410" s="647"/>
      <c r="ERI410" s="262"/>
      <c r="ERJ410" s="647"/>
      <c r="ERQ410" s="262"/>
      <c r="ERR410" s="647"/>
      <c r="ERY410" s="262"/>
      <c r="ERZ410" s="647"/>
      <c r="ESG410" s="262"/>
      <c r="ESH410" s="647"/>
      <c r="ESO410" s="262"/>
      <c r="ESP410" s="647"/>
      <c r="ESW410" s="262"/>
      <c r="ESX410" s="647"/>
      <c r="ETE410" s="262"/>
      <c r="ETF410" s="647"/>
      <c r="ETM410" s="262"/>
      <c r="ETN410" s="647"/>
      <c r="ETU410" s="262"/>
      <c r="ETV410" s="647"/>
      <c r="EUC410" s="262"/>
      <c r="EUD410" s="647"/>
      <c r="EUK410" s="262"/>
      <c r="EUL410" s="647"/>
      <c r="EUS410" s="262"/>
      <c r="EUT410" s="647"/>
      <c r="EVA410" s="262"/>
      <c r="EVB410" s="647"/>
      <c r="EVI410" s="262"/>
      <c r="EVJ410" s="647"/>
      <c r="EVQ410" s="262"/>
      <c r="EVR410" s="647"/>
      <c r="EVY410" s="262"/>
      <c r="EVZ410" s="647"/>
      <c r="EWG410" s="262"/>
      <c r="EWH410" s="647"/>
      <c r="EWO410" s="262"/>
      <c r="EWP410" s="647"/>
      <c r="EWW410" s="262"/>
      <c r="EWX410" s="647"/>
      <c r="EXE410" s="262"/>
      <c r="EXF410" s="647"/>
      <c r="EXM410" s="262"/>
      <c r="EXN410" s="647"/>
      <c r="EXU410" s="262"/>
      <c r="EXV410" s="647"/>
      <c r="EYC410" s="262"/>
      <c r="EYD410" s="647"/>
      <c r="EYK410" s="262"/>
      <c r="EYL410" s="647"/>
      <c r="EYS410" s="262"/>
      <c r="EYT410" s="647"/>
      <c r="EZA410" s="262"/>
      <c r="EZB410" s="647"/>
      <c r="EZI410" s="262"/>
      <c r="EZJ410" s="647"/>
      <c r="EZQ410" s="262"/>
      <c r="EZR410" s="647"/>
      <c r="EZY410" s="262"/>
      <c r="EZZ410" s="647"/>
      <c r="FAG410" s="262"/>
      <c r="FAH410" s="647"/>
      <c r="FAO410" s="262"/>
      <c r="FAP410" s="647"/>
      <c r="FAW410" s="262"/>
      <c r="FAX410" s="647"/>
      <c r="FBE410" s="262"/>
      <c r="FBF410" s="647"/>
      <c r="FBM410" s="262"/>
      <c r="FBN410" s="647"/>
      <c r="FBU410" s="262"/>
      <c r="FBV410" s="647"/>
      <c r="FCC410" s="262"/>
      <c r="FCD410" s="647"/>
      <c r="FCK410" s="262"/>
      <c r="FCL410" s="647"/>
      <c r="FCS410" s="262"/>
      <c r="FCT410" s="647"/>
      <c r="FDA410" s="262"/>
      <c r="FDB410" s="647"/>
      <c r="FDI410" s="262"/>
      <c r="FDJ410" s="647"/>
      <c r="FDQ410" s="262"/>
      <c r="FDR410" s="647"/>
      <c r="FDY410" s="262"/>
      <c r="FDZ410" s="647"/>
      <c r="FEG410" s="262"/>
      <c r="FEH410" s="647"/>
      <c r="FEO410" s="262"/>
      <c r="FEP410" s="647"/>
      <c r="FEW410" s="262"/>
      <c r="FEX410" s="647"/>
      <c r="FFE410" s="262"/>
      <c r="FFF410" s="647"/>
      <c r="FFM410" s="262"/>
      <c r="FFN410" s="647"/>
      <c r="FFU410" s="262"/>
      <c r="FFV410" s="647"/>
      <c r="FGC410" s="262"/>
      <c r="FGD410" s="647"/>
      <c r="FGK410" s="262"/>
      <c r="FGL410" s="647"/>
      <c r="FGS410" s="262"/>
      <c r="FGT410" s="647"/>
      <c r="FHA410" s="262"/>
      <c r="FHB410" s="647"/>
      <c r="FHI410" s="262"/>
      <c r="FHJ410" s="647"/>
      <c r="FHQ410" s="262"/>
      <c r="FHR410" s="647"/>
      <c r="FHY410" s="262"/>
      <c r="FHZ410" s="647"/>
      <c r="FIG410" s="262"/>
      <c r="FIH410" s="647"/>
      <c r="FIO410" s="262"/>
      <c r="FIP410" s="647"/>
      <c r="FIW410" s="262"/>
      <c r="FIX410" s="647"/>
      <c r="FJE410" s="262"/>
      <c r="FJF410" s="647"/>
      <c r="FJM410" s="262"/>
      <c r="FJN410" s="647"/>
      <c r="FJU410" s="262"/>
      <c r="FJV410" s="647"/>
      <c r="FKC410" s="262"/>
      <c r="FKD410" s="647"/>
      <c r="FKK410" s="262"/>
      <c r="FKL410" s="647"/>
      <c r="FKS410" s="262"/>
      <c r="FKT410" s="647"/>
      <c r="FLA410" s="262"/>
      <c r="FLB410" s="647"/>
      <c r="FLI410" s="262"/>
      <c r="FLJ410" s="647"/>
      <c r="FLQ410" s="262"/>
      <c r="FLR410" s="647"/>
      <c r="FLY410" s="262"/>
      <c r="FLZ410" s="647"/>
      <c r="FMG410" s="262"/>
      <c r="FMH410" s="647"/>
      <c r="FMO410" s="262"/>
      <c r="FMP410" s="647"/>
      <c r="FMW410" s="262"/>
      <c r="FMX410" s="647"/>
      <c r="FNE410" s="262"/>
      <c r="FNF410" s="647"/>
      <c r="FNM410" s="262"/>
      <c r="FNN410" s="647"/>
      <c r="FNU410" s="262"/>
      <c r="FNV410" s="647"/>
      <c r="FOC410" s="262"/>
      <c r="FOD410" s="647"/>
      <c r="FOK410" s="262"/>
      <c r="FOL410" s="647"/>
      <c r="FOS410" s="262"/>
      <c r="FOT410" s="647"/>
      <c r="FPA410" s="262"/>
      <c r="FPB410" s="647"/>
      <c r="FPI410" s="262"/>
      <c r="FPJ410" s="647"/>
      <c r="FPQ410" s="262"/>
      <c r="FPR410" s="647"/>
      <c r="FPY410" s="262"/>
      <c r="FPZ410" s="647"/>
      <c r="FQG410" s="262"/>
      <c r="FQH410" s="647"/>
      <c r="FQO410" s="262"/>
      <c r="FQP410" s="647"/>
      <c r="FQW410" s="262"/>
      <c r="FQX410" s="647"/>
      <c r="FRE410" s="262"/>
      <c r="FRF410" s="647"/>
      <c r="FRM410" s="262"/>
      <c r="FRN410" s="647"/>
      <c r="FRU410" s="262"/>
      <c r="FRV410" s="647"/>
      <c r="FSC410" s="262"/>
      <c r="FSD410" s="647"/>
      <c r="FSK410" s="262"/>
      <c r="FSL410" s="647"/>
      <c r="FSS410" s="262"/>
      <c r="FST410" s="647"/>
      <c r="FTA410" s="262"/>
      <c r="FTB410" s="647"/>
      <c r="FTI410" s="262"/>
      <c r="FTJ410" s="647"/>
      <c r="FTQ410" s="262"/>
      <c r="FTR410" s="647"/>
      <c r="FTY410" s="262"/>
      <c r="FTZ410" s="647"/>
      <c r="FUG410" s="262"/>
      <c r="FUH410" s="647"/>
      <c r="FUO410" s="262"/>
      <c r="FUP410" s="647"/>
      <c r="FUW410" s="262"/>
      <c r="FUX410" s="647"/>
      <c r="FVE410" s="262"/>
      <c r="FVF410" s="647"/>
      <c r="FVM410" s="262"/>
      <c r="FVN410" s="647"/>
      <c r="FVU410" s="262"/>
      <c r="FVV410" s="647"/>
      <c r="FWC410" s="262"/>
      <c r="FWD410" s="647"/>
      <c r="FWK410" s="262"/>
      <c r="FWL410" s="647"/>
      <c r="FWS410" s="262"/>
      <c r="FWT410" s="647"/>
      <c r="FXA410" s="262"/>
      <c r="FXB410" s="647"/>
      <c r="FXI410" s="262"/>
      <c r="FXJ410" s="647"/>
      <c r="FXQ410" s="262"/>
      <c r="FXR410" s="647"/>
      <c r="FXY410" s="262"/>
      <c r="FXZ410" s="647"/>
      <c r="FYG410" s="262"/>
      <c r="FYH410" s="647"/>
      <c r="FYO410" s="262"/>
      <c r="FYP410" s="647"/>
      <c r="FYW410" s="262"/>
      <c r="FYX410" s="647"/>
      <c r="FZE410" s="262"/>
      <c r="FZF410" s="647"/>
      <c r="FZM410" s="262"/>
      <c r="FZN410" s="647"/>
      <c r="FZU410" s="262"/>
      <c r="FZV410" s="647"/>
      <c r="GAC410" s="262"/>
      <c r="GAD410" s="647"/>
      <c r="GAK410" s="262"/>
      <c r="GAL410" s="647"/>
      <c r="GAS410" s="262"/>
      <c r="GAT410" s="647"/>
      <c r="GBA410" s="262"/>
      <c r="GBB410" s="647"/>
      <c r="GBI410" s="262"/>
      <c r="GBJ410" s="647"/>
      <c r="GBQ410" s="262"/>
      <c r="GBR410" s="647"/>
      <c r="GBY410" s="262"/>
      <c r="GBZ410" s="647"/>
      <c r="GCG410" s="262"/>
      <c r="GCH410" s="647"/>
      <c r="GCO410" s="262"/>
      <c r="GCP410" s="647"/>
      <c r="GCW410" s="262"/>
      <c r="GCX410" s="647"/>
      <c r="GDE410" s="262"/>
      <c r="GDF410" s="647"/>
      <c r="GDM410" s="262"/>
      <c r="GDN410" s="647"/>
      <c r="GDU410" s="262"/>
      <c r="GDV410" s="647"/>
      <c r="GEC410" s="262"/>
      <c r="GED410" s="647"/>
      <c r="GEK410" s="262"/>
      <c r="GEL410" s="647"/>
      <c r="GES410" s="262"/>
      <c r="GET410" s="647"/>
      <c r="GFA410" s="262"/>
      <c r="GFB410" s="647"/>
      <c r="GFI410" s="262"/>
      <c r="GFJ410" s="647"/>
      <c r="GFQ410" s="262"/>
      <c r="GFR410" s="647"/>
      <c r="GFY410" s="262"/>
      <c r="GFZ410" s="647"/>
      <c r="GGG410" s="262"/>
      <c r="GGH410" s="647"/>
      <c r="GGO410" s="262"/>
      <c r="GGP410" s="647"/>
      <c r="GGW410" s="262"/>
      <c r="GGX410" s="647"/>
      <c r="GHE410" s="262"/>
      <c r="GHF410" s="647"/>
      <c r="GHM410" s="262"/>
      <c r="GHN410" s="647"/>
      <c r="GHU410" s="262"/>
      <c r="GHV410" s="647"/>
      <c r="GIC410" s="262"/>
      <c r="GID410" s="647"/>
      <c r="GIK410" s="262"/>
      <c r="GIL410" s="647"/>
      <c r="GIS410" s="262"/>
      <c r="GIT410" s="647"/>
      <c r="GJA410" s="262"/>
      <c r="GJB410" s="647"/>
      <c r="GJI410" s="262"/>
      <c r="GJJ410" s="647"/>
      <c r="GJQ410" s="262"/>
      <c r="GJR410" s="647"/>
      <c r="GJY410" s="262"/>
      <c r="GJZ410" s="647"/>
      <c r="GKG410" s="262"/>
      <c r="GKH410" s="647"/>
      <c r="GKO410" s="262"/>
      <c r="GKP410" s="647"/>
      <c r="GKW410" s="262"/>
      <c r="GKX410" s="647"/>
      <c r="GLE410" s="262"/>
      <c r="GLF410" s="647"/>
      <c r="GLM410" s="262"/>
      <c r="GLN410" s="647"/>
      <c r="GLU410" s="262"/>
      <c r="GLV410" s="647"/>
      <c r="GMC410" s="262"/>
      <c r="GMD410" s="647"/>
      <c r="GMK410" s="262"/>
      <c r="GML410" s="647"/>
      <c r="GMS410" s="262"/>
      <c r="GMT410" s="647"/>
      <c r="GNA410" s="262"/>
      <c r="GNB410" s="647"/>
      <c r="GNI410" s="262"/>
      <c r="GNJ410" s="647"/>
      <c r="GNQ410" s="262"/>
      <c r="GNR410" s="647"/>
      <c r="GNY410" s="262"/>
      <c r="GNZ410" s="647"/>
      <c r="GOG410" s="262"/>
      <c r="GOH410" s="647"/>
      <c r="GOO410" s="262"/>
      <c r="GOP410" s="647"/>
      <c r="GOW410" s="262"/>
      <c r="GOX410" s="647"/>
      <c r="GPE410" s="262"/>
      <c r="GPF410" s="647"/>
      <c r="GPM410" s="262"/>
      <c r="GPN410" s="647"/>
      <c r="GPU410" s="262"/>
      <c r="GPV410" s="647"/>
      <c r="GQC410" s="262"/>
      <c r="GQD410" s="647"/>
      <c r="GQK410" s="262"/>
      <c r="GQL410" s="647"/>
      <c r="GQS410" s="262"/>
      <c r="GQT410" s="647"/>
      <c r="GRA410" s="262"/>
      <c r="GRB410" s="647"/>
      <c r="GRI410" s="262"/>
      <c r="GRJ410" s="647"/>
      <c r="GRQ410" s="262"/>
      <c r="GRR410" s="647"/>
      <c r="GRY410" s="262"/>
      <c r="GRZ410" s="647"/>
      <c r="GSG410" s="262"/>
      <c r="GSH410" s="647"/>
      <c r="GSO410" s="262"/>
      <c r="GSP410" s="647"/>
      <c r="GSW410" s="262"/>
      <c r="GSX410" s="647"/>
      <c r="GTE410" s="262"/>
      <c r="GTF410" s="647"/>
      <c r="GTM410" s="262"/>
      <c r="GTN410" s="647"/>
      <c r="GTU410" s="262"/>
      <c r="GTV410" s="647"/>
      <c r="GUC410" s="262"/>
      <c r="GUD410" s="647"/>
      <c r="GUK410" s="262"/>
      <c r="GUL410" s="647"/>
      <c r="GUS410" s="262"/>
      <c r="GUT410" s="647"/>
      <c r="GVA410" s="262"/>
      <c r="GVB410" s="647"/>
      <c r="GVI410" s="262"/>
      <c r="GVJ410" s="647"/>
      <c r="GVQ410" s="262"/>
      <c r="GVR410" s="647"/>
      <c r="GVY410" s="262"/>
      <c r="GVZ410" s="647"/>
      <c r="GWG410" s="262"/>
      <c r="GWH410" s="647"/>
      <c r="GWO410" s="262"/>
      <c r="GWP410" s="647"/>
      <c r="GWW410" s="262"/>
      <c r="GWX410" s="647"/>
      <c r="GXE410" s="262"/>
      <c r="GXF410" s="647"/>
      <c r="GXM410" s="262"/>
      <c r="GXN410" s="647"/>
      <c r="GXU410" s="262"/>
      <c r="GXV410" s="647"/>
      <c r="GYC410" s="262"/>
      <c r="GYD410" s="647"/>
      <c r="GYK410" s="262"/>
      <c r="GYL410" s="647"/>
      <c r="GYS410" s="262"/>
      <c r="GYT410" s="647"/>
      <c r="GZA410" s="262"/>
      <c r="GZB410" s="647"/>
      <c r="GZI410" s="262"/>
      <c r="GZJ410" s="647"/>
      <c r="GZQ410" s="262"/>
      <c r="GZR410" s="647"/>
      <c r="GZY410" s="262"/>
      <c r="GZZ410" s="647"/>
      <c r="HAG410" s="262"/>
      <c r="HAH410" s="647"/>
      <c r="HAO410" s="262"/>
      <c r="HAP410" s="647"/>
      <c r="HAW410" s="262"/>
      <c r="HAX410" s="647"/>
      <c r="HBE410" s="262"/>
      <c r="HBF410" s="647"/>
      <c r="HBM410" s="262"/>
      <c r="HBN410" s="647"/>
      <c r="HBU410" s="262"/>
      <c r="HBV410" s="647"/>
      <c r="HCC410" s="262"/>
      <c r="HCD410" s="647"/>
      <c r="HCK410" s="262"/>
      <c r="HCL410" s="647"/>
      <c r="HCS410" s="262"/>
      <c r="HCT410" s="647"/>
      <c r="HDA410" s="262"/>
      <c r="HDB410" s="647"/>
      <c r="HDI410" s="262"/>
      <c r="HDJ410" s="647"/>
      <c r="HDQ410" s="262"/>
      <c r="HDR410" s="647"/>
      <c r="HDY410" s="262"/>
      <c r="HDZ410" s="647"/>
      <c r="HEG410" s="262"/>
      <c r="HEH410" s="647"/>
      <c r="HEO410" s="262"/>
      <c r="HEP410" s="647"/>
      <c r="HEW410" s="262"/>
      <c r="HEX410" s="647"/>
      <c r="HFE410" s="262"/>
      <c r="HFF410" s="647"/>
      <c r="HFM410" s="262"/>
      <c r="HFN410" s="647"/>
      <c r="HFU410" s="262"/>
      <c r="HFV410" s="647"/>
      <c r="HGC410" s="262"/>
      <c r="HGD410" s="647"/>
      <c r="HGK410" s="262"/>
      <c r="HGL410" s="647"/>
      <c r="HGS410" s="262"/>
      <c r="HGT410" s="647"/>
      <c r="HHA410" s="262"/>
      <c r="HHB410" s="647"/>
      <c r="HHI410" s="262"/>
      <c r="HHJ410" s="647"/>
      <c r="HHQ410" s="262"/>
      <c r="HHR410" s="647"/>
      <c r="HHY410" s="262"/>
      <c r="HHZ410" s="647"/>
      <c r="HIG410" s="262"/>
      <c r="HIH410" s="647"/>
      <c r="HIO410" s="262"/>
      <c r="HIP410" s="647"/>
      <c r="HIW410" s="262"/>
      <c r="HIX410" s="647"/>
      <c r="HJE410" s="262"/>
      <c r="HJF410" s="647"/>
      <c r="HJM410" s="262"/>
      <c r="HJN410" s="647"/>
      <c r="HJU410" s="262"/>
      <c r="HJV410" s="647"/>
      <c r="HKC410" s="262"/>
      <c r="HKD410" s="647"/>
      <c r="HKK410" s="262"/>
      <c r="HKL410" s="647"/>
      <c r="HKS410" s="262"/>
      <c r="HKT410" s="647"/>
      <c r="HLA410" s="262"/>
      <c r="HLB410" s="647"/>
      <c r="HLI410" s="262"/>
      <c r="HLJ410" s="647"/>
      <c r="HLQ410" s="262"/>
      <c r="HLR410" s="647"/>
      <c r="HLY410" s="262"/>
      <c r="HLZ410" s="647"/>
      <c r="HMG410" s="262"/>
      <c r="HMH410" s="647"/>
      <c r="HMO410" s="262"/>
      <c r="HMP410" s="647"/>
      <c r="HMW410" s="262"/>
      <c r="HMX410" s="647"/>
      <c r="HNE410" s="262"/>
      <c r="HNF410" s="647"/>
      <c r="HNM410" s="262"/>
      <c r="HNN410" s="647"/>
      <c r="HNU410" s="262"/>
      <c r="HNV410" s="647"/>
      <c r="HOC410" s="262"/>
      <c r="HOD410" s="647"/>
      <c r="HOK410" s="262"/>
      <c r="HOL410" s="647"/>
      <c r="HOS410" s="262"/>
      <c r="HOT410" s="647"/>
      <c r="HPA410" s="262"/>
      <c r="HPB410" s="647"/>
      <c r="HPI410" s="262"/>
      <c r="HPJ410" s="647"/>
      <c r="HPQ410" s="262"/>
      <c r="HPR410" s="647"/>
      <c r="HPY410" s="262"/>
      <c r="HPZ410" s="647"/>
      <c r="HQG410" s="262"/>
      <c r="HQH410" s="647"/>
      <c r="HQO410" s="262"/>
      <c r="HQP410" s="647"/>
      <c r="HQW410" s="262"/>
      <c r="HQX410" s="647"/>
      <c r="HRE410" s="262"/>
      <c r="HRF410" s="647"/>
      <c r="HRM410" s="262"/>
      <c r="HRN410" s="647"/>
      <c r="HRU410" s="262"/>
      <c r="HRV410" s="647"/>
      <c r="HSC410" s="262"/>
      <c r="HSD410" s="647"/>
      <c r="HSK410" s="262"/>
      <c r="HSL410" s="647"/>
      <c r="HSS410" s="262"/>
      <c r="HST410" s="647"/>
      <c r="HTA410" s="262"/>
      <c r="HTB410" s="647"/>
      <c r="HTI410" s="262"/>
      <c r="HTJ410" s="647"/>
      <c r="HTQ410" s="262"/>
      <c r="HTR410" s="647"/>
      <c r="HTY410" s="262"/>
      <c r="HTZ410" s="647"/>
      <c r="HUG410" s="262"/>
      <c r="HUH410" s="647"/>
      <c r="HUO410" s="262"/>
      <c r="HUP410" s="647"/>
      <c r="HUW410" s="262"/>
      <c r="HUX410" s="647"/>
      <c r="HVE410" s="262"/>
      <c r="HVF410" s="647"/>
      <c r="HVM410" s="262"/>
      <c r="HVN410" s="647"/>
      <c r="HVU410" s="262"/>
      <c r="HVV410" s="647"/>
      <c r="HWC410" s="262"/>
      <c r="HWD410" s="647"/>
      <c r="HWK410" s="262"/>
      <c r="HWL410" s="647"/>
      <c r="HWS410" s="262"/>
      <c r="HWT410" s="647"/>
      <c r="HXA410" s="262"/>
      <c r="HXB410" s="647"/>
      <c r="HXI410" s="262"/>
      <c r="HXJ410" s="647"/>
      <c r="HXQ410" s="262"/>
      <c r="HXR410" s="647"/>
      <c r="HXY410" s="262"/>
      <c r="HXZ410" s="647"/>
      <c r="HYG410" s="262"/>
      <c r="HYH410" s="647"/>
      <c r="HYO410" s="262"/>
      <c r="HYP410" s="647"/>
      <c r="HYW410" s="262"/>
      <c r="HYX410" s="647"/>
      <c r="HZE410" s="262"/>
      <c r="HZF410" s="647"/>
      <c r="HZM410" s="262"/>
      <c r="HZN410" s="647"/>
      <c r="HZU410" s="262"/>
      <c r="HZV410" s="647"/>
      <c r="IAC410" s="262"/>
      <c r="IAD410" s="647"/>
      <c r="IAK410" s="262"/>
      <c r="IAL410" s="647"/>
      <c r="IAS410" s="262"/>
      <c r="IAT410" s="647"/>
      <c r="IBA410" s="262"/>
      <c r="IBB410" s="647"/>
      <c r="IBI410" s="262"/>
      <c r="IBJ410" s="647"/>
      <c r="IBQ410" s="262"/>
      <c r="IBR410" s="647"/>
      <c r="IBY410" s="262"/>
      <c r="IBZ410" s="647"/>
      <c r="ICG410" s="262"/>
      <c r="ICH410" s="647"/>
      <c r="ICO410" s="262"/>
      <c r="ICP410" s="647"/>
      <c r="ICW410" s="262"/>
      <c r="ICX410" s="647"/>
      <c r="IDE410" s="262"/>
      <c r="IDF410" s="647"/>
      <c r="IDM410" s="262"/>
      <c r="IDN410" s="647"/>
      <c r="IDU410" s="262"/>
      <c r="IDV410" s="647"/>
      <c r="IEC410" s="262"/>
      <c r="IED410" s="647"/>
      <c r="IEK410" s="262"/>
      <c r="IEL410" s="647"/>
      <c r="IES410" s="262"/>
      <c r="IET410" s="647"/>
      <c r="IFA410" s="262"/>
      <c r="IFB410" s="647"/>
      <c r="IFI410" s="262"/>
      <c r="IFJ410" s="647"/>
      <c r="IFQ410" s="262"/>
      <c r="IFR410" s="647"/>
      <c r="IFY410" s="262"/>
      <c r="IFZ410" s="647"/>
      <c r="IGG410" s="262"/>
      <c r="IGH410" s="647"/>
      <c r="IGO410" s="262"/>
      <c r="IGP410" s="647"/>
      <c r="IGW410" s="262"/>
      <c r="IGX410" s="647"/>
      <c r="IHE410" s="262"/>
      <c r="IHF410" s="647"/>
      <c r="IHM410" s="262"/>
      <c r="IHN410" s="647"/>
      <c r="IHU410" s="262"/>
      <c r="IHV410" s="647"/>
      <c r="IIC410" s="262"/>
      <c r="IID410" s="647"/>
      <c r="IIK410" s="262"/>
      <c r="IIL410" s="647"/>
      <c r="IIS410" s="262"/>
      <c r="IIT410" s="647"/>
      <c r="IJA410" s="262"/>
      <c r="IJB410" s="647"/>
      <c r="IJI410" s="262"/>
      <c r="IJJ410" s="647"/>
      <c r="IJQ410" s="262"/>
      <c r="IJR410" s="647"/>
      <c r="IJY410" s="262"/>
      <c r="IJZ410" s="647"/>
      <c r="IKG410" s="262"/>
      <c r="IKH410" s="647"/>
      <c r="IKO410" s="262"/>
      <c r="IKP410" s="647"/>
      <c r="IKW410" s="262"/>
      <c r="IKX410" s="647"/>
      <c r="ILE410" s="262"/>
      <c r="ILF410" s="647"/>
      <c r="ILM410" s="262"/>
      <c r="ILN410" s="647"/>
      <c r="ILU410" s="262"/>
      <c r="ILV410" s="647"/>
      <c r="IMC410" s="262"/>
      <c r="IMD410" s="647"/>
      <c r="IMK410" s="262"/>
      <c r="IML410" s="647"/>
      <c r="IMS410" s="262"/>
      <c r="IMT410" s="647"/>
      <c r="INA410" s="262"/>
      <c r="INB410" s="647"/>
      <c r="INI410" s="262"/>
      <c r="INJ410" s="647"/>
      <c r="INQ410" s="262"/>
      <c r="INR410" s="647"/>
      <c r="INY410" s="262"/>
      <c r="INZ410" s="647"/>
      <c r="IOG410" s="262"/>
      <c r="IOH410" s="647"/>
      <c r="IOO410" s="262"/>
      <c r="IOP410" s="647"/>
      <c r="IOW410" s="262"/>
      <c r="IOX410" s="647"/>
      <c r="IPE410" s="262"/>
      <c r="IPF410" s="647"/>
      <c r="IPM410" s="262"/>
      <c r="IPN410" s="647"/>
      <c r="IPU410" s="262"/>
      <c r="IPV410" s="647"/>
      <c r="IQC410" s="262"/>
      <c r="IQD410" s="647"/>
      <c r="IQK410" s="262"/>
      <c r="IQL410" s="647"/>
      <c r="IQS410" s="262"/>
      <c r="IQT410" s="647"/>
      <c r="IRA410" s="262"/>
      <c r="IRB410" s="647"/>
      <c r="IRI410" s="262"/>
      <c r="IRJ410" s="647"/>
      <c r="IRQ410" s="262"/>
      <c r="IRR410" s="647"/>
      <c r="IRY410" s="262"/>
      <c r="IRZ410" s="647"/>
      <c r="ISG410" s="262"/>
      <c r="ISH410" s="647"/>
      <c r="ISO410" s="262"/>
      <c r="ISP410" s="647"/>
      <c r="ISW410" s="262"/>
      <c r="ISX410" s="647"/>
      <c r="ITE410" s="262"/>
      <c r="ITF410" s="647"/>
      <c r="ITM410" s="262"/>
      <c r="ITN410" s="647"/>
      <c r="ITU410" s="262"/>
      <c r="ITV410" s="647"/>
      <c r="IUC410" s="262"/>
      <c r="IUD410" s="647"/>
      <c r="IUK410" s="262"/>
      <c r="IUL410" s="647"/>
      <c r="IUS410" s="262"/>
      <c r="IUT410" s="647"/>
      <c r="IVA410" s="262"/>
      <c r="IVB410" s="647"/>
      <c r="IVI410" s="262"/>
      <c r="IVJ410" s="647"/>
      <c r="IVQ410" s="262"/>
      <c r="IVR410" s="647"/>
      <c r="IVY410" s="262"/>
      <c r="IVZ410" s="647"/>
      <c r="IWG410" s="262"/>
      <c r="IWH410" s="647"/>
      <c r="IWO410" s="262"/>
      <c r="IWP410" s="647"/>
      <c r="IWW410" s="262"/>
      <c r="IWX410" s="647"/>
      <c r="IXE410" s="262"/>
      <c r="IXF410" s="647"/>
      <c r="IXM410" s="262"/>
      <c r="IXN410" s="647"/>
      <c r="IXU410" s="262"/>
      <c r="IXV410" s="647"/>
      <c r="IYC410" s="262"/>
      <c r="IYD410" s="647"/>
      <c r="IYK410" s="262"/>
      <c r="IYL410" s="647"/>
      <c r="IYS410" s="262"/>
      <c r="IYT410" s="647"/>
      <c r="IZA410" s="262"/>
      <c r="IZB410" s="647"/>
      <c r="IZI410" s="262"/>
      <c r="IZJ410" s="647"/>
      <c r="IZQ410" s="262"/>
      <c r="IZR410" s="647"/>
      <c r="IZY410" s="262"/>
      <c r="IZZ410" s="647"/>
      <c r="JAG410" s="262"/>
      <c r="JAH410" s="647"/>
      <c r="JAO410" s="262"/>
      <c r="JAP410" s="647"/>
      <c r="JAW410" s="262"/>
      <c r="JAX410" s="647"/>
      <c r="JBE410" s="262"/>
      <c r="JBF410" s="647"/>
      <c r="JBM410" s="262"/>
      <c r="JBN410" s="647"/>
      <c r="JBU410" s="262"/>
      <c r="JBV410" s="647"/>
      <c r="JCC410" s="262"/>
      <c r="JCD410" s="647"/>
      <c r="JCK410" s="262"/>
      <c r="JCL410" s="647"/>
      <c r="JCS410" s="262"/>
      <c r="JCT410" s="647"/>
      <c r="JDA410" s="262"/>
      <c r="JDB410" s="647"/>
      <c r="JDI410" s="262"/>
      <c r="JDJ410" s="647"/>
      <c r="JDQ410" s="262"/>
      <c r="JDR410" s="647"/>
      <c r="JDY410" s="262"/>
      <c r="JDZ410" s="647"/>
      <c r="JEG410" s="262"/>
      <c r="JEH410" s="647"/>
      <c r="JEO410" s="262"/>
      <c r="JEP410" s="647"/>
      <c r="JEW410" s="262"/>
      <c r="JEX410" s="647"/>
      <c r="JFE410" s="262"/>
      <c r="JFF410" s="647"/>
      <c r="JFM410" s="262"/>
      <c r="JFN410" s="647"/>
      <c r="JFU410" s="262"/>
      <c r="JFV410" s="647"/>
      <c r="JGC410" s="262"/>
      <c r="JGD410" s="647"/>
      <c r="JGK410" s="262"/>
      <c r="JGL410" s="647"/>
      <c r="JGS410" s="262"/>
      <c r="JGT410" s="647"/>
      <c r="JHA410" s="262"/>
      <c r="JHB410" s="647"/>
      <c r="JHI410" s="262"/>
      <c r="JHJ410" s="647"/>
      <c r="JHQ410" s="262"/>
      <c r="JHR410" s="647"/>
      <c r="JHY410" s="262"/>
      <c r="JHZ410" s="647"/>
      <c r="JIG410" s="262"/>
      <c r="JIH410" s="647"/>
      <c r="JIO410" s="262"/>
      <c r="JIP410" s="647"/>
      <c r="JIW410" s="262"/>
      <c r="JIX410" s="647"/>
      <c r="JJE410" s="262"/>
      <c r="JJF410" s="647"/>
      <c r="JJM410" s="262"/>
      <c r="JJN410" s="647"/>
      <c r="JJU410" s="262"/>
      <c r="JJV410" s="647"/>
      <c r="JKC410" s="262"/>
      <c r="JKD410" s="647"/>
      <c r="JKK410" s="262"/>
      <c r="JKL410" s="647"/>
      <c r="JKS410" s="262"/>
      <c r="JKT410" s="647"/>
      <c r="JLA410" s="262"/>
      <c r="JLB410" s="647"/>
      <c r="JLI410" s="262"/>
      <c r="JLJ410" s="647"/>
      <c r="JLQ410" s="262"/>
      <c r="JLR410" s="647"/>
      <c r="JLY410" s="262"/>
      <c r="JLZ410" s="647"/>
      <c r="JMG410" s="262"/>
      <c r="JMH410" s="647"/>
      <c r="JMO410" s="262"/>
      <c r="JMP410" s="647"/>
      <c r="JMW410" s="262"/>
      <c r="JMX410" s="647"/>
      <c r="JNE410" s="262"/>
      <c r="JNF410" s="647"/>
      <c r="JNM410" s="262"/>
      <c r="JNN410" s="647"/>
      <c r="JNU410" s="262"/>
      <c r="JNV410" s="647"/>
      <c r="JOC410" s="262"/>
      <c r="JOD410" s="647"/>
      <c r="JOK410" s="262"/>
      <c r="JOL410" s="647"/>
      <c r="JOS410" s="262"/>
      <c r="JOT410" s="647"/>
      <c r="JPA410" s="262"/>
      <c r="JPB410" s="647"/>
      <c r="JPI410" s="262"/>
      <c r="JPJ410" s="647"/>
      <c r="JPQ410" s="262"/>
      <c r="JPR410" s="647"/>
      <c r="JPY410" s="262"/>
      <c r="JPZ410" s="647"/>
      <c r="JQG410" s="262"/>
      <c r="JQH410" s="647"/>
      <c r="JQO410" s="262"/>
      <c r="JQP410" s="647"/>
      <c r="JQW410" s="262"/>
      <c r="JQX410" s="647"/>
      <c r="JRE410" s="262"/>
      <c r="JRF410" s="647"/>
      <c r="JRM410" s="262"/>
      <c r="JRN410" s="647"/>
      <c r="JRU410" s="262"/>
      <c r="JRV410" s="647"/>
      <c r="JSC410" s="262"/>
      <c r="JSD410" s="647"/>
      <c r="JSK410" s="262"/>
      <c r="JSL410" s="647"/>
      <c r="JSS410" s="262"/>
      <c r="JST410" s="647"/>
      <c r="JTA410" s="262"/>
      <c r="JTB410" s="647"/>
      <c r="JTI410" s="262"/>
      <c r="JTJ410" s="647"/>
      <c r="JTQ410" s="262"/>
      <c r="JTR410" s="647"/>
      <c r="JTY410" s="262"/>
      <c r="JTZ410" s="647"/>
      <c r="JUG410" s="262"/>
      <c r="JUH410" s="647"/>
      <c r="JUO410" s="262"/>
      <c r="JUP410" s="647"/>
      <c r="JUW410" s="262"/>
      <c r="JUX410" s="647"/>
      <c r="JVE410" s="262"/>
      <c r="JVF410" s="647"/>
      <c r="JVM410" s="262"/>
      <c r="JVN410" s="647"/>
      <c r="JVU410" s="262"/>
      <c r="JVV410" s="647"/>
      <c r="JWC410" s="262"/>
      <c r="JWD410" s="647"/>
      <c r="JWK410" s="262"/>
      <c r="JWL410" s="647"/>
      <c r="JWS410" s="262"/>
      <c r="JWT410" s="647"/>
      <c r="JXA410" s="262"/>
      <c r="JXB410" s="647"/>
      <c r="JXI410" s="262"/>
      <c r="JXJ410" s="647"/>
      <c r="JXQ410" s="262"/>
      <c r="JXR410" s="647"/>
      <c r="JXY410" s="262"/>
      <c r="JXZ410" s="647"/>
      <c r="JYG410" s="262"/>
      <c r="JYH410" s="647"/>
      <c r="JYO410" s="262"/>
      <c r="JYP410" s="647"/>
      <c r="JYW410" s="262"/>
      <c r="JYX410" s="647"/>
      <c r="JZE410" s="262"/>
      <c r="JZF410" s="647"/>
      <c r="JZM410" s="262"/>
      <c r="JZN410" s="647"/>
      <c r="JZU410" s="262"/>
      <c r="JZV410" s="647"/>
      <c r="KAC410" s="262"/>
      <c r="KAD410" s="647"/>
      <c r="KAK410" s="262"/>
      <c r="KAL410" s="647"/>
      <c r="KAS410" s="262"/>
      <c r="KAT410" s="647"/>
      <c r="KBA410" s="262"/>
      <c r="KBB410" s="647"/>
      <c r="KBI410" s="262"/>
      <c r="KBJ410" s="647"/>
      <c r="KBQ410" s="262"/>
      <c r="KBR410" s="647"/>
      <c r="KBY410" s="262"/>
      <c r="KBZ410" s="647"/>
      <c r="KCG410" s="262"/>
      <c r="KCH410" s="647"/>
      <c r="KCO410" s="262"/>
      <c r="KCP410" s="647"/>
      <c r="KCW410" s="262"/>
      <c r="KCX410" s="647"/>
      <c r="KDE410" s="262"/>
      <c r="KDF410" s="647"/>
      <c r="KDM410" s="262"/>
      <c r="KDN410" s="647"/>
      <c r="KDU410" s="262"/>
      <c r="KDV410" s="647"/>
      <c r="KEC410" s="262"/>
      <c r="KED410" s="647"/>
      <c r="KEK410" s="262"/>
      <c r="KEL410" s="647"/>
      <c r="KES410" s="262"/>
      <c r="KET410" s="647"/>
      <c r="KFA410" s="262"/>
      <c r="KFB410" s="647"/>
      <c r="KFI410" s="262"/>
      <c r="KFJ410" s="647"/>
      <c r="KFQ410" s="262"/>
      <c r="KFR410" s="647"/>
      <c r="KFY410" s="262"/>
      <c r="KFZ410" s="647"/>
      <c r="KGG410" s="262"/>
      <c r="KGH410" s="647"/>
      <c r="KGO410" s="262"/>
      <c r="KGP410" s="647"/>
      <c r="KGW410" s="262"/>
      <c r="KGX410" s="647"/>
      <c r="KHE410" s="262"/>
      <c r="KHF410" s="647"/>
      <c r="KHM410" s="262"/>
      <c r="KHN410" s="647"/>
      <c r="KHU410" s="262"/>
      <c r="KHV410" s="647"/>
      <c r="KIC410" s="262"/>
      <c r="KID410" s="647"/>
      <c r="KIK410" s="262"/>
      <c r="KIL410" s="647"/>
      <c r="KIS410" s="262"/>
      <c r="KIT410" s="647"/>
      <c r="KJA410" s="262"/>
      <c r="KJB410" s="647"/>
      <c r="KJI410" s="262"/>
      <c r="KJJ410" s="647"/>
      <c r="KJQ410" s="262"/>
      <c r="KJR410" s="647"/>
      <c r="KJY410" s="262"/>
      <c r="KJZ410" s="647"/>
      <c r="KKG410" s="262"/>
      <c r="KKH410" s="647"/>
      <c r="KKO410" s="262"/>
      <c r="KKP410" s="647"/>
      <c r="KKW410" s="262"/>
      <c r="KKX410" s="647"/>
      <c r="KLE410" s="262"/>
      <c r="KLF410" s="647"/>
      <c r="KLM410" s="262"/>
      <c r="KLN410" s="647"/>
      <c r="KLU410" s="262"/>
      <c r="KLV410" s="647"/>
      <c r="KMC410" s="262"/>
      <c r="KMD410" s="647"/>
      <c r="KMK410" s="262"/>
      <c r="KML410" s="647"/>
      <c r="KMS410" s="262"/>
      <c r="KMT410" s="647"/>
      <c r="KNA410" s="262"/>
      <c r="KNB410" s="647"/>
      <c r="KNI410" s="262"/>
      <c r="KNJ410" s="647"/>
      <c r="KNQ410" s="262"/>
      <c r="KNR410" s="647"/>
      <c r="KNY410" s="262"/>
      <c r="KNZ410" s="647"/>
      <c r="KOG410" s="262"/>
      <c r="KOH410" s="647"/>
      <c r="KOO410" s="262"/>
      <c r="KOP410" s="647"/>
      <c r="KOW410" s="262"/>
      <c r="KOX410" s="647"/>
      <c r="KPE410" s="262"/>
      <c r="KPF410" s="647"/>
      <c r="KPM410" s="262"/>
      <c r="KPN410" s="647"/>
      <c r="KPU410" s="262"/>
      <c r="KPV410" s="647"/>
      <c r="KQC410" s="262"/>
      <c r="KQD410" s="647"/>
      <c r="KQK410" s="262"/>
      <c r="KQL410" s="647"/>
      <c r="KQS410" s="262"/>
      <c r="KQT410" s="647"/>
      <c r="KRA410" s="262"/>
      <c r="KRB410" s="647"/>
      <c r="KRI410" s="262"/>
      <c r="KRJ410" s="647"/>
      <c r="KRQ410" s="262"/>
      <c r="KRR410" s="647"/>
      <c r="KRY410" s="262"/>
      <c r="KRZ410" s="647"/>
      <c r="KSG410" s="262"/>
      <c r="KSH410" s="647"/>
      <c r="KSO410" s="262"/>
      <c r="KSP410" s="647"/>
      <c r="KSW410" s="262"/>
      <c r="KSX410" s="647"/>
      <c r="KTE410" s="262"/>
      <c r="KTF410" s="647"/>
      <c r="KTM410" s="262"/>
      <c r="KTN410" s="647"/>
      <c r="KTU410" s="262"/>
      <c r="KTV410" s="647"/>
      <c r="KUC410" s="262"/>
      <c r="KUD410" s="647"/>
      <c r="KUK410" s="262"/>
      <c r="KUL410" s="647"/>
      <c r="KUS410" s="262"/>
      <c r="KUT410" s="647"/>
      <c r="KVA410" s="262"/>
      <c r="KVB410" s="647"/>
      <c r="KVI410" s="262"/>
      <c r="KVJ410" s="647"/>
      <c r="KVQ410" s="262"/>
      <c r="KVR410" s="647"/>
      <c r="KVY410" s="262"/>
      <c r="KVZ410" s="647"/>
      <c r="KWG410" s="262"/>
      <c r="KWH410" s="647"/>
      <c r="KWO410" s="262"/>
      <c r="KWP410" s="647"/>
      <c r="KWW410" s="262"/>
      <c r="KWX410" s="647"/>
      <c r="KXE410" s="262"/>
      <c r="KXF410" s="647"/>
      <c r="KXM410" s="262"/>
      <c r="KXN410" s="647"/>
      <c r="KXU410" s="262"/>
      <c r="KXV410" s="647"/>
      <c r="KYC410" s="262"/>
      <c r="KYD410" s="647"/>
      <c r="KYK410" s="262"/>
      <c r="KYL410" s="647"/>
      <c r="KYS410" s="262"/>
      <c r="KYT410" s="647"/>
      <c r="KZA410" s="262"/>
      <c r="KZB410" s="647"/>
      <c r="KZI410" s="262"/>
      <c r="KZJ410" s="647"/>
      <c r="KZQ410" s="262"/>
      <c r="KZR410" s="647"/>
      <c r="KZY410" s="262"/>
      <c r="KZZ410" s="647"/>
      <c r="LAG410" s="262"/>
      <c r="LAH410" s="647"/>
      <c r="LAO410" s="262"/>
      <c r="LAP410" s="647"/>
      <c r="LAW410" s="262"/>
      <c r="LAX410" s="647"/>
      <c r="LBE410" s="262"/>
      <c r="LBF410" s="647"/>
      <c r="LBM410" s="262"/>
      <c r="LBN410" s="647"/>
      <c r="LBU410" s="262"/>
      <c r="LBV410" s="647"/>
      <c r="LCC410" s="262"/>
      <c r="LCD410" s="647"/>
      <c r="LCK410" s="262"/>
      <c r="LCL410" s="647"/>
      <c r="LCS410" s="262"/>
      <c r="LCT410" s="647"/>
      <c r="LDA410" s="262"/>
      <c r="LDB410" s="647"/>
      <c r="LDI410" s="262"/>
      <c r="LDJ410" s="647"/>
      <c r="LDQ410" s="262"/>
      <c r="LDR410" s="647"/>
      <c r="LDY410" s="262"/>
      <c r="LDZ410" s="647"/>
      <c r="LEG410" s="262"/>
      <c r="LEH410" s="647"/>
      <c r="LEO410" s="262"/>
      <c r="LEP410" s="647"/>
      <c r="LEW410" s="262"/>
      <c r="LEX410" s="647"/>
      <c r="LFE410" s="262"/>
      <c r="LFF410" s="647"/>
      <c r="LFM410" s="262"/>
      <c r="LFN410" s="647"/>
      <c r="LFU410" s="262"/>
      <c r="LFV410" s="647"/>
      <c r="LGC410" s="262"/>
      <c r="LGD410" s="647"/>
      <c r="LGK410" s="262"/>
      <c r="LGL410" s="647"/>
      <c r="LGS410" s="262"/>
      <c r="LGT410" s="647"/>
      <c r="LHA410" s="262"/>
      <c r="LHB410" s="647"/>
      <c r="LHI410" s="262"/>
      <c r="LHJ410" s="647"/>
      <c r="LHQ410" s="262"/>
      <c r="LHR410" s="647"/>
      <c r="LHY410" s="262"/>
      <c r="LHZ410" s="647"/>
      <c r="LIG410" s="262"/>
      <c r="LIH410" s="647"/>
      <c r="LIO410" s="262"/>
      <c r="LIP410" s="647"/>
      <c r="LIW410" s="262"/>
      <c r="LIX410" s="647"/>
      <c r="LJE410" s="262"/>
      <c r="LJF410" s="647"/>
      <c r="LJM410" s="262"/>
      <c r="LJN410" s="647"/>
      <c r="LJU410" s="262"/>
      <c r="LJV410" s="647"/>
      <c r="LKC410" s="262"/>
      <c r="LKD410" s="647"/>
      <c r="LKK410" s="262"/>
      <c r="LKL410" s="647"/>
      <c r="LKS410" s="262"/>
      <c r="LKT410" s="647"/>
      <c r="LLA410" s="262"/>
      <c r="LLB410" s="647"/>
      <c r="LLI410" s="262"/>
      <c r="LLJ410" s="647"/>
      <c r="LLQ410" s="262"/>
      <c r="LLR410" s="647"/>
      <c r="LLY410" s="262"/>
      <c r="LLZ410" s="647"/>
      <c r="LMG410" s="262"/>
      <c r="LMH410" s="647"/>
      <c r="LMO410" s="262"/>
      <c r="LMP410" s="647"/>
      <c r="LMW410" s="262"/>
      <c r="LMX410" s="647"/>
      <c r="LNE410" s="262"/>
      <c r="LNF410" s="647"/>
      <c r="LNM410" s="262"/>
      <c r="LNN410" s="647"/>
      <c r="LNU410" s="262"/>
      <c r="LNV410" s="647"/>
      <c r="LOC410" s="262"/>
      <c r="LOD410" s="647"/>
      <c r="LOK410" s="262"/>
      <c r="LOL410" s="647"/>
      <c r="LOS410" s="262"/>
      <c r="LOT410" s="647"/>
      <c r="LPA410" s="262"/>
      <c r="LPB410" s="647"/>
      <c r="LPI410" s="262"/>
      <c r="LPJ410" s="647"/>
      <c r="LPQ410" s="262"/>
      <c r="LPR410" s="647"/>
      <c r="LPY410" s="262"/>
      <c r="LPZ410" s="647"/>
      <c r="LQG410" s="262"/>
      <c r="LQH410" s="647"/>
      <c r="LQO410" s="262"/>
      <c r="LQP410" s="647"/>
      <c r="LQW410" s="262"/>
      <c r="LQX410" s="647"/>
      <c r="LRE410" s="262"/>
      <c r="LRF410" s="647"/>
      <c r="LRM410" s="262"/>
      <c r="LRN410" s="647"/>
      <c r="LRU410" s="262"/>
      <c r="LRV410" s="647"/>
      <c r="LSC410" s="262"/>
      <c r="LSD410" s="647"/>
      <c r="LSK410" s="262"/>
      <c r="LSL410" s="647"/>
      <c r="LSS410" s="262"/>
      <c r="LST410" s="647"/>
      <c r="LTA410" s="262"/>
      <c r="LTB410" s="647"/>
      <c r="LTI410" s="262"/>
      <c r="LTJ410" s="647"/>
      <c r="LTQ410" s="262"/>
      <c r="LTR410" s="647"/>
      <c r="LTY410" s="262"/>
      <c r="LTZ410" s="647"/>
      <c r="LUG410" s="262"/>
      <c r="LUH410" s="647"/>
      <c r="LUO410" s="262"/>
      <c r="LUP410" s="647"/>
      <c r="LUW410" s="262"/>
      <c r="LUX410" s="647"/>
      <c r="LVE410" s="262"/>
      <c r="LVF410" s="647"/>
      <c r="LVM410" s="262"/>
      <c r="LVN410" s="647"/>
      <c r="LVU410" s="262"/>
      <c r="LVV410" s="647"/>
      <c r="LWC410" s="262"/>
      <c r="LWD410" s="647"/>
      <c r="LWK410" s="262"/>
      <c r="LWL410" s="647"/>
      <c r="LWS410" s="262"/>
      <c r="LWT410" s="647"/>
      <c r="LXA410" s="262"/>
      <c r="LXB410" s="647"/>
      <c r="LXI410" s="262"/>
      <c r="LXJ410" s="647"/>
      <c r="LXQ410" s="262"/>
      <c r="LXR410" s="647"/>
      <c r="LXY410" s="262"/>
      <c r="LXZ410" s="647"/>
      <c r="LYG410" s="262"/>
      <c r="LYH410" s="647"/>
      <c r="LYO410" s="262"/>
      <c r="LYP410" s="647"/>
      <c r="LYW410" s="262"/>
      <c r="LYX410" s="647"/>
      <c r="LZE410" s="262"/>
      <c r="LZF410" s="647"/>
      <c r="LZM410" s="262"/>
      <c r="LZN410" s="647"/>
      <c r="LZU410" s="262"/>
      <c r="LZV410" s="647"/>
      <c r="MAC410" s="262"/>
      <c r="MAD410" s="647"/>
      <c r="MAK410" s="262"/>
      <c r="MAL410" s="647"/>
      <c r="MAS410" s="262"/>
      <c r="MAT410" s="647"/>
      <c r="MBA410" s="262"/>
      <c r="MBB410" s="647"/>
      <c r="MBI410" s="262"/>
      <c r="MBJ410" s="647"/>
      <c r="MBQ410" s="262"/>
      <c r="MBR410" s="647"/>
      <c r="MBY410" s="262"/>
      <c r="MBZ410" s="647"/>
      <c r="MCG410" s="262"/>
      <c r="MCH410" s="647"/>
      <c r="MCO410" s="262"/>
      <c r="MCP410" s="647"/>
      <c r="MCW410" s="262"/>
      <c r="MCX410" s="647"/>
      <c r="MDE410" s="262"/>
      <c r="MDF410" s="647"/>
      <c r="MDM410" s="262"/>
      <c r="MDN410" s="647"/>
      <c r="MDU410" s="262"/>
      <c r="MDV410" s="647"/>
      <c r="MEC410" s="262"/>
      <c r="MED410" s="647"/>
      <c r="MEK410" s="262"/>
      <c r="MEL410" s="647"/>
      <c r="MES410" s="262"/>
      <c r="MET410" s="647"/>
      <c r="MFA410" s="262"/>
      <c r="MFB410" s="647"/>
      <c r="MFI410" s="262"/>
      <c r="MFJ410" s="647"/>
      <c r="MFQ410" s="262"/>
      <c r="MFR410" s="647"/>
      <c r="MFY410" s="262"/>
      <c r="MFZ410" s="647"/>
      <c r="MGG410" s="262"/>
      <c r="MGH410" s="647"/>
      <c r="MGO410" s="262"/>
      <c r="MGP410" s="647"/>
      <c r="MGW410" s="262"/>
      <c r="MGX410" s="647"/>
      <c r="MHE410" s="262"/>
      <c r="MHF410" s="647"/>
      <c r="MHM410" s="262"/>
      <c r="MHN410" s="647"/>
      <c r="MHU410" s="262"/>
      <c r="MHV410" s="647"/>
      <c r="MIC410" s="262"/>
      <c r="MID410" s="647"/>
      <c r="MIK410" s="262"/>
      <c r="MIL410" s="647"/>
      <c r="MIS410" s="262"/>
      <c r="MIT410" s="647"/>
      <c r="MJA410" s="262"/>
      <c r="MJB410" s="647"/>
      <c r="MJI410" s="262"/>
      <c r="MJJ410" s="647"/>
      <c r="MJQ410" s="262"/>
      <c r="MJR410" s="647"/>
      <c r="MJY410" s="262"/>
      <c r="MJZ410" s="647"/>
      <c r="MKG410" s="262"/>
      <c r="MKH410" s="647"/>
      <c r="MKO410" s="262"/>
      <c r="MKP410" s="647"/>
      <c r="MKW410" s="262"/>
      <c r="MKX410" s="647"/>
      <c r="MLE410" s="262"/>
      <c r="MLF410" s="647"/>
      <c r="MLM410" s="262"/>
      <c r="MLN410" s="647"/>
      <c r="MLU410" s="262"/>
      <c r="MLV410" s="647"/>
      <c r="MMC410" s="262"/>
      <c r="MMD410" s="647"/>
      <c r="MMK410" s="262"/>
      <c r="MML410" s="647"/>
      <c r="MMS410" s="262"/>
      <c r="MMT410" s="647"/>
      <c r="MNA410" s="262"/>
      <c r="MNB410" s="647"/>
      <c r="MNI410" s="262"/>
      <c r="MNJ410" s="647"/>
      <c r="MNQ410" s="262"/>
      <c r="MNR410" s="647"/>
      <c r="MNY410" s="262"/>
      <c r="MNZ410" s="647"/>
      <c r="MOG410" s="262"/>
      <c r="MOH410" s="647"/>
      <c r="MOO410" s="262"/>
      <c r="MOP410" s="647"/>
      <c r="MOW410" s="262"/>
      <c r="MOX410" s="647"/>
      <c r="MPE410" s="262"/>
      <c r="MPF410" s="647"/>
      <c r="MPM410" s="262"/>
      <c r="MPN410" s="647"/>
      <c r="MPU410" s="262"/>
      <c r="MPV410" s="647"/>
      <c r="MQC410" s="262"/>
      <c r="MQD410" s="647"/>
      <c r="MQK410" s="262"/>
      <c r="MQL410" s="647"/>
      <c r="MQS410" s="262"/>
      <c r="MQT410" s="647"/>
      <c r="MRA410" s="262"/>
      <c r="MRB410" s="647"/>
      <c r="MRI410" s="262"/>
      <c r="MRJ410" s="647"/>
      <c r="MRQ410" s="262"/>
      <c r="MRR410" s="647"/>
      <c r="MRY410" s="262"/>
      <c r="MRZ410" s="647"/>
      <c r="MSG410" s="262"/>
      <c r="MSH410" s="647"/>
      <c r="MSO410" s="262"/>
      <c r="MSP410" s="647"/>
      <c r="MSW410" s="262"/>
      <c r="MSX410" s="647"/>
      <c r="MTE410" s="262"/>
      <c r="MTF410" s="647"/>
      <c r="MTM410" s="262"/>
      <c r="MTN410" s="647"/>
      <c r="MTU410" s="262"/>
      <c r="MTV410" s="647"/>
      <c r="MUC410" s="262"/>
      <c r="MUD410" s="647"/>
      <c r="MUK410" s="262"/>
      <c r="MUL410" s="647"/>
      <c r="MUS410" s="262"/>
      <c r="MUT410" s="647"/>
      <c r="MVA410" s="262"/>
      <c r="MVB410" s="647"/>
      <c r="MVI410" s="262"/>
      <c r="MVJ410" s="647"/>
      <c r="MVQ410" s="262"/>
      <c r="MVR410" s="647"/>
      <c r="MVY410" s="262"/>
      <c r="MVZ410" s="647"/>
      <c r="MWG410" s="262"/>
      <c r="MWH410" s="647"/>
      <c r="MWO410" s="262"/>
      <c r="MWP410" s="647"/>
      <c r="MWW410" s="262"/>
      <c r="MWX410" s="647"/>
      <c r="MXE410" s="262"/>
      <c r="MXF410" s="647"/>
      <c r="MXM410" s="262"/>
      <c r="MXN410" s="647"/>
      <c r="MXU410" s="262"/>
      <c r="MXV410" s="647"/>
      <c r="MYC410" s="262"/>
      <c r="MYD410" s="647"/>
      <c r="MYK410" s="262"/>
      <c r="MYL410" s="647"/>
      <c r="MYS410" s="262"/>
      <c r="MYT410" s="647"/>
      <c r="MZA410" s="262"/>
      <c r="MZB410" s="647"/>
      <c r="MZI410" s="262"/>
      <c r="MZJ410" s="647"/>
      <c r="MZQ410" s="262"/>
      <c r="MZR410" s="647"/>
      <c r="MZY410" s="262"/>
      <c r="MZZ410" s="647"/>
      <c r="NAG410" s="262"/>
      <c r="NAH410" s="647"/>
      <c r="NAO410" s="262"/>
      <c r="NAP410" s="647"/>
      <c r="NAW410" s="262"/>
      <c r="NAX410" s="647"/>
      <c r="NBE410" s="262"/>
      <c r="NBF410" s="647"/>
      <c r="NBM410" s="262"/>
      <c r="NBN410" s="647"/>
      <c r="NBU410" s="262"/>
      <c r="NBV410" s="647"/>
      <c r="NCC410" s="262"/>
      <c r="NCD410" s="647"/>
      <c r="NCK410" s="262"/>
      <c r="NCL410" s="647"/>
      <c r="NCS410" s="262"/>
      <c r="NCT410" s="647"/>
      <c r="NDA410" s="262"/>
      <c r="NDB410" s="647"/>
      <c r="NDI410" s="262"/>
      <c r="NDJ410" s="647"/>
      <c r="NDQ410" s="262"/>
      <c r="NDR410" s="647"/>
      <c r="NDY410" s="262"/>
      <c r="NDZ410" s="647"/>
      <c r="NEG410" s="262"/>
      <c r="NEH410" s="647"/>
      <c r="NEO410" s="262"/>
      <c r="NEP410" s="647"/>
      <c r="NEW410" s="262"/>
      <c r="NEX410" s="647"/>
      <c r="NFE410" s="262"/>
      <c r="NFF410" s="647"/>
      <c r="NFM410" s="262"/>
      <c r="NFN410" s="647"/>
      <c r="NFU410" s="262"/>
      <c r="NFV410" s="647"/>
      <c r="NGC410" s="262"/>
      <c r="NGD410" s="647"/>
      <c r="NGK410" s="262"/>
      <c r="NGL410" s="647"/>
      <c r="NGS410" s="262"/>
      <c r="NGT410" s="647"/>
      <c r="NHA410" s="262"/>
      <c r="NHB410" s="647"/>
      <c r="NHI410" s="262"/>
      <c r="NHJ410" s="647"/>
      <c r="NHQ410" s="262"/>
      <c r="NHR410" s="647"/>
      <c r="NHY410" s="262"/>
      <c r="NHZ410" s="647"/>
      <c r="NIG410" s="262"/>
      <c r="NIH410" s="647"/>
      <c r="NIO410" s="262"/>
      <c r="NIP410" s="647"/>
      <c r="NIW410" s="262"/>
      <c r="NIX410" s="647"/>
      <c r="NJE410" s="262"/>
      <c r="NJF410" s="647"/>
      <c r="NJM410" s="262"/>
      <c r="NJN410" s="647"/>
      <c r="NJU410" s="262"/>
      <c r="NJV410" s="647"/>
      <c r="NKC410" s="262"/>
      <c r="NKD410" s="647"/>
      <c r="NKK410" s="262"/>
      <c r="NKL410" s="647"/>
      <c r="NKS410" s="262"/>
      <c r="NKT410" s="647"/>
      <c r="NLA410" s="262"/>
      <c r="NLB410" s="647"/>
      <c r="NLI410" s="262"/>
      <c r="NLJ410" s="647"/>
      <c r="NLQ410" s="262"/>
      <c r="NLR410" s="647"/>
      <c r="NLY410" s="262"/>
      <c r="NLZ410" s="647"/>
      <c r="NMG410" s="262"/>
      <c r="NMH410" s="647"/>
      <c r="NMO410" s="262"/>
      <c r="NMP410" s="647"/>
      <c r="NMW410" s="262"/>
      <c r="NMX410" s="647"/>
      <c r="NNE410" s="262"/>
      <c r="NNF410" s="647"/>
      <c r="NNM410" s="262"/>
      <c r="NNN410" s="647"/>
      <c r="NNU410" s="262"/>
      <c r="NNV410" s="647"/>
      <c r="NOC410" s="262"/>
      <c r="NOD410" s="647"/>
      <c r="NOK410" s="262"/>
      <c r="NOL410" s="647"/>
      <c r="NOS410" s="262"/>
      <c r="NOT410" s="647"/>
      <c r="NPA410" s="262"/>
      <c r="NPB410" s="647"/>
      <c r="NPI410" s="262"/>
      <c r="NPJ410" s="647"/>
      <c r="NPQ410" s="262"/>
      <c r="NPR410" s="647"/>
      <c r="NPY410" s="262"/>
      <c r="NPZ410" s="647"/>
      <c r="NQG410" s="262"/>
      <c r="NQH410" s="647"/>
      <c r="NQO410" s="262"/>
      <c r="NQP410" s="647"/>
      <c r="NQW410" s="262"/>
      <c r="NQX410" s="647"/>
      <c r="NRE410" s="262"/>
      <c r="NRF410" s="647"/>
      <c r="NRM410" s="262"/>
      <c r="NRN410" s="647"/>
      <c r="NRU410" s="262"/>
      <c r="NRV410" s="647"/>
      <c r="NSC410" s="262"/>
      <c r="NSD410" s="647"/>
      <c r="NSK410" s="262"/>
      <c r="NSL410" s="647"/>
      <c r="NSS410" s="262"/>
      <c r="NST410" s="647"/>
      <c r="NTA410" s="262"/>
      <c r="NTB410" s="647"/>
      <c r="NTI410" s="262"/>
      <c r="NTJ410" s="647"/>
      <c r="NTQ410" s="262"/>
      <c r="NTR410" s="647"/>
      <c r="NTY410" s="262"/>
      <c r="NTZ410" s="647"/>
      <c r="NUG410" s="262"/>
      <c r="NUH410" s="647"/>
      <c r="NUO410" s="262"/>
      <c r="NUP410" s="647"/>
      <c r="NUW410" s="262"/>
      <c r="NUX410" s="647"/>
      <c r="NVE410" s="262"/>
      <c r="NVF410" s="647"/>
      <c r="NVM410" s="262"/>
      <c r="NVN410" s="647"/>
      <c r="NVU410" s="262"/>
      <c r="NVV410" s="647"/>
      <c r="NWC410" s="262"/>
      <c r="NWD410" s="647"/>
      <c r="NWK410" s="262"/>
      <c r="NWL410" s="647"/>
      <c r="NWS410" s="262"/>
      <c r="NWT410" s="647"/>
      <c r="NXA410" s="262"/>
      <c r="NXB410" s="647"/>
      <c r="NXI410" s="262"/>
      <c r="NXJ410" s="647"/>
      <c r="NXQ410" s="262"/>
      <c r="NXR410" s="647"/>
      <c r="NXY410" s="262"/>
      <c r="NXZ410" s="647"/>
      <c r="NYG410" s="262"/>
      <c r="NYH410" s="647"/>
      <c r="NYO410" s="262"/>
      <c r="NYP410" s="647"/>
      <c r="NYW410" s="262"/>
      <c r="NYX410" s="647"/>
      <c r="NZE410" s="262"/>
      <c r="NZF410" s="647"/>
      <c r="NZM410" s="262"/>
      <c r="NZN410" s="647"/>
      <c r="NZU410" s="262"/>
      <c r="NZV410" s="647"/>
      <c r="OAC410" s="262"/>
      <c r="OAD410" s="647"/>
      <c r="OAK410" s="262"/>
      <c r="OAL410" s="647"/>
      <c r="OAS410" s="262"/>
      <c r="OAT410" s="647"/>
      <c r="OBA410" s="262"/>
      <c r="OBB410" s="647"/>
      <c r="OBI410" s="262"/>
      <c r="OBJ410" s="647"/>
      <c r="OBQ410" s="262"/>
      <c r="OBR410" s="647"/>
      <c r="OBY410" s="262"/>
      <c r="OBZ410" s="647"/>
      <c r="OCG410" s="262"/>
      <c r="OCH410" s="647"/>
      <c r="OCO410" s="262"/>
      <c r="OCP410" s="647"/>
      <c r="OCW410" s="262"/>
      <c r="OCX410" s="647"/>
      <c r="ODE410" s="262"/>
      <c r="ODF410" s="647"/>
      <c r="ODM410" s="262"/>
      <c r="ODN410" s="647"/>
      <c r="ODU410" s="262"/>
      <c r="ODV410" s="647"/>
      <c r="OEC410" s="262"/>
      <c r="OED410" s="647"/>
      <c r="OEK410" s="262"/>
      <c r="OEL410" s="647"/>
      <c r="OES410" s="262"/>
      <c r="OET410" s="647"/>
      <c r="OFA410" s="262"/>
      <c r="OFB410" s="647"/>
      <c r="OFI410" s="262"/>
      <c r="OFJ410" s="647"/>
      <c r="OFQ410" s="262"/>
      <c r="OFR410" s="647"/>
      <c r="OFY410" s="262"/>
      <c r="OFZ410" s="647"/>
      <c r="OGG410" s="262"/>
      <c r="OGH410" s="647"/>
      <c r="OGO410" s="262"/>
      <c r="OGP410" s="647"/>
      <c r="OGW410" s="262"/>
      <c r="OGX410" s="647"/>
      <c r="OHE410" s="262"/>
      <c r="OHF410" s="647"/>
      <c r="OHM410" s="262"/>
      <c r="OHN410" s="647"/>
      <c r="OHU410" s="262"/>
      <c r="OHV410" s="647"/>
      <c r="OIC410" s="262"/>
      <c r="OID410" s="647"/>
      <c r="OIK410" s="262"/>
      <c r="OIL410" s="647"/>
      <c r="OIS410" s="262"/>
      <c r="OIT410" s="647"/>
      <c r="OJA410" s="262"/>
      <c r="OJB410" s="647"/>
      <c r="OJI410" s="262"/>
      <c r="OJJ410" s="647"/>
      <c r="OJQ410" s="262"/>
      <c r="OJR410" s="647"/>
      <c r="OJY410" s="262"/>
      <c r="OJZ410" s="647"/>
      <c r="OKG410" s="262"/>
      <c r="OKH410" s="647"/>
      <c r="OKO410" s="262"/>
      <c r="OKP410" s="647"/>
      <c r="OKW410" s="262"/>
      <c r="OKX410" s="647"/>
      <c r="OLE410" s="262"/>
      <c r="OLF410" s="647"/>
      <c r="OLM410" s="262"/>
      <c r="OLN410" s="647"/>
      <c r="OLU410" s="262"/>
      <c r="OLV410" s="647"/>
      <c r="OMC410" s="262"/>
      <c r="OMD410" s="647"/>
      <c r="OMK410" s="262"/>
      <c r="OML410" s="647"/>
      <c r="OMS410" s="262"/>
      <c r="OMT410" s="647"/>
      <c r="ONA410" s="262"/>
      <c r="ONB410" s="647"/>
      <c r="ONI410" s="262"/>
      <c r="ONJ410" s="647"/>
      <c r="ONQ410" s="262"/>
      <c r="ONR410" s="647"/>
      <c r="ONY410" s="262"/>
      <c r="ONZ410" s="647"/>
      <c r="OOG410" s="262"/>
      <c r="OOH410" s="647"/>
      <c r="OOO410" s="262"/>
      <c r="OOP410" s="647"/>
      <c r="OOW410" s="262"/>
      <c r="OOX410" s="647"/>
      <c r="OPE410" s="262"/>
      <c r="OPF410" s="647"/>
      <c r="OPM410" s="262"/>
      <c r="OPN410" s="647"/>
      <c r="OPU410" s="262"/>
      <c r="OPV410" s="647"/>
      <c r="OQC410" s="262"/>
      <c r="OQD410" s="647"/>
      <c r="OQK410" s="262"/>
      <c r="OQL410" s="647"/>
      <c r="OQS410" s="262"/>
      <c r="OQT410" s="647"/>
      <c r="ORA410" s="262"/>
      <c r="ORB410" s="647"/>
      <c r="ORI410" s="262"/>
      <c r="ORJ410" s="647"/>
      <c r="ORQ410" s="262"/>
      <c r="ORR410" s="647"/>
      <c r="ORY410" s="262"/>
      <c r="ORZ410" s="647"/>
      <c r="OSG410" s="262"/>
      <c r="OSH410" s="647"/>
      <c r="OSO410" s="262"/>
      <c r="OSP410" s="647"/>
      <c r="OSW410" s="262"/>
      <c r="OSX410" s="647"/>
      <c r="OTE410" s="262"/>
      <c r="OTF410" s="647"/>
      <c r="OTM410" s="262"/>
      <c r="OTN410" s="647"/>
      <c r="OTU410" s="262"/>
      <c r="OTV410" s="647"/>
      <c r="OUC410" s="262"/>
      <c r="OUD410" s="647"/>
      <c r="OUK410" s="262"/>
      <c r="OUL410" s="647"/>
      <c r="OUS410" s="262"/>
      <c r="OUT410" s="647"/>
      <c r="OVA410" s="262"/>
      <c r="OVB410" s="647"/>
      <c r="OVI410" s="262"/>
      <c r="OVJ410" s="647"/>
      <c r="OVQ410" s="262"/>
      <c r="OVR410" s="647"/>
      <c r="OVY410" s="262"/>
      <c r="OVZ410" s="647"/>
      <c r="OWG410" s="262"/>
      <c r="OWH410" s="647"/>
      <c r="OWO410" s="262"/>
      <c r="OWP410" s="647"/>
      <c r="OWW410" s="262"/>
      <c r="OWX410" s="647"/>
      <c r="OXE410" s="262"/>
      <c r="OXF410" s="647"/>
      <c r="OXM410" s="262"/>
      <c r="OXN410" s="647"/>
      <c r="OXU410" s="262"/>
      <c r="OXV410" s="647"/>
      <c r="OYC410" s="262"/>
      <c r="OYD410" s="647"/>
      <c r="OYK410" s="262"/>
      <c r="OYL410" s="647"/>
      <c r="OYS410" s="262"/>
      <c r="OYT410" s="647"/>
      <c r="OZA410" s="262"/>
      <c r="OZB410" s="647"/>
      <c r="OZI410" s="262"/>
      <c r="OZJ410" s="647"/>
      <c r="OZQ410" s="262"/>
      <c r="OZR410" s="647"/>
      <c r="OZY410" s="262"/>
      <c r="OZZ410" s="647"/>
      <c r="PAG410" s="262"/>
      <c r="PAH410" s="647"/>
      <c r="PAO410" s="262"/>
      <c r="PAP410" s="647"/>
      <c r="PAW410" s="262"/>
      <c r="PAX410" s="647"/>
      <c r="PBE410" s="262"/>
      <c r="PBF410" s="647"/>
      <c r="PBM410" s="262"/>
      <c r="PBN410" s="647"/>
      <c r="PBU410" s="262"/>
      <c r="PBV410" s="647"/>
      <c r="PCC410" s="262"/>
      <c r="PCD410" s="647"/>
      <c r="PCK410" s="262"/>
      <c r="PCL410" s="647"/>
      <c r="PCS410" s="262"/>
      <c r="PCT410" s="647"/>
      <c r="PDA410" s="262"/>
      <c r="PDB410" s="647"/>
      <c r="PDI410" s="262"/>
      <c r="PDJ410" s="647"/>
      <c r="PDQ410" s="262"/>
      <c r="PDR410" s="647"/>
      <c r="PDY410" s="262"/>
      <c r="PDZ410" s="647"/>
      <c r="PEG410" s="262"/>
      <c r="PEH410" s="647"/>
      <c r="PEO410" s="262"/>
      <c r="PEP410" s="647"/>
      <c r="PEW410" s="262"/>
      <c r="PEX410" s="647"/>
      <c r="PFE410" s="262"/>
      <c r="PFF410" s="647"/>
      <c r="PFM410" s="262"/>
      <c r="PFN410" s="647"/>
      <c r="PFU410" s="262"/>
      <c r="PFV410" s="647"/>
      <c r="PGC410" s="262"/>
      <c r="PGD410" s="647"/>
      <c r="PGK410" s="262"/>
      <c r="PGL410" s="647"/>
      <c r="PGS410" s="262"/>
      <c r="PGT410" s="647"/>
      <c r="PHA410" s="262"/>
      <c r="PHB410" s="647"/>
      <c r="PHI410" s="262"/>
      <c r="PHJ410" s="647"/>
      <c r="PHQ410" s="262"/>
      <c r="PHR410" s="647"/>
      <c r="PHY410" s="262"/>
      <c r="PHZ410" s="647"/>
      <c r="PIG410" s="262"/>
      <c r="PIH410" s="647"/>
      <c r="PIO410" s="262"/>
      <c r="PIP410" s="647"/>
      <c r="PIW410" s="262"/>
      <c r="PIX410" s="647"/>
      <c r="PJE410" s="262"/>
      <c r="PJF410" s="647"/>
      <c r="PJM410" s="262"/>
      <c r="PJN410" s="647"/>
      <c r="PJU410" s="262"/>
      <c r="PJV410" s="647"/>
      <c r="PKC410" s="262"/>
      <c r="PKD410" s="647"/>
      <c r="PKK410" s="262"/>
      <c r="PKL410" s="647"/>
      <c r="PKS410" s="262"/>
      <c r="PKT410" s="647"/>
      <c r="PLA410" s="262"/>
      <c r="PLB410" s="647"/>
      <c r="PLI410" s="262"/>
      <c r="PLJ410" s="647"/>
      <c r="PLQ410" s="262"/>
      <c r="PLR410" s="647"/>
      <c r="PLY410" s="262"/>
      <c r="PLZ410" s="647"/>
      <c r="PMG410" s="262"/>
      <c r="PMH410" s="647"/>
      <c r="PMO410" s="262"/>
      <c r="PMP410" s="647"/>
      <c r="PMW410" s="262"/>
      <c r="PMX410" s="647"/>
      <c r="PNE410" s="262"/>
      <c r="PNF410" s="647"/>
      <c r="PNM410" s="262"/>
      <c r="PNN410" s="647"/>
      <c r="PNU410" s="262"/>
      <c r="PNV410" s="647"/>
      <c r="POC410" s="262"/>
      <c r="POD410" s="647"/>
      <c r="POK410" s="262"/>
      <c r="POL410" s="647"/>
      <c r="POS410" s="262"/>
      <c r="POT410" s="647"/>
      <c r="PPA410" s="262"/>
      <c r="PPB410" s="647"/>
      <c r="PPI410" s="262"/>
      <c r="PPJ410" s="647"/>
      <c r="PPQ410" s="262"/>
      <c r="PPR410" s="647"/>
      <c r="PPY410" s="262"/>
      <c r="PPZ410" s="647"/>
      <c r="PQG410" s="262"/>
      <c r="PQH410" s="647"/>
      <c r="PQO410" s="262"/>
      <c r="PQP410" s="647"/>
      <c r="PQW410" s="262"/>
      <c r="PQX410" s="647"/>
      <c r="PRE410" s="262"/>
      <c r="PRF410" s="647"/>
      <c r="PRM410" s="262"/>
      <c r="PRN410" s="647"/>
      <c r="PRU410" s="262"/>
      <c r="PRV410" s="647"/>
      <c r="PSC410" s="262"/>
      <c r="PSD410" s="647"/>
      <c r="PSK410" s="262"/>
      <c r="PSL410" s="647"/>
      <c r="PSS410" s="262"/>
      <c r="PST410" s="647"/>
      <c r="PTA410" s="262"/>
      <c r="PTB410" s="647"/>
      <c r="PTI410" s="262"/>
      <c r="PTJ410" s="647"/>
      <c r="PTQ410" s="262"/>
      <c r="PTR410" s="647"/>
      <c r="PTY410" s="262"/>
      <c r="PTZ410" s="647"/>
      <c r="PUG410" s="262"/>
      <c r="PUH410" s="647"/>
      <c r="PUO410" s="262"/>
      <c r="PUP410" s="647"/>
      <c r="PUW410" s="262"/>
      <c r="PUX410" s="647"/>
      <c r="PVE410" s="262"/>
      <c r="PVF410" s="647"/>
      <c r="PVM410" s="262"/>
      <c r="PVN410" s="647"/>
      <c r="PVU410" s="262"/>
      <c r="PVV410" s="647"/>
      <c r="PWC410" s="262"/>
      <c r="PWD410" s="647"/>
      <c r="PWK410" s="262"/>
      <c r="PWL410" s="647"/>
      <c r="PWS410" s="262"/>
      <c r="PWT410" s="647"/>
      <c r="PXA410" s="262"/>
      <c r="PXB410" s="647"/>
      <c r="PXI410" s="262"/>
      <c r="PXJ410" s="647"/>
      <c r="PXQ410" s="262"/>
      <c r="PXR410" s="647"/>
      <c r="PXY410" s="262"/>
      <c r="PXZ410" s="647"/>
      <c r="PYG410" s="262"/>
      <c r="PYH410" s="647"/>
      <c r="PYO410" s="262"/>
      <c r="PYP410" s="647"/>
      <c r="PYW410" s="262"/>
      <c r="PYX410" s="647"/>
      <c r="PZE410" s="262"/>
      <c r="PZF410" s="647"/>
      <c r="PZM410" s="262"/>
      <c r="PZN410" s="647"/>
      <c r="PZU410" s="262"/>
      <c r="PZV410" s="647"/>
      <c r="QAC410" s="262"/>
      <c r="QAD410" s="647"/>
      <c r="QAK410" s="262"/>
      <c r="QAL410" s="647"/>
      <c r="QAS410" s="262"/>
      <c r="QAT410" s="647"/>
      <c r="QBA410" s="262"/>
      <c r="QBB410" s="647"/>
      <c r="QBI410" s="262"/>
      <c r="QBJ410" s="647"/>
      <c r="QBQ410" s="262"/>
      <c r="QBR410" s="647"/>
      <c r="QBY410" s="262"/>
      <c r="QBZ410" s="647"/>
      <c r="QCG410" s="262"/>
      <c r="QCH410" s="647"/>
      <c r="QCO410" s="262"/>
      <c r="QCP410" s="647"/>
      <c r="QCW410" s="262"/>
      <c r="QCX410" s="647"/>
      <c r="QDE410" s="262"/>
      <c r="QDF410" s="647"/>
      <c r="QDM410" s="262"/>
      <c r="QDN410" s="647"/>
      <c r="QDU410" s="262"/>
      <c r="QDV410" s="647"/>
      <c r="QEC410" s="262"/>
      <c r="QED410" s="647"/>
      <c r="QEK410" s="262"/>
      <c r="QEL410" s="647"/>
      <c r="QES410" s="262"/>
      <c r="QET410" s="647"/>
      <c r="QFA410" s="262"/>
      <c r="QFB410" s="647"/>
      <c r="QFI410" s="262"/>
      <c r="QFJ410" s="647"/>
      <c r="QFQ410" s="262"/>
      <c r="QFR410" s="647"/>
      <c r="QFY410" s="262"/>
      <c r="QFZ410" s="647"/>
      <c r="QGG410" s="262"/>
      <c r="QGH410" s="647"/>
      <c r="QGO410" s="262"/>
      <c r="QGP410" s="647"/>
      <c r="QGW410" s="262"/>
      <c r="QGX410" s="647"/>
      <c r="QHE410" s="262"/>
      <c r="QHF410" s="647"/>
      <c r="QHM410" s="262"/>
      <c r="QHN410" s="647"/>
      <c r="QHU410" s="262"/>
      <c r="QHV410" s="647"/>
      <c r="QIC410" s="262"/>
      <c r="QID410" s="647"/>
      <c r="QIK410" s="262"/>
      <c r="QIL410" s="647"/>
      <c r="QIS410" s="262"/>
      <c r="QIT410" s="647"/>
      <c r="QJA410" s="262"/>
      <c r="QJB410" s="647"/>
      <c r="QJI410" s="262"/>
      <c r="QJJ410" s="647"/>
      <c r="QJQ410" s="262"/>
      <c r="QJR410" s="647"/>
      <c r="QJY410" s="262"/>
      <c r="QJZ410" s="647"/>
      <c r="QKG410" s="262"/>
      <c r="QKH410" s="647"/>
      <c r="QKO410" s="262"/>
      <c r="QKP410" s="647"/>
      <c r="QKW410" s="262"/>
      <c r="QKX410" s="647"/>
      <c r="QLE410" s="262"/>
      <c r="QLF410" s="647"/>
      <c r="QLM410" s="262"/>
      <c r="QLN410" s="647"/>
      <c r="QLU410" s="262"/>
      <c r="QLV410" s="647"/>
      <c r="QMC410" s="262"/>
      <c r="QMD410" s="647"/>
      <c r="QMK410" s="262"/>
      <c r="QML410" s="647"/>
      <c r="QMS410" s="262"/>
      <c r="QMT410" s="647"/>
      <c r="QNA410" s="262"/>
      <c r="QNB410" s="647"/>
      <c r="QNI410" s="262"/>
      <c r="QNJ410" s="647"/>
      <c r="QNQ410" s="262"/>
      <c r="QNR410" s="647"/>
      <c r="QNY410" s="262"/>
      <c r="QNZ410" s="647"/>
      <c r="QOG410" s="262"/>
      <c r="QOH410" s="647"/>
      <c r="QOO410" s="262"/>
      <c r="QOP410" s="647"/>
      <c r="QOW410" s="262"/>
      <c r="QOX410" s="647"/>
      <c r="QPE410" s="262"/>
      <c r="QPF410" s="647"/>
      <c r="QPM410" s="262"/>
      <c r="QPN410" s="647"/>
      <c r="QPU410" s="262"/>
      <c r="QPV410" s="647"/>
      <c r="QQC410" s="262"/>
      <c r="QQD410" s="647"/>
      <c r="QQK410" s="262"/>
      <c r="QQL410" s="647"/>
      <c r="QQS410" s="262"/>
      <c r="QQT410" s="647"/>
      <c r="QRA410" s="262"/>
      <c r="QRB410" s="647"/>
      <c r="QRI410" s="262"/>
      <c r="QRJ410" s="647"/>
      <c r="QRQ410" s="262"/>
      <c r="QRR410" s="647"/>
      <c r="QRY410" s="262"/>
      <c r="QRZ410" s="647"/>
      <c r="QSG410" s="262"/>
      <c r="QSH410" s="647"/>
      <c r="QSO410" s="262"/>
      <c r="QSP410" s="647"/>
      <c r="QSW410" s="262"/>
      <c r="QSX410" s="647"/>
      <c r="QTE410" s="262"/>
      <c r="QTF410" s="647"/>
      <c r="QTM410" s="262"/>
      <c r="QTN410" s="647"/>
      <c r="QTU410" s="262"/>
      <c r="QTV410" s="647"/>
      <c r="QUC410" s="262"/>
      <c r="QUD410" s="647"/>
      <c r="QUK410" s="262"/>
      <c r="QUL410" s="647"/>
      <c r="QUS410" s="262"/>
      <c r="QUT410" s="647"/>
      <c r="QVA410" s="262"/>
      <c r="QVB410" s="647"/>
      <c r="QVI410" s="262"/>
      <c r="QVJ410" s="647"/>
      <c r="QVQ410" s="262"/>
      <c r="QVR410" s="647"/>
      <c r="QVY410" s="262"/>
      <c r="QVZ410" s="647"/>
      <c r="QWG410" s="262"/>
      <c r="QWH410" s="647"/>
      <c r="QWO410" s="262"/>
      <c r="QWP410" s="647"/>
      <c r="QWW410" s="262"/>
      <c r="QWX410" s="647"/>
      <c r="QXE410" s="262"/>
      <c r="QXF410" s="647"/>
      <c r="QXM410" s="262"/>
      <c r="QXN410" s="647"/>
      <c r="QXU410" s="262"/>
      <c r="QXV410" s="647"/>
      <c r="QYC410" s="262"/>
      <c r="QYD410" s="647"/>
      <c r="QYK410" s="262"/>
      <c r="QYL410" s="647"/>
      <c r="QYS410" s="262"/>
      <c r="QYT410" s="647"/>
      <c r="QZA410" s="262"/>
      <c r="QZB410" s="647"/>
      <c r="QZI410" s="262"/>
      <c r="QZJ410" s="647"/>
      <c r="QZQ410" s="262"/>
      <c r="QZR410" s="647"/>
      <c r="QZY410" s="262"/>
      <c r="QZZ410" s="647"/>
      <c r="RAG410" s="262"/>
      <c r="RAH410" s="647"/>
      <c r="RAO410" s="262"/>
      <c r="RAP410" s="647"/>
      <c r="RAW410" s="262"/>
      <c r="RAX410" s="647"/>
      <c r="RBE410" s="262"/>
      <c r="RBF410" s="647"/>
      <c r="RBM410" s="262"/>
      <c r="RBN410" s="647"/>
      <c r="RBU410" s="262"/>
      <c r="RBV410" s="647"/>
      <c r="RCC410" s="262"/>
      <c r="RCD410" s="647"/>
      <c r="RCK410" s="262"/>
      <c r="RCL410" s="647"/>
      <c r="RCS410" s="262"/>
      <c r="RCT410" s="647"/>
      <c r="RDA410" s="262"/>
      <c r="RDB410" s="647"/>
      <c r="RDI410" s="262"/>
      <c r="RDJ410" s="647"/>
      <c r="RDQ410" s="262"/>
      <c r="RDR410" s="647"/>
      <c r="RDY410" s="262"/>
      <c r="RDZ410" s="647"/>
      <c r="REG410" s="262"/>
      <c r="REH410" s="647"/>
      <c r="REO410" s="262"/>
      <c r="REP410" s="647"/>
      <c r="REW410" s="262"/>
      <c r="REX410" s="647"/>
      <c r="RFE410" s="262"/>
      <c r="RFF410" s="647"/>
      <c r="RFM410" s="262"/>
      <c r="RFN410" s="647"/>
      <c r="RFU410" s="262"/>
      <c r="RFV410" s="647"/>
      <c r="RGC410" s="262"/>
      <c r="RGD410" s="647"/>
      <c r="RGK410" s="262"/>
      <c r="RGL410" s="647"/>
      <c r="RGS410" s="262"/>
      <c r="RGT410" s="647"/>
      <c r="RHA410" s="262"/>
      <c r="RHB410" s="647"/>
      <c r="RHI410" s="262"/>
      <c r="RHJ410" s="647"/>
      <c r="RHQ410" s="262"/>
      <c r="RHR410" s="647"/>
      <c r="RHY410" s="262"/>
      <c r="RHZ410" s="647"/>
      <c r="RIG410" s="262"/>
      <c r="RIH410" s="647"/>
      <c r="RIO410" s="262"/>
      <c r="RIP410" s="647"/>
      <c r="RIW410" s="262"/>
      <c r="RIX410" s="647"/>
      <c r="RJE410" s="262"/>
      <c r="RJF410" s="647"/>
      <c r="RJM410" s="262"/>
      <c r="RJN410" s="647"/>
      <c r="RJU410" s="262"/>
      <c r="RJV410" s="647"/>
      <c r="RKC410" s="262"/>
      <c r="RKD410" s="647"/>
      <c r="RKK410" s="262"/>
      <c r="RKL410" s="647"/>
      <c r="RKS410" s="262"/>
      <c r="RKT410" s="647"/>
      <c r="RLA410" s="262"/>
      <c r="RLB410" s="647"/>
      <c r="RLI410" s="262"/>
      <c r="RLJ410" s="647"/>
      <c r="RLQ410" s="262"/>
      <c r="RLR410" s="647"/>
      <c r="RLY410" s="262"/>
      <c r="RLZ410" s="647"/>
      <c r="RMG410" s="262"/>
      <c r="RMH410" s="647"/>
      <c r="RMO410" s="262"/>
      <c r="RMP410" s="647"/>
      <c r="RMW410" s="262"/>
      <c r="RMX410" s="647"/>
      <c r="RNE410" s="262"/>
      <c r="RNF410" s="647"/>
      <c r="RNM410" s="262"/>
      <c r="RNN410" s="647"/>
      <c r="RNU410" s="262"/>
      <c r="RNV410" s="647"/>
      <c r="ROC410" s="262"/>
      <c r="ROD410" s="647"/>
      <c r="ROK410" s="262"/>
      <c r="ROL410" s="647"/>
      <c r="ROS410" s="262"/>
      <c r="ROT410" s="647"/>
      <c r="RPA410" s="262"/>
      <c r="RPB410" s="647"/>
      <c r="RPI410" s="262"/>
      <c r="RPJ410" s="647"/>
      <c r="RPQ410" s="262"/>
      <c r="RPR410" s="647"/>
      <c r="RPY410" s="262"/>
      <c r="RPZ410" s="647"/>
      <c r="RQG410" s="262"/>
      <c r="RQH410" s="647"/>
      <c r="RQO410" s="262"/>
      <c r="RQP410" s="647"/>
      <c r="RQW410" s="262"/>
      <c r="RQX410" s="647"/>
      <c r="RRE410" s="262"/>
      <c r="RRF410" s="647"/>
      <c r="RRM410" s="262"/>
      <c r="RRN410" s="647"/>
      <c r="RRU410" s="262"/>
      <c r="RRV410" s="647"/>
      <c r="RSC410" s="262"/>
      <c r="RSD410" s="647"/>
      <c r="RSK410" s="262"/>
      <c r="RSL410" s="647"/>
      <c r="RSS410" s="262"/>
      <c r="RST410" s="647"/>
      <c r="RTA410" s="262"/>
      <c r="RTB410" s="647"/>
      <c r="RTI410" s="262"/>
      <c r="RTJ410" s="647"/>
      <c r="RTQ410" s="262"/>
      <c r="RTR410" s="647"/>
      <c r="RTY410" s="262"/>
      <c r="RTZ410" s="647"/>
      <c r="RUG410" s="262"/>
      <c r="RUH410" s="647"/>
      <c r="RUO410" s="262"/>
      <c r="RUP410" s="647"/>
      <c r="RUW410" s="262"/>
      <c r="RUX410" s="647"/>
      <c r="RVE410" s="262"/>
      <c r="RVF410" s="647"/>
      <c r="RVM410" s="262"/>
      <c r="RVN410" s="647"/>
      <c r="RVU410" s="262"/>
      <c r="RVV410" s="647"/>
      <c r="RWC410" s="262"/>
      <c r="RWD410" s="647"/>
      <c r="RWK410" s="262"/>
      <c r="RWL410" s="647"/>
      <c r="RWS410" s="262"/>
      <c r="RWT410" s="647"/>
      <c r="RXA410" s="262"/>
      <c r="RXB410" s="647"/>
      <c r="RXI410" s="262"/>
      <c r="RXJ410" s="647"/>
      <c r="RXQ410" s="262"/>
      <c r="RXR410" s="647"/>
      <c r="RXY410" s="262"/>
      <c r="RXZ410" s="647"/>
      <c r="RYG410" s="262"/>
      <c r="RYH410" s="647"/>
      <c r="RYO410" s="262"/>
      <c r="RYP410" s="647"/>
      <c r="RYW410" s="262"/>
      <c r="RYX410" s="647"/>
      <c r="RZE410" s="262"/>
      <c r="RZF410" s="647"/>
      <c r="RZM410" s="262"/>
      <c r="RZN410" s="647"/>
      <c r="RZU410" s="262"/>
      <c r="RZV410" s="647"/>
      <c r="SAC410" s="262"/>
      <c r="SAD410" s="647"/>
      <c r="SAK410" s="262"/>
      <c r="SAL410" s="647"/>
      <c r="SAS410" s="262"/>
      <c r="SAT410" s="647"/>
      <c r="SBA410" s="262"/>
      <c r="SBB410" s="647"/>
      <c r="SBI410" s="262"/>
      <c r="SBJ410" s="647"/>
      <c r="SBQ410" s="262"/>
      <c r="SBR410" s="647"/>
      <c r="SBY410" s="262"/>
      <c r="SBZ410" s="647"/>
      <c r="SCG410" s="262"/>
      <c r="SCH410" s="647"/>
      <c r="SCO410" s="262"/>
      <c r="SCP410" s="647"/>
      <c r="SCW410" s="262"/>
      <c r="SCX410" s="647"/>
      <c r="SDE410" s="262"/>
      <c r="SDF410" s="647"/>
      <c r="SDM410" s="262"/>
      <c r="SDN410" s="647"/>
      <c r="SDU410" s="262"/>
      <c r="SDV410" s="647"/>
      <c r="SEC410" s="262"/>
      <c r="SED410" s="647"/>
      <c r="SEK410" s="262"/>
      <c r="SEL410" s="647"/>
      <c r="SES410" s="262"/>
      <c r="SET410" s="647"/>
      <c r="SFA410" s="262"/>
      <c r="SFB410" s="647"/>
      <c r="SFI410" s="262"/>
      <c r="SFJ410" s="647"/>
      <c r="SFQ410" s="262"/>
      <c r="SFR410" s="647"/>
      <c r="SFY410" s="262"/>
      <c r="SFZ410" s="647"/>
      <c r="SGG410" s="262"/>
      <c r="SGH410" s="647"/>
      <c r="SGO410" s="262"/>
      <c r="SGP410" s="647"/>
      <c r="SGW410" s="262"/>
      <c r="SGX410" s="647"/>
      <c r="SHE410" s="262"/>
      <c r="SHF410" s="647"/>
      <c r="SHM410" s="262"/>
      <c r="SHN410" s="647"/>
      <c r="SHU410" s="262"/>
      <c r="SHV410" s="647"/>
      <c r="SIC410" s="262"/>
      <c r="SID410" s="647"/>
      <c r="SIK410" s="262"/>
      <c r="SIL410" s="647"/>
      <c r="SIS410" s="262"/>
      <c r="SIT410" s="647"/>
      <c r="SJA410" s="262"/>
      <c r="SJB410" s="647"/>
      <c r="SJI410" s="262"/>
      <c r="SJJ410" s="647"/>
      <c r="SJQ410" s="262"/>
      <c r="SJR410" s="647"/>
      <c r="SJY410" s="262"/>
      <c r="SJZ410" s="647"/>
      <c r="SKG410" s="262"/>
      <c r="SKH410" s="647"/>
      <c r="SKO410" s="262"/>
      <c r="SKP410" s="647"/>
      <c r="SKW410" s="262"/>
      <c r="SKX410" s="647"/>
      <c r="SLE410" s="262"/>
      <c r="SLF410" s="647"/>
      <c r="SLM410" s="262"/>
      <c r="SLN410" s="647"/>
      <c r="SLU410" s="262"/>
      <c r="SLV410" s="647"/>
      <c r="SMC410" s="262"/>
      <c r="SMD410" s="647"/>
      <c r="SMK410" s="262"/>
      <c r="SML410" s="647"/>
      <c r="SMS410" s="262"/>
      <c r="SMT410" s="647"/>
      <c r="SNA410" s="262"/>
      <c r="SNB410" s="647"/>
      <c r="SNI410" s="262"/>
      <c r="SNJ410" s="647"/>
      <c r="SNQ410" s="262"/>
      <c r="SNR410" s="647"/>
      <c r="SNY410" s="262"/>
      <c r="SNZ410" s="647"/>
      <c r="SOG410" s="262"/>
      <c r="SOH410" s="647"/>
      <c r="SOO410" s="262"/>
      <c r="SOP410" s="647"/>
      <c r="SOW410" s="262"/>
      <c r="SOX410" s="647"/>
      <c r="SPE410" s="262"/>
      <c r="SPF410" s="647"/>
      <c r="SPM410" s="262"/>
      <c r="SPN410" s="647"/>
      <c r="SPU410" s="262"/>
      <c r="SPV410" s="647"/>
      <c r="SQC410" s="262"/>
      <c r="SQD410" s="647"/>
      <c r="SQK410" s="262"/>
      <c r="SQL410" s="647"/>
      <c r="SQS410" s="262"/>
      <c r="SQT410" s="647"/>
      <c r="SRA410" s="262"/>
      <c r="SRB410" s="647"/>
      <c r="SRI410" s="262"/>
      <c r="SRJ410" s="647"/>
      <c r="SRQ410" s="262"/>
      <c r="SRR410" s="647"/>
      <c r="SRY410" s="262"/>
      <c r="SRZ410" s="647"/>
      <c r="SSG410" s="262"/>
      <c r="SSH410" s="647"/>
      <c r="SSO410" s="262"/>
      <c r="SSP410" s="647"/>
      <c r="SSW410" s="262"/>
      <c r="SSX410" s="647"/>
      <c r="STE410" s="262"/>
      <c r="STF410" s="647"/>
      <c r="STM410" s="262"/>
      <c r="STN410" s="647"/>
      <c r="STU410" s="262"/>
      <c r="STV410" s="647"/>
      <c r="SUC410" s="262"/>
      <c r="SUD410" s="647"/>
      <c r="SUK410" s="262"/>
      <c r="SUL410" s="647"/>
      <c r="SUS410" s="262"/>
      <c r="SUT410" s="647"/>
      <c r="SVA410" s="262"/>
      <c r="SVB410" s="647"/>
      <c r="SVI410" s="262"/>
      <c r="SVJ410" s="647"/>
      <c r="SVQ410" s="262"/>
      <c r="SVR410" s="647"/>
      <c r="SVY410" s="262"/>
      <c r="SVZ410" s="647"/>
      <c r="SWG410" s="262"/>
      <c r="SWH410" s="647"/>
      <c r="SWO410" s="262"/>
      <c r="SWP410" s="647"/>
      <c r="SWW410" s="262"/>
      <c r="SWX410" s="647"/>
      <c r="SXE410" s="262"/>
      <c r="SXF410" s="647"/>
      <c r="SXM410" s="262"/>
      <c r="SXN410" s="647"/>
      <c r="SXU410" s="262"/>
      <c r="SXV410" s="647"/>
      <c r="SYC410" s="262"/>
      <c r="SYD410" s="647"/>
      <c r="SYK410" s="262"/>
      <c r="SYL410" s="647"/>
      <c r="SYS410" s="262"/>
      <c r="SYT410" s="647"/>
      <c r="SZA410" s="262"/>
      <c r="SZB410" s="647"/>
      <c r="SZI410" s="262"/>
      <c r="SZJ410" s="647"/>
      <c r="SZQ410" s="262"/>
      <c r="SZR410" s="647"/>
      <c r="SZY410" s="262"/>
      <c r="SZZ410" s="647"/>
      <c r="TAG410" s="262"/>
      <c r="TAH410" s="647"/>
      <c r="TAO410" s="262"/>
      <c r="TAP410" s="647"/>
      <c r="TAW410" s="262"/>
      <c r="TAX410" s="647"/>
      <c r="TBE410" s="262"/>
      <c r="TBF410" s="647"/>
      <c r="TBM410" s="262"/>
      <c r="TBN410" s="647"/>
      <c r="TBU410" s="262"/>
      <c r="TBV410" s="647"/>
      <c r="TCC410" s="262"/>
      <c r="TCD410" s="647"/>
      <c r="TCK410" s="262"/>
      <c r="TCL410" s="647"/>
      <c r="TCS410" s="262"/>
      <c r="TCT410" s="647"/>
      <c r="TDA410" s="262"/>
      <c r="TDB410" s="647"/>
      <c r="TDI410" s="262"/>
      <c r="TDJ410" s="647"/>
      <c r="TDQ410" s="262"/>
      <c r="TDR410" s="647"/>
      <c r="TDY410" s="262"/>
      <c r="TDZ410" s="647"/>
      <c r="TEG410" s="262"/>
      <c r="TEH410" s="647"/>
      <c r="TEO410" s="262"/>
      <c r="TEP410" s="647"/>
      <c r="TEW410" s="262"/>
      <c r="TEX410" s="647"/>
      <c r="TFE410" s="262"/>
      <c r="TFF410" s="647"/>
      <c r="TFM410" s="262"/>
      <c r="TFN410" s="647"/>
      <c r="TFU410" s="262"/>
      <c r="TFV410" s="647"/>
      <c r="TGC410" s="262"/>
      <c r="TGD410" s="647"/>
      <c r="TGK410" s="262"/>
      <c r="TGL410" s="647"/>
      <c r="TGS410" s="262"/>
      <c r="TGT410" s="647"/>
      <c r="THA410" s="262"/>
      <c r="THB410" s="647"/>
      <c r="THI410" s="262"/>
      <c r="THJ410" s="647"/>
      <c r="THQ410" s="262"/>
      <c r="THR410" s="647"/>
      <c r="THY410" s="262"/>
      <c r="THZ410" s="647"/>
      <c r="TIG410" s="262"/>
      <c r="TIH410" s="647"/>
      <c r="TIO410" s="262"/>
      <c r="TIP410" s="647"/>
      <c r="TIW410" s="262"/>
      <c r="TIX410" s="647"/>
      <c r="TJE410" s="262"/>
      <c r="TJF410" s="647"/>
      <c r="TJM410" s="262"/>
      <c r="TJN410" s="647"/>
      <c r="TJU410" s="262"/>
      <c r="TJV410" s="647"/>
      <c r="TKC410" s="262"/>
      <c r="TKD410" s="647"/>
      <c r="TKK410" s="262"/>
      <c r="TKL410" s="647"/>
      <c r="TKS410" s="262"/>
      <c r="TKT410" s="647"/>
      <c r="TLA410" s="262"/>
      <c r="TLB410" s="647"/>
      <c r="TLI410" s="262"/>
      <c r="TLJ410" s="647"/>
      <c r="TLQ410" s="262"/>
      <c r="TLR410" s="647"/>
      <c r="TLY410" s="262"/>
      <c r="TLZ410" s="647"/>
      <c r="TMG410" s="262"/>
      <c r="TMH410" s="647"/>
      <c r="TMO410" s="262"/>
      <c r="TMP410" s="647"/>
      <c r="TMW410" s="262"/>
      <c r="TMX410" s="647"/>
      <c r="TNE410" s="262"/>
      <c r="TNF410" s="647"/>
      <c r="TNM410" s="262"/>
      <c r="TNN410" s="647"/>
      <c r="TNU410" s="262"/>
      <c r="TNV410" s="647"/>
      <c r="TOC410" s="262"/>
      <c r="TOD410" s="647"/>
      <c r="TOK410" s="262"/>
      <c r="TOL410" s="647"/>
      <c r="TOS410" s="262"/>
      <c r="TOT410" s="647"/>
      <c r="TPA410" s="262"/>
      <c r="TPB410" s="647"/>
      <c r="TPI410" s="262"/>
      <c r="TPJ410" s="647"/>
      <c r="TPQ410" s="262"/>
      <c r="TPR410" s="647"/>
      <c r="TPY410" s="262"/>
      <c r="TPZ410" s="647"/>
      <c r="TQG410" s="262"/>
      <c r="TQH410" s="647"/>
      <c r="TQO410" s="262"/>
      <c r="TQP410" s="647"/>
      <c r="TQW410" s="262"/>
      <c r="TQX410" s="647"/>
      <c r="TRE410" s="262"/>
      <c r="TRF410" s="647"/>
      <c r="TRM410" s="262"/>
      <c r="TRN410" s="647"/>
      <c r="TRU410" s="262"/>
      <c r="TRV410" s="647"/>
      <c r="TSC410" s="262"/>
      <c r="TSD410" s="647"/>
      <c r="TSK410" s="262"/>
      <c r="TSL410" s="647"/>
      <c r="TSS410" s="262"/>
      <c r="TST410" s="647"/>
      <c r="TTA410" s="262"/>
      <c r="TTB410" s="647"/>
      <c r="TTI410" s="262"/>
      <c r="TTJ410" s="647"/>
      <c r="TTQ410" s="262"/>
      <c r="TTR410" s="647"/>
      <c r="TTY410" s="262"/>
      <c r="TTZ410" s="647"/>
      <c r="TUG410" s="262"/>
      <c r="TUH410" s="647"/>
      <c r="TUO410" s="262"/>
      <c r="TUP410" s="647"/>
      <c r="TUW410" s="262"/>
      <c r="TUX410" s="647"/>
      <c r="TVE410" s="262"/>
      <c r="TVF410" s="647"/>
      <c r="TVM410" s="262"/>
      <c r="TVN410" s="647"/>
      <c r="TVU410" s="262"/>
      <c r="TVV410" s="647"/>
      <c r="TWC410" s="262"/>
      <c r="TWD410" s="647"/>
      <c r="TWK410" s="262"/>
      <c r="TWL410" s="647"/>
      <c r="TWS410" s="262"/>
      <c r="TWT410" s="647"/>
      <c r="TXA410" s="262"/>
      <c r="TXB410" s="647"/>
      <c r="TXI410" s="262"/>
      <c r="TXJ410" s="647"/>
      <c r="TXQ410" s="262"/>
      <c r="TXR410" s="647"/>
      <c r="TXY410" s="262"/>
      <c r="TXZ410" s="647"/>
      <c r="TYG410" s="262"/>
      <c r="TYH410" s="647"/>
      <c r="TYO410" s="262"/>
      <c r="TYP410" s="647"/>
      <c r="TYW410" s="262"/>
      <c r="TYX410" s="647"/>
      <c r="TZE410" s="262"/>
      <c r="TZF410" s="647"/>
      <c r="TZM410" s="262"/>
      <c r="TZN410" s="647"/>
      <c r="TZU410" s="262"/>
      <c r="TZV410" s="647"/>
      <c r="UAC410" s="262"/>
      <c r="UAD410" s="647"/>
      <c r="UAK410" s="262"/>
      <c r="UAL410" s="647"/>
      <c r="UAS410" s="262"/>
      <c r="UAT410" s="647"/>
      <c r="UBA410" s="262"/>
      <c r="UBB410" s="647"/>
      <c r="UBI410" s="262"/>
      <c r="UBJ410" s="647"/>
      <c r="UBQ410" s="262"/>
      <c r="UBR410" s="647"/>
      <c r="UBY410" s="262"/>
      <c r="UBZ410" s="647"/>
      <c r="UCG410" s="262"/>
      <c r="UCH410" s="647"/>
      <c r="UCO410" s="262"/>
      <c r="UCP410" s="647"/>
      <c r="UCW410" s="262"/>
      <c r="UCX410" s="647"/>
      <c r="UDE410" s="262"/>
      <c r="UDF410" s="647"/>
      <c r="UDM410" s="262"/>
      <c r="UDN410" s="647"/>
      <c r="UDU410" s="262"/>
      <c r="UDV410" s="647"/>
      <c r="UEC410" s="262"/>
      <c r="UED410" s="647"/>
      <c r="UEK410" s="262"/>
      <c r="UEL410" s="647"/>
      <c r="UES410" s="262"/>
      <c r="UET410" s="647"/>
      <c r="UFA410" s="262"/>
      <c r="UFB410" s="647"/>
      <c r="UFI410" s="262"/>
      <c r="UFJ410" s="647"/>
      <c r="UFQ410" s="262"/>
      <c r="UFR410" s="647"/>
      <c r="UFY410" s="262"/>
      <c r="UFZ410" s="647"/>
      <c r="UGG410" s="262"/>
      <c r="UGH410" s="647"/>
      <c r="UGO410" s="262"/>
      <c r="UGP410" s="647"/>
      <c r="UGW410" s="262"/>
      <c r="UGX410" s="647"/>
      <c r="UHE410" s="262"/>
      <c r="UHF410" s="647"/>
      <c r="UHM410" s="262"/>
      <c r="UHN410" s="647"/>
      <c r="UHU410" s="262"/>
      <c r="UHV410" s="647"/>
      <c r="UIC410" s="262"/>
      <c r="UID410" s="647"/>
      <c r="UIK410" s="262"/>
      <c r="UIL410" s="647"/>
      <c r="UIS410" s="262"/>
      <c r="UIT410" s="647"/>
      <c r="UJA410" s="262"/>
      <c r="UJB410" s="647"/>
      <c r="UJI410" s="262"/>
      <c r="UJJ410" s="647"/>
      <c r="UJQ410" s="262"/>
      <c r="UJR410" s="647"/>
      <c r="UJY410" s="262"/>
      <c r="UJZ410" s="647"/>
      <c r="UKG410" s="262"/>
      <c r="UKH410" s="647"/>
      <c r="UKO410" s="262"/>
      <c r="UKP410" s="647"/>
      <c r="UKW410" s="262"/>
      <c r="UKX410" s="647"/>
      <c r="ULE410" s="262"/>
      <c r="ULF410" s="647"/>
      <c r="ULM410" s="262"/>
      <c r="ULN410" s="647"/>
      <c r="ULU410" s="262"/>
      <c r="ULV410" s="647"/>
      <c r="UMC410" s="262"/>
      <c r="UMD410" s="647"/>
      <c r="UMK410" s="262"/>
      <c r="UML410" s="647"/>
      <c r="UMS410" s="262"/>
      <c r="UMT410" s="647"/>
      <c r="UNA410" s="262"/>
      <c r="UNB410" s="647"/>
      <c r="UNI410" s="262"/>
      <c r="UNJ410" s="647"/>
      <c r="UNQ410" s="262"/>
      <c r="UNR410" s="647"/>
      <c r="UNY410" s="262"/>
      <c r="UNZ410" s="647"/>
      <c r="UOG410" s="262"/>
      <c r="UOH410" s="647"/>
      <c r="UOO410" s="262"/>
      <c r="UOP410" s="647"/>
      <c r="UOW410" s="262"/>
      <c r="UOX410" s="647"/>
      <c r="UPE410" s="262"/>
      <c r="UPF410" s="647"/>
      <c r="UPM410" s="262"/>
      <c r="UPN410" s="647"/>
      <c r="UPU410" s="262"/>
      <c r="UPV410" s="647"/>
      <c r="UQC410" s="262"/>
      <c r="UQD410" s="647"/>
      <c r="UQK410" s="262"/>
      <c r="UQL410" s="647"/>
      <c r="UQS410" s="262"/>
      <c r="UQT410" s="647"/>
      <c r="URA410" s="262"/>
      <c r="URB410" s="647"/>
      <c r="URI410" s="262"/>
      <c r="URJ410" s="647"/>
      <c r="URQ410" s="262"/>
      <c r="URR410" s="647"/>
      <c r="URY410" s="262"/>
      <c r="URZ410" s="647"/>
      <c r="USG410" s="262"/>
      <c r="USH410" s="647"/>
      <c r="USO410" s="262"/>
      <c r="USP410" s="647"/>
      <c r="USW410" s="262"/>
      <c r="USX410" s="647"/>
      <c r="UTE410" s="262"/>
      <c r="UTF410" s="647"/>
      <c r="UTM410" s="262"/>
      <c r="UTN410" s="647"/>
      <c r="UTU410" s="262"/>
      <c r="UTV410" s="647"/>
      <c r="UUC410" s="262"/>
      <c r="UUD410" s="647"/>
      <c r="UUK410" s="262"/>
      <c r="UUL410" s="647"/>
      <c r="UUS410" s="262"/>
      <c r="UUT410" s="647"/>
      <c r="UVA410" s="262"/>
      <c r="UVB410" s="647"/>
      <c r="UVI410" s="262"/>
      <c r="UVJ410" s="647"/>
      <c r="UVQ410" s="262"/>
      <c r="UVR410" s="647"/>
      <c r="UVY410" s="262"/>
      <c r="UVZ410" s="647"/>
      <c r="UWG410" s="262"/>
      <c r="UWH410" s="647"/>
      <c r="UWO410" s="262"/>
      <c r="UWP410" s="647"/>
      <c r="UWW410" s="262"/>
      <c r="UWX410" s="647"/>
      <c r="UXE410" s="262"/>
      <c r="UXF410" s="647"/>
      <c r="UXM410" s="262"/>
      <c r="UXN410" s="647"/>
      <c r="UXU410" s="262"/>
      <c r="UXV410" s="647"/>
      <c r="UYC410" s="262"/>
      <c r="UYD410" s="647"/>
      <c r="UYK410" s="262"/>
      <c r="UYL410" s="647"/>
      <c r="UYS410" s="262"/>
      <c r="UYT410" s="647"/>
      <c r="UZA410" s="262"/>
      <c r="UZB410" s="647"/>
      <c r="UZI410" s="262"/>
      <c r="UZJ410" s="647"/>
      <c r="UZQ410" s="262"/>
      <c r="UZR410" s="647"/>
      <c r="UZY410" s="262"/>
      <c r="UZZ410" s="647"/>
      <c r="VAG410" s="262"/>
      <c r="VAH410" s="647"/>
      <c r="VAO410" s="262"/>
      <c r="VAP410" s="647"/>
      <c r="VAW410" s="262"/>
      <c r="VAX410" s="647"/>
      <c r="VBE410" s="262"/>
      <c r="VBF410" s="647"/>
      <c r="VBM410" s="262"/>
      <c r="VBN410" s="647"/>
      <c r="VBU410" s="262"/>
      <c r="VBV410" s="647"/>
      <c r="VCC410" s="262"/>
      <c r="VCD410" s="647"/>
      <c r="VCK410" s="262"/>
      <c r="VCL410" s="647"/>
      <c r="VCS410" s="262"/>
      <c r="VCT410" s="647"/>
      <c r="VDA410" s="262"/>
      <c r="VDB410" s="647"/>
      <c r="VDI410" s="262"/>
      <c r="VDJ410" s="647"/>
      <c r="VDQ410" s="262"/>
      <c r="VDR410" s="647"/>
      <c r="VDY410" s="262"/>
      <c r="VDZ410" s="647"/>
      <c r="VEG410" s="262"/>
      <c r="VEH410" s="647"/>
      <c r="VEO410" s="262"/>
      <c r="VEP410" s="647"/>
      <c r="VEW410" s="262"/>
      <c r="VEX410" s="647"/>
      <c r="VFE410" s="262"/>
      <c r="VFF410" s="647"/>
      <c r="VFM410" s="262"/>
      <c r="VFN410" s="647"/>
      <c r="VFU410" s="262"/>
      <c r="VFV410" s="647"/>
      <c r="VGC410" s="262"/>
      <c r="VGD410" s="647"/>
      <c r="VGK410" s="262"/>
      <c r="VGL410" s="647"/>
      <c r="VGS410" s="262"/>
      <c r="VGT410" s="647"/>
      <c r="VHA410" s="262"/>
      <c r="VHB410" s="647"/>
      <c r="VHI410" s="262"/>
      <c r="VHJ410" s="647"/>
      <c r="VHQ410" s="262"/>
      <c r="VHR410" s="647"/>
      <c r="VHY410" s="262"/>
      <c r="VHZ410" s="647"/>
      <c r="VIG410" s="262"/>
      <c r="VIH410" s="647"/>
      <c r="VIO410" s="262"/>
      <c r="VIP410" s="647"/>
      <c r="VIW410" s="262"/>
      <c r="VIX410" s="647"/>
      <c r="VJE410" s="262"/>
      <c r="VJF410" s="647"/>
      <c r="VJM410" s="262"/>
      <c r="VJN410" s="647"/>
      <c r="VJU410" s="262"/>
      <c r="VJV410" s="647"/>
      <c r="VKC410" s="262"/>
      <c r="VKD410" s="647"/>
      <c r="VKK410" s="262"/>
      <c r="VKL410" s="647"/>
      <c r="VKS410" s="262"/>
      <c r="VKT410" s="647"/>
      <c r="VLA410" s="262"/>
      <c r="VLB410" s="647"/>
      <c r="VLI410" s="262"/>
      <c r="VLJ410" s="647"/>
      <c r="VLQ410" s="262"/>
      <c r="VLR410" s="647"/>
      <c r="VLY410" s="262"/>
      <c r="VLZ410" s="647"/>
      <c r="VMG410" s="262"/>
      <c r="VMH410" s="647"/>
      <c r="VMO410" s="262"/>
      <c r="VMP410" s="647"/>
      <c r="VMW410" s="262"/>
      <c r="VMX410" s="647"/>
      <c r="VNE410" s="262"/>
      <c r="VNF410" s="647"/>
      <c r="VNM410" s="262"/>
      <c r="VNN410" s="647"/>
      <c r="VNU410" s="262"/>
      <c r="VNV410" s="647"/>
      <c r="VOC410" s="262"/>
      <c r="VOD410" s="647"/>
      <c r="VOK410" s="262"/>
      <c r="VOL410" s="647"/>
      <c r="VOS410" s="262"/>
      <c r="VOT410" s="647"/>
      <c r="VPA410" s="262"/>
      <c r="VPB410" s="647"/>
      <c r="VPI410" s="262"/>
      <c r="VPJ410" s="647"/>
      <c r="VPQ410" s="262"/>
      <c r="VPR410" s="647"/>
      <c r="VPY410" s="262"/>
      <c r="VPZ410" s="647"/>
      <c r="VQG410" s="262"/>
      <c r="VQH410" s="647"/>
      <c r="VQO410" s="262"/>
      <c r="VQP410" s="647"/>
      <c r="VQW410" s="262"/>
      <c r="VQX410" s="647"/>
      <c r="VRE410" s="262"/>
      <c r="VRF410" s="647"/>
      <c r="VRM410" s="262"/>
      <c r="VRN410" s="647"/>
      <c r="VRU410" s="262"/>
      <c r="VRV410" s="647"/>
      <c r="VSC410" s="262"/>
      <c r="VSD410" s="647"/>
      <c r="VSK410" s="262"/>
      <c r="VSL410" s="647"/>
      <c r="VSS410" s="262"/>
      <c r="VST410" s="647"/>
      <c r="VTA410" s="262"/>
      <c r="VTB410" s="647"/>
      <c r="VTI410" s="262"/>
      <c r="VTJ410" s="647"/>
      <c r="VTQ410" s="262"/>
      <c r="VTR410" s="647"/>
      <c r="VTY410" s="262"/>
      <c r="VTZ410" s="647"/>
      <c r="VUG410" s="262"/>
      <c r="VUH410" s="647"/>
      <c r="VUO410" s="262"/>
      <c r="VUP410" s="647"/>
      <c r="VUW410" s="262"/>
      <c r="VUX410" s="647"/>
      <c r="VVE410" s="262"/>
      <c r="VVF410" s="647"/>
      <c r="VVM410" s="262"/>
      <c r="VVN410" s="647"/>
      <c r="VVU410" s="262"/>
      <c r="VVV410" s="647"/>
      <c r="VWC410" s="262"/>
      <c r="VWD410" s="647"/>
      <c r="VWK410" s="262"/>
      <c r="VWL410" s="647"/>
      <c r="VWS410" s="262"/>
      <c r="VWT410" s="647"/>
      <c r="VXA410" s="262"/>
      <c r="VXB410" s="647"/>
      <c r="VXI410" s="262"/>
      <c r="VXJ410" s="647"/>
      <c r="VXQ410" s="262"/>
      <c r="VXR410" s="647"/>
      <c r="VXY410" s="262"/>
      <c r="VXZ410" s="647"/>
      <c r="VYG410" s="262"/>
      <c r="VYH410" s="647"/>
      <c r="VYO410" s="262"/>
      <c r="VYP410" s="647"/>
      <c r="VYW410" s="262"/>
      <c r="VYX410" s="647"/>
      <c r="VZE410" s="262"/>
      <c r="VZF410" s="647"/>
      <c r="VZM410" s="262"/>
      <c r="VZN410" s="647"/>
      <c r="VZU410" s="262"/>
      <c r="VZV410" s="647"/>
      <c r="WAC410" s="262"/>
      <c r="WAD410" s="647"/>
      <c r="WAK410" s="262"/>
      <c r="WAL410" s="647"/>
      <c r="WAS410" s="262"/>
      <c r="WAT410" s="647"/>
      <c r="WBA410" s="262"/>
      <c r="WBB410" s="647"/>
      <c r="WBI410" s="262"/>
      <c r="WBJ410" s="647"/>
      <c r="WBQ410" s="262"/>
      <c r="WBR410" s="647"/>
      <c r="WBY410" s="262"/>
      <c r="WBZ410" s="647"/>
      <c r="WCG410" s="262"/>
      <c r="WCH410" s="647"/>
      <c r="WCO410" s="262"/>
      <c r="WCP410" s="647"/>
      <c r="WCW410" s="262"/>
      <c r="WCX410" s="647"/>
      <c r="WDE410" s="262"/>
      <c r="WDF410" s="647"/>
      <c r="WDM410" s="262"/>
      <c r="WDN410" s="647"/>
      <c r="WDU410" s="262"/>
      <c r="WDV410" s="647"/>
      <c r="WEC410" s="262"/>
      <c r="WED410" s="647"/>
      <c r="WEK410" s="262"/>
      <c r="WEL410" s="647"/>
      <c r="WES410" s="262"/>
      <c r="WET410" s="647"/>
      <c r="WFA410" s="262"/>
      <c r="WFB410" s="647"/>
      <c r="WFI410" s="262"/>
      <c r="WFJ410" s="647"/>
      <c r="WFQ410" s="262"/>
      <c r="WFR410" s="647"/>
      <c r="WFY410" s="262"/>
      <c r="WFZ410" s="647"/>
      <c r="WGG410" s="262"/>
      <c r="WGH410" s="647"/>
      <c r="WGO410" s="262"/>
      <c r="WGP410" s="647"/>
      <c r="WGW410" s="262"/>
      <c r="WGX410" s="647"/>
      <c r="WHE410" s="262"/>
      <c r="WHF410" s="647"/>
      <c r="WHM410" s="262"/>
      <c r="WHN410" s="647"/>
      <c r="WHU410" s="262"/>
      <c r="WHV410" s="647"/>
      <c r="WIC410" s="262"/>
      <c r="WID410" s="647"/>
      <c r="WIK410" s="262"/>
      <c r="WIL410" s="647"/>
      <c r="WIS410" s="262"/>
      <c r="WIT410" s="647"/>
      <c r="WJA410" s="262"/>
      <c r="WJB410" s="647"/>
      <c r="WJI410" s="262"/>
      <c r="WJJ410" s="647"/>
      <c r="WJQ410" s="262"/>
      <c r="WJR410" s="647"/>
      <c r="WJY410" s="262"/>
      <c r="WJZ410" s="647"/>
      <c r="WKG410" s="262"/>
      <c r="WKH410" s="647"/>
      <c r="WKO410" s="262"/>
      <c r="WKP410" s="647"/>
      <c r="WKW410" s="262"/>
      <c r="WKX410" s="647"/>
      <c r="WLE410" s="262"/>
      <c r="WLF410" s="647"/>
      <c r="WLM410" s="262"/>
      <c r="WLN410" s="647"/>
      <c r="WLU410" s="262"/>
      <c r="WLV410" s="647"/>
      <c r="WMC410" s="262"/>
      <c r="WMD410" s="647"/>
      <c r="WMK410" s="262"/>
      <c r="WML410" s="647"/>
      <c r="WMS410" s="262"/>
      <c r="WMT410" s="647"/>
      <c r="WNA410" s="262"/>
      <c r="WNB410" s="647"/>
      <c r="WNI410" s="262"/>
      <c r="WNJ410" s="647"/>
      <c r="WNQ410" s="262"/>
      <c r="WNR410" s="647"/>
      <c r="WNY410" s="262"/>
      <c r="WNZ410" s="647"/>
      <c r="WOG410" s="262"/>
      <c r="WOH410" s="647"/>
      <c r="WOO410" s="262"/>
      <c r="WOP410" s="647"/>
      <c r="WOW410" s="262"/>
      <c r="WOX410" s="647"/>
      <c r="WPE410" s="262"/>
      <c r="WPF410" s="647"/>
      <c r="WPM410" s="262"/>
      <c r="WPN410" s="647"/>
      <c r="WPU410" s="262"/>
      <c r="WPV410" s="647"/>
      <c r="WQC410" s="262"/>
      <c r="WQD410" s="647"/>
      <c r="WQK410" s="262"/>
      <c r="WQL410" s="647"/>
      <c r="WQS410" s="262"/>
      <c r="WQT410" s="647"/>
      <c r="WRA410" s="262"/>
      <c r="WRB410" s="647"/>
      <c r="WRI410" s="262"/>
      <c r="WRJ410" s="647"/>
      <c r="WRQ410" s="262"/>
      <c r="WRR410" s="647"/>
      <c r="WRY410" s="262"/>
      <c r="WRZ410" s="647"/>
      <c r="WSG410" s="262"/>
      <c r="WSH410" s="647"/>
      <c r="WSO410" s="262"/>
      <c r="WSP410" s="647"/>
      <c r="WSW410" s="262"/>
      <c r="WSX410" s="647"/>
      <c r="WTE410" s="262"/>
      <c r="WTF410" s="647"/>
      <c r="WTM410" s="262"/>
      <c r="WTN410" s="647"/>
      <c r="WTU410" s="262"/>
      <c r="WTV410" s="647"/>
      <c r="WUC410" s="262"/>
      <c r="WUD410" s="647"/>
      <c r="WUK410" s="262"/>
      <c r="WUL410" s="647"/>
      <c r="WUS410" s="262"/>
      <c r="WUT410" s="647"/>
      <c r="WVA410" s="262"/>
      <c r="WVB410" s="647"/>
      <c r="WVI410" s="262"/>
      <c r="WVJ410" s="647"/>
      <c r="WVQ410" s="262"/>
      <c r="WVR410" s="647"/>
      <c r="WVY410" s="262"/>
      <c r="WVZ410" s="647"/>
      <c r="WWG410" s="262"/>
      <c r="WWH410" s="647"/>
      <c r="WWO410" s="262"/>
      <c r="WWP410" s="647"/>
      <c r="WWW410" s="262"/>
      <c r="WWX410" s="647"/>
      <c r="WXE410" s="262"/>
      <c r="WXF410" s="647"/>
      <c r="WXM410" s="262"/>
      <c r="WXN410" s="647"/>
      <c r="WXU410" s="262"/>
      <c r="WXV410" s="647"/>
      <c r="WYC410" s="262"/>
      <c r="WYD410" s="647"/>
      <c r="WYK410" s="262"/>
      <c r="WYL410" s="647"/>
      <c r="WYS410" s="262"/>
      <c r="WYT410" s="647"/>
      <c r="WZA410" s="262"/>
      <c r="WZB410" s="647"/>
      <c r="WZI410" s="262"/>
      <c r="WZJ410" s="647"/>
      <c r="WZQ410" s="262"/>
      <c r="WZR410" s="647"/>
      <c r="WZY410" s="262"/>
      <c r="WZZ410" s="647"/>
      <c r="XAG410" s="262"/>
      <c r="XAH410" s="647"/>
      <c r="XAO410" s="262"/>
      <c r="XAP410" s="647"/>
      <c r="XAW410" s="262"/>
      <c r="XAX410" s="647"/>
      <c r="XBE410" s="262"/>
      <c r="XBF410" s="647"/>
      <c r="XBM410" s="262"/>
      <c r="XBN410" s="647"/>
      <c r="XBU410" s="262"/>
      <c r="XBV410" s="647"/>
      <c r="XCC410" s="262"/>
      <c r="XCD410" s="647"/>
      <c r="XCK410" s="262"/>
      <c r="XCL410" s="647"/>
      <c r="XCS410" s="262"/>
      <c r="XCT410" s="647"/>
      <c r="XDA410" s="262"/>
      <c r="XDB410" s="647"/>
      <c r="XDI410" s="262"/>
      <c r="XDJ410" s="647"/>
      <c r="XDQ410" s="262"/>
      <c r="XDR410" s="647"/>
      <c r="XDY410" s="262"/>
      <c r="XDZ410" s="647"/>
      <c r="XEG410" s="262"/>
      <c r="XEH410" s="647"/>
      <c r="XEO410" s="262"/>
      <c r="XEP410" s="647"/>
      <c r="XEW410" s="262"/>
      <c r="XEX410" s="647"/>
    </row>
    <row r="411" spans="1:1018 1025:2042 2049:3066 3073:4090 4097:5114 5121:6138 6145:7162 7169:8186 8193:9210 9217:10234 10241:11258 11265:12282 12289:13306 13313:14330 14337:15354 15361:16378" s="52" customFormat="1" ht="12" customHeight="1" x14ac:dyDescent="0.25">
      <c r="A411" s="257"/>
      <c r="B411" s="258"/>
      <c r="C411" s="258"/>
      <c r="D411" s="258"/>
      <c r="E411" s="258"/>
      <c r="F411" s="258"/>
      <c r="G411" s="258"/>
      <c r="H411" s="258"/>
      <c r="I411" s="259"/>
      <c r="J411" s="259"/>
      <c r="K411" s="259"/>
      <c r="L411" s="259"/>
      <c r="M411" s="259"/>
      <c r="N411" s="259"/>
      <c r="P411" s="81"/>
      <c r="Q411" s="80"/>
      <c r="R411" s="80"/>
      <c r="S411" s="80"/>
      <c r="T411" s="80"/>
      <c r="U411" s="80"/>
      <c r="V411" s="80"/>
      <c r="W411" s="80"/>
      <c r="X411" s="80"/>
      <c r="Y411" s="80"/>
      <c r="Z411" s="80"/>
    </row>
    <row r="412" spans="1:1018 1025:2042 2049:3066 3073:4090 4097:5114 5121:6138 6145:7162 7169:8186 8193:9210 9217:10234 10241:11258 11265:12282 12289:13306 13313:14330 14337:15354 15361:16378" s="202" customFormat="1" ht="12.6" customHeight="1" x14ac:dyDescent="0.15">
      <c r="A412" s="242" t="s">
        <v>688</v>
      </c>
      <c r="B412" s="780" t="s">
        <v>1090</v>
      </c>
      <c r="C412" s="780"/>
      <c r="D412" s="780"/>
      <c r="E412" s="780"/>
      <c r="F412" s="780"/>
      <c r="G412" s="780"/>
      <c r="H412" s="780"/>
      <c r="I412" s="780"/>
      <c r="J412" s="780"/>
      <c r="K412" s="780"/>
      <c r="L412" s="780"/>
      <c r="M412" s="780"/>
      <c r="N412" s="780"/>
    </row>
    <row r="413" spans="1:1018 1025:2042 2049:3066 3073:4090 4097:5114 5121:6138 6145:7162 7169:8186 8193:9210 9217:10234 10241:11258 11265:12282 12289:13306 13313:14330 14337:15354 15361:16378" s="202" customFormat="1" ht="10.35" customHeight="1" x14ac:dyDescent="0.15">
      <c r="A413" s="263"/>
      <c r="B413" s="781" t="s">
        <v>987</v>
      </c>
      <c r="C413" s="781"/>
      <c r="D413" s="781"/>
      <c r="E413" s="781"/>
      <c r="F413" s="781"/>
      <c r="G413" s="781"/>
      <c r="H413" s="781"/>
      <c r="I413" s="781"/>
      <c r="J413" s="781"/>
      <c r="K413" s="781"/>
      <c r="L413" s="781"/>
      <c r="M413" s="781"/>
      <c r="N413" s="781"/>
    </row>
    <row r="414" spans="1:1018 1025:2042 2049:3066 3073:4090 4097:5114 5121:6138 6145:7162 7169:8186 8193:9210 9217:10234 10241:11258 11265:12282 12289:13306 13313:14330 14337:15354 15361:16378" ht="24.95" customHeight="1" x14ac:dyDescent="0.2">
      <c r="A414" s="27"/>
      <c r="B414" s="27"/>
      <c r="C414" s="27"/>
      <c r="D414" s="116"/>
      <c r="E414" s="27"/>
      <c r="F414" s="27"/>
      <c r="G414" s="27"/>
      <c r="H414" s="27"/>
      <c r="I414" s="15"/>
      <c r="J414" s="15"/>
      <c r="K414" s="15"/>
      <c r="L414" s="15"/>
      <c r="M414" s="15"/>
      <c r="N414" s="15"/>
    </row>
    <row r="415" spans="1:1018 1025:2042 2049:3066 3073:4090 4097:5114 5121:6138 6145:7162 7169:8186 8193:9210 9217:10234 10241:11258 11265:12282 12289:13306 13313:14330 14337:15354 15361:16378" s="25" customFormat="1" ht="12.6" customHeight="1" x14ac:dyDescent="0.2">
      <c r="A415" s="739" t="s">
        <v>693</v>
      </c>
      <c r="B415" s="739"/>
      <c r="C415" s="739"/>
      <c r="D415" s="739"/>
      <c r="E415" s="739"/>
      <c r="F415" s="739"/>
      <c r="G415" s="739"/>
      <c r="H415" s="739"/>
      <c r="I415" s="739"/>
      <c r="J415" s="739"/>
      <c r="K415" s="739"/>
      <c r="L415" s="739"/>
      <c r="M415" s="739"/>
      <c r="N415" s="739"/>
    </row>
    <row r="416" spans="1:1018 1025:2042 2049:3066 3073:4090 4097:5114 5121:6138 6145:7162 7169:8186 8193:9210 9217:10234 10241:11258 11265:12282 12289:13306 13313:14330 14337:15354 15361:16378" s="103" customFormat="1" ht="21" customHeight="1" x14ac:dyDescent="0.2">
      <c r="A416" s="737" t="s">
        <v>1408</v>
      </c>
      <c r="B416" s="737"/>
      <c r="C416" s="737"/>
      <c r="D416" s="737"/>
      <c r="E416" s="737"/>
      <c r="F416" s="737"/>
      <c r="G416" s="737"/>
      <c r="H416" s="737"/>
      <c r="I416" s="737"/>
      <c r="J416" s="737"/>
      <c r="K416" s="737"/>
      <c r="L416" s="737"/>
      <c r="M416" s="737"/>
      <c r="N416" s="737"/>
    </row>
    <row r="417" spans="1:14" s="25" customFormat="1" ht="12.6" customHeight="1" x14ac:dyDescent="0.2">
      <c r="A417" s="739" t="s">
        <v>668</v>
      </c>
      <c r="B417" s="739"/>
      <c r="C417" s="739"/>
      <c r="D417" s="739"/>
      <c r="E417" s="739"/>
      <c r="F417" s="739"/>
      <c r="G417" s="739"/>
      <c r="H417" s="739"/>
      <c r="I417" s="739"/>
      <c r="J417" s="739"/>
      <c r="K417" s="739"/>
      <c r="L417" s="739"/>
      <c r="M417" s="739"/>
      <c r="N417" s="739"/>
    </row>
    <row r="418" spans="1:14" s="103" customFormat="1" ht="21" customHeight="1" x14ac:dyDescent="0.2">
      <c r="A418" s="737" t="s">
        <v>1409</v>
      </c>
      <c r="B418" s="737"/>
      <c r="C418" s="737"/>
      <c r="D418" s="737"/>
      <c r="E418" s="737"/>
      <c r="F418" s="737"/>
      <c r="G418" s="737"/>
      <c r="H418" s="737"/>
      <c r="I418" s="737"/>
      <c r="J418" s="737"/>
      <c r="K418" s="737"/>
      <c r="L418" s="737"/>
      <c r="M418" s="737"/>
      <c r="N418" s="737"/>
    </row>
    <row r="419" spans="1:14" s="25" customFormat="1" ht="12.6" customHeight="1" x14ac:dyDescent="0.2">
      <c r="A419" s="739" t="s">
        <v>669</v>
      </c>
      <c r="B419" s="739"/>
      <c r="C419" s="739"/>
      <c r="D419" s="739"/>
      <c r="E419" s="739"/>
      <c r="F419" s="739"/>
      <c r="G419" s="739"/>
      <c r="H419" s="739"/>
      <c r="I419" s="739"/>
      <c r="J419" s="739"/>
      <c r="K419" s="739"/>
      <c r="L419" s="739"/>
      <c r="M419" s="739"/>
      <c r="N419" s="739"/>
    </row>
    <row r="420" spans="1:14" s="25" customFormat="1" ht="12.6" customHeight="1" x14ac:dyDescent="0.2">
      <c r="A420" s="739"/>
      <c r="B420" s="739"/>
      <c r="C420" s="739"/>
      <c r="D420" s="739"/>
      <c r="E420" s="739"/>
      <c r="F420" s="739"/>
      <c r="G420" s="739"/>
      <c r="H420" s="739"/>
      <c r="I420" s="739"/>
      <c r="J420" s="739"/>
      <c r="K420" s="739"/>
      <c r="L420" s="739"/>
      <c r="M420" s="739"/>
      <c r="N420" s="739"/>
    </row>
    <row r="421" spans="1:14" ht="23.1" customHeight="1" x14ac:dyDescent="0.2">
      <c r="A421" s="785" t="s">
        <v>1166</v>
      </c>
      <c r="B421" s="788" t="s">
        <v>1167</v>
      </c>
      <c r="C421" s="782" t="s">
        <v>1156</v>
      </c>
      <c r="D421" s="782"/>
      <c r="E421" s="782"/>
      <c r="F421" s="782"/>
      <c r="G421" s="782"/>
      <c r="H421" s="782"/>
      <c r="I421" s="778" t="s">
        <v>1157</v>
      </c>
      <c r="J421" s="778"/>
      <c r="K421" s="778"/>
      <c r="L421" s="778"/>
      <c r="M421" s="778"/>
      <c r="N421" s="779"/>
    </row>
    <row r="422" spans="1:14" ht="23.1" customHeight="1" x14ac:dyDescent="0.2">
      <c r="A422" s="786"/>
      <c r="B422" s="789"/>
      <c r="C422" s="243" t="s">
        <v>1146</v>
      </c>
      <c r="D422" s="243" t="s">
        <v>1158</v>
      </c>
      <c r="E422" s="243" t="s">
        <v>1159</v>
      </c>
      <c r="F422" s="243" t="s">
        <v>1150</v>
      </c>
      <c r="G422" s="243" t="s">
        <v>1160</v>
      </c>
      <c r="H422" s="243" t="s">
        <v>1148</v>
      </c>
      <c r="I422" s="244" t="s">
        <v>1146</v>
      </c>
      <c r="J422" s="244" t="s">
        <v>1158</v>
      </c>
      <c r="K422" s="244" t="s">
        <v>1159</v>
      </c>
      <c r="L422" s="244" t="s">
        <v>1150</v>
      </c>
      <c r="M422" s="243" t="s">
        <v>1160</v>
      </c>
      <c r="N422" s="245" t="s">
        <v>1148</v>
      </c>
    </row>
    <row r="423" spans="1:14" ht="23.1" customHeight="1" x14ac:dyDescent="0.2">
      <c r="A423" s="787"/>
      <c r="B423" s="246" t="s">
        <v>1161</v>
      </c>
      <c r="C423" s="246" t="s">
        <v>1162</v>
      </c>
      <c r="D423" s="246" t="s">
        <v>681</v>
      </c>
      <c r="E423" s="246" t="s">
        <v>1163</v>
      </c>
      <c r="F423" s="246" t="s">
        <v>1152</v>
      </c>
      <c r="G423" s="246" t="s">
        <v>1164</v>
      </c>
      <c r="H423" s="246" t="s">
        <v>1165</v>
      </c>
      <c r="I423" s="246" t="s">
        <v>1162</v>
      </c>
      <c r="J423" s="246" t="s">
        <v>681</v>
      </c>
      <c r="K423" s="246" t="s">
        <v>1163</v>
      </c>
      <c r="L423" s="246" t="s">
        <v>1152</v>
      </c>
      <c r="M423" s="246" t="s">
        <v>1164</v>
      </c>
      <c r="N423" s="247" t="s">
        <v>1165</v>
      </c>
    </row>
    <row r="424" spans="1:14" ht="12.6" customHeight="1" x14ac:dyDescent="0.2">
      <c r="A424" s="249"/>
      <c r="B424" s="164"/>
      <c r="C424" s="164"/>
      <c r="D424" s="164"/>
      <c r="E424" s="164"/>
      <c r="F424" s="164"/>
      <c r="G424" s="164"/>
      <c r="H424" s="164"/>
      <c r="I424" s="250"/>
      <c r="J424" s="250"/>
      <c r="K424" s="250"/>
      <c r="L424" s="250"/>
      <c r="M424" s="250"/>
      <c r="N424" s="250"/>
    </row>
    <row r="425" spans="1:14" ht="12.6" customHeight="1" x14ac:dyDescent="0.2">
      <c r="A425" s="267">
        <v>1970</v>
      </c>
      <c r="B425" s="168">
        <v>15957</v>
      </c>
      <c r="C425" s="168">
        <v>377</v>
      </c>
      <c r="D425" s="168">
        <v>146</v>
      </c>
      <c r="E425" s="168">
        <v>231</v>
      </c>
      <c r="F425" s="168">
        <v>-321</v>
      </c>
      <c r="G425" s="168"/>
      <c r="H425" s="168">
        <v>-90</v>
      </c>
      <c r="I425" s="260">
        <v>23.6</v>
      </c>
      <c r="J425" s="260">
        <v>9.1</v>
      </c>
      <c r="K425" s="260">
        <v>14.4</v>
      </c>
      <c r="L425" s="260">
        <v>-20.100000000000001</v>
      </c>
      <c r="M425" s="260"/>
      <c r="N425" s="260">
        <v>-5.6</v>
      </c>
    </row>
    <row r="426" spans="1:14" ht="12.6" customHeight="1" x14ac:dyDescent="0.2">
      <c r="A426" s="267">
        <v>1971</v>
      </c>
      <c r="B426" s="168">
        <v>15817</v>
      </c>
      <c r="C426" s="168">
        <v>364</v>
      </c>
      <c r="D426" s="168">
        <v>140</v>
      </c>
      <c r="E426" s="168">
        <v>224</v>
      </c>
      <c r="F426" s="168">
        <v>-110</v>
      </c>
      <c r="G426" s="168"/>
      <c r="H426" s="168">
        <v>-140</v>
      </c>
      <c r="I426" s="260">
        <v>22.9</v>
      </c>
      <c r="J426" s="260">
        <v>8.8000000000000007</v>
      </c>
      <c r="K426" s="260">
        <v>14.1</v>
      </c>
      <c r="L426" s="260">
        <v>-6.9</v>
      </c>
      <c r="M426" s="260"/>
      <c r="N426" s="260">
        <v>-8.8000000000000007</v>
      </c>
    </row>
    <row r="427" spans="1:14" ht="12.6" customHeight="1" x14ac:dyDescent="0.2">
      <c r="A427" s="267">
        <v>1972</v>
      </c>
      <c r="B427" s="168">
        <v>16032</v>
      </c>
      <c r="C427" s="168">
        <v>354</v>
      </c>
      <c r="D427" s="168">
        <v>144</v>
      </c>
      <c r="E427" s="168">
        <v>210</v>
      </c>
      <c r="F427" s="168">
        <v>5</v>
      </c>
      <c r="G427" s="168"/>
      <c r="H427" s="168">
        <v>215</v>
      </c>
      <c r="I427" s="260">
        <v>22.2</v>
      </c>
      <c r="J427" s="260">
        <v>9</v>
      </c>
      <c r="K427" s="260">
        <v>13.2</v>
      </c>
      <c r="L427" s="260">
        <v>0.3</v>
      </c>
      <c r="M427" s="260"/>
      <c r="N427" s="260">
        <v>13.5</v>
      </c>
    </row>
    <row r="428" spans="1:14" ht="12.6" customHeight="1" x14ac:dyDescent="0.2">
      <c r="A428" s="267">
        <v>1973</v>
      </c>
      <c r="B428" s="168">
        <v>16378</v>
      </c>
      <c r="C428" s="168">
        <v>323</v>
      </c>
      <c r="D428" s="168">
        <v>144</v>
      </c>
      <c r="E428" s="168">
        <v>179</v>
      </c>
      <c r="F428" s="168">
        <v>167</v>
      </c>
      <c r="G428" s="168"/>
      <c r="H428" s="168">
        <v>346</v>
      </c>
      <c r="I428" s="260">
        <v>19.899999999999999</v>
      </c>
      <c r="J428" s="260">
        <v>8.9</v>
      </c>
      <c r="K428" s="260">
        <v>11</v>
      </c>
      <c r="L428" s="260">
        <v>10.3</v>
      </c>
      <c r="M428" s="260"/>
      <c r="N428" s="260">
        <v>21.4</v>
      </c>
    </row>
    <row r="429" spans="1:14" ht="12.6" customHeight="1" x14ac:dyDescent="0.2">
      <c r="A429" s="267">
        <v>1974</v>
      </c>
      <c r="B429" s="168">
        <v>16533</v>
      </c>
      <c r="C429" s="168">
        <v>299</v>
      </c>
      <c r="D429" s="168">
        <v>146</v>
      </c>
      <c r="E429" s="168">
        <v>153</v>
      </c>
      <c r="F429" s="168">
        <v>2</v>
      </c>
      <c r="G429" s="168"/>
      <c r="H429" s="168">
        <v>155</v>
      </c>
      <c r="I429" s="260">
        <v>18.2</v>
      </c>
      <c r="J429" s="260">
        <v>8.9</v>
      </c>
      <c r="K429" s="260">
        <v>9.3000000000000007</v>
      </c>
      <c r="L429" s="260">
        <v>0.1</v>
      </c>
      <c r="M429" s="260"/>
      <c r="N429" s="260">
        <v>9.4</v>
      </c>
    </row>
    <row r="430" spans="1:14" ht="12.6" customHeight="1" x14ac:dyDescent="0.2">
      <c r="A430" s="267">
        <v>1975</v>
      </c>
      <c r="B430" s="168">
        <v>16713</v>
      </c>
      <c r="C430" s="168">
        <v>321</v>
      </c>
      <c r="D430" s="168">
        <v>127</v>
      </c>
      <c r="E430" s="168">
        <v>194</v>
      </c>
      <c r="F430" s="168">
        <v>-14</v>
      </c>
      <c r="G430" s="168"/>
      <c r="H430" s="168">
        <v>180</v>
      </c>
      <c r="I430" s="260">
        <v>19.3</v>
      </c>
      <c r="J430" s="260">
        <v>7.6</v>
      </c>
      <c r="K430" s="260">
        <v>11.7</v>
      </c>
      <c r="L430" s="260">
        <v>-0.8</v>
      </c>
      <c r="M430" s="260"/>
      <c r="N430" s="260">
        <v>10.8</v>
      </c>
    </row>
    <row r="431" spans="1:14" ht="12.6" customHeight="1" x14ac:dyDescent="0.2">
      <c r="A431" s="267">
        <v>1976</v>
      </c>
      <c r="B431" s="168">
        <v>16767</v>
      </c>
      <c r="C431" s="168">
        <v>269</v>
      </c>
      <c r="D431" s="168">
        <v>148</v>
      </c>
      <c r="E431" s="168">
        <v>121</v>
      </c>
      <c r="F431" s="168">
        <v>-67</v>
      </c>
      <c r="G431" s="168"/>
      <c r="H431" s="168">
        <v>54</v>
      </c>
      <c r="I431" s="260">
        <v>16.100000000000001</v>
      </c>
      <c r="J431" s="260">
        <v>8.8000000000000007</v>
      </c>
      <c r="K431" s="260">
        <v>7.2</v>
      </c>
      <c r="L431" s="260">
        <v>-4</v>
      </c>
      <c r="M431" s="260"/>
      <c r="N431" s="260">
        <v>3.2</v>
      </c>
    </row>
    <row r="432" spans="1:14" ht="12.6" customHeight="1" x14ac:dyDescent="0.2">
      <c r="A432" s="267">
        <v>1977</v>
      </c>
      <c r="B432" s="168">
        <v>16848</v>
      </c>
      <c r="C432" s="168">
        <v>265</v>
      </c>
      <c r="D432" s="168">
        <v>125</v>
      </c>
      <c r="E432" s="168">
        <v>140</v>
      </c>
      <c r="F432" s="168">
        <v>-59</v>
      </c>
      <c r="G432" s="168"/>
      <c r="H432" s="168">
        <v>81</v>
      </c>
      <c r="I432" s="260">
        <v>15.8</v>
      </c>
      <c r="J432" s="260">
        <v>7.4</v>
      </c>
      <c r="K432" s="260">
        <v>8.3000000000000007</v>
      </c>
      <c r="L432" s="260">
        <v>-3.5</v>
      </c>
      <c r="M432" s="260"/>
      <c r="N432" s="260">
        <v>4.8</v>
      </c>
    </row>
    <row r="433" spans="1:14" ht="12.6" customHeight="1" x14ac:dyDescent="0.2">
      <c r="A433" s="267">
        <v>1978</v>
      </c>
      <c r="B433" s="168">
        <v>16831</v>
      </c>
      <c r="C433" s="168">
        <v>240</v>
      </c>
      <c r="D433" s="168">
        <v>139</v>
      </c>
      <c r="E433" s="168">
        <v>101</v>
      </c>
      <c r="F433" s="168">
        <v>-118</v>
      </c>
      <c r="G433" s="168"/>
      <c r="H433" s="168">
        <v>-17</v>
      </c>
      <c r="I433" s="260">
        <v>14.3</v>
      </c>
      <c r="J433" s="260">
        <v>8.3000000000000007</v>
      </c>
      <c r="K433" s="260">
        <v>6</v>
      </c>
      <c r="L433" s="260">
        <v>-7</v>
      </c>
      <c r="M433" s="260"/>
      <c r="N433" s="260">
        <v>-1</v>
      </c>
    </row>
    <row r="434" spans="1:14" ht="12.6" customHeight="1" x14ac:dyDescent="0.2">
      <c r="A434" s="267">
        <v>1979</v>
      </c>
      <c r="B434" s="168">
        <v>16865</v>
      </c>
      <c r="C434" s="168">
        <v>272</v>
      </c>
      <c r="D434" s="168">
        <v>136</v>
      </c>
      <c r="E434" s="168">
        <v>136</v>
      </c>
      <c r="F434" s="168">
        <v>-102</v>
      </c>
      <c r="G434" s="168"/>
      <c r="H434" s="168">
        <v>34</v>
      </c>
      <c r="I434" s="260">
        <v>16.100000000000001</v>
      </c>
      <c r="J434" s="260">
        <v>8.1</v>
      </c>
      <c r="K434" s="260">
        <v>8.1</v>
      </c>
      <c r="L434" s="260">
        <v>-6.1</v>
      </c>
      <c r="M434" s="260"/>
      <c r="N434" s="260">
        <v>2</v>
      </c>
    </row>
    <row r="435" spans="1:14" ht="12.6" customHeight="1" x14ac:dyDescent="0.2">
      <c r="A435" s="267">
        <v>1980</v>
      </c>
      <c r="B435" s="168">
        <v>17021</v>
      </c>
      <c r="C435" s="168">
        <v>255</v>
      </c>
      <c r="D435" s="168">
        <v>144</v>
      </c>
      <c r="E435" s="168">
        <v>111</v>
      </c>
      <c r="F435" s="168">
        <v>45</v>
      </c>
      <c r="G435" s="168"/>
      <c r="H435" s="168">
        <v>156</v>
      </c>
      <c r="I435" s="260">
        <v>15.1</v>
      </c>
      <c r="J435" s="260">
        <v>8.5</v>
      </c>
      <c r="K435" s="260">
        <v>6.6</v>
      </c>
      <c r="L435" s="260">
        <v>2.7</v>
      </c>
      <c r="M435" s="260"/>
      <c r="N435" s="260">
        <v>9.1999999999999993</v>
      </c>
    </row>
    <row r="436" spans="1:14" ht="12.6" customHeight="1" x14ac:dyDescent="0.2">
      <c r="A436" s="267">
        <v>1981</v>
      </c>
      <c r="B436" s="168">
        <v>16958</v>
      </c>
      <c r="C436" s="168">
        <v>263</v>
      </c>
      <c r="D436" s="168">
        <v>119</v>
      </c>
      <c r="E436" s="168">
        <v>144</v>
      </c>
      <c r="F436" s="168">
        <v>-8</v>
      </c>
      <c r="G436" s="168"/>
      <c r="H436" s="168">
        <v>-63</v>
      </c>
      <c r="I436" s="260">
        <v>15.5</v>
      </c>
      <c r="J436" s="260">
        <v>7</v>
      </c>
      <c r="K436" s="260">
        <v>8.5</v>
      </c>
      <c r="L436" s="260">
        <v>-0.5</v>
      </c>
      <c r="M436" s="260"/>
      <c r="N436" s="260">
        <v>-3.7</v>
      </c>
    </row>
    <row r="437" spans="1:14" ht="12.6" customHeight="1" x14ac:dyDescent="0.2">
      <c r="A437" s="267">
        <v>1982</v>
      </c>
      <c r="B437" s="168">
        <v>17015</v>
      </c>
      <c r="C437" s="168">
        <v>242</v>
      </c>
      <c r="D437" s="168">
        <v>137</v>
      </c>
      <c r="E437" s="168">
        <v>105</v>
      </c>
      <c r="F437" s="168">
        <v>-48</v>
      </c>
      <c r="G437" s="168"/>
      <c r="H437" s="168">
        <v>57</v>
      </c>
      <c r="I437" s="260">
        <v>14.2</v>
      </c>
      <c r="J437" s="260">
        <v>8.1</v>
      </c>
      <c r="K437" s="260">
        <v>6.2</v>
      </c>
      <c r="L437" s="260">
        <v>-2.8</v>
      </c>
      <c r="M437" s="260"/>
      <c r="N437" s="260">
        <v>3.4</v>
      </c>
    </row>
    <row r="438" spans="1:14" ht="12.6" customHeight="1" x14ac:dyDescent="0.2">
      <c r="A438" s="267">
        <v>1983</v>
      </c>
      <c r="B438" s="168">
        <v>17031</v>
      </c>
      <c r="C438" s="168">
        <v>240</v>
      </c>
      <c r="D438" s="168">
        <v>136</v>
      </c>
      <c r="E438" s="168">
        <v>104</v>
      </c>
      <c r="F438" s="168">
        <v>-88</v>
      </c>
      <c r="G438" s="168"/>
      <c r="H438" s="168">
        <v>16</v>
      </c>
      <c r="I438" s="260">
        <v>14.1</v>
      </c>
      <c r="J438" s="260">
        <v>8</v>
      </c>
      <c r="K438" s="260">
        <v>6.1</v>
      </c>
      <c r="L438" s="260">
        <v>-5.2</v>
      </c>
      <c r="M438" s="260"/>
      <c r="N438" s="260">
        <v>0.9</v>
      </c>
    </row>
    <row r="439" spans="1:14" ht="12.6" customHeight="1" x14ac:dyDescent="0.2">
      <c r="A439" s="267">
        <v>1984</v>
      </c>
      <c r="B439" s="168">
        <v>17047</v>
      </c>
      <c r="C439" s="168">
        <v>235</v>
      </c>
      <c r="D439" s="168">
        <v>138</v>
      </c>
      <c r="E439" s="168">
        <v>97</v>
      </c>
      <c r="F439" s="168">
        <v>-81</v>
      </c>
      <c r="G439" s="168"/>
      <c r="H439" s="168">
        <v>16</v>
      </c>
      <c r="I439" s="260">
        <v>13.8</v>
      </c>
      <c r="J439" s="260">
        <v>8.1</v>
      </c>
      <c r="K439" s="260">
        <v>5.7</v>
      </c>
      <c r="L439" s="260">
        <v>-4.8</v>
      </c>
      <c r="M439" s="260"/>
      <c r="N439" s="260">
        <v>0.9</v>
      </c>
    </row>
    <row r="440" spans="1:14" ht="12.6" customHeight="1" x14ac:dyDescent="0.2">
      <c r="A440" s="267">
        <v>1985</v>
      </c>
      <c r="B440" s="168">
        <v>17049</v>
      </c>
      <c r="C440" s="168">
        <v>213</v>
      </c>
      <c r="D440" s="168">
        <v>134</v>
      </c>
      <c r="E440" s="168">
        <v>79</v>
      </c>
      <c r="F440" s="168">
        <v>-77</v>
      </c>
      <c r="G440" s="168"/>
      <c r="H440" s="168">
        <v>2</v>
      </c>
      <c r="I440" s="260">
        <v>12.5</v>
      </c>
      <c r="J440" s="260">
        <v>7.9</v>
      </c>
      <c r="K440" s="260">
        <v>4.5999999999999996</v>
      </c>
      <c r="L440" s="260">
        <v>-4.5</v>
      </c>
      <c r="M440" s="260"/>
      <c r="N440" s="260">
        <v>0.1</v>
      </c>
    </row>
    <row r="441" spans="1:14" ht="12.6" customHeight="1" x14ac:dyDescent="0.2">
      <c r="A441" s="267">
        <v>1986</v>
      </c>
      <c r="B441" s="168">
        <v>17087</v>
      </c>
      <c r="C441" s="168">
        <v>194</v>
      </c>
      <c r="D441" s="168">
        <v>120</v>
      </c>
      <c r="E441" s="168">
        <v>74</v>
      </c>
      <c r="F441" s="168">
        <v>-36</v>
      </c>
      <c r="G441" s="168"/>
      <c r="H441" s="168">
        <v>38</v>
      </c>
      <c r="I441" s="260">
        <v>11.4</v>
      </c>
      <c r="J441" s="260">
        <v>7</v>
      </c>
      <c r="K441" s="260">
        <v>4.3</v>
      </c>
      <c r="L441" s="260">
        <v>-2.1</v>
      </c>
      <c r="M441" s="260"/>
      <c r="N441" s="260">
        <v>2.2000000000000002</v>
      </c>
    </row>
    <row r="442" spans="1:14" ht="12.6" customHeight="1" x14ac:dyDescent="0.2">
      <c r="A442" s="267">
        <v>1987</v>
      </c>
      <c r="B442" s="168">
        <v>17134</v>
      </c>
      <c r="C442" s="168">
        <v>191</v>
      </c>
      <c r="D442" s="168">
        <v>106</v>
      </c>
      <c r="E442" s="168">
        <v>85</v>
      </c>
      <c r="F442" s="168">
        <v>-38</v>
      </c>
      <c r="G442" s="168"/>
      <c r="H442" s="168">
        <v>47</v>
      </c>
      <c r="I442" s="260">
        <v>11.2</v>
      </c>
      <c r="J442" s="260">
        <v>6.2</v>
      </c>
      <c r="K442" s="260">
        <v>5</v>
      </c>
      <c r="L442" s="260">
        <v>-2.2000000000000002</v>
      </c>
      <c r="M442" s="260"/>
      <c r="N442" s="260">
        <v>2.7</v>
      </c>
    </row>
    <row r="443" spans="1:14" ht="12.6" customHeight="1" x14ac:dyDescent="0.2">
      <c r="A443" s="267">
        <v>1988</v>
      </c>
      <c r="B443" s="168">
        <v>17165</v>
      </c>
      <c r="C443" s="168">
        <v>201</v>
      </c>
      <c r="D443" s="168">
        <v>114</v>
      </c>
      <c r="E443" s="168">
        <v>87</v>
      </c>
      <c r="F443" s="168">
        <v>-56</v>
      </c>
      <c r="G443" s="168"/>
      <c r="H443" s="168">
        <v>31</v>
      </c>
      <c r="I443" s="260">
        <v>11.7</v>
      </c>
      <c r="J443" s="260">
        <v>6.6</v>
      </c>
      <c r="K443" s="260">
        <v>5.0999999999999996</v>
      </c>
      <c r="L443" s="260">
        <v>-3.3</v>
      </c>
      <c r="M443" s="260"/>
      <c r="N443" s="260">
        <v>1.8</v>
      </c>
    </row>
    <row r="444" spans="1:14" ht="12.6" customHeight="1" x14ac:dyDescent="0.2">
      <c r="A444" s="267">
        <v>1989</v>
      </c>
      <c r="B444" s="168">
        <v>17190</v>
      </c>
      <c r="C444" s="168">
        <v>200</v>
      </c>
      <c r="D444" s="168">
        <v>124</v>
      </c>
      <c r="E444" s="168">
        <v>76</v>
      </c>
      <c r="F444" s="168">
        <v>-51</v>
      </c>
      <c r="G444" s="168"/>
      <c r="H444" s="168">
        <v>25</v>
      </c>
      <c r="I444" s="260">
        <v>11.6</v>
      </c>
      <c r="J444" s="260">
        <v>7.2</v>
      </c>
      <c r="K444" s="260">
        <v>4.4000000000000004</v>
      </c>
      <c r="L444" s="260">
        <v>-3</v>
      </c>
      <c r="M444" s="260"/>
      <c r="N444" s="260">
        <v>1.5</v>
      </c>
    </row>
    <row r="445" spans="1:14" ht="12.6" customHeight="1" x14ac:dyDescent="0.2">
      <c r="A445" s="267">
        <v>1990</v>
      </c>
      <c r="B445" s="168">
        <v>17181</v>
      </c>
      <c r="C445" s="168">
        <v>214</v>
      </c>
      <c r="D445" s="168">
        <v>145</v>
      </c>
      <c r="E445" s="168">
        <v>69</v>
      </c>
      <c r="F445" s="168">
        <v>-78</v>
      </c>
      <c r="G445" s="168"/>
      <c r="H445" s="168">
        <v>-9</v>
      </c>
      <c r="I445" s="260">
        <v>12.5</v>
      </c>
      <c r="J445" s="260">
        <v>8.4</v>
      </c>
      <c r="K445" s="260">
        <v>4</v>
      </c>
      <c r="L445" s="260">
        <v>-4.5</v>
      </c>
      <c r="M445" s="260"/>
      <c r="N445" s="260">
        <v>-0.5</v>
      </c>
    </row>
    <row r="446" spans="1:14" ht="12.6" customHeight="1" x14ac:dyDescent="0.2">
      <c r="A446" s="267">
        <v>1991</v>
      </c>
      <c r="B446" s="168">
        <v>17234</v>
      </c>
      <c r="C446" s="168">
        <v>195</v>
      </c>
      <c r="D446" s="168">
        <v>111</v>
      </c>
      <c r="E446" s="168">
        <v>84</v>
      </c>
      <c r="F446" s="168">
        <v>-21</v>
      </c>
      <c r="G446" s="168"/>
      <c r="H446" s="168">
        <v>53</v>
      </c>
      <c r="I446" s="260">
        <v>11.3</v>
      </c>
      <c r="J446" s="260">
        <v>6.5</v>
      </c>
      <c r="K446" s="260">
        <v>4.9000000000000004</v>
      </c>
      <c r="L446" s="260">
        <v>-1.2</v>
      </c>
      <c r="M446" s="260"/>
      <c r="N446" s="260">
        <v>3.1</v>
      </c>
    </row>
    <row r="447" spans="1:14" ht="12.6" customHeight="1" x14ac:dyDescent="0.2">
      <c r="A447" s="267">
        <v>1992</v>
      </c>
      <c r="B447" s="168">
        <v>17355</v>
      </c>
      <c r="C447" s="168">
        <v>244</v>
      </c>
      <c r="D447" s="168">
        <v>132</v>
      </c>
      <c r="E447" s="168">
        <v>112</v>
      </c>
      <c r="F447" s="168">
        <v>9</v>
      </c>
      <c r="G447" s="168"/>
      <c r="H447" s="168">
        <v>121</v>
      </c>
      <c r="I447" s="260">
        <v>14.1</v>
      </c>
      <c r="J447" s="260">
        <v>7.6</v>
      </c>
      <c r="K447" s="260">
        <v>6.5</v>
      </c>
      <c r="L447" s="260">
        <v>0.5</v>
      </c>
      <c r="M447" s="260"/>
      <c r="N447" s="260">
        <v>7</v>
      </c>
    </row>
    <row r="448" spans="1:14" ht="12.6" customHeight="1" x14ac:dyDescent="0.2">
      <c r="A448" s="267">
        <v>1993</v>
      </c>
      <c r="B448" s="168">
        <v>17395</v>
      </c>
      <c r="C448" s="168">
        <v>194</v>
      </c>
      <c r="D448" s="168">
        <v>126</v>
      </c>
      <c r="E448" s="168">
        <v>68</v>
      </c>
      <c r="F448" s="168">
        <v>-28</v>
      </c>
      <c r="G448" s="168"/>
      <c r="H448" s="168">
        <v>40</v>
      </c>
      <c r="I448" s="260">
        <v>11.2</v>
      </c>
      <c r="J448" s="260">
        <v>7.3</v>
      </c>
      <c r="K448" s="260">
        <v>3.9</v>
      </c>
      <c r="L448" s="260">
        <v>-1.6</v>
      </c>
      <c r="M448" s="260"/>
      <c r="N448" s="260">
        <v>2.2999999999999998</v>
      </c>
    </row>
    <row r="449" spans="1:14" ht="12.6" customHeight="1" x14ac:dyDescent="0.2">
      <c r="A449" s="267">
        <v>1994</v>
      </c>
      <c r="B449" s="168">
        <v>17426</v>
      </c>
      <c r="C449" s="168">
        <v>192</v>
      </c>
      <c r="D449" s="168">
        <v>115</v>
      </c>
      <c r="E449" s="168">
        <v>77</v>
      </c>
      <c r="F449" s="168">
        <v>-46</v>
      </c>
      <c r="G449" s="168"/>
      <c r="H449" s="168">
        <v>31</v>
      </c>
      <c r="I449" s="260">
        <v>11</v>
      </c>
      <c r="J449" s="260">
        <v>6.6</v>
      </c>
      <c r="K449" s="260">
        <v>4.4000000000000004</v>
      </c>
      <c r="L449" s="260">
        <v>-2.6</v>
      </c>
      <c r="M449" s="260"/>
      <c r="N449" s="260">
        <v>1.8</v>
      </c>
    </row>
    <row r="450" spans="1:14" ht="12.6" customHeight="1" x14ac:dyDescent="0.2">
      <c r="A450" s="267">
        <v>1995</v>
      </c>
      <c r="B450" s="168">
        <v>17533</v>
      </c>
      <c r="C450" s="168">
        <v>190</v>
      </c>
      <c r="D450" s="168">
        <v>120</v>
      </c>
      <c r="E450" s="168">
        <v>70</v>
      </c>
      <c r="F450" s="168">
        <v>37</v>
      </c>
      <c r="G450" s="168"/>
      <c r="H450" s="168">
        <v>107</v>
      </c>
      <c r="I450" s="260">
        <v>10.9</v>
      </c>
      <c r="J450" s="260">
        <v>6.9</v>
      </c>
      <c r="K450" s="260">
        <v>4</v>
      </c>
      <c r="L450" s="260">
        <v>2.1</v>
      </c>
      <c r="M450" s="260"/>
      <c r="N450" s="260">
        <v>6.1</v>
      </c>
    </row>
    <row r="451" spans="1:14" ht="12.6" customHeight="1" x14ac:dyDescent="0.2">
      <c r="A451" s="267">
        <v>1996</v>
      </c>
      <c r="B451" s="168">
        <v>17593</v>
      </c>
      <c r="C451" s="168">
        <v>219</v>
      </c>
      <c r="D451" s="168">
        <v>123</v>
      </c>
      <c r="E451" s="168">
        <v>96</v>
      </c>
      <c r="F451" s="168">
        <v>-36</v>
      </c>
      <c r="G451" s="168"/>
      <c r="H451" s="168">
        <v>60</v>
      </c>
      <c r="I451" s="260">
        <v>12.5</v>
      </c>
      <c r="J451" s="260">
        <v>7</v>
      </c>
      <c r="K451" s="260">
        <v>5.5</v>
      </c>
      <c r="L451" s="260">
        <v>-2</v>
      </c>
      <c r="M451" s="260"/>
      <c r="N451" s="260">
        <v>3.4</v>
      </c>
    </row>
    <row r="452" spans="1:14" ht="12.6" customHeight="1" x14ac:dyDescent="0.2">
      <c r="A452" s="267">
        <v>1997</v>
      </c>
      <c r="B452" s="168">
        <v>17650</v>
      </c>
      <c r="C452" s="168">
        <v>231</v>
      </c>
      <c r="D452" s="168">
        <v>135</v>
      </c>
      <c r="E452" s="168">
        <v>96</v>
      </c>
      <c r="F452" s="168">
        <v>-39</v>
      </c>
      <c r="G452" s="168"/>
      <c r="H452" s="168">
        <v>57</v>
      </c>
      <c r="I452" s="260">
        <v>13.1</v>
      </c>
      <c r="J452" s="260">
        <v>7.7</v>
      </c>
      <c r="K452" s="260">
        <v>5.4</v>
      </c>
      <c r="L452" s="260">
        <v>-2.2000000000000002</v>
      </c>
      <c r="M452" s="260"/>
      <c r="N452" s="260">
        <v>3.2</v>
      </c>
    </row>
    <row r="453" spans="1:14" ht="12.6" customHeight="1" x14ac:dyDescent="0.2">
      <c r="A453" s="267">
        <v>1998</v>
      </c>
      <c r="B453" s="168">
        <v>17651</v>
      </c>
      <c r="C453" s="168">
        <v>212</v>
      </c>
      <c r="D453" s="168">
        <v>147</v>
      </c>
      <c r="E453" s="168">
        <v>65</v>
      </c>
      <c r="F453" s="168">
        <v>-64</v>
      </c>
      <c r="G453" s="168"/>
      <c r="H453" s="168">
        <v>1</v>
      </c>
      <c r="I453" s="260">
        <v>12</v>
      </c>
      <c r="J453" s="260">
        <v>8.3000000000000007</v>
      </c>
      <c r="K453" s="260">
        <v>3.7</v>
      </c>
      <c r="L453" s="260">
        <v>-3.6</v>
      </c>
      <c r="M453" s="260"/>
      <c r="N453" s="260">
        <v>0.1</v>
      </c>
    </row>
    <row r="454" spans="1:14" ht="12.6" customHeight="1" x14ac:dyDescent="0.2">
      <c r="A454" s="267">
        <v>1999</v>
      </c>
      <c r="B454" s="168">
        <v>17735</v>
      </c>
      <c r="C454" s="168">
        <v>206</v>
      </c>
      <c r="D454" s="168">
        <v>137</v>
      </c>
      <c r="E454" s="168">
        <v>69</v>
      </c>
      <c r="F454" s="168">
        <v>15</v>
      </c>
      <c r="G454" s="168"/>
      <c r="H454" s="168">
        <v>84</v>
      </c>
      <c r="I454" s="260">
        <v>11.6</v>
      </c>
      <c r="J454" s="260">
        <v>7.7</v>
      </c>
      <c r="K454" s="260">
        <v>3.9</v>
      </c>
      <c r="L454" s="260">
        <v>0.8</v>
      </c>
      <c r="M454" s="260"/>
      <c r="N454" s="260">
        <v>4.7</v>
      </c>
    </row>
    <row r="455" spans="1:14" ht="12.6" customHeight="1" x14ac:dyDescent="0.2">
      <c r="A455" s="267">
        <v>2000</v>
      </c>
      <c r="B455" s="168">
        <v>17849</v>
      </c>
      <c r="C455" s="168">
        <v>231</v>
      </c>
      <c r="D455" s="168">
        <v>135</v>
      </c>
      <c r="E455" s="168">
        <v>96</v>
      </c>
      <c r="F455" s="168">
        <v>18</v>
      </c>
      <c r="G455" s="168"/>
      <c r="H455" s="168">
        <v>114</v>
      </c>
      <c r="I455" s="260">
        <v>13</v>
      </c>
      <c r="J455" s="260">
        <v>7.6</v>
      </c>
      <c r="K455" s="260">
        <v>5.4</v>
      </c>
      <c r="L455" s="260">
        <v>1</v>
      </c>
      <c r="M455" s="260"/>
      <c r="N455" s="260">
        <v>6.4</v>
      </c>
    </row>
    <row r="456" spans="1:14" ht="12.6" customHeight="1" x14ac:dyDescent="0.2">
      <c r="A456" s="267">
        <v>2001</v>
      </c>
      <c r="B456" s="168">
        <v>17820</v>
      </c>
      <c r="C456" s="168">
        <v>208</v>
      </c>
      <c r="D456" s="168">
        <v>143</v>
      </c>
      <c r="E456" s="168">
        <v>65</v>
      </c>
      <c r="F456" s="168">
        <v>-94</v>
      </c>
      <c r="G456" s="168"/>
      <c r="H456" s="168">
        <v>-29</v>
      </c>
      <c r="I456" s="260">
        <v>11.662788415711121</v>
      </c>
      <c r="J456" s="260">
        <v>8.0181670358013957</v>
      </c>
      <c r="K456" s="260">
        <v>3.6446213799097253</v>
      </c>
      <c r="L456" s="260">
        <v>-5.2706832263309877</v>
      </c>
      <c r="M456" s="260"/>
      <c r="N456" s="260">
        <v>-1.6260618464212622</v>
      </c>
    </row>
    <row r="457" spans="1:14" ht="12.6" customHeight="1" x14ac:dyDescent="0.2">
      <c r="A457" s="267">
        <v>2002</v>
      </c>
      <c r="B457" s="168">
        <v>17943</v>
      </c>
      <c r="C457" s="168">
        <v>232</v>
      </c>
      <c r="D457" s="168">
        <v>123</v>
      </c>
      <c r="E457" s="168">
        <v>109</v>
      </c>
      <c r="F457" s="168">
        <v>14</v>
      </c>
      <c r="G457" s="168"/>
      <c r="H457" s="168">
        <v>123</v>
      </c>
      <c r="I457" s="260">
        <v>13</v>
      </c>
      <c r="J457" s="260">
        <v>6.9</v>
      </c>
      <c r="K457" s="260">
        <v>6.1</v>
      </c>
      <c r="L457" s="260">
        <v>0.8</v>
      </c>
      <c r="M457" s="260"/>
      <c r="N457" s="260">
        <v>6.9</v>
      </c>
    </row>
    <row r="458" spans="1:14" ht="12.6" customHeight="1" x14ac:dyDescent="0.2">
      <c r="A458" s="267">
        <v>2003</v>
      </c>
      <c r="B458" s="168">
        <v>18038</v>
      </c>
      <c r="C458" s="168">
        <v>204</v>
      </c>
      <c r="D458" s="168">
        <v>150</v>
      </c>
      <c r="E458" s="168">
        <v>54</v>
      </c>
      <c r="F458" s="168">
        <v>41</v>
      </c>
      <c r="G458" s="168"/>
      <c r="H458" s="168">
        <v>95</v>
      </c>
      <c r="I458" s="260">
        <v>11.3</v>
      </c>
      <c r="J458" s="260">
        <v>8.3000000000000007</v>
      </c>
      <c r="K458" s="260">
        <v>3</v>
      </c>
      <c r="L458" s="260">
        <v>2.2999999999999998</v>
      </c>
      <c r="M458" s="260"/>
      <c r="N458" s="260">
        <v>5.3</v>
      </c>
    </row>
    <row r="459" spans="1:14" ht="12.6" customHeight="1" x14ac:dyDescent="0.2">
      <c r="A459" s="267">
        <v>2004</v>
      </c>
      <c r="B459" s="168">
        <v>18237</v>
      </c>
      <c r="C459" s="168">
        <v>220</v>
      </c>
      <c r="D459" s="168">
        <v>151</v>
      </c>
      <c r="E459" s="168">
        <v>69</v>
      </c>
      <c r="F459" s="168">
        <v>130</v>
      </c>
      <c r="G459" s="168"/>
      <c r="H459" s="168">
        <v>199</v>
      </c>
      <c r="I459" s="260">
        <v>12.1</v>
      </c>
      <c r="J459" s="260">
        <v>8.3000000000000007</v>
      </c>
      <c r="K459" s="260">
        <v>3.8</v>
      </c>
      <c r="L459" s="260">
        <v>7.2</v>
      </c>
      <c r="M459" s="260"/>
      <c r="N459" s="260">
        <v>11</v>
      </c>
    </row>
    <row r="460" spans="1:14" ht="12.6" customHeight="1" x14ac:dyDescent="0.2">
      <c r="A460" s="267">
        <v>2005</v>
      </c>
      <c r="B460" s="168">
        <v>18394</v>
      </c>
      <c r="C460" s="168">
        <v>217</v>
      </c>
      <c r="D460" s="168">
        <v>145</v>
      </c>
      <c r="E460" s="168">
        <v>72</v>
      </c>
      <c r="F460" s="168">
        <v>85</v>
      </c>
      <c r="G460" s="168"/>
      <c r="H460" s="168">
        <v>157</v>
      </c>
      <c r="I460" s="260">
        <v>11.8</v>
      </c>
      <c r="J460" s="260">
        <v>7.9</v>
      </c>
      <c r="K460" s="260">
        <v>3.9</v>
      </c>
      <c r="L460" s="260">
        <v>4.5999999999999996</v>
      </c>
      <c r="M460" s="260"/>
      <c r="N460" s="260">
        <v>8.6</v>
      </c>
    </row>
    <row r="461" spans="1:14" ht="12.6" customHeight="1" x14ac:dyDescent="0.2">
      <c r="A461" s="267">
        <v>2006</v>
      </c>
      <c r="B461" s="168">
        <v>18525</v>
      </c>
      <c r="C461" s="168">
        <v>216</v>
      </c>
      <c r="D461" s="168">
        <v>147</v>
      </c>
      <c r="E461" s="168">
        <v>69</v>
      </c>
      <c r="F461" s="168">
        <v>62</v>
      </c>
      <c r="G461" s="168"/>
      <c r="H461" s="168">
        <v>131</v>
      </c>
      <c r="I461" s="260">
        <v>11.7</v>
      </c>
      <c r="J461" s="260">
        <v>8</v>
      </c>
      <c r="K461" s="260">
        <v>3.7</v>
      </c>
      <c r="L461" s="260">
        <v>3.4</v>
      </c>
      <c r="M461" s="260"/>
      <c r="N461" s="260">
        <v>7.1</v>
      </c>
    </row>
    <row r="462" spans="1:14" ht="12.6" customHeight="1" x14ac:dyDescent="0.2">
      <c r="A462" s="267">
        <v>2007</v>
      </c>
      <c r="B462" s="168">
        <v>18772</v>
      </c>
      <c r="C462" s="168">
        <v>217</v>
      </c>
      <c r="D462" s="168">
        <v>157</v>
      </c>
      <c r="E462" s="168">
        <v>60</v>
      </c>
      <c r="F462" s="168">
        <v>187</v>
      </c>
      <c r="G462" s="168"/>
      <c r="H462" s="168">
        <v>247</v>
      </c>
      <c r="I462" s="260">
        <v>11.6</v>
      </c>
      <c r="J462" s="260">
        <v>8.4</v>
      </c>
      <c r="K462" s="260">
        <v>3.2</v>
      </c>
      <c r="L462" s="260">
        <v>10</v>
      </c>
      <c r="M462" s="260"/>
      <c r="N462" s="260">
        <v>13.2</v>
      </c>
    </row>
    <row r="463" spans="1:14" ht="12.6" customHeight="1" x14ac:dyDescent="0.2">
      <c r="A463" s="267">
        <v>2008</v>
      </c>
      <c r="B463" s="168">
        <v>18929</v>
      </c>
      <c r="C463" s="168">
        <v>215</v>
      </c>
      <c r="D463" s="168">
        <v>160</v>
      </c>
      <c r="E463" s="168">
        <v>55</v>
      </c>
      <c r="F463" s="168">
        <v>102</v>
      </c>
      <c r="G463" s="168"/>
      <c r="H463" s="168">
        <v>157</v>
      </c>
      <c r="I463" s="260">
        <v>11.4</v>
      </c>
      <c r="J463" s="260">
        <v>8.5</v>
      </c>
      <c r="K463" s="260">
        <v>2.9</v>
      </c>
      <c r="L463" s="260">
        <v>5.4</v>
      </c>
      <c r="M463" s="260"/>
      <c r="N463" s="260">
        <v>8.3000000000000007</v>
      </c>
    </row>
    <row r="464" spans="1:14" ht="12.6" customHeight="1" x14ac:dyDescent="0.2">
      <c r="A464" s="267">
        <v>2009</v>
      </c>
      <c r="B464" s="168">
        <v>19045</v>
      </c>
      <c r="C464" s="168">
        <v>202</v>
      </c>
      <c r="D464" s="168">
        <v>133</v>
      </c>
      <c r="E464" s="168">
        <v>69</v>
      </c>
      <c r="F464" s="168">
        <v>47</v>
      </c>
      <c r="G464" s="168"/>
      <c r="H464" s="168">
        <v>116</v>
      </c>
      <c r="I464" s="260">
        <v>10.6</v>
      </c>
      <c r="J464" s="260">
        <v>7</v>
      </c>
      <c r="K464" s="260">
        <v>3.6</v>
      </c>
      <c r="L464" s="260">
        <v>2.5</v>
      </c>
      <c r="M464" s="260"/>
      <c r="N464" s="260">
        <v>6.1</v>
      </c>
    </row>
    <row r="465" spans="1:1018 1025:2042 2049:3066 3073:4090 4097:5114 5121:6138 6145:7162 7169:8186 8193:9210 9217:10234 10241:11258 11265:12282 12289:13306 13313:14330 14337:15354 15361:16378" ht="12.6" customHeight="1" x14ac:dyDescent="0.2">
      <c r="A465" s="267">
        <v>2010</v>
      </c>
      <c r="B465" s="168">
        <v>19194</v>
      </c>
      <c r="C465" s="168">
        <v>224</v>
      </c>
      <c r="D465" s="168">
        <v>149</v>
      </c>
      <c r="E465" s="168">
        <v>75</v>
      </c>
      <c r="F465" s="168">
        <v>74</v>
      </c>
      <c r="G465" s="168"/>
      <c r="H465" s="168">
        <v>149</v>
      </c>
      <c r="I465" s="260">
        <v>11.7</v>
      </c>
      <c r="J465" s="260">
        <v>7.8</v>
      </c>
      <c r="K465" s="260">
        <v>3.9</v>
      </c>
      <c r="L465" s="260">
        <v>3.9</v>
      </c>
      <c r="M465" s="260"/>
      <c r="N465" s="260">
        <v>7.8</v>
      </c>
    </row>
    <row r="466" spans="1:1018 1025:2042 2049:3066 3073:4090 4097:5114 5121:6138 6145:7162 7169:8186 8193:9210 9217:10234 10241:11258 11265:12282 12289:13306 13313:14330 14337:15354 15361:16378" ht="12.6" customHeight="1" x14ac:dyDescent="0.2">
      <c r="A466" s="267">
        <v>2011</v>
      </c>
      <c r="B466" s="168">
        <v>19405</v>
      </c>
      <c r="C466" s="168">
        <v>205</v>
      </c>
      <c r="D466" s="168">
        <v>148</v>
      </c>
      <c r="E466" s="168">
        <v>57</v>
      </c>
      <c r="F466" s="168">
        <v>154</v>
      </c>
      <c r="G466" s="168"/>
      <c r="H466" s="168">
        <v>211</v>
      </c>
      <c r="I466" s="260">
        <v>10.6</v>
      </c>
      <c r="J466" s="260">
        <v>7.7</v>
      </c>
      <c r="K466" s="260">
        <v>3</v>
      </c>
      <c r="L466" s="260">
        <v>8</v>
      </c>
      <c r="M466" s="260"/>
      <c r="N466" s="260">
        <v>10.9</v>
      </c>
    </row>
    <row r="467" spans="1:1018 1025:2042 2049:3066 3073:4090 4097:5114 5121:6138 6145:7162 7169:8186 8193:9210 9217:10234 10241:11258 11265:12282 12289:13306 13313:14330 14337:15354 15361:16378" ht="12.6" customHeight="1" x14ac:dyDescent="0.2">
      <c r="A467" s="267">
        <v>2012</v>
      </c>
      <c r="B467" s="168">
        <v>19583</v>
      </c>
      <c r="C467" s="168">
        <v>231</v>
      </c>
      <c r="D467" s="168">
        <v>146</v>
      </c>
      <c r="E467" s="168">
        <v>85</v>
      </c>
      <c r="F467" s="168">
        <v>93</v>
      </c>
      <c r="G467" s="168"/>
      <c r="H467" s="168">
        <v>178</v>
      </c>
      <c r="I467" s="260">
        <v>11.8</v>
      </c>
      <c r="J467" s="260">
        <v>7.5</v>
      </c>
      <c r="K467" s="260">
        <v>4.4000000000000004</v>
      </c>
      <c r="L467" s="260">
        <v>4.8</v>
      </c>
      <c r="M467" s="260"/>
      <c r="N467" s="260">
        <v>9.1</v>
      </c>
    </row>
    <row r="468" spans="1:1018 1025:2042 2049:3066 3073:4090 4097:5114 5121:6138 6145:7162 7169:8186 8193:9210 9217:10234 10241:11258 11265:12282 12289:13306 13313:14330 14337:15354 15361:16378" ht="12.6" customHeight="1" x14ac:dyDescent="0.2">
      <c r="A468" s="267">
        <v>2013</v>
      </c>
      <c r="B468" s="168">
        <v>19777</v>
      </c>
      <c r="C468" s="168">
        <v>198</v>
      </c>
      <c r="D468" s="168">
        <v>147</v>
      </c>
      <c r="E468" s="168">
        <v>51</v>
      </c>
      <c r="F468" s="168">
        <v>143</v>
      </c>
      <c r="G468" s="168"/>
      <c r="H468" s="168">
        <v>194</v>
      </c>
      <c r="I468" s="260">
        <v>10.1</v>
      </c>
      <c r="J468" s="260">
        <v>7.5</v>
      </c>
      <c r="K468" s="260">
        <v>2.6</v>
      </c>
      <c r="L468" s="260">
        <v>7.3</v>
      </c>
      <c r="M468" s="260"/>
      <c r="N468" s="260">
        <v>9.9</v>
      </c>
    </row>
    <row r="469" spans="1:1018 1025:2042 2049:3066 3073:4090 4097:5114 5121:6138 6145:7162 7169:8186 8193:9210 9217:10234 10241:11258 11265:12282 12289:13306 13313:14330 14337:15354 15361:16378" ht="12.6" customHeight="1" x14ac:dyDescent="0.2">
      <c r="A469" s="267">
        <v>2014</v>
      </c>
      <c r="B469" s="168">
        <v>19931</v>
      </c>
      <c r="C469" s="168">
        <v>236</v>
      </c>
      <c r="D469" s="168">
        <v>151</v>
      </c>
      <c r="E469" s="168">
        <v>85</v>
      </c>
      <c r="F469" s="168">
        <v>69</v>
      </c>
      <c r="G469" s="168"/>
      <c r="H469" s="168">
        <v>154</v>
      </c>
      <c r="I469" s="260">
        <v>11.9</v>
      </c>
      <c r="J469" s="260">
        <v>7.6</v>
      </c>
      <c r="K469" s="260">
        <v>4.3</v>
      </c>
      <c r="L469" s="260">
        <v>3.5</v>
      </c>
      <c r="M469" s="260"/>
      <c r="N469" s="260">
        <v>7.8</v>
      </c>
    </row>
    <row r="470" spans="1:1018 1025:2042 2049:3066 3073:4090 4097:5114 5121:6138 6145:7162 7169:8186 8193:9210 9217:10234 10241:11258 11265:12282 12289:13306 13313:14330 14337:15354 15361:16378" ht="12.6" customHeight="1" x14ac:dyDescent="0.2">
      <c r="A470" s="267">
        <v>2015</v>
      </c>
      <c r="B470" s="168">
        <v>20089</v>
      </c>
      <c r="C470" s="168">
        <v>204</v>
      </c>
      <c r="D470" s="168">
        <v>142</v>
      </c>
      <c r="E470" s="168">
        <v>62</v>
      </c>
      <c r="F470" s="168">
        <v>96</v>
      </c>
      <c r="G470" s="168"/>
      <c r="H470" s="168">
        <v>158</v>
      </c>
      <c r="I470" s="260">
        <v>10.199999999999999</v>
      </c>
      <c r="J470" s="260">
        <v>7.1</v>
      </c>
      <c r="K470" s="260">
        <v>3.1</v>
      </c>
      <c r="L470" s="260">
        <v>4.8</v>
      </c>
      <c r="M470" s="260"/>
      <c r="N470" s="260">
        <v>7.9</v>
      </c>
    </row>
    <row r="471" spans="1:1018 1025:2042 2049:3066 3073:4090 4097:5114 5121:6138 6145:7162 7169:8186 8193:9210 9217:10234 10241:11258 11265:12282 12289:13306 13313:14330 14337:15354 15361:16378" ht="12.6" customHeight="1" x14ac:dyDescent="0.2">
      <c r="A471" s="267">
        <v>2016</v>
      </c>
      <c r="B471" s="168">
        <v>20220</v>
      </c>
      <c r="C471" s="168">
        <v>237</v>
      </c>
      <c r="D471" s="168">
        <v>151</v>
      </c>
      <c r="E471" s="168">
        <v>86</v>
      </c>
      <c r="F471" s="168">
        <v>45</v>
      </c>
      <c r="G471" s="168"/>
      <c r="H471" s="168">
        <v>131</v>
      </c>
      <c r="I471" s="260">
        <v>11.8</v>
      </c>
      <c r="J471" s="260">
        <v>7.5</v>
      </c>
      <c r="K471" s="260">
        <v>4.3</v>
      </c>
      <c r="L471" s="260">
        <v>2.2000000000000002</v>
      </c>
      <c r="M471" s="260"/>
      <c r="N471" s="260">
        <v>6.5</v>
      </c>
    </row>
    <row r="472" spans="1:1018 1025:2042 2049:3066 3073:4090 4097:5114 5121:6138 6145:7162 7169:8186 8193:9210 9217:10234 10241:11258 11265:12282 12289:13306 13313:14330 14337:15354 15361:16378" ht="12.6" customHeight="1" x14ac:dyDescent="0.2">
      <c r="A472" s="267">
        <v>2017</v>
      </c>
      <c r="B472" s="168">
        <v>20331</v>
      </c>
      <c r="C472" s="168">
        <v>234</v>
      </c>
      <c r="D472" s="168">
        <v>160</v>
      </c>
      <c r="E472" s="168">
        <v>74</v>
      </c>
      <c r="F472" s="168">
        <v>37</v>
      </c>
      <c r="G472" s="168"/>
      <c r="H472" s="168">
        <v>111</v>
      </c>
      <c r="I472" s="260">
        <v>11.5</v>
      </c>
      <c r="J472" s="260">
        <v>7.9</v>
      </c>
      <c r="K472" s="260">
        <v>3.6</v>
      </c>
      <c r="L472" s="260">
        <v>1.8</v>
      </c>
      <c r="M472" s="260"/>
      <c r="N472" s="260">
        <v>5.5</v>
      </c>
    </row>
    <row r="473" spans="1:1018 1025:2042 2049:3066 3073:4090 4097:5114 5121:6138 6145:7162 7169:8186 8193:9210 9217:10234 10241:11258 11265:12282 12289:13306 13313:14330 14337:15354 15361:16378" ht="12.6" customHeight="1" x14ac:dyDescent="0.2">
      <c r="A473" s="267">
        <v>2018</v>
      </c>
      <c r="B473" s="168">
        <v>20447</v>
      </c>
      <c r="C473" s="168">
        <v>215</v>
      </c>
      <c r="D473" s="168">
        <v>125</v>
      </c>
      <c r="E473" s="168">
        <v>90</v>
      </c>
      <c r="F473" s="168">
        <v>26</v>
      </c>
      <c r="G473" s="168"/>
      <c r="H473" s="168">
        <v>116</v>
      </c>
      <c r="I473" s="260">
        <v>10.5</v>
      </c>
      <c r="J473" s="260">
        <v>6.1</v>
      </c>
      <c r="K473" s="260">
        <v>4.4000000000000004</v>
      </c>
      <c r="L473" s="260">
        <v>1.3</v>
      </c>
      <c r="M473" s="260"/>
      <c r="N473" s="260">
        <v>5.7</v>
      </c>
    </row>
    <row r="474" spans="1:1018 1025:2042 2049:3066 3073:4090 4097:5114 5121:6138 6145:7162 7169:8186 8193:9210 9217:10234 10241:11258 11265:12282 12289:13306 13313:14330 14337:15354 15361:16378" ht="12.6" customHeight="1" x14ac:dyDescent="0.2">
      <c r="A474" s="267">
        <v>2019</v>
      </c>
      <c r="B474" s="168">
        <v>20610</v>
      </c>
      <c r="C474" s="168">
        <v>238</v>
      </c>
      <c r="D474" s="168">
        <v>158</v>
      </c>
      <c r="E474" s="168">
        <v>80</v>
      </c>
      <c r="F474" s="168">
        <v>77</v>
      </c>
      <c r="G474" s="168">
        <v>6</v>
      </c>
      <c r="H474" s="168">
        <v>163</v>
      </c>
      <c r="I474" s="260">
        <v>11.6</v>
      </c>
      <c r="J474" s="260">
        <v>7.7</v>
      </c>
      <c r="K474" s="260">
        <v>3.9</v>
      </c>
      <c r="L474" s="260">
        <v>3.8</v>
      </c>
      <c r="M474" s="260">
        <v>0.3</v>
      </c>
      <c r="N474" s="260">
        <v>7.9</v>
      </c>
    </row>
    <row r="475" spans="1:1018 1025:2042 2049:3066 3073:4090 4097:5114 5121:6138 6145:7162 7169:8186 8193:9210 9217:10234 10241:11258 11265:12282 12289:13306 13313:14330 14337:15354 15361:16378" ht="12.6" customHeight="1" x14ac:dyDescent="0.2">
      <c r="A475" s="267">
        <v>2020</v>
      </c>
      <c r="B475" s="168">
        <v>20639</v>
      </c>
      <c r="C475" s="168">
        <v>205</v>
      </c>
      <c r="D475" s="168">
        <v>212</v>
      </c>
      <c r="E475" s="168">
        <v>-7</v>
      </c>
      <c r="F475" s="168">
        <v>42</v>
      </c>
      <c r="G475" s="168">
        <v>-6</v>
      </c>
      <c r="H475" s="168">
        <v>29</v>
      </c>
      <c r="I475" s="260">
        <v>9.9</v>
      </c>
      <c r="J475" s="260">
        <v>10.3</v>
      </c>
      <c r="K475" s="260">
        <v>-0.3</v>
      </c>
      <c r="L475" s="260">
        <v>2</v>
      </c>
      <c r="M475" s="260">
        <v>-0.3</v>
      </c>
      <c r="N475" s="260">
        <v>1.4</v>
      </c>
    </row>
    <row r="476" spans="1:1018 1025:2042 2049:3066 3073:4090 4097:5114 5121:6138 6145:7162 7169:8186 8193:9210 9217:10234 10241:11258 11265:12282 12289:13306 13313:14330 14337:15354 15361:16378" ht="12.6" customHeight="1" x14ac:dyDescent="0.2">
      <c r="A476" s="267">
        <v>2021</v>
      </c>
      <c r="B476" s="168">
        <v>20661</v>
      </c>
      <c r="C476" s="168">
        <v>244</v>
      </c>
      <c r="D476" s="168">
        <v>174</v>
      </c>
      <c r="E476" s="168">
        <v>70</v>
      </c>
      <c r="F476" s="168">
        <v>84</v>
      </c>
      <c r="G476" s="168">
        <v>-132</v>
      </c>
      <c r="H476" s="168">
        <v>22</v>
      </c>
      <c r="I476" s="260">
        <v>11.8</v>
      </c>
      <c r="J476" s="260">
        <v>8.4</v>
      </c>
      <c r="K476" s="260">
        <v>3.4</v>
      </c>
      <c r="L476" s="260">
        <v>4.0999999999999996</v>
      </c>
      <c r="M476" s="260">
        <v>-6.4</v>
      </c>
      <c r="N476" s="260">
        <v>1.1000000000000001</v>
      </c>
    </row>
    <row r="477" spans="1:1018 1025:2042 2049:3066 3073:4090 4097:5114 5121:6138 6145:7162 7169:8186 8193:9210 9217:10234 10241:11258 11265:12282 12289:13306 13313:14330 14337:15354 15361:16378" ht="12.6" customHeight="1" x14ac:dyDescent="0.2">
      <c r="A477" s="267">
        <v>2022</v>
      </c>
      <c r="B477" s="168">
        <v>20726</v>
      </c>
      <c r="C477" s="168">
        <v>199</v>
      </c>
      <c r="D477" s="168">
        <v>209</v>
      </c>
      <c r="E477" s="168">
        <v>-10</v>
      </c>
      <c r="F477" s="168">
        <v>68</v>
      </c>
      <c r="G477" s="168">
        <v>7</v>
      </c>
      <c r="H477" s="168">
        <v>65</v>
      </c>
      <c r="I477" s="260">
        <v>9.6</v>
      </c>
      <c r="J477" s="260">
        <v>10.1</v>
      </c>
      <c r="K477" s="260">
        <v>-0.5</v>
      </c>
      <c r="L477" s="260">
        <v>3.3</v>
      </c>
      <c r="M477" s="260">
        <v>0.3</v>
      </c>
      <c r="N477" s="260">
        <v>3.1</v>
      </c>
    </row>
    <row r="478" spans="1:1018 1025:2042 2049:3066 3073:4090 4097:5114 5121:6138 6145:7162 7169:8186 8193:9210 9217:10234 10241:11258 11265:12282 12289:13306 13313:14330 14337:15354 15361:16378" ht="12.6" customHeight="1" x14ac:dyDescent="0.2">
      <c r="A478" s="267">
        <v>2023</v>
      </c>
      <c r="B478" s="168">
        <v>20892</v>
      </c>
      <c r="C478" s="168">
        <v>208</v>
      </c>
      <c r="D478" s="168">
        <v>165</v>
      </c>
      <c r="E478" s="168">
        <v>43</v>
      </c>
      <c r="F478" s="168">
        <v>97</v>
      </c>
      <c r="G478" s="168">
        <v>26</v>
      </c>
      <c r="H478" s="168">
        <v>166</v>
      </c>
      <c r="I478" s="260">
        <v>10</v>
      </c>
      <c r="J478" s="260">
        <v>7.9</v>
      </c>
      <c r="K478" s="260">
        <v>2.1</v>
      </c>
      <c r="L478" s="260">
        <v>4.7</v>
      </c>
      <c r="M478" s="260">
        <v>1.2</v>
      </c>
      <c r="N478" s="260">
        <v>8</v>
      </c>
    </row>
    <row r="479" spans="1:1018 1025:2042 2049:3066 3073:4090 4097:5114 5121:6138 6145:7162 7169:8186 8193:9210 9217:10234 10241:11258 11265:12282 12289:13306 13313:14330 14337:15354 15361:16378" s="654" customFormat="1" ht="12.6" customHeight="1" x14ac:dyDescent="0.2">
      <c r="A479" s="699">
        <v>2024</v>
      </c>
      <c r="B479" s="704">
        <v>21114</v>
      </c>
      <c r="C479" s="705">
        <v>212</v>
      </c>
      <c r="D479" s="705">
        <v>180</v>
      </c>
      <c r="E479" s="705">
        <v>32</v>
      </c>
      <c r="F479" s="705">
        <v>126</v>
      </c>
      <c r="G479" s="704">
        <v>64</v>
      </c>
      <c r="H479" s="705">
        <v>222</v>
      </c>
      <c r="I479" s="703">
        <v>10.1</v>
      </c>
      <c r="J479" s="698">
        <v>8.6</v>
      </c>
      <c r="K479" s="698">
        <v>1.5</v>
      </c>
      <c r="L479" s="698">
        <v>6</v>
      </c>
      <c r="M479" s="698">
        <v>3</v>
      </c>
      <c r="N479" s="698">
        <v>10.6</v>
      </c>
      <c r="Q479" s="262"/>
      <c r="R479" s="647"/>
      <c r="Y479" s="262"/>
      <c r="Z479" s="647"/>
      <c r="AG479" s="262"/>
      <c r="AH479" s="647"/>
      <c r="AO479" s="262"/>
      <c r="AP479" s="647"/>
      <c r="AW479" s="262"/>
      <c r="AX479" s="647"/>
      <c r="BE479" s="262"/>
      <c r="BF479" s="647"/>
      <c r="BM479" s="262"/>
      <c r="BN479" s="647"/>
      <c r="BU479" s="262"/>
      <c r="BV479" s="647"/>
      <c r="CC479" s="262"/>
      <c r="CD479" s="647"/>
      <c r="CK479" s="262"/>
      <c r="CL479" s="647"/>
      <c r="CS479" s="262"/>
      <c r="CT479" s="647"/>
      <c r="DA479" s="262"/>
      <c r="DB479" s="647"/>
      <c r="DI479" s="262"/>
      <c r="DJ479" s="647"/>
      <c r="DQ479" s="262"/>
      <c r="DR479" s="647"/>
      <c r="DY479" s="262"/>
      <c r="DZ479" s="647"/>
      <c r="EG479" s="262"/>
      <c r="EH479" s="647"/>
      <c r="EO479" s="262"/>
      <c r="EP479" s="647"/>
      <c r="EW479" s="262"/>
      <c r="EX479" s="647"/>
      <c r="FE479" s="262"/>
      <c r="FF479" s="647"/>
      <c r="FM479" s="262"/>
      <c r="FN479" s="647"/>
      <c r="FU479" s="262"/>
      <c r="FV479" s="647"/>
      <c r="GC479" s="262"/>
      <c r="GD479" s="647"/>
      <c r="GK479" s="262"/>
      <c r="GL479" s="647"/>
      <c r="GS479" s="262"/>
      <c r="GT479" s="647"/>
      <c r="HA479" s="262"/>
      <c r="HB479" s="647"/>
      <c r="HI479" s="262"/>
      <c r="HJ479" s="647"/>
      <c r="HQ479" s="262"/>
      <c r="HR479" s="647"/>
      <c r="HY479" s="262"/>
      <c r="HZ479" s="647"/>
      <c r="IG479" s="262"/>
      <c r="IH479" s="647"/>
      <c r="IO479" s="262"/>
      <c r="IP479" s="647"/>
      <c r="IW479" s="262"/>
      <c r="IX479" s="647"/>
      <c r="JE479" s="262"/>
      <c r="JF479" s="647"/>
      <c r="JM479" s="262"/>
      <c r="JN479" s="647"/>
      <c r="JU479" s="262"/>
      <c r="JV479" s="647"/>
      <c r="KC479" s="262"/>
      <c r="KD479" s="647"/>
      <c r="KK479" s="262"/>
      <c r="KL479" s="647"/>
      <c r="KS479" s="262"/>
      <c r="KT479" s="647"/>
      <c r="LA479" s="262"/>
      <c r="LB479" s="647"/>
      <c r="LI479" s="262"/>
      <c r="LJ479" s="647"/>
      <c r="LQ479" s="262"/>
      <c r="LR479" s="647"/>
      <c r="LY479" s="262"/>
      <c r="LZ479" s="647"/>
      <c r="MG479" s="262"/>
      <c r="MH479" s="647"/>
      <c r="MO479" s="262"/>
      <c r="MP479" s="647"/>
      <c r="MW479" s="262"/>
      <c r="MX479" s="647"/>
      <c r="NE479" s="262"/>
      <c r="NF479" s="647"/>
      <c r="NM479" s="262"/>
      <c r="NN479" s="647"/>
      <c r="NU479" s="262"/>
      <c r="NV479" s="647"/>
      <c r="OC479" s="262"/>
      <c r="OD479" s="647"/>
      <c r="OK479" s="262"/>
      <c r="OL479" s="647"/>
      <c r="OS479" s="262"/>
      <c r="OT479" s="647"/>
      <c r="PA479" s="262"/>
      <c r="PB479" s="647"/>
      <c r="PI479" s="262"/>
      <c r="PJ479" s="647"/>
      <c r="PQ479" s="262"/>
      <c r="PR479" s="647"/>
      <c r="PY479" s="262"/>
      <c r="PZ479" s="647"/>
      <c r="QG479" s="262"/>
      <c r="QH479" s="647"/>
      <c r="QO479" s="262"/>
      <c r="QP479" s="647"/>
      <c r="QW479" s="262"/>
      <c r="QX479" s="647"/>
      <c r="RE479" s="262"/>
      <c r="RF479" s="647"/>
      <c r="RM479" s="262"/>
      <c r="RN479" s="647"/>
      <c r="RU479" s="262"/>
      <c r="RV479" s="647"/>
      <c r="SC479" s="262"/>
      <c r="SD479" s="647"/>
      <c r="SK479" s="262"/>
      <c r="SL479" s="647"/>
      <c r="SS479" s="262"/>
      <c r="ST479" s="647"/>
      <c r="TA479" s="262"/>
      <c r="TB479" s="647"/>
      <c r="TI479" s="262"/>
      <c r="TJ479" s="647"/>
      <c r="TQ479" s="262"/>
      <c r="TR479" s="647"/>
      <c r="TY479" s="262"/>
      <c r="TZ479" s="647"/>
      <c r="UG479" s="262"/>
      <c r="UH479" s="647"/>
      <c r="UO479" s="262"/>
      <c r="UP479" s="647"/>
      <c r="UW479" s="262"/>
      <c r="UX479" s="647"/>
      <c r="VE479" s="262"/>
      <c r="VF479" s="647"/>
      <c r="VM479" s="262"/>
      <c r="VN479" s="647"/>
      <c r="VU479" s="262"/>
      <c r="VV479" s="647"/>
      <c r="WC479" s="262"/>
      <c r="WD479" s="647"/>
      <c r="WK479" s="262"/>
      <c r="WL479" s="647"/>
      <c r="WS479" s="262"/>
      <c r="WT479" s="647"/>
      <c r="XA479" s="262"/>
      <c r="XB479" s="647"/>
      <c r="XI479" s="262"/>
      <c r="XJ479" s="647"/>
      <c r="XQ479" s="262"/>
      <c r="XR479" s="647"/>
      <c r="XY479" s="262"/>
      <c r="XZ479" s="647"/>
      <c r="YG479" s="262"/>
      <c r="YH479" s="647"/>
      <c r="YO479" s="262"/>
      <c r="YP479" s="647"/>
      <c r="YW479" s="262"/>
      <c r="YX479" s="647"/>
      <c r="ZE479" s="262"/>
      <c r="ZF479" s="647"/>
      <c r="ZM479" s="262"/>
      <c r="ZN479" s="647"/>
      <c r="ZU479" s="262"/>
      <c r="ZV479" s="647"/>
      <c r="AAC479" s="262"/>
      <c r="AAD479" s="647"/>
      <c r="AAK479" s="262"/>
      <c r="AAL479" s="647"/>
      <c r="AAS479" s="262"/>
      <c r="AAT479" s="647"/>
      <c r="ABA479" s="262"/>
      <c r="ABB479" s="647"/>
      <c r="ABI479" s="262"/>
      <c r="ABJ479" s="647"/>
      <c r="ABQ479" s="262"/>
      <c r="ABR479" s="647"/>
      <c r="ABY479" s="262"/>
      <c r="ABZ479" s="647"/>
      <c r="ACG479" s="262"/>
      <c r="ACH479" s="647"/>
      <c r="ACO479" s="262"/>
      <c r="ACP479" s="647"/>
      <c r="ACW479" s="262"/>
      <c r="ACX479" s="647"/>
      <c r="ADE479" s="262"/>
      <c r="ADF479" s="647"/>
      <c r="ADM479" s="262"/>
      <c r="ADN479" s="647"/>
      <c r="ADU479" s="262"/>
      <c r="ADV479" s="647"/>
      <c r="AEC479" s="262"/>
      <c r="AED479" s="647"/>
      <c r="AEK479" s="262"/>
      <c r="AEL479" s="647"/>
      <c r="AES479" s="262"/>
      <c r="AET479" s="647"/>
      <c r="AFA479" s="262"/>
      <c r="AFB479" s="647"/>
      <c r="AFI479" s="262"/>
      <c r="AFJ479" s="647"/>
      <c r="AFQ479" s="262"/>
      <c r="AFR479" s="647"/>
      <c r="AFY479" s="262"/>
      <c r="AFZ479" s="647"/>
      <c r="AGG479" s="262"/>
      <c r="AGH479" s="647"/>
      <c r="AGO479" s="262"/>
      <c r="AGP479" s="647"/>
      <c r="AGW479" s="262"/>
      <c r="AGX479" s="647"/>
      <c r="AHE479" s="262"/>
      <c r="AHF479" s="647"/>
      <c r="AHM479" s="262"/>
      <c r="AHN479" s="647"/>
      <c r="AHU479" s="262"/>
      <c r="AHV479" s="647"/>
      <c r="AIC479" s="262"/>
      <c r="AID479" s="647"/>
      <c r="AIK479" s="262"/>
      <c r="AIL479" s="647"/>
      <c r="AIS479" s="262"/>
      <c r="AIT479" s="647"/>
      <c r="AJA479" s="262"/>
      <c r="AJB479" s="647"/>
      <c r="AJI479" s="262"/>
      <c r="AJJ479" s="647"/>
      <c r="AJQ479" s="262"/>
      <c r="AJR479" s="647"/>
      <c r="AJY479" s="262"/>
      <c r="AJZ479" s="647"/>
      <c r="AKG479" s="262"/>
      <c r="AKH479" s="647"/>
      <c r="AKO479" s="262"/>
      <c r="AKP479" s="647"/>
      <c r="AKW479" s="262"/>
      <c r="AKX479" s="647"/>
      <c r="ALE479" s="262"/>
      <c r="ALF479" s="647"/>
      <c r="ALM479" s="262"/>
      <c r="ALN479" s="647"/>
      <c r="ALU479" s="262"/>
      <c r="ALV479" s="647"/>
      <c r="AMC479" s="262"/>
      <c r="AMD479" s="647"/>
      <c r="AMK479" s="262"/>
      <c r="AML479" s="647"/>
      <c r="AMS479" s="262"/>
      <c r="AMT479" s="647"/>
      <c r="ANA479" s="262"/>
      <c r="ANB479" s="647"/>
      <c r="ANI479" s="262"/>
      <c r="ANJ479" s="647"/>
      <c r="ANQ479" s="262"/>
      <c r="ANR479" s="647"/>
      <c r="ANY479" s="262"/>
      <c r="ANZ479" s="647"/>
      <c r="AOG479" s="262"/>
      <c r="AOH479" s="647"/>
      <c r="AOO479" s="262"/>
      <c r="AOP479" s="647"/>
      <c r="AOW479" s="262"/>
      <c r="AOX479" s="647"/>
      <c r="APE479" s="262"/>
      <c r="APF479" s="647"/>
      <c r="APM479" s="262"/>
      <c r="APN479" s="647"/>
      <c r="APU479" s="262"/>
      <c r="APV479" s="647"/>
      <c r="AQC479" s="262"/>
      <c r="AQD479" s="647"/>
      <c r="AQK479" s="262"/>
      <c r="AQL479" s="647"/>
      <c r="AQS479" s="262"/>
      <c r="AQT479" s="647"/>
      <c r="ARA479" s="262"/>
      <c r="ARB479" s="647"/>
      <c r="ARI479" s="262"/>
      <c r="ARJ479" s="647"/>
      <c r="ARQ479" s="262"/>
      <c r="ARR479" s="647"/>
      <c r="ARY479" s="262"/>
      <c r="ARZ479" s="647"/>
      <c r="ASG479" s="262"/>
      <c r="ASH479" s="647"/>
      <c r="ASO479" s="262"/>
      <c r="ASP479" s="647"/>
      <c r="ASW479" s="262"/>
      <c r="ASX479" s="647"/>
      <c r="ATE479" s="262"/>
      <c r="ATF479" s="647"/>
      <c r="ATM479" s="262"/>
      <c r="ATN479" s="647"/>
      <c r="ATU479" s="262"/>
      <c r="ATV479" s="647"/>
      <c r="AUC479" s="262"/>
      <c r="AUD479" s="647"/>
      <c r="AUK479" s="262"/>
      <c r="AUL479" s="647"/>
      <c r="AUS479" s="262"/>
      <c r="AUT479" s="647"/>
      <c r="AVA479" s="262"/>
      <c r="AVB479" s="647"/>
      <c r="AVI479" s="262"/>
      <c r="AVJ479" s="647"/>
      <c r="AVQ479" s="262"/>
      <c r="AVR479" s="647"/>
      <c r="AVY479" s="262"/>
      <c r="AVZ479" s="647"/>
      <c r="AWG479" s="262"/>
      <c r="AWH479" s="647"/>
      <c r="AWO479" s="262"/>
      <c r="AWP479" s="647"/>
      <c r="AWW479" s="262"/>
      <c r="AWX479" s="647"/>
      <c r="AXE479" s="262"/>
      <c r="AXF479" s="647"/>
      <c r="AXM479" s="262"/>
      <c r="AXN479" s="647"/>
      <c r="AXU479" s="262"/>
      <c r="AXV479" s="647"/>
      <c r="AYC479" s="262"/>
      <c r="AYD479" s="647"/>
      <c r="AYK479" s="262"/>
      <c r="AYL479" s="647"/>
      <c r="AYS479" s="262"/>
      <c r="AYT479" s="647"/>
      <c r="AZA479" s="262"/>
      <c r="AZB479" s="647"/>
      <c r="AZI479" s="262"/>
      <c r="AZJ479" s="647"/>
      <c r="AZQ479" s="262"/>
      <c r="AZR479" s="647"/>
      <c r="AZY479" s="262"/>
      <c r="AZZ479" s="647"/>
      <c r="BAG479" s="262"/>
      <c r="BAH479" s="647"/>
      <c r="BAO479" s="262"/>
      <c r="BAP479" s="647"/>
      <c r="BAW479" s="262"/>
      <c r="BAX479" s="647"/>
      <c r="BBE479" s="262"/>
      <c r="BBF479" s="647"/>
      <c r="BBM479" s="262"/>
      <c r="BBN479" s="647"/>
      <c r="BBU479" s="262"/>
      <c r="BBV479" s="647"/>
      <c r="BCC479" s="262"/>
      <c r="BCD479" s="647"/>
      <c r="BCK479" s="262"/>
      <c r="BCL479" s="647"/>
      <c r="BCS479" s="262"/>
      <c r="BCT479" s="647"/>
      <c r="BDA479" s="262"/>
      <c r="BDB479" s="647"/>
      <c r="BDI479" s="262"/>
      <c r="BDJ479" s="647"/>
      <c r="BDQ479" s="262"/>
      <c r="BDR479" s="647"/>
      <c r="BDY479" s="262"/>
      <c r="BDZ479" s="647"/>
      <c r="BEG479" s="262"/>
      <c r="BEH479" s="647"/>
      <c r="BEO479" s="262"/>
      <c r="BEP479" s="647"/>
      <c r="BEW479" s="262"/>
      <c r="BEX479" s="647"/>
      <c r="BFE479" s="262"/>
      <c r="BFF479" s="647"/>
      <c r="BFM479" s="262"/>
      <c r="BFN479" s="647"/>
      <c r="BFU479" s="262"/>
      <c r="BFV479" s="647"/>
      <c r="BGC479" s="262"/>
      <c r="BGD479" s="647"/>
      <c r="BGK479" s="262"/>
      <c r="BGL479" s="647"/>
      <c r="BGS479" s="262"/>
      <c r="BGT479" s="647"/>
      <c r="BHA479" s="262"/>
      <c r="BHB479" s="647"/>
      <c r="BHI479" s="262"/>
      <c r="BHJ479" s="647"/>
      <c r="BHQ479" s="262"/>
      <c r="BHR479" s="647"/>
      <c r="BHY479" s="262"/>
      <c r="BHZ479" s="647"/>
      <c r="BIG479" s="262"/>
      <c r="BIH479" s="647"/>
      <c r="BIO479" s="262"/>
      <c r="BIP479" s="647"/>
      <c r="BIW479" s="262"/>
      <c r="BIX479" s="647"/>
      <c r="BJE479" s="262"/>
      <c r="BJF479" s="647"/>
      <c r="BJM479" s="262"/>
      <c r="BJN479" s="647"/>
      <c r="BJU479" s="262"/>
      <c r="BJV479" s="647"/>
      <c r="BKC479" s="262"/>
      <c r="BKD479" s="647"/>
      <c r="BKK479" s="262"/>
      <c r="BKL479" s="647"/>
      <c r="BKS479" s="262"/>
      <c r="BKT479" s="647"/>
      <c r="BLA479" s="262"/>
      <c r="BLB479" s="647"/>
      <c r="BLI479" s="262"/>
      <c r="BLJ479" s="647"/>
      <c r="BLQ479" s="262"/>
      <c r="BLR479" s="647"/>
      <c r="BLY479" s="262"/>
      <c r="BLZ479" s="647"/>
      <c r="BMG479" s="262"/>
      <c r="BMH479" s="647"/>
      <c r="BMO479" s="262"/>
      <c r="BMP479" s="647"/>
      <c r="BMW479" s="262"/>
      <c r="BMX479" s="647"/>
      <c r="BNE479" s="262"/>
      <c r="BNF479" s="647"/>
      <c r="BNM479" s="262"/>
      <c r="BNN479" s="647"/>
      <c r="BNU479" s="262"/>
      <c r="BNV479" s="647"/>
      <c r="BOC479" s="262"/>
      <c r="BOD479" s="647"/>
      <c r="BOK479" s="262"/>
      <c r="BOL479" s="647"/>
      <c r="BOS479" s="262"/>
      <c r="BOT479" s="647"/>
      <c r="BPA479" s="262"/>
      <c r="BPB479" s="647"/>
      <c r="BPI479" s="262"/>
      <c r="BPJ479" s="647"/>
      <c r="BPQ479" s="262"/>
      <c r="BPR479" s="647"/>
      <c r="BPY479" s="262"/>
      <c r="BPZ479" s="647"/>
      <c r="BQG479" s="262"/>
      <c r="BQH479" s="647"/>
      <c r="BQO479" s="262"/>
      <c r="BQP479" s="647"/>
      <c r="BQW479" s="262"/>
      <c r="BQX479" s="647"/>
      <c r="BRE479" s="262"/>
      <c r="BRF479" s="647"/>
      <c r="BRM479" s="262"/>
      <c r="BRN479" s="647"/>
      <c r="BRU479" s="262"/>
      <c r="BRV479" s="647"/>
      <c r="BSC479" s="262"/>
      <c r="BSD479" s="647"/>
      <c r="BSK479" s="262"/>
      <c r="BSL479" s="647"/>
      <c r="BSS479" s="262"/>
      <c r="BST479" s="647"/>
      <c r="BTA479" s="262"/>
      <c r="BTB479" s="647"/>
      <c r="BTI479" s="262"/>
      <c r="BTJ479" s="647"/>
      <c r="BTQ479" s="262"/>
      <c r="BTR479" s="647"/>
      <c r="BTY479" s="262"/>
      <c r="BTZ479" s="647"/>
      <c r="BUG479" s="262"/>
      <c r="BUH479" s="647"/>
      <c r="BUO479" s="262"/>
      <c r="BUP479" s="647"/>
      <c r="BUW479" s="262"/>
      <c r="BUX479" s="647"/>
      <c r="BVE479" s="262"/>
      <c r="BVF479" s="647"/>
      <c r="BVM479" s="262"/>
      <c r="BVN479" s="647"/>
      <c r="BVU479" s="262"/>
      <c r="BVV479" s="647"/>
      <c r="BWC479" s="262"/>
      <c r="BWD479" s="647"/>
      <c r="BWK479" s="262"/>
      <c r="BWL479" s="647"/>
      <c r="BWS479" s="262"/>
      <c r="BWT479" s="647"/>
      <c r="BXA479" s="262"/>
      <c r="BXB479" s="647"/>
      <c r="BXI479" s="262"/>
      <c r="BXJ479" s="647"/>
      <c r="BXQ479" s="262"/>
      <c r="BXR479" s="647"/>
      <c r="BXY479" s="262"/>
      <c r="BXZ479" s="647"/>
      <c r="BYG479" s="262"/>
      <c r="BYH479" s="647"/>
      <c r="BYO479" s="262"/>
      <c r="BYP479" s="647"/>
      <c r="BYW479" s="262"/>
      <c r="BYX479" s="647"/>
      <c r="BZE479" s="262"/>
      <c r="BZF479" s="647"/>
      <c r="BZM479" s="262"/>
      <c r="BZN479" s="647"/>
      <c r="BZU479" s="262"/>
      <c r="BZV479" s="647"/>
      <c r="CAC479" s="262"/>
      <c r="CAD479" s="647"/>
      <c r="CAK479" s="262"/>
      <c r="CAL479" s="647"/>
      <c r="CAS479" s="262"/>
      <c r="CAT479" s="647"/>
      <c r="CBA479" s="262"/>
      <c r="CBB479" s="647"/>
      <c r="CBI479" s="262"/>
      <c r="CBJ479" s="647"/>
      <c r="CBQ479" s="262"/>
      <c r="CBR479" s="647"/>
      <c r="CBY479" s="262"/>
      <c r="CBZ479" s="647"/>
      <c r="CCG479" s="262"/>
      <c r="CCH479" s="647"/>
      <c r="CCO479" s="262"/>
      <c r="CCP479" s="647"/>
      <c r="CCW479" s="262"/>
      <c r="CCX479" s="647"/>
      <c r="CDE479" s="262"/>
      <c r="CDF479" s="647"/>
      <c r="CDM479" s="262"/>
      <c r="CDN479" s="647"/>
      <c r="CDU479" s="262"/>
      <c r="CDV479" s="647"/>
      <c r="CEC479" s="262"/>
      <c r="CED479" s="647"/>
      <c r="CEK479" s="262"/>
      <c r="CEL479" s="647"/>
      <c r="CES479" s="262"/>
      <c r="CET479" s="647"/>
      <c r="CFA479" s="262"/>
      <c r="CFB479" s="647"/>
      <c r="CFI479" s="262"/>
      <c r="CFJ479" s="647"/>
      <c r="CFQ479" s="262"/>
      <c r="CFR479" s="647"/>
      <c r="CFY479" s="262"/>
      <c r="CFZ479" s="647"/>
      <c r="CGG479" s="262"/>
      <c r="CGH479" s="647"/>
      <c r="CGO479" s="262"/>
      <c r="CGP479" s="647"/>
      <c r="CGW479" s="262"/>
      <c r="CGX479" s="647"/>
      <c r="CHE479" s="262"/>
      <c r="CHF479" s="647"/>
      <c r="CHM479" s="262"/>
      <c r="CHN479" s="647"/>
      <c r="CHU479" s="262"/>
      <c r="CHV479" s="647"/>
      <c r="CIC479" s="262"/>
      <c r="CID479" s="647"/>
      <c r="CIK479" s="262"/>
      <c r="CIL479" s="647"/>
      <c r="CIS479" s="262"/>
      <c r="CIT479" s="647"/>
      <c r="CJA479" s="262"/>
      <c r="CJB479" s="647"/>
      <c r="CJI479" s="262"/>
      <c r="CJJ479" s="647"/>
      <c r="CJQ479" s="262"/>
      <c r="CJR479" s="647"/>
      <c r="CJY479" s="262"/>
      <c r="CJZ479" s="647"/>
      <c r="CKG479" s="262"/>
      <c r="CKH479" s="647"/>
      <c r="CKO479" s="262"/>
      <c r="CKP479" s="647"/>
      <c r="CKW479" s="262"/>
      <c r="CKX479" s="647"/>
      <c r="CLE479" s="262"/>
      <c r="CLF479" s="647"/>
      <c r="CLM479" s="262"/>
      <c r="CLN479" s="647"/>
      <c r="CLU479" s="262"/>
      <c r="CLV479" s="647"/>
      <c r="CMC479" s="262"/>
      <c r="CMD479" s="647"/>
      <c r="CMK479" s="262"/>
      <c r="CML479" s="647"/>
      <c r="CMS479" s="262"/>
      <c r="CMT479" s="647"/>
      <c r="CNA479" s="262"/>
      <c r="CNB479" s="647"/>
      <c r="CNI479" s="262"/>
      <c r="CNJ479" s="647"/>
      <c r="CNQ479" s="262"/>
      <c r="CNR479" s="647"/>
      <c r="CNY479" s="262"/>
      <c r="CNZ479" s="647"/>
      <c r="COG479" s="262"/>
      <c r="COH479" s="647"/>
      <c r="COO479" s="262"/>
      <c r="COP479" s="647"/>
      <c r="COW479" s="262"/>
      <c r="COX479" s="647"/>
      <c r="CPE479" s="262"/>
      <c r="CPF479" s="647"/>
      <c r="CPM479" s="262"/>
      <c r="CPN479" s="647"/>
      <c r="CPU479" s="262"/>
      <c r="CPV479" s="647"/>
      <c r="CQC479" s="262"/>
      <c r="CQD479" s="647"/>
      <c r="CQK479" s="262"/>
      <c r="CQL479" s="647"/>
      <c r="CQS479" s="262"/>
      <c r="CQT479" s="647"/>
      <c r="CRA479" s="262"/>
      <c r="CRB479" s="647"/>
      <c r="CRI479" s="262"/>
      <c r="CRJ479" s="647"/>
      <c r="CRQ479" s="262"/>
      <c r="CRR479" s="647"/>
      <c r="CRY479" s="262"/>
      <c r="CRZ479" s="647"/>
      <c r="CSG479" s="262"/>
      <c r="CSH479" s="647"/>
      <c r="CSO479" s="262"/>
      <c r="CSP479" s="647"/>
      <c r="CSW479" s="262"/>
      <c r="CSX479" s="647"/>
      <c r="CTE479" s="262"/>
      <c r="CTF479" s="647"/>
      <c r="CTM479" s="262"/>
      <c r="CTN479" s="647"/>
      <c r="CTU479" s="262"/>
      <c r="CTV479" s="647"/>
      <c r="CUC479" s="262"/>
      <c r="CUD479" s="647"/>
      <c r="CUK479" s="262"/>
      <c r="CUL479" s="647"/>
      <c r="CUS479" s="262"/>
      <c r="CUT479" s="647"/>
      <c r="CVA479" s="262"/>
      <c r="CVB479" s="647"/>
      <c r="CVI479" s="262"/>
      <c r="CVJ479" s="647"/>
      <c r="CVQ479" s="262"/>
      <c r="CVR479" s="647"/>
      <c r="CVY479" s="262"/>
      <c r="CVZ479" s="647"/>
      <c r="CWG479" s="262"/>
      <c r="CWH479" s="647"/>
      <c r="CWO479" s="262"/>
      <c r="CWP479" s="647"/>
      <c r="CWW479" s="262"/>
      <c r="CWX479" s="647"/>
      <c r="CXE479" s="262"/>
      <c r="CXF479" s="647"/>
      <c r="CXM479" s="262"/>
      <c r="CXN479" s="647"/>
      <c r="CXU479" s="262"/>
      <c r="CXV479" s="647"/>
      <c r="CYC479" s="262"/>
      <c r="CYD479" s="647"/>
      <c r="CYK479" s="262"/>
      <c r="CYL479" s="647"/>
      <c r="CYS479" s="262"/>
      <c r="CYT479" s="647"/>
      <c r="CZA479" s="262"/>
      <c r="CZB479" s="647"/>
      <c r="CZI479" s="262"/>
      <c r="CZJ479" s="647"/>
      <c r="CZQ479" s="262"/>
      <c r="CZR479" s="647"/>
      <c r="CZY479" s="262"/>
      <c r="CZZ479" s="647"/>
      <c r="DAG479" s="262"/>
      <c r="DAH479" s="647"/>
      <c r="DAO479" s="262"/>
      <c r="DAP479" s="647"/>
      <c r="DAW479" s="262"/>
      <c r="DAX479" s="647"/>
      <c r="DBE479" s="262"/>
      <c r="DBF479" s="647"/>
      <c r="DBM479" s="262"/>
      <c r="DBN479" s="647"/>
      <c r="DBU479" s="262"/>
      <c r="DBV479" s="647"/>
      <c r="DCC479" s="262"/>
      <c r="DCD479" s="647"/>
      <c r="DCK479" s="262"/>
      <c r="DCL479" s="647"/>
      <c r="DCS479" s="262"/>
      <c r="DCT479" s="647"/>
      <c r="DDA479" s="262"/>
      <c r="DDB479" s="647"/>
      <c r="DDI479" s="262"/>
      <c r="DDJ479" s="647"/>
      <c r="DDQ479" s="262"/>
      <c r="DDR479" s="647"/>
      <c r="DDY479" s="262"/>
      <c r="DDZ479" s="647"/>
      <c r="DEG479" s="262"/>
      <c r="DEH479" s="647"/>
      <c r="DEO479" s="262"/>
      <c r="DEP479" s="647"/>
      <c r="DEW479" s="262"/>
      <c r="DEX479" s="647"/>
      <c r="DFE479" s="262"/>
      <c r="DFF479" s="647"/>
      <c r="DFM479" s="262"/>
      <c r="DFN479" s="647"/>
      <c r="DFU479" s="262"/>
      <c r="DFV479" s="647"/>
      <c r="DGC479" s="262"/>
      <c r="DGD479" s="647"/>
      <c r="DGK479" s="262"/>
      <c r="DGL479" s="647"/>
      <c r="DGS479" s="262"/>
      <c r="DGT479" s="647"/>
      <c r="DHA479" s="262"/>
      <c r="DHB479" s="647"/>
      <c r="DHI479" s="262"/>
      <c r="DHJ479" s="647"/>
      <c r="DHQ479" s="262"/>
      <c r="DHR479" s="647"/>
      <c r="DHY479" s="262"/>
      <c r="DHZ479" s="647"/>
      <c r="DIG479" s="262"/>
      <c r="DIH479" s="647"/>
      <c r="DIO479" s="262"/>
      <c r="DIP479" s="647"/>
      <c r="DIW479" s="262"/>
      <c r="DIX479" s="647"/>
      <c r="DJE479" s="262"/>
      <c r="DJF479" s="647"/>
      <c r="DJM479" s="262"/>
      <c r="DJN479" s="647"/>
      <c r="DJU479" s="262"/>
      <c r="DJV479" s="647"/>
      <c r="DKC479" s="262"/>
      <c r="DKD479" s="647"/>
      <c r="DKK479" s="262"/>
      <c r="DKL479" s="647"/>
      <c r="DKS479" s="262"/>
      <c r="DKT479" s="647"/>
      <c r="DLA479" s="262"/>
      <c r="DLB479" s="647"/>
      <c r="DLI479" s="262"/>
      <c r="DLJ479" s="647"/>
      <c r="DLQ479" s="262"/>
      <c r="DLR479" s="647"/>
      <c r="DLY479" s="262"/>
      <c r="DLZ479" s="647"/>
      <c r="DMG479" s="262"/>
      <c r="DMH479" s="647"/>
      <c r="DMO479" s="262"/>
      <c r="DMP479" s="647"/>
      <c r="DMW479" s="262"/>
      <c r="DMX479" s="647"/>
      <c r="DNE479" s="262"/>
      <c r="DNF479" s="647"/>
      <c r="DNM479" s="262"/>
      <c r="DNN479" s="647"/>
      <c r="DNU479" s="262"/>
      <c r="DNV479" s="647"/>
      <c r="DOC479" s="262"/>
      <c r="DOD479" s="647"/>
      <c r="DOK479" s="262"/>
      <c r="DOL479" s="647"/>
      <c r="DOS479" s="262"/>
      <c r="DOT479" s="647"/>
      <c r="DPA479" s="262"/>
      <c r="DPB479" s="647"/>
      <c r="DPI479" s="262"/>
      <c r="DPJ479" s="647"/>
      <c r="DPQ479" s="262"/>
      <c r="DPR479" s="647"/>
      <c r="DPY479" s="262"/>
      <c r="DPZ479" s="647"/>
      <c r="DQG479" s="262"/>
      <c r="DQH479" s="647"/>
      <c r="DQO479" s="262"/>
      <c r="DQP479" s="647"/>
      <c r="DQW479" s="262"/>
      <c r="DQX479" s="647"/>
      <c r="DRE479" s="262"/>
      <c r="DRF479" s="647"/>
      <c r="DRM479" s="262"/>
      <c r="DRN479" s="647"/>
      <c r="DRU479" s="262"/>
      <c r="DRV479" s="647"/>
      <c r="DSC479" s="262"/>
      <c r="DSD479" s="647"/>
      <c r="DSK479" s="262"/>
      <c r="DSL479" s="647"/>
      <c r="DSS479" s="262"/>
      <c r="DST479" s="647"/>
      <c r="DTA479" s="262"/>
      <c r="DTB479" s="647"/>
      <c r="DTI479" s="262"/>
      <c r="DTJ479" s="647"/>
      <c r="DTQ479" s="262"/>
      <c r="DTR479" s="647"/>
      <c r="DTY479" s="262"/>
      <c r="DTZ479" s="647"/>
      <c r="DUG479" s="262"/>
      <c r="DUH479" s="647"/>
      <c r="DUO479" s="262"/>
      <c r="DUP479" s="647"/>
      <c r="DUW479" s="262"/>
      <c r="DUX479" s="647"/>
      <c r="DVE479" s="262"/>
      <c r="DVF479" s="647"/>
      <c r="DVM479" s="262"/>
      <c r="DVN479" s="647"/>
      <c r="DVU479" s="262"/>
      <c r="DVV479" s="647"/>
      <c r="DWC479" s="262"/>
      <c r="DWD479" s="647"/>
      <c r="DWK479" s="262"/>
      <c r="DWL479" s="647"/>
      <c r="DWS479" s="262"/>
      <c r="DWT479" s="647"/>
      <c r="DXA479" s="262"/>
      <c r="DXB479" s="647"/>
      <c r="DXI479" s="262"/>
      <c r="DXJ479" s="647"/>
      <c r="DXQ479" s="262"/>
      <c r="DXR479" s="647"/>
      <c r="DXY479" s="262"/>
      <c r="DXZ479" s="647"/>
      <c r="DYG479" s="262"/>
      <c r="DYH479" s="647"/>
      <c r="DYO479" s="262"/>
      <c r="DYP479" s="647"/>
      <c r="DYW479" s="262"/>
      <c r="DYX479" s="647"/>
      <c r="DZE479" s="262"/>
      <c r="DZF479" s="647"/>
      <c r="DZM479" s="262"/>
      <c r="DZN479" s="647"/>
      <c r="DZU479" s="262"/>
      <c r="DZV479" s="647"/>
      <c r="EAC479" s="262"/>
      <c r="EAD479" s="647"/>
      <c r="EAK479" s="262"/>
      <c r="EAL479" s="647"/>
      <c r="EAS479" s="262"/>
      <c r="EAT479" s="647"/>
      <c r="EBA479" s="262"/>
      <c r="EBB479" s="647"/>
      <c r="EBI479" s="262"/>
      <c r="EBJ479" s="647"/>
      <c r="EBQ479" s="262"/>
      <c r="EBR479" s="647"/>
      <c r="EBY479" s="262"/>
      <c r="EBZ479" s="647"/>
      <c r="ECG479" s="262"/>
      <c r="ECH479" s="647"/>
      <c r="ECO479" s="262"/>
      <c r="ECP479" s="647"/>
      <c r="ECW479" s="262"/>
      <c r="ECX479" s="647"/>
      <c r="EDE479" s="262"/>
      <c r="EDF479" s="647"/>
      <c r="EDM479" s="262"/>
      <c r="EDN479" s="647"/>
      <c r="EDU479" s="262"/>
      <c r="EDV479" s="647"/>
      <c r="EEC479" s="262"/>
      <c r="EED479" s="647"/>
      <c r="EEK479" s="262"/>
      <c r="EEL479" s="647"/>
      <c r="EES479" s="262"/>
      <c r="EET479" s="647"/>
      <c r="EFA479" s="262"/>
      <c r="EFB479" s="647"/>
      <c r="EFI479" s="262"/>
      <c r="EFJ479" s="647"/>
      <c r="EFQ479" s="262"/>
      <c r="EFR479" s="647"/>
      <c r="EFY479" s="262"/>
      <c r="EFZ479" s="647"/>
      <c r="EGG479" s="262"/>
      <c r="EGH479" s="647"/>
      <c r="EGO479" s="262"/>
      <c r="EGP479" s="647"/>
      <c r="EGW479" s="262"/>
      <c r="EGX479" s="647"/>
      <c r="EHE479" s="262"/>
      <c r="EHF479" s="647"/>
      <c r="EHM479" s="262"/>
      <c r="EHN479" s="647"/>
      <c r="EHU479" s="262"/>
      <c r="EHV479" s="647"/>
      <c r="EIC479" s="262"/>
      <c r="EID479" s="647"/>
      <c r="EIK479" s="262"/>
      <c r="EIL479" s="647"/>
      <c r="EIS479" s="262"/>
      <c r="EIT479" s="647"/>
      <c r="EJA479" s="262"/>
      <c r="EJB479" s="647"/>
      <c r="EJI479" s="262"/>
      <c r="EJJ479" s="647"/>
      <c r="EJQ479" s="262"/>
      <c r="EJR479" s="647"/>
      <c r="EJY479" s="262"/>
      <c r="EJZ479" s="647"/>
      <c r="EKG479" s="262"/>
      <c r="EKH479" s="647"/>
      <c r="EKO479" s="262"/>
      <c r="EKP479" s="647"/>
      <c r="EKW479" s="262"/>
      <c r="EKX479" s="647"/>
      <c r="ELE479" s="262"/>
      <c r="ELF479" s="647"/>
      <c r="ELM479" s="262"/>
      <c r="ELN479" s="647"/>
      <c r="ELU479" s="262"/>
      <c r="ELV479" s="647"/>
      <c r="EMC479" s="262"/>
      <c r="EMD479" s="647"/>
      <c r="EMK479" s="262"/>
      <c r="EML479" s="647"/>
      <c r="EMS479" s="262"/>
      <c r="EMT479" s="647"/>
      <c r="ENA479" s="262"/>
      <c r="ENB479" s="647"/>
      <c r="ENI479" s="262"/>
      <c r="ENJ479" s="647"/>
      <c r="ENQ479" s="262"/>
      <c r="ENR479" s="647"/>
      <c r="ENY479" s="262"/>
      <c r="ENZ479" s="647"/>
      <c r="EOG479" s="262"/>
      <c r="EOH479" s="647"/>
      <c r="EOO479" s="262"/>
      <c r="EOP479" s="647"/>
      <c r="EOW479" s="262"/>
      <c r="EOX479" s="647"/>
      <c r="EPE479" s="262"/>
      <c r="EPF479" s="647"/>
      <c r="EPM479" s="262"/>
      <c r="EPN479" s="647"/>
      <c r="EPU479" s="262"/>
      <c r="EPV479" s="647"/>
      <c r="EQC479" s="262"/>
      <c r="EQD479" s="647"/>
      <c r="EQK479" s="262"/>
      <c r="EQL479" s="647"/>
      <c r="EQS479" s="262"/>
      <c r="EQT479" s="647"/>
      <c r="ERA479" s="262"/>
      <c r="ERB479" s="647"/>
      <c r="ERI479" s="262"/>
      <c r="ERJ479" s="647"/>
      <c r="ERQ479" s="262"/>
      <c r="ERR479" s="647"/>
      <c r="ERY479" s="262"/>
      <c r="ERZ479" s="647"/>
      <c r="ESG479" s="262"/>
      <c r="ESH479" s="647"/>
      <c r="ESO479" s="262"/>
      <c r="ESP479" s="647"/>
      <c r="ESW479" s="262"/>
      <c r="ESX479" s="647"/>
      <c r="ETE479" s="262"/>
      <c r="ETF479" s="647"/>
      <c r="ETM479" s="262"/>
      <c r="ETN479" s="647"/>
      <c r="ETU479" s="262"/>
      <c r="ETV479" s="647"/>
      <c r="EUC479" s="262"/>
      <c r="EUD479" s="647"/>
      <c r="EUK479" s="262"/>
      <c r="EUL479" s="647"/>
      <c r="EUS479" s="262"/>
      <c r="EUT479" s="647"/>
      <c r="EVA479" s="262"/>
      <c r="EVB479" s="647"/>
      <c r="EVI479" s="262"/>
      <c r="EVJ479" s="647"/>
      <c r="EVQ479" s="262"/>
      <c r="EVR479" s="647"/>
      <c r="EVY479" s="262"/>
      <c r="EVZ479" s="647"/>
      <c r="EWG479" s="262"/>
      <c r="EWH479" s="647"/>
      <c r="EWO479" s="262"/>
      <c r="EWP479" s="647"/>
      <c r="EWW479" s="262"/>
      <c r="EWX479" s="647"/>
      <c r="EXE479" s="262"/>
      <c r="EXF479" s="647"/>
      <c r="EXM479" s="262"/>
      <c r="EXN479" s="647"/>
      <c r="EXU479" s="262"/>
      <c r="EXV479" s="647"/>
      <c r="EYC479" s="262"/>
      <c r="EYD479" s="647"/>
      <c r="EYK479" s="262"/>
      <c r="EYL479" s="647"/>
      <c r="EYS479" s="262"/>
      <c r="EYT479" s="647"/>
      <c r="EZA479" s="262"/>
      <c r="EZB479" s="647"/>
      <c r="EZI479" s="262"/>
      <c r="EZJ479" s="647"/>
      <c r="EZQ479" s="262"/>
      <c r="EZR479" s="647"/>
      <c r="EZY479" s="262"/>
      <c r="EZZ479" s="647"/>
      <c r="FAG479" s="262"/>
      <c r="FAH479" s="647"/>
      <c r="FAO479" s="262"/>
      <c r="FAP479" s="647"/>
      <c r="FAW479" s="262"/>
      <c r="FAX479" s="647"/>
      <c r="FBE479" s="262"/>
      <c r="FBF479" s="647"/>
      <c r="FBM479" s="262"/>
      <c r="FBN479" s="647"/>
      <c r="FBU479" s="262"/>
      <c r="FBV479" s="647"/>
      <c r="FCC479" s="262"/>
      <c r="FCD479" s="647"/>
      <c r="FCK479" s="262"/>
      <c r="FCL479" s="647"/>
      <c r="FCS479" s="262"/>
      <c r="FCT479" s="647"/>
      <c r="FDA479" s="262"/>
      <c r="FDB479" s="647"/>
      <c r="FDI479" s="262"/>
      <c r="FDJ479" s="647"/>
      <c r="FDQ479" s="262"/>
      <c r="FDR479" s="647"/>
      <c r="FDY479" s="262"/>
      <c r="FDZ479" s="647"/>
      <c r="FEG479" s="262"/>
      <c r="FEH479" s="647"/>
      <c r="FEO479" s="262"/>
      <c r="FEP479" s="647"/>
      <c r="FEW479" s="262"/>
      <c r="FEX479" s="647"/>
      <c r="FFE479" s="262"/>
      <c r="FFF479" s="647"/>
      <c r="FFM479" s="262"/>
      <c r="FFN479" s="647"/>
      <c r="FFU479" s="262"/>
      <c r="FFV479" s="647"/>
      <c r="FGC479" s="262"/>
      <c r="FGD479" s="647"/>
      <c r="FGK479" s="262"/>
      <c r="FGL479" s="647"/>
      <c r="FGS479" s="262"/>
      <c r="FGT479" s="647"/>
      <c r="FHA479" s="262"/>
      <c r="FHB479" s="647"/>
      <c r="FHI479" s="262"/>
      <c r="FHJ479" s="647"/>
      <c r="FHQ479" s="262"/>
      <c r="FHR479" s="647"/>
      <c r="FHY479" s="262"/>
      <c r="FHZ479" s="647"/>
      <c r="FIG479" s="262"/>
      <c r="FIH479" s="647"/>
      <c r="FIO479" s="262"/>
      <c r="FIP479" s="647"/>
      <c r="FIW479" s="262"/>
      <c r="FIX479" s="647"/>
      <c r="FJE479" s="262"/>
      <c r="FJF479" s="647"/>
      <c r="FJM479" s="262"/>
      <c r="FJN479" s="647"/>
      <c r="FJU479" s="262"/>
      <c r="FJV479" s="647"/>
      <c r="FKC479" s="262"/>
      <c r="FKD479" s="647"/>
      <c r="FKK479" s="262"/>
      <c r="FKL479" s="647"/>
      <c r="FKS479" s="262"/>
      <c r="FKT479" s="647"/>
      <c r="FLA479" s="262"/>
      <c r="FLB479" s="647"/>
      <c r="FLI479" s="262"/>
      <c r="FLJ479" s="647"/>
      <c r="FLQ479" s="262"/>
      <c r="FLR479" s="647"/>
      <c r="FLY479" s="262"/>
      <c r="FLZ479" s="647"/>
      <c r="FMG479" s="262"/>
      <c r="FMH479" s="647"/>
      <c r="FMO479" s="262"/>
      <c r="FMP479" s="647"/>
      <c r="FMW479" s="262"/>
      <c r="FMX479" s="647"/>
      <c r="FNE479" s="262"/>
      <c r="FNF479" s="647"/>
      <c r="FNM479" s="262"/>
      <c r="FNN479" s="647"/>
      <c r="FNU479" s="262"/>
      <c r="FNV479" s="647"/>
      <c r="FOC479" s="262"/>
      <c r="FOD479" s="647"/>
      <c r="FOK479" s="262"/>
      <c r="FOL479" s="647"/>
      <c r="FOS479" s="262"/>
      <c r="FOT479" s="647"/>
      <c r="FPA479" s="262"/>
      <c r="FPB479" s="647"/>
      <c r="FPI479" s="262"/>
      <c r="FPJ479" s="647"/>
      <c r="FPQ479" s="262"/>
      <c r="FPR479" s="647"/>
      <c r="FPY479" s="262"/>
      <c r="FPZ479" s="647"/>
      <c r="FQG479" s="262"/>
      <c r="FQH479" s="647"/>
      <c r="FQO479" s="262"/>
      <c r="FQP479" s="647"/>
      <c r="FQW479" s="262"/>
      <c r="FQX479" s="647"/>
      <c r="FRE479" s="262"/>
      <c r="FRF479" s="647"/>
      <c r="FRM479" s="262"/>
      <c r="FRN479" s="647"/>
      <c r="FRU479" s="262"/>
      <c r="FRV479" s="647"/>
      <c r="FSC479" s="262"/>
      <c r="FSD479" s="647"/>
      <c r="FSK479" s="262"/>
      <c r="FSL479" s="647"/>
      <c r="FSS479" s="262"/>
      <c r="FST479" s="647"/>
      <c r="FTA479" s="262"/>
      <c r="FTB479" s="647"/>
      <c r="FTI479" s="262"/>
      <c r="FTJ479" s="647"/>
      <c r="FTQ479" s="262"/>
      <c r="FTR479" s="647"/>
      <c r="FTY479" s="262"/>
      <c r="FTZ479" s="647"/>
      <c r="FUG479" s="262"/>
      <c r="FUH479" s="647"/>
      <c r="FUO479" s="262"/>
      <c r="FUP479" s="647"/>
      <c r="FUW479" s="262"/>
      <c r="FUX479" s="647"/>
      <c r="FVE479" s="262"/>
      <c r="FVF479" s="647"/>
      <c r="FVM479" s="262"/>
      <c r="FVN479" s="647"/>
      <c r="FVU479" s="262"/>
      <c r="FVV479" s="647"/>
      <c r="FWC479" s="262"/>
      <c r="FWD479" s="647"/>
      <c r="FWK479" s="262"/>
      <c r="FWL479" s="647"/>
      <c r="FWS479" s="262"/>
      <c r="FWT479" s="647"/>
      <c r="FXA479" s="262"/>
      <c r="FXB479" s="647"/>
      <c r="FXI479" s="262"/>
      <c r="FXJ479" s="647"/>
      <c r="FXQ479" s="262"/>
      <c r="FXR479" s="647"/>
      <c r="FXY479" s="262"/>
      <c r="FXZ479" s="647"/>
      <c r="FYG479" s="262"/>
      <c r="FYH479" s="647"/>
      <c r="FYO479" s="262"/>
      <c r="FYP479" s="647"/>
      <c r="FYW479" s="262"/>
      <c r="FYX479" s="647"/>
      <c r="FZE479" s="262"/>
      <c r="FZF479" s="647"/>
      <c r="FZM479" s="262"/>
      <c r="FZN479" s="647"/>
      <c r="FZU479" s="262"/>
      <c r="FZV479" s="647"/>
      <c r="GAC479" s="262"/>
      <c r="GAD479" s="647"/>
      <c r="GAK479" s="262"/>
      <c r="GAL479" s="647"/>
      <c r="GAS479" s="262"/>
      <c r="GAT479" s="647"/>
      <c r="GBA479" s="262"/>
      <c r="GBB479" s="647"/>
      <c r="GBI479" s="262"/>
      <c r="GBJ479" s="647"/>
      <c r="GBQ479" s="262"/>
      <c r="GBR479" s="647"/>
      <c r="GBY479" s="262"/>
      <c r="GBZ479" s="647"/>
      <c r="GCG479" s="262"/>
      <c r="GCH479" s="647"/>
      <c r="GCO479" s="262"/>
      <c r="GCP479" s="647"/>
      <c r="GCW479" s="262"/>
      <c r="GCX479" s="647"/>
      <c r="GDE479" s="262"/>
      <c r="GDF479" s="647"/>
      <c r="GDM479" s="262"/>
      <c r="GDN479" s="647"/>
      <c r="GDU479" s="262"/>
      <c r="GDV479" s="647"/>
      <c r="GEC479" s="262"/>
      <c r="GED479" s="647"/>
      <c r="GEK479" s="262"/>
      <c r="GEL479" s="647"/>
      <c r="GES479" s="262"/>
      <c r="GET479" s="647"/>
      <c r="GFA479" s="262"/>
      <c r="GFB479" s="647"/>
      <c r="GFI479" s="262"/>
      <c r="GFJ479" s="647"/>
      <c r="GFQ479" s="262"/>
      <c r="GFR479" s="647"/>
      <c r="GFY479" s="262"/>
      <c r="GFZ479" s="647"/>
      <c r="GGG479" s="262"/>
      <c r="GGH479" s="647"/>
      <c r="GGO479" s="262"/>
      <c r="GGP479" s="647"/>
      <c r="GGW479" s="262"/>
      <c r="GGX479" s="647"/>
      <c r="GHE479" s="262"/>
      <c r="GHF479" s="647"/>
      <c r="GHM479" s="262"/>
      <c r="GHN479" s="647"/>
      <c r="GHU479" s="262"/>
      <c r="GHV479" s="647"/>
      <c r="GIC479" s="262"/>
      <c r="GID479" s="647"/>
      <c r="GIK479" s="262"/>
      <c r="GIL479" s="647"/>
      <c r="GIS479" s="262"/>
      <c r="GIT479" s="647"/>
      <c r="GJA479" s="262"/>
      <c r="GJB479" s="647"/>
      <c r="GJI479" s="262"/>
      <c r="GJJ479" s="647"/>
      <c r="GJQ479" s="262"/>
      <c r="GJR479" s="647"/>
      <c r="GJY479" s="262"/>
      <c r="GJZ479" s="647"/>
      <c r="GKG479" s="262"/>
      <c r="GKH479" s="647"/>
      <c r="GKO479" s="262"/>
      <c r="GKP479" s="647"/>
      <c r="GKW479" s="262"/>
      <c r="GKX479" s="647"/>
      <c r="GLE479" s="262"/>
      <c r="GLF479" s="647"/>
      <c r="GLM479" s="262"/>
      <c r="GLN479" s="647"/>
      <c r="GLU479" s="262"/>
      <c r="GLV479" s="647"/>
      <c r="GMC479" s="262"/>
      <c r="GMD479" s="647"/>
      <c r="GMK479" s="262"/>
      <c r="GML479" s="647"/>
      <c r="GMS479" s="262"/>
      <c r="GMT479" s="647"/>
      <c r="GNA479" s="262"/>
      <c r="GNB479" s="647"/>
      <c r="GNI479" s="262"/>
      <c r="GNJ479" s="647"/>
      <c r="GNQ479" s="262"/>
      <c r="GNR479" s="647"/>
      <c r="GNY479" s="262"/>
      <c r="GNZ479" s="647"/>
      <c r="GOG479" s="262"/>
      <c r="GOH479" s="647"/>
      <c r="GOO479" s="262"/>
      <c r="GOP479" s="647"/>
      <c r="GOW479" s="262"/>
      <c r="GOX479" s="647"/>
      <c r="GPE479" s="262"/>
      <c r="GPF479" s="647"/>
      <c r="GPM479" s="262"/>
      <c r="GPN479" s="647"/>
      <c r="GPU479" s="262"/>
      <c r="GPV479" s="647"/>
      <c r="GQC479" s="262"/>
      <c r="GQD479" s="647"/>
      <c r="GQK479" s="262"/>
      <c r="GQL479" s="647"/>
      <c r="GQS479" s="262"/>
      <c r="GQT479" s="647"/>
      <c r="GRA479" s="262"/>
      <c r="GRB479" s="647"/>
      <c r="GRI479" s="262"/>
      <c r="GRJ479" s="647"/>
      <c r="GRQ479" s="262"/>
      <c r="GRR479" s="647"/>
      <c r="GRY479" s="262"/>
      <c r="GRZ479" s="647"/>
      <c r="GSG479" s="262"/>
      <c r="GSH479" s="647"/>
      <c r="GSO479" s="262"/>
      <c r="GSP479" s="647"/>
      <c r="GSW479" s="262"/>
      <c r="GSX479" s="647"/>
      <c r="GTE479" s="262"/>
      <c r="GTF479" s="647"/>
      <c r="GTM479" s="262"/>
      <c r="GTN479" s="647"/>
      <c r="GTU479" s="262"/>
      <c r="GTV479" s="647"/>
      <c r="GUC479" s="262"/>
      <c r="GUD479" s="647"/>
      <c r="GUK479" s="262"/>
      <c r="GUL479" s="647"/>
      <c r="GUS479" s="262"/>
      <c r="GUT479" s="647"/>
      <c r="GVA479" s="262"/>
      <c r="GVB479" s="647"/>
      <c r="GVI479" s="262"/>
      <c r="GVJ479" s="647"/>
      <c r="GVQ479" s="262"/>
      <c r="GVR479" s="647"/>
      <c r="GVY479" s="262"/>
      <c r="GVZ479" s="647"/>
      <c r="GWG479" s="262"/>
      <c r="GWH479" s="647"/>
      <c r="GWO479" s="262"/>
      <c r="GWP479" s="647"/>
      <c r="GWW479" s="262"/>
      <c r="GWX479" s="647"/>
      <c r="GXE479" s="262"/>
      <c r="GXF479" s="647"/>
      <c r="GXM479" s="262"/>
      <c r="GXN479" s="647"/>
      <c r="GXU479" s="262"/>
      <c r="GXV479" s="647"/>
      <c r="GYC479" s="262"/>
      <c r="GYD479" s="647"/>
      <c r="GYK479" s="262"/>
      <c r="GYL479" s="647"/>
      <c r="GYS479" s="262"/>
      <c r="GYT479" s="647"/>
      <c r="GZA479" s="262"/>
      <c r="GZB479" s="647"/>
      <c r="GZI479" s="262"/>
      <c r="GZJ479" s="647"/>
      <c r="GZQ479" s="262"/>
      <c r="GZR479" s="647"/>
      <c r="GZY479" s="262"/>
      <c r="GZZ479" s="647"/>
      <c r="HAG479" s="262"/>
      <c r="HAH479" s="647"/>
      <c r="HAO479" s="262"/>
      <c r="HAP479" s="647"/>
      <c r="HAW479" s="262"/>
      <c r="HAX479" s="647"/>
      <c r="HBE479" s="262"/>
      <c r="HBF479" s="647"/>
      <c r="HBM479" s="262"/>
      <c r="HBN479" s="647"/>
      <c r="HBU479" s="262"/>
      <c r="HBV479" s="647"/>
      <c r="HCC479" s="262"/>
      <c r="HCD479" s="647"/>
      <c r="HCK479" s="262"/>
      <c r="HCL479" s="647"/>
      <c r="HCS479" s="262"/>
      <c r="HCT479" s="647"/>
      <c r="HDA479" s="262"/>
      <c r="HDB479" s="647"/>
      <c r="HDI479" s="262"/>
      <c r="HDJ479" s="647"/>
      <c r="HDQ479" s="262"/>
      <c r="HDR479" s="647"/>
      <c r="HDY479" s="262"/>
      <c r="HDZ479" s="647"/>
      <c r="HEG479" s="262"/>
      <c r="HEH479" s="647"/>
      <c r="HEO479" s="262"/>
      <c r="HEP479" s="647"/>
      <c r="HEW479" s="262"/>
      <c r="HEX479" s="647"/>
      <c r="HFE479" s="262"/>
      <c r="HFF479" s="647"/>
      <c r="HFM479" s="262"/>
      <c r="HFN479" s="647"/>
      <c r="HFU479" s="262"/>
      <c r="HFV479" s="647"/>
      <c r="HGC479" s="262"/>
      <c r="HGD479" s="647"/>
      <c r="HGK479" s="262"/>
      <c r="HGL479" s="647"/>
      <c r="HGS479" s="262"/>
      <c r="HGT479" s="647"/>
      <c r="HHA479" s="262"/>
      <c r="HHB479" s="647"/>
      <c r="HHI479" s="262"/>
      <c r="HHJ479" s="647"/>
      <c r="HHQ479" s="262"/>
      <c r="HHR479" s="647"/>
      <c r="HHY479" s="262"/>
      <c r="HHZ479" s="647"/>
      <c r="HIG479" s="262"/>
      <c r="HIH479" s="647"/>
      <c r="HIO479" s="262"/>
      <c r="HIP479" s="647"/>
      <c r="HIW479" s="262"/>
      <c r="HIX479" s="647"/>
      <c r="HJE479" s="262"/>
      <c r="HJF479" s="647"/>
      <c r="HJM479" s="262"/>
      <c r="HJN479" s="647"/>
      <c r="HJU479" s="262"/>
      <c r="HJV479" s="647"/>
      <c r="HKC479" s="262"/>
      <c r="HKD479" s="647"/>
      <c r="HKK479" s="262"/>
      <c r="HKL479" s="647"/>
      <c r="HKS479" s="262"/>
      <c r="HKT479" s="647"/>
      <c r="HLA479" s="262"/>
      <c r="HLB479" s="647"/>
      <c r="HLI479" s="262"/>
      <c r="HLJ479" s="647"/>
      <c r="HLQ479" s="262"/>
      <c r="HLR479" s="647"/>
      <c r="HLY479" s="262"/>
      <c r="HLZ479" s="647"/>
      <c r="HMG479" s="262"/>
      <c r="HMH479" s="647"/>
      <c r="HMO479" s="262"/>
      <c r="HMP479" s="647"/>
      <c r="HMW479" s="262"/>
      <c r="HMX479" s="647"/>
      <c r="HNE479" s="262"/>
      <c r="HNF479" s="647"/>
      <c r="HNM479" s="262"/>
      <c r="HNN479" s="647"/>
      <c r="HNU479" s="262"/>
      <c r="HNV479" s="647"/>
      <c r="HOC479" s="262"/>
      <c r="HOD479" s="647"/>
      <c r="HOK479" s="262"/>
      <c r="HOL479" s="647"/>
      <c r="HOS479" s="262"/>
      <c r="HOT479" s="647"/>
      <c r="HPA479" s="262"/>
      <c r="HPB479" s="647"/>
      <c r="HPI479" s="262"/>
      <c r="HPJ479" s="647"/>
      <c r="HPQ479" s="262"/>
      <c r="HPR479" s="647"/>
      <c r="HPY479" s="262"/>
      <c r="HPZ479" s="647"/>
      <c r="HQG479" s="262"/>
      <c r="HQH479" s="647"/>
      <c r="HQO479" s="262"/>
      <c r="HQP479" s="647"/>
      <c r="HQW479" s="262"/>
      <c r="HQX479" s="647"/>
      <c r="HRE479" s="262"/>
      <c r="HRF479" s="647"/>
      <c r="HRM479" s="262"/>
      <c r="HRN479" s="647"/>
      <c r="HRU479" s="262"/>
      <c r="HRV479" s="647"/>
      <c r="HSC479" s="262"/>
      <c r="HSD479" s="647"/>
      <c r="HSK479" s="262"/>
      <c r="HSL479" s="647"/>
      <c r="HSS479" s="262"/>
      <c r="HST479" s="647"/>
      <c r="HTA479" s="262"/>
      <c r="HTB479" s="647"/>
      <c r="HTI479" s="262"/>
      <c r="HTJ479" s="647"/>
      <c r="HTQ479" s="262"/>
      <c r="HTR479" s="647"/>
      <c r="HTY479" s="262"/>
      <c r="HTZ479" s="647"/>
      <c r="HUG479" s="262"/>
      <c r="HUH479" s="647"/>
      <c r="HUO479" s="262"/>
      <c r="HUP479" s="647"/>
      <c r="HUW479" s="262"/>
      <c r="HUX479" s="647"/>
      <c r="HVE479" s="262"/>
      <c r="HVF479" s="647"/>
      <c r="HVM479" s="262"/>
      <c r="HVN479" s="647"/>
      <c r="HVU479" s="262"/>
      <c r="HVV479" s="647"/>
      <c r="HWC479" s="262"/>
      <c r="HWD479" s="647"/>
      <c r="HWK479" s="262"/>
      <c r="HWL479" s="647"/>
      <c r="HWS479" s="262"/>
      <c r="HWT479" s="647"/>
      <c r="HXA479" s="262"/>
      <c r="HXB479" s="647"/>
      <c r="HXI479" s="262"/>
      <c r="HXJ479" s="647"/>
      <c r="HXQ479" s="262"/>
      <c r="HXR479" s="647"/>
      <c r="HXY479" s="262"/>
      <c r="HXZ479" s="647"/>
      <c r="HYG479" s="262"/>
      <c r="HYH479" s="647"/>
      <c r="HYO479" s="262"/>
      <c r="HYP479" s="647"/>
      <c r="HYW479" s="262"/>
      <c r="HYX479" s="647"/>
      <c r="HZE479" s="262"/>
      <c r="HZF479" s="647"/>
      <c r="HZM479" s="262"/>
      <c r="HZN479" s="647"/>
      <c r="HZU479" s="262"/>
      <c r="HZV479" s="647"/>
      <c r="IAC479" s="262"/>
      <c r="IAD479" s="647"/>
      <c r="IAK479" s="262"/>
      <c r="IAL479" s="647"/>
      <c r="IAS479" s="262"/>
      <c r="IAT479" s="647"/>
      <c r="IBA479" s="262"/>
      <c r="IBB479" s="647"/>
      <c r="IBI479" s="262"/>
      <c r="IBJ479" s="647"/>
      <c r="IBQ479" s="262"/>
      <c r="IBR479" s="647"/>
      <c r="IBY479" s="262"/>
      <c r="IBZ479" s="647"/>
      <c r="ICG479" s="262"/>
      <c r="ICH479" s="647"/>
      <c r="ICO479" s="262"/>
      <c r="ICP479" s="647"/>
      <c r="ICW479" s="262"/>
      <c r="ICX479" s="647"/>
      <c r="IDE479" s="262"/>
      <c r="IDF479" s="647"/>
      <c r="IDM479" s="262"/>
      <c r="IDN479" s="647"/>
      <c r="IDU479" s="262"/>
      <c r="IDV479" s="647"/>
      <c r="IEC479" s="262"/>
      <c r="IED479" s="647"/>
      <c r="IEK479" s="262"/>
      <c r="IEL479" s="647"/>
      <c r="IES479" s="262"/>
      <c r="IET479" s="647"/>
      <c r="IFA479" s="262"/>
      <c r="IFB479" s="647"/>
      <c r="IFI479" s="262"/>
      <c r="IFJ479" s="647"/>
      <c r="IFQ479" s="262"/>
      <c r="IFR479" s="647"/>
      <c r="IFY479" s="262"/>
      <c r="IFZ479" s="647"/>
      <c r="IGG479" s="262"/>
      <c r="IGH479" s="647"/>
      <c r="IGO479" s="262"/>
      <c r="IGP479" s="647"/>
      <c r="IGW479" s="262"/>
      <c r="IGX479" s="647"/>
      <c r="IHE479" s="262"/>
      <c r="IHF479" s="647"/>
      <c r="IHM479" s="262"/>
      <c r="IHN479" s="647"/>
      <c r="IHU479" s="262"/>
      <c r="IHV479" s="647"/>
      <c r="IIC479" s="262"/>
      <c r="IID479" s="647"/>
      <c r="IIK479" s="262"/>
      <c r="IIL479" s="647"/>
      <c r="IIS479" s="262"/>
      <c r="IIT479" s="647"/>
      <c r="IJA479" s="262"/>
      <c r="IJB479" s="647"/>
      <c r="IJI479" s="262"/>
      <c r="IJJ479" s="647"/>
      <c r="IJQ479" s="262"/>
      <c r="IJR479" s="647"/>
      <c r="IJY479" s="262"/>
      <c r="IJZ479" s="647"/>
      <c r="IKG479" s="262"/>
      <c r="IKH479" s="647"/>
      <c r="IKO479" s="262"/>
      <c r="IKP479" s="647"/>
      <c r="IKW479" s="262"/>
      <c r="IKX479" s="647"/>
      <c r="ILE479" s="262"/>
      <c r="ILF479" s="647"/>
      <c r="ILM479" s="262"/>
      <c r="ILN479" s="647"/>
      <c r="ILU479" s="262"/>
      <c r="ILV479" s="647"/>
      <c r="IMC479" s="262"/>
      <c r="IMD479" s="647"/>
      <c r="IMK479" s="262"/>
      <c r="IML479" s="647"/>
      <c r="IMS479" s="262"/>
      <c r="IMT479" s="647"/>
      <c r="INA479" s="262"/>
      <c r="INB479" s="647"/>
      <c r="INI479" s="262"/>
      <c r="INJ479" s="647"/>
      <c r="INQ479" s="262"/>
      <c r="INR479" s="647"/>
      <c r="INY479" s="262"/>
      <c r="INZ479" s="647"/>
      <c r="IOG479" s="262"/>
      <c r="IOH479" s="647"/>
      <c r="IOO479" s="262"/>
      <c r="IOP479" s="647"/>
      <c r="IOW479" s="262"/>
      <c r="IOX479" s="647"/>
      <c r="IPE479" s="262"/>
      <c r="IPF479" s="647"/>
      <c r="IPM479" s="262"/>
      <c r="IPN479" s="647"/>
      <c r="IPU479" s="262"/>
      <c r="IPV479" s="647"/>
      <c r="IQC479" s="262"/>
      <c r="IQD479" s="647"/>
      <c r="IQK479" s="262"/>
      <c r="IQL479" s="647"/>
      <c r="IQS479" s="262"/>
      <c r="IQT479" s="647"/>
      <c r="IRA479" s="262"/>
      <c r="IRB479" s="647"/>
      <c r="IRI479" s="262"/>
      <c r="IRJ479" s="647"/>
      <c r="IRQ479" s="262"/>
      <c r="IRR479" s="647"/>
      <c r="IRY479" s="262"/>
      <c r="IRZ479" s="647"/>
      <c r="ISG479" s="262"/>
      <c r="ISH479" s="647"/>
      <c r="ISO479" s="262"/>
      <c r="ISP479" s="647"/>
      <c r="ISW479" s="262"/>
      <c r="ISX479" s="647"/>
      <c r="ITE479" s="262"/>
      <c r="ITF479" s="647"/>
      <c r="ITM479" s="262"/>
      <c r="ITN479" s="647"/>
      <c r="ITU479" s="262"/>
      <c r="ITV479" s="647"/>
      <c r="IUC479" s="262"/>
      <c r="IUD479" s="647"/>
      <c r="IUK479" s="262"/>
      <c r="IUL479" s="647"/>
      <c r="IUS479" s="262"/>
      <c r="IUT479" s="647"/>
      <c r="IVA479" s="262"/>
      <c r="IVB479" s="647"/>
      <c r="IVI479" s="262"/>
      <c r="IVJ479" s="647"/>
      <c r="IVQ479" s="262"/>
      <c r="IVR479" s="647"/>
      <c r="IVY479" s="262"/>
      <c r="IVZ479" s="647"/>
      <c r="IWG479" s="262"/>
      <c r="IWH479" s="647"/>
      <c r="IWO479" s="262"/>
      <c r="IWP479" s="647"/>
      <c r="IWW479" s="262"/>
      <c r="IWX479" s="647"/>
      <c r="IXE479" s="262"/>
      <c r="IXF479" s="647"/>
      <c r="IXM479" s="262"/>
      <c r="IXN479" s="647"/>
      <c r="IXU479" s="262"/>
      <c r="IXV479" s="647"/>
      <c r="IYC479" s="262"/>
      <c r="IYD479" s="647"/>
      <c r="IYK479" s="262"/>
      <c r="IYL479" s="647"/>
      <c r="IYS479" s="262"/>
      <c r="IYT479" s="647"/>
      <c r="IZA479" s="262"/>
      <c r="IZB479" s="647"/>
      <c r="IZI479" s="262"/>
      <c r="IZJ479" s="647"/>
      <c r="IZQ479" s="262"/>
      <c r="IZR479" s="647"/>
      <c r="IZY479" s="262"/>
      <c r="IZZ479" s="647"/>
      <c r="JAG479" s="262"/>
      <c r="JAH479" s="647"/>
      <c r="JAO479" s="262"/>
      <c r="JAP479" s="647"/>
      <c r="JAW479" s="262"/>
      <c r="JAX479" s="647"/>
      <c r="JBE479" s="262"/>
      <c r="JBF479" s="647"/>
      <c r="JBM479" s="262"/>
      <c r="JBN479" s="647"/>
      <c r="JBU479" s="262"/>
      <c r="JBV479" s="647"/>
      <c r="JCC479" s="262"/>
      <c r="JCD479" s="647"/>
      <c r="JCK479" s="262"/>
      <c r="JCL479" s="647"/>
      <c r="JCS479" s="262"/>
      <c r="JCT479" s="647"/>
      <c r="JDA479" s="262"/>
      <c r="JDB479" s="647"/>
      <c r="JDI479" s="262"/>
      <c r="JDJ479" s="647"/>
      <c r="JDQ479" s="262"/>
      <c r="JDR479" s="647"/>
      <c r="JDY479" s="262"/>
      <c r="JDZ479" s="647"/>
      <c r="JEG479" s="262"/>
      <c r="JEH479" s="647"/>
      <c r="JEO479" s="262"/>
      <c r="JEP479" s="647"/>
      <c r="JEW479" s="262"/>
      <c r="JEX479" s="647"/>
      <c r="JFE479" s="262"/>
      <c r="JFF479" s="647"/>
      <c r="JFM479" s="262"/>
      <c r="JFN479" s="647"/>
      <c r="JFU479" s="262"/>
      <c r="JFV479" s="647"/>
      <c r="JGC479" s="262"/>
      <c r="JGD479" s="647"/>
      <c r="JGK479" s="262"/>
      <c r="JGL479" s="647"/>
      <c r="JGS479" s="262"/>
      <c r="JGT479" s="647"/>
      <c r="JHA479" s="262"/>
      <c r="JHB479" s="647"/>
      <c r="JHI479" s="262"/>
      <c r="JHJ479" s="647"/>
      <c r="JHQ479" s="262"/>
      <c r="JHR479" s="647"/>
      <c r="JHY479" s="262"/>
      <c r="JHZ479" s="647"/>
      <c r="JIG479" s="262"/>
      <c r="JIH479" s="647"/>
      <c r="JIO479" s="262"/>
      <c r="JIP479" s="647"/>
      <c r="JIW479" s="262"/>
      <c r="JIX479" s="647"/>
      <c r="JJE479" s="262"/>
      <c r="JJF479" s="647"/>
      <c r="JJM479" s="262"/>
      <c r="JJN479" s="647"/>
      <c r="JJU479" s="262"/>
      <c r="JJV479" s="647"/>
      <c r="JKC479" s="262"/>
      <c r="JKD479" s="647"/>
      <c r="JKK479" s="262"/>
      <c r="JKL479" s="647"/>
      <c r="JKS479" s="262"/>
      <c r="JKT479" s="647"/>
      <c r="JLA479" s="262"/>
      <c r="JLB479" s="647"/>
      <c r="JLI479" s="262"/>
      <c r="JLJ479" s="647"/>
      <c r="JLQ479" s="262"/>
      <c r="JLR479" s="647"/>
      <c r="JLY479" s="262"/>
      <c r="JLZ479" s="647"/>
      <c r="JMG479" s="262"/>
      <c r="JMH479" s="647"/>
      <c r="JMO479" s="262"/>
      <c r="JMP479" s="647"/>
      <c r="JMW479" s="262"/>
      <c r="JMX479" s="647"/>
      <c r="JNE479" s="262"/>
      <c r="JNF479" s="647"/>
      <c r="JNM479" s="262"/>
      <c r="JNN479" s="647"/>
      <c r="JNU479" s="262"/>
      <c r="JNV479" s="647"/>
      <c r="JOC479" s="262"/>
      <c r="JOD479" s="647"/>
      <c r="JOK479" s="262"/>
      <c r="JOL479" s="647"/>
      <c r="JOS479" s="262"/>
      <c r="JOT479" s="647"/>
      <c r="JPA479" s="262"/>
      <c r="JPB479" s="647"/>
      <c r="JPI479" s="262"/>
      <c r="JPJ479" s="647"/>
      <c r="JPQ479" s="262"/>
      <c r="JPR479" s="647"/>
      <c r="JPY479" s="262"/>
      <c r="JPZ479" s="647"/>
      <c r="JQG479" s="262"/>
      <c r="JQH479" s="647"/>
      <c r="JQO479" s="262"/>
      <c r="JQP479" s="647"/>
      <c r="JQW479" s="262"/>
      <c r="JQX479" s="647"/>
      <c r="JRE479" s="262"/>
      <c r="JRF479" s="647"/>
      <c r="JRM479" s="262"/>
      <c r="JRN479" s="647"/>
      <c r="JRU479" s="262"/>
      <c r="JRV479" s="647"/>
      <c r="JSC479" s="262"/>
      <c r="JSD479" s="647"/>
      <c r="JSK479" s="262"/>
      <c r="JSL479" s="647"/>
      <c r="JSS479" s="262"/>
      <c r="JST479" s="647"/>
      <c r="JTA479" s="262"/>
      <c r="JTB479" s="647"/>
      <c r="JTI479" s="262"/>
      <c r="JTJ479" s="647"/>
      <c r="JTQ479" s="262"/>
      <c r="JTR479" s="647"/>
      <c r="JTY479" s="262"/>
      <c r="JTZ479" s="647"/>
      <c r="JUG479" s="262"/>
      <c r="JUH479" s="647"/>
      <c r="JUO479" s="262"/>
      <c r="JUP479" s="647"/>
      <c r="JUW479" s="262"/>
      <c r="JUX479" s="647"/>
      <c r="JVE479" s="262"/>
      <c r="JVF479" s="647"/>
      <c r="JVM479" s="262"/>
      <c r="JVN479" s="647"/>
      <c r="JVU479" s="262"/>
      <c r="JVV479" s="647"/>
      <c r="JWC479" s="262"/>
      <c r="JWD479" s="647"/>
      <c r="JWK479" s="262"/>
      <c r="JWL479" s="647"/>
      <c r="JWS479" s="262"/>
      <c r="JWT479" s="647"/>
      <c r="JXA479" s="262"/>
      <c r="JXB479" s="647"/>
      <c r="JXI479" s="262"/>
      <c r="JXJ479" s="647"/>
      <c r="JXQ479" s="262"/>
      <c r="JXR479" s="647"/>
      <c r="JXY479" s="262"/>
      <c r="JXZ479" s="647"/>
      <c r="JYG479" s="262"/>
      <c r="JYH479" s="647"/>
      <c r="JYO479" s="262"/>
      <c r="JYP479" s="647"/>
      <c r="JYW479" s="262"/>
      <c r="JYX479" s="647"/>
      <c r="JZE479" s="262"/>
      <c r="JZF479" s="647"/>
      <c r="JZM479" s="262"/>
      <c r="JZN479" s="647"/>
      <c r="JZU479" s="262"/>
      <c r="JZV479" s="647"/>
      <c r="KAC479" s="262"/>
      <c r="KAD479" s="647"/>
      <c r="KAK479" s="262"/>
      <c r="KAL479" s="647"/>
      <c r="KAS479" s="262"/>
      <c r="KAT479" s="647"/>
      <c r="KBA479" s="262"/>
      <c r="KBB479" s="647"/>
      <c r="KBI479" s="262"/>
      <c r="KBJ479" s="647"/>
      <c r="KBQ479" s="262"/>
      <c r="KBR479" s="647"/>
      <c r="KBY479" s="262"/>
      <c r="KBZ479" s="647"/>
      <c r="KCG479" s="262"/>
      <c r="KCH479" s="647"/>
      <c r="KCO479" s="262"/>
      <c r="KCP479" s="647"/>
      <c r="KCW479" s="262"/>
      <c r="KCX479" s="647"/>
      <c r="KDE479" s="262"/>
      <c r="KDF479" s="647"/>
      <c r="KDM479" s="262"/>
      <c r="KDN479" s="647"/>
      <c r="KDU479" s="262"/>
      <c r="KDV479" s="647"/>
      <c r="KEC479" s="262"/>
      <c r="KED479" s="647"/>
      <c r="KEK479" s="262"/>
      <c r="KEL479" s="647"/>
      <c r="KES479" s="262"/>
      <c r="KET479" s="647"/>
      <c r="KFA479" s="262"/>
      <c r="KFB479" s="647"/>
      <c r="KFI479" s="262"/>
      <c r="KFJ479" s="647"/>
      <c r="KFQ479" s="262"/>
      <c r="KFR479" s="647"/>
      <c r="KFY479" s="262"/>
      <c r="KFZ479" s="647"/>
      <c r="KGG479" s="262"/>
      <c r="KGH479" s="647"/>
      <c r="KGO479" s="262"/>
      <c r="KGP479" s="647"/>
      <c r="KGW479" s="262"/>
      <c r="KGX479" s="647"/>
      <c r="KHE479" s="262"/>
      <c r="KHF479" s="647"/>
      <c r="KHM479" s="262"/>
      <c r="KHN479" s="647"/>
      <c r="KHU479" s="262"/>
      <c r="KHV479" s="647"/>
      <c r="KIC479" s="262"/>
      <c r="KID479" s="647"/>
      <c r="KIK479" s="262"/>
      <c r="KIL479" s="647"/>
      <c r="KIS479" s="262"/>
      <c r="KIT479" s="647"/>
      <c r="KJA479" s="262"/>
      <c r="KJB479" s="647"/>
      <c r="KJI479" s="262"/>
      <c r="KJJ479" s="647"/>
      <c r="KJQ479" s="262"/>
      <c r="KJR479" s="647"/>
      <c r="KJY479" s="262"/>
      <c r="KJZ479" s="647"/>
      <c r="KKG479" s="262"/>
      <c r="KKH479" s="647"/>
      <c r="KKO479" s="262"/>
      <c r="KKP479" s="647"/>
      <c r="KKW479" s="262"/>
      <c r="KKX479" s="647"/>
      <c r="KLE479" s="262"/>
      <c r="KLF479" s="647"/>
      <c r="KLM479" s="262"/>
      <c r="KLN479" s="647"/>
      <c r="KLU479" s="262"/>
      <c r="KLV479" s="647"/>
      <c r="KMC479" s="262"/>
      <c r="KMD479" s="647"/>
      <c r="KMK479" s="262"/>
      <c r="KML479" s="647"/>
      <c r="KMS479" s="262"/>
      <c r="KMT479" s="647"/>
      <c r="KNA479" s="262"/>
      <c r="KNB479" s="647"/>
      <c r="KNI479" s="262"/>
      <c r="KNJ479" s="647"/>
      <c r="KNQ479" s="262"/>
      <c r="KNR479" s="647"/>
      <c r="KNY479" s="262"/>
      <c r="KNZ479" s="647"/>
      <c r="KOG479" s="262"/>
      <c r="KOH479" s="647"/>
      <c r="KOO479" s="262"/>
      <c r="KOP479" s="647"/>
      <c r="KOW479" s="262"/>
      <c r="KOX479" s="647"/>
      <c r="KPE479" s="262"/>
      <c r="KPF479" s="647"/>
      <c r="KPM479" s="262"/>
      <c r="KPN479" s="647"/>
      <c r="KPU479" s="262"/>
      <c r="KPV479" s="647"/>
      <c r="KQC479" s="262"/>
      <c r="KQD479" s="647"/>
      <c r="KQK479" s="262"/>
      <c r="KQL479" s="647"/>
      <c r="KQS479" s="262"/>
      <c r="KQT479" s="647"/>
      <c r="KRA479" s="262"/>
      <c r="KRB479" s="647"/>
      <c r="KRI479" s="262"/>
      <c r="KRJ479" s="647"/>
      <c r="KRQ479" s="262"/>
      <c r="KRR479" s="647"/>
      <c r="KRY479" s="262"/>
      <c r="KRZ479" s="647"/>
      <c r="KSG479" s="262"/>
      <c r="KSH479" s="647"/>
      <c r="KSO479" s="262"/>
      <c r="KSP479" s="647"/>
      <c r="KSW479" s="262"/>
      <c r="KSX479" s="647"/>
      <c r="KTE479" s="262"/>
      <c r="KTF479" s="647"/>
      <c r="KTM479" s="262"/>
      <c r="KTN479" s="647"/>
      <c r="KTU479" s="262"/>
      <c r="KTV479" s="647"/>
      <c r="KUC479" s="262"/>
      <c r="KUD479" s="647"/>
      <c r="KUK479" s="262"/>
      <c r="KUL479" s="647"/>
      <c r="KUS479" s="262"/>
      <c r="KUT479" s="647"/>
      <c r="KVA479" s="262"/>
      <c r="KVB479" s="647"/>
      <c r="KVI479" s="262"/>
      <c r="KVJ479" s="647"/>
      <c r="KVQ479" s="262"/>
      <c r="KVR479" s="647"/>
      <c r="KVY479" s="262"/>
      <c r="KVZ479" s="647"/>
      <c r="KWG479" s="262"/>
      <c r="KWH479" s="647"/>
      <c r="KWO479" s="262"/>
      <c r="KWP479" s="647"/>
      <c r="KWW479" s="262"/>
      <c r="KWX479" s="647"/>
      <c r="KXE479" s="262"/>
      <c r="KXF479" s="647"/>
      <c r="KXM479" s="262"/>
      <c r="KXN479" s="647"/>
      <c r="KXU479" s="262"/>
      <c r="KXV479" s="647"/>
      <c r="KYC479" s="262"/>
      <c r="KYD479" s="647"/>
      <c r="KYK479" s="262"/>
      <c r="KYL479" s="647"/>
      <c r="KYS479" s="262"/>
      <c r="KYT479" s="647"/>
      <c r="KZA479" s="262"/>
      <c r="KZB479" s="647"/>
      <c r="KZI479" s="262"/>
      <c r="KZJ479" s="647"/>
      <c r="KZQ479" s="262"/>
      <c r="KZR479" s="647"/>
      <c r="KZY479" s="262"/>
      <c r="KZZ479" s="647"/>
      <c r="LAG479" s="262"/>
      <c r="LAH479" s="647"/>
      <c r="LAO479" s="262"/>
      <c r="LAP479" s="647"/>
      <c r="LAW479" s="262"/>
      <c r="LAX479" s="647"/>
      <c r="LBE479" s="262"/>
      <c r="LBF479" s="647"/>
      <c r="LBM479" s="262"/>
      <c r="LBN479" s="647"/>
      <c r="LBU479" s="262"/>
      <c r="LBV479" s="647"/>
      <c r="LCC479" s="262"/>
      <c r="LCD479" s="647"/>
      <c r="LCK479" s="262"/>
      <c r="LCL479" s="647"/>
      <c r="LCS479" s="262"/>
      <c r="LCT479" s="647"/>
      <c r="LDA479" s="262"/>
      <c r="LDB479" s="647"/>
      <c r="LDI479" s="262"/>
      <c r="LDJ479" s="647"/>
      <c r="LDQ479" s="262"/>
      <c r="LDR479" s="647"/>
      <c r="LDY479" s="262"/>
      <c r="LDZ479" s="647"/>
      <c r="LEG479" s="262"/>
      <c r="LEH479" s="647"/>
      <c r="LEO479" s="262"/>
      <c r="LEP479" s="647"/>
      <c r="LEW479" s="262"/>
      <c r="LEX479" s="647"/>
      <c r="LFE479" s="262"/>
      <c r="LFF479" s="647"/>
      <c r="LFM479" s="262"/>
      <c r="LFN479" s="647"/>
      <c r="LFU479" s="262"/>
      <c r="LFV479" s="647"/>
      <c r="LGC479" s="262"/>
      <c r="LGD479" s="647"/>
      <c r="LGK479" s="262"/>
      <c r="LGL479" s="647"/>
      <c r="LGS479" s="262"/>
      <c r="LGT479" s="647"/>
      <c r="LHA479" s="262"/>
      <c r="LHB479" s="647"/>
      <c r="LHI479" s="262"/>
      <c r="LHJ479" s="647"/>
      <c r="LHQ479" s="262"/>
      <c r="LHR479" s="647"/>
      <c r="LHY479" s="262"/>
      <c r="LHZ479" s="647"/>
      <c r="LIG479" s="262"/>
      <c r="LIH479" s="647"/>
      <c r="LIO479" s="262"/>
      <c r="LIP479" s="647"/>
      <c r="LIW479" s="262"/>
      <c r="LIX479" s="647"/>
      <c r="LJE479" s="262"/>
      <c r="LJF479" s="647"/>
      <c r="LJM479" s="262"/>
      <c r="LJN479" s="647"/>
      <c r="LJU479" s="262"/>
      <c r="LJV479" s="647"/>
      <c r="LKC479" s="262"/>
      <c r="LKD479" s="647"/>
      <c r="LKK479" s="262"/>
      <c r="LKL479" s="647"/>
      <c r="LKS479" s="262"/>
      <c r="LKT479" s="647"/>
      <c r="LLA479" s="262"/>
      <c r="LLB479" s="647"/>
      <c r="LLI479" s="262"/>
      <c r="LLJ479" s="647"/>
      <c r="LLQ479" s="262"/>
      <c r="LLR479" s="647"/>
      <c r="LLY479" s="262"/>
      <c r="LLZ479" s="647"/>
      <c r="LMG479" s="262"/>
      <c r="LMH479" s="647"/>
      <c r="LMO479" s="262"/>
      <c r="LMP479" s="647"/>
      <c r="LMW479" s="262"/>
      <c r="LMX479" s="647"/>
      <c r="LNE479" s="262"/>
      <c r="LNF479" s="647"/>
      <c r="LNM479" s="262"/>
      <c r="LNN479" s="647"/>
      <c r="LNU479" s="262"/>
      <c r="LNV479" s="647"/>
      <c r="LOC479" s="262"/>
      <c r="LOD479" s="647"/>
      <c r="LOK479" s="262"/>
      <c r="LOL479" s="647"/>
      <c r="LOS479" s="262"/>
      <c r="LOT479" s="647"/>
      <c r="LPA479" s="262"/>
      <c r="LPB479" s="647"/>
      <c r="LPI479" s="262"/>
      <c r="LPJ479" s="647"/>
      <c r="LPQ479" s="262"/>
      <c r="LPR479" s="647"/>
      <c r="LPY479" s="262"/>
      <c r="LPZ479" s="647"/>
      <c r="LQG479" s="262"/>
      <c r="LQH479" s="647"/>
      <c r="LQO479" s="262"/>
      <c r="LQP479" s="647"/>
      <c r="LQW479" s="262"/>
      <c r="LQX479" s="647"/>
      <c r="LRE479" s="262"/>
      <c r="LRF479" s="647"/>
      <c r="LRM479" s="262"/>
      <c r="LRN479" s="647"/>
      <c r="LRU479" s="262"/>
      <c r="LRV479" s="647"/>
      <c r="LSC479" s="262"/>
      <c r="LSD479" s="647"/>
      <c r="LSK479" s="262"/>
      <c r="LSL479" s="647"/>
      <c r="LSS479" s="262"/>
      <c r="LST479" s="647"/>
      <c r="LTA479" s="262"/>
      <c r="LTB479" s="647"/>
      <c r="LTI479" s="262"/>
      <c r="LTJ479" s="647"/>
      <c r="LTQ479" s="262"/>
      <c r="LTR479" s="647"/>
      <c r="LTY479" s="262"/>
      <c r="LTZ479" s="647"/>
      <c r="LUG479" s="262"/>
      <c r="LUH479" s="647"/>
      <c r="LUO479" s="262"/>
      <c r="LUP479" s="647"/>
      <c r="LUW479" s="262"/>
      <c r="LUX479" s="647"/>
      <c r="LVE479" s="262"/>
      <c r="LVF479" s="647"/>
      <c r="LVM479" s="262"/>
      <c r="LVN479" s="647"/>
      <c r="LVU479" s="262"/>
      <c r="LVV479" s="647"/>
      <c r="LWC479" s="262"/>
      <c r="LWD479" s="647"/>
      <c r="LWK479" s="262"/>
      <c r="LWL479" s="647"/>
      <c r="LWS479" s="262"/>
      <c r="LWT479" s="647"/>
      <c r="LXA479" s="262"/>
      <c r="LXB479" s="647"/>
      <c r="LXI479" s="262"/>
      <c r="LXJ479" s="647"/>
      <c r="LXQ479" s="262"/>
      <c r="LXR479" s="647"/>
      <c r="LXY479" s="262"/>
      <c r="LXZ479" s="647"/>
      <c r="LYG479" s="262"/>
      <c r="LYH479" s="647"/>
      <c r="LYO479" s="262"/>
      <c r="LYP479" s="647"/>
      <c r="LYW479" s="262"/>
      <c r="LYX479" s="647"/>
      <c r="LZE479" s="262"/>
      <c r="LZF479" s="647"/>
      <c r="LZM479" s="262"/>
      <c r="LZN479" s="647"/>
      <c r="LZU479" s="262"/>
      <c r="LZV479" s="647"/>
      <c r="MAC479" s="262"/>
      <c r="MAD479" s="647"/>
      <c r="MAK479" s="262"/>
      <c r="MAL479" s="647"/>
      <c r="MAS479" s="262"/>
      <c r="MAT479" s="647"/>
      <c r="MBA479" s="262"/>
      <c r="MBB479" s="647"/>
      <c r="MBI479" s="262"/>
      <c r="MBJ479" s="647"/>
      <c r="MBQ479" s="262"/>
      <c r="MBR479" s="647"/>
      <c r="MBY479" s="262"/>
      <c r="MBZ479" s="647"/>
      <c r="MCG479" s="262"/>
      <c r="MCH479" s="647"/>
      <c r="MCO479" s="262"/>
      <c r="MCP479" s="647"/>
      <c r="MCW479" s="262"/>
      <c r="MCX479" s="647"/>
      <c r="MDE479" s="262"/>
      <c r="MDF479" s="647"/>
      <c r="MDM479" s="262"/>
      <c r="MDN479" s="647"/>
      <c r="MDU479" s="262"/>
      <c r="MDV479" s="647"/>
      <c r="MEC479" s="262"/>
      <c r="MED479" s="647"/>
      <c r="MEK479" s="262"/>
      <c r="MEL479" s="647"/>
      <c r="MES479" s="262"/>
      <c r="MET479" s="647"/>
      <c r="MFA479" s="262"/>
      <c r="MFB479" s="647"/>
      <c r="MFI479" s="262"/>
      <c r="MFJ479" s="647"/>
      <c r="MFQ479" s="262"/>
      <c r="MFR479" s="647"/>
      <c r="MFY479" s="262"/>
      <c r="MFZ479" s="647"/>
      <c r="MGG479" s="262"/>
      <c r="MGH479" s="647"/>
      <c r="MGO479" s="262"/>
      <c r="MGP479" s="647"/>
      <c r="MGW479" s="262"/>
      <c r="MGX479" s="647"/>
      <c r="MHE479" s="262"/>
      <c r="MHF479" s="647"/>
      <c r="MHM479" s="262"/>
      <c r="MHN479" s="647"/>
      <c r="MHU479" s="262"/>
      <c r="MHV479" s="647"/>
      <c r="MIC479" s="262"/>
      <c r="MID479" s="647"/>
      <c r="MIK479" s="262"/>
      <c r="MIL479" s="647"/>
      <c r="MIS479" s="262"/>
      <c r="MIT479" s="647"/>
      <c r="MJA479" s="262"/>
      <c r="MJB479" s="647"/>
      <c r="MJI479" s="262"/>
      <c r="MJJ479" s="647"/>
      <c r="MJQ479" s="262"/>
      <c r="MJR479" s="647"/>
      <c r="MJY479" s="262"/>
      <c r="MJZ479" s="647"/>
      <c r="MKG479" s="262"/>
      <c r="MKH479" s="647"/>
      <c r="MKO479" s="262"/>
      <c r="MKP479" s="647"/>
      <c r="MKW479" s="262"/>
      <c r="MKX479" s="647"/>
      <c r="MLE479" s="262"/>
      <c r="MLF479" s="647"/>
      <c r="MLM479" s="262"/>
      <c r="MLN479" s="647"/>
      <c r="MLU479" s="262"/>
      <c r="MLV479" s="647"/>
      <c r="MMC479" s="262"/>
      <c r="MMD479" s="647"/>
      <c r="MMK479" s="262"/>
      <c r="MML479" s="647"/>
      <c r="MMS479" s="262"/>
      <c r="MMT479" s="647"/>
      <c r="MNA479" s="262"/>
      <c r="MNB479" s="647"/>
      <c r="MNI479" s="262"/>
      <c r="MNJ479" s="647"/>
      <c r="MNQ479" s="262"/>
      <c r="MNR479" s="647"/>
      <c r="MNY479" s="262"/>
      <c r="MNZ479" s="647"/>
      <c r="MOG479" s="262"/>
      <c r="MOH479" s="647"/>
      <c r="MOO479" s="262"/>
      <c r="MOP479" s="647"/>
      <c r="MOW479" s="262"/>
      <c r="MOX479" s="647"/>
      <c r="MPE479" s="262"/>
      <c r="MPF479" s="647"/>
      <c r="MPM479" s="262"/>
      <c r="MPN479" s="647"/>
      <c r="MPU479" s="262"/>
      <c r="MPV479" s="647"/>
      <c r="MQC479" s="262"/>
      <c r="MQD479" s="647"/>
      <c r="MQK479" s="262"/>
      <c r="MQL479" s="647"/>
      <c r="MQS479" s="262"/>
      <c r="MQT479" s="647"/>
      <c r="MRA479" s="262"/>
      <c r="MRB479" s="647"/>
      <c r="MRI479" s="262"/>
      <c r="MRJ479" s="647"/>
      <c r="MRQ479" s="262"/>
      <c r="MRR479" s="647"/>
      <c r="MRY479" s="262"/>
      <c r="MRZ479" s="647"/>
      <c r="MSG479" s="262"/>
      <c r="MSH479" s="647"/>
      <c r="MSO479" s="262"/>
      <c r="MSP479" s="647"/>
      <c r="MSW479" s="262"/>
      <c r="MSX479" s="647"/>
      <c r="MTE479" s="262"/>
      <c r="MTF479" s="647"/>
      <c r="MTM479" s="262"/>
      <c r="MTN479" s="647"/>
      <c r="MTU479" s="262"/>
      <c r="MTV479" s="647"/>
      <c r="MUC479" s="262"/>
      <c r="MUD479" s="647"/>
      <c r="MUK479" s="262"/>
      <c r="MUL479" s="647"/>
      <c r="MUS479" s="262"/>
      <c r="MUT479" s="647"/>
      <c r="MVA479" s="262"/>
      <c r="MVB479" s="647"/>
      <c r="MVI479" s="262"/>
      <c r="MVJ479" s="647"/>
      <c r="MVQ479" s="262"/>
      <c r="MVR479" s="647"/>
      <c r="MVY479" s="262"/>
      <c r="MVZ479" s="647"/>
      <c r="MWG479" s="262"/>
      <c r="MWH479" s="647"/>
      <c r="MWO479" s="262"/>
      <c r="MWP479" s="647"/>
      <c r="MWW479" s="262"/>
      <c r="MWX479" s="647"/>
      <c r="MXE479" s="262"/>
      <c r="MXF479" s="647"/>
      <c r="MXM479" s="262"/>
      <c r="MXN479" s="647"/>
      <c r="MXU479" s="262"/>
      <c r="MXV479" s="647"/>
      <c r="MYC479" s="262"/>
      <c r="MYD479" s="647"/>
      <c r="MYK479" s="262"/>
      <c r="MYL479" s="647"/>
      <c r="MYS479" s="262"/>
      <c r="MYT479" s="647"/>
      <c r="MZA479" s="262"/>
      <c r="MZB479" s="647"/>
      <c r="MZI479" s="262"/>
      <c r="MZJ479" s="647"/>
      <c r="MZQ479" s="262"/>
      <c r="MZR479" s="647"/>
      <c r="MZY479" s="262"/>
      <c r="MZZ479" s="647"/>
      <c r="NAG479" s="262"/>
      <c r="NAH479" s="647"/>
      <c r="NAO479" s="262"/>
      <c r="NAP479" s="647"/>
      <c r="NAW479" s="262"/>
      <c r="NAX479" s="647"/>
      <c r="NBE479" s="262"/>
      <c r="NBF479" s="647"/>
      <c r="NBM479" s="262"/>
      <c r="NBN479" s="647"/>
      <c r="NBU479" s="262"/>
      <c r="NBV479" s="647"/>
      <c r="NCC479" s="262"/>
      <c r="NCD479" s="647"/>
      <c r="NCK479" s="262"/>
      <c r="NCL479" s="647"/>
      <c r="NCS479" s="262"/>
      <c r="NCT479" s="647"/>
      <c r="NDA479" s="262"/>
      <c r="NDB479" s="647"/>
      <c r="NDI479" s="262"/>
      <c r="NDJ479" s="647"/>
      <c r="NDQ479" s="262"/>
      <c r="NDR479" s="647"/>
      <c r="NDY479" s="262"/>
      <c r="NDZ479" s="647"/>
      <c r="NEG479" s="262"/>
      <c r="NEH479" s="647"/>
      <c r="NEO479" s="262"/>
      <c r="NEP479" s="647"/>
      <c r="NEW479" s="262"/>
      <c r="NEX479" s="647"/>
      <c r="NFE479" s="262"/>
      <c r="NFF479" s="647"/>
      <c r="NFM479" s="262"/>
      <c r="NFN479" s="647"/>
      <c r="NFU479" s="262"/>
      <c r="NFV479" s="647"/>
      <c r="NGC479" s="262"/>
      <c r="NGD479" s="647"/>
      <c r="NGK479" s="262"/>
      <c r="NGL479" s="647"/>
      <c r="NGS479" s="262"/>
      <c r="NGT479" s="647"/>
      <c r="NHA479" s="262"/>
      <c r="NHB479" s="647"/>
      <c r="NHI479" s="262"/>
      <c r="NHJ479" s="647"/>
      <c r="NHQ479" s="262"/>
      <c r="NHR479" s="647"/>
      <c r="NHY479" s="262"/>
      <c r="NHZ479" s="647"/>
      <c r="NIG479" s="262"/>
      <c r="NIH479" s="647"/>
      <c r="NIO479" s="262"/>
      <c r="NIP479" s="647"/>
      <c r="NIW479" s="262"/>
      <c r="NIX479" s="647"/>
      <c r="NJE479" s="262"/>
      <c r="NJF479" s="647"/>
      <c r="NJM479" s="262"/>
      <c r="NJN479" s="647"/>
      <c r="NJU479" s="262"/>
      <c r="NJV479" s="647"/>
      <c r="NKC479" s="262"/>
      <c r="NKD479" s="647"/>
      <c r="NKK479" s="262"/>
      <c r="NKL479" s="647"/>
      <c r="NKS479" s="262"/>
      <c r="NKT479" s="647"/>
      <c r="NLA479" s="262"/>
      <c r="NLB479" s="647"/>
      <c r="NLI479" s="262"/>
      <c r="NLJ479" s="647"/>
      <c r="NLQ479" s="262"/>
      <c r="NLR479" s="647"/>
      <c r="NLY479" s="262"/>
      <c r="NLZ479" s="647"/>
      <c r="NMG479" s="262"/>
      <c r="NMH479" s="647"/>
      <c r="NMO479" s="262"/>
      <c r="NMP479" s="647"/>
      <c r="NMW479" s="262"/>
      <c r="NMX479" s="647"/>
      <c r="NNE479" s="262"/>
      <c r="NNF479" s="647"/>
      <c r="NNM479" s="262"/>
      <c r="NNN479" s="647"/>
      <c r="NNU479" s="262"/>
      <c r="NNV479" s="647"/>
      <c r="NOC479" s="262"/>
      <c r="NOD479" s="647"/>
      <c r="NOK479" s="262"/>
      <c r="NOL479" s="647"/>
      <c r="NOS479" s="262"/>
      <c r="NOT479" s="647"/>
      <c r="NPA479" s="262"/>
      <c r="NPB479" s="647"/>
      <c r="NPI479" s="262"/>
      <c r="NPJ479" s="647"/>
      <c r="NPQ479" s="262"/>
      <c r="NPR479" s="647"/>
      <c r="NPY479" s="262"/>
      <c r="NPZ479" s="647"/>
      <c r="NQG479" s="262"/>
      <c r="NQH479" s="647"/>
      <c r="NQO479" s="262"/>
      <c r="NQP479" s="647"/>
      <c r="NQW479" s="262"/>
      <c r="NQX479" s="647"/>
      <c r="NRE479" s="262"/>
      <c r="NRF479" s="647"/>
      <c r="NRM479" s="262"/>
      <c r="NRN479" s="647"/>
      <c r="NRU479" s="262"/>
      <c r="NRV479" s="647"/>
      <c r="NSC479" s="262"/>
      <c r="NSD479" s="647"/>
      <c r="NSK479" s="262"/>
      <c r="NSL479" s="647"/>
      <c r="NSS479" s="262"/>
      <c r="NST479" s="647"/>
      <c r="NTA479" s="262"/>
      <c r="NTB479" s="647"/>
      <c r="NTI479" s="262"/>
      <c r="NTJ479" s="647"/>
      <c r="NTQ479" s="262"/>
      <c r="NTR479" s="647"/>
      <c r="NTY479" s="262"/>
      <c r="NTZ479" s="647"/>
      <c r="NUG479" s="262"/>
      <c r="NUH479" s="647"/>
      <c r="NUO479" s="262"/>
      <c r="NUP479" s="647"/>
      <c r="NUW479" s="262"/>
      <c r="NUX479" s="647"/>
      <c r="NVE479" s="262"/>
      <c r="NVF479" s="647"/>
      <c r="NVM479" s="262"/>
      <c r="NVN479" s="647"/>
      <c r="NVU479" s="262"/>
      <c r="NVV479" s="647"/>
      <c r="NWC479" s="262"/>
      <c r="NWD479" s="647"/>
      <c r="NWK479" s="262"/>
      <c r="NWL479" s="647"/>
      <c r="NWS479" s="262"/>
      <c r="NWT479" s="647"/>
      <c r="NXA479" s="262"/>
      <c r="NXB479" s="647"/>
      <c r="NXI479" s="262"/>
      <c r="NXJ479" s="647"/>
      <c r="NXQ479" s="262"/>
      <c r="NXR479" s="647"/>
      <c r="NXY479" s="262"/>
      <c r="NXZ479" s="647"/>
      <c r="NYG479" s="262"/>
      <c r="NYH479" s="647"/>
      <c r="NYO479" s="262"/>
      <c r="NYP479" s="647"/>
      <c r="NYW479" s="262"/>
      <c r="NYX479" s="647"/>
      <c r="NZE479" s="262"/>
      <c r="NZF479" s="647"/>
      <c r="NZM479" s="262"/>
      <c r="NZN479" s="647"/>
      <c r="NZU479" s="262"/>
      <c r="NZV479" s="647"/>
      <c r="OAC479" s="262"/>
      <c r="OAD479" s="647"/>
      <c r="OAK479" s="262"/>
      <c r="OAL479" s="647"/>
      <c r="OAS479" s="262"/>
      <c r="OAT479" s="647"/>
      <c r="OBA479" s="262"/>
      <c r="OBB479" s="647"/>
      <c r="OBI479" s="262"/>
      <c r="OBJ479" s="647"/>
      <c r="OBQ479" s="262"/>
      <c r="OBR479" s="647"/>
      <c r="OBY479" s="262"/>
      <c r="OBZ479" s="647"/>
      <c r="OCG479" s="262"/>
      <c r="OCH479" s="647"/>
      <c r="OCO479" s="262"/>
      <c r="OCP479" s="647"/>
      <c r="OCW479" s="262"/>
      <c r="OCX479" s="647"/>
      <c r="ODE479" s="262"/>
      <c r="ODF479" s="647"/>
      <c r="ODM479" s="262"/>
      <c r="ODN479" s="647"/>
      <c r="ODU479" s="262"/>
      <c r="ODV479" s="647"/>
      <c r="OEC479" s="262"/>
      <c r="OED479" s="647"/>
      <c r="OEK479" s="262"/>
      <c r="OEL479" s="647"/>
      <c r="OES479" s="262"/>
      <c r="OET479" s="647"/>
      <c r="OFA479" s="262"/>
      <c r="OFB479" s="647"/>
      <c r="OFI479" s="262"/>
      <c r="OFJ479" s="647"/>
      <c r="OFQ479" s="262"/>
      <c r="OFR479" s="647"/>
      <c r="OFY479" s="262"/>
      <c r="OFZ479" s="647"/>
      <c r="OGG479" s="262"/>
      <c r="OGH479" s="647"/>
      <c r="OGO479" s="262"/>
      <c r="OGP479" s="647"/>
      <c r="OGW479" s="262"/>
      <c r="OGX479" s="647"/>
      <c r="OHE479" s="262"/>
      <c r="OHF479" s="647"/>
      <c r="OHM479" s="262"/>
      <c r="OHN479" s="647"/>
      <c r="OHU479" s="262"/>
      <c r="OHV479" s="647"/>
      <c r="OIC479" s="262"/>
      <c r="OID479" s="647"/>
      <c r="OIK479" s="262"/>
      <c r="OIL479" s="647"/>
      <c r="OIS479" s="262"/>
      <c r="OIT479" s="647"/>
      <c r="OJA479" s="262"/>
      <c r="OJB479" s="647"/>
      <c r="OJI479" s="262"/>
      <c r="OJJ479" s="647"/>
      <c r="OJQ479" s="262"/>
      <c r="OJR479" s="647"/>
      <c r="OJY479" s="262"/>
      <c r="OJZ479" s="647"/>
      <c r="OKG479" s="262"/>
      <c r="OKH479" s="647"/>
      <c r="OKO479" s="262"/>
      <c r="OKP479" s="647"/>
      <c r="OKW479" s="262"/>
      <c r="OKX479" s="647"/>
      <c r="OLE479" s="262"/>
      <c r="OLF479" s="647"/>
      <c r="OLM479" s="262"/>
      <c r="OLN479" s="647"/>
      <c r="OLU479" s="262"/>
      <c r="OLV479" s="647"/>
      <c r="OMC479" s="262"/>
      <c r="OMD479" s="647"/>
      <c r="OMK479" s="262"/>
      <c r="OML479" s="647"/>
      <c r="OMS479" s="262"/>
      <c r="OMT479" s="647"/>
      <c r="ONA479" s="262"/>
      <c r="ONB479" s="647"/>
      <c r="ONI479" s="262"/>
      <c r="ONJ479" s="647"/>
      <c r="ONQ479" s="262"/>
      <c r="ONR479" s="647"/>
      <c r="ONY479" s="262"/>
      <c r="ONZ479" s="647"/>
      <c r="OOG479" s="262"/>
      <c r="OOH479" s="647"/>
      <c r="OOO479" s="262"/>
      <c r="OOP479" s="647"/>
      <c r="OOW479" s="262"/>
      <c r="OOX479" s="647"/>
      <c r="OPE479" s="262"/>
      <c r="OPF479" s="647"/>
      <c r="OPM479" s="262"/>
      <c r="OPN479" s="647"/>
      <c r="OPU479" s="262"/>
      <c r="OPV479" s="647"/>
      <c r="OQC479" s="262"/>
      <c r="OQD479" s="647"/>
      <c r="OQK479" s="262"/>
      <c r="OQL479" s="647"/>
      <c r="OQS479" s="262"/>
      <c r="OQT479" s="647"/>
      <c r="ORA479" s="262"/>
      <c r="ORB479" s="647"/>
      <c r="ORI479" s="262"/>
      <c r="ORJ479" s="647"/>
      <c r="ORQ479" s="262"/>
      <c r="ORR479" s="647"/>
      <c r="ORY479" s="262"/>
      <c r="ORZ479" s="647"/>
      <c r="OSG479" s="262"/>
      <c r="OSH479" s="647"/>
      <c r="OSO479" s="262"/>
      <c r="OSP479" s="647"/>
      <c r="OSW479" s="262"/>
      <c r="OSX479" s="647"/>
      <c r="OTE479" s="262"/>
      <c r="OTF479" s="647"/>
      <c r="OTM479" s="262"/>
      <c r="OTN479" s="647"/>
      <c r="OTU479" s="262"/>
      <c r="OTV479" s="647"/>
      <c r="OUC479" s="262"/>
      <c r="OUD479" s="647"/>
      <c r="OUK479" s="262"/>
      <c r="OUL479" s="647"/>
      <c r="OUS479" s="262"/>
      <c r="OUT479" s="647"/>
      <c r="OVA479" s="262"/>
      <c r="OVB479" s="647"/>
      <c r="OVI479" s="262"/>
      <c r="OVJ479" s="647"/>
      <c r="OVQ479" s="262"/>
      <c r="OVR479" s="647"/>
      <c r="OVY479" s="262"/>
      <c r="OVZ479" s="647"/>
      <c r="OWG479" s="262"/>
      <c r="OWH479" s="647"/>
      <c r="OWO479" s="262"/>
      <c r="OWP479" s="647"/>
      <c r="OWW479" s="262"/>
      <c r="OWX479" s="647"/>
      <c r="OXE479" s="262"/>
      <c r="OXF479" s="647"/>
      <c r="OXM479" s="262"/>
      <c r="OXN479" s="647"/>
      <c r="OXU479" s="262"/>
      <c r="OXV479" s="647"/>
      <c r="OYC479" s="262"/>
      <c r="OYD479" s="647"/>
      <c r="OYK479" s="262"/>
      <c r="OYL479" s="647"/>
      <c r="OYS479" s="262"/>
      <c r="OYT479" s="647"/>
      <c r="OZA479" s="262"/>
      <c r="OZB479" s="647"/>
      <c r="OZI479" s="262"/>
      <c r="OZJ479" s="647"/>
      <c r="OZQ479" s="262"/>
      <c r="OZR479" s="647"/>
      <c r="OZY479" s="262"/>
      <c r="OZZ479" s="647"/>
      <c r="PAG479" s="262"/>
      <c r="PAH479" s="647"/>
      <c r="PAO479" s="262"/>
      <c r="PAP479" s="647"/>
      <c r="PAW479" s="262"/>
      <c r="PAX479" s="647"/>
      <c r="PBE479" s="262"/>
      <c r="PBF479" s="647"/>
      <c r="PBM479" s="262"/>
      <c r="PBN479" s="647"/>
      <c r="PBU479" s="262"/>
      <c r="PBV479" s="647"/>
      <c r="PCC479" s="262"/>
      <c r="PCD479" s="647"/>
      <c r="PCK479" s="262"/>
      <c r="PCL479" s="647"/>
      <c r="PCS479" s="262"/>
      <c r="PCT479" s="647"/>
      <c r="PDA479" s="262"/>
      <c r="PDB479" s="647"/>
      <c r="PDI479" s="262"/>
      <c r="PDJ479" s="647"/>
      <c r="PDQ479" s="262"/>
      <c r="PDR479" s="647"/>
      <c r="PDY479" s="262"/>
      <c r="PDZ479" s="647"/>
      <c r="PEG479" s="262"/>
      <c r="PEH479" s="647"/>
      <c r="PEO479" s="262"/>
      <c r="PEP479" s="647"/>
      <c r="PEW479" s="262"/>
      <c r="PEX479" s="647"/>
      <c r="PFE479" s="262"/>
      <c r="PFF479" s="647"/>
      <c r="PFM479" s="262"/>
      <c r="PFN479" s="647"/>
      <c r="PFU479" s="262"/>
      <c r="PFV479" s="647"/>
      <c r="PGC479" s="262"/>
      <c r="PGD479" s="647"/>
      <c r="PGK479" s="262"/>
      <c r="PGL479" s="647"/>
      <c r="PGS479" s="262"/>
      <c r="PGT479" s="647"/>
      <c r="PHA479" s="262"/>
      <c r="PHB479" s="647"/>
      <c r="PHI479" s="262"/>
      <c r="PHJ479" s="647"/>
      <c r="PHQ479" s="262"/>
      <c r="PHR479" s="647"/>
      <c r="PHY479" s="262"/>
      <c r="PHZ479" s="647"/>
      <c r="PIG479" s="262"/>
      <c r="PIH479" s="647"/>
      <c r="PIO479" s="262"/>
      <c r="PIP479" s="647"/>
      <c r="PIW479" s="262"/>
      <c r="PIX479" s="647"/>
      <c r="PJE479" s="262"/>
      <c r="PJF479" s="647"/>
      <c r="PJM479" s="262"/>
      <c r="PJN479" s="647"/>
      <c r="PJU479" s="262"/>
      <c r="PJV479" s="647"/>
      <c r="PKC479" s="262"/>
      <c r="PKD479" s="647"/>
      <c r="PKK479" s="262"/>
      <c r="PKL479" s="647"/>
      <c r="PKS479" s="262"/>
      <c r="PKT479" s="647"/>
      <c r="PLA479" s="262"/>
      <c r="PLB479" s="647"/>
      <c r="PLI479" s="262"/>
      <c r="PLJ479" s="647"/>
      <c r="PLQ479" s="262"/>
      <c r="PLR479" s="647"/>
      <c r="PLY479" s="262"/>
      <c r="PLZ479" s="647"/>
      <c r="PMG479" s="262"/>
      <c r="PMH479" s="647"/>
      <c r="PMO479" s="262"/>
      <c r="PMP479" s="647"/>
      <c r="PMW479" s="262"/>
      <c r="PMX479" s="647"/>
      <c r="PNE479" s="262"/>
      <c r="PNF479" s="647"/>
      <c r="PNM479" s="262"/>
      <c r="PNN479" s="647"/>
      <c r="PNU479" s="262"/>
      <c r="PNV479" s="647"/>
      <c r="POC479" s="262"/>
      <c r="POD479" s="647"/>
      <c r="POK479" s="262"/>
      <c r="POL479" s="647"/>
      <c r="POS479" s="262"/>
      <c r="POT479" s="647"/>
      <c r="PPA479" s="262"/>
      <c r="PPB479" s="647"/>
      <c r="PPI479" s="262"/>
      <c r="PPJ479" s="647"/>
      <c r="PPQ479" s="262"/>
      <c r="PPR479" s="647"/>
      <c r="PPY479" s="262"/>
      <c r="PPZ479" s="647"/>
      <c r="PQG479" s="262"/>
      <c r="PQH479" s="647"/>
      <c r="PQO479" s="262"/>
      <c r="PQP479" s="647"/>
      <c r="PQW479" s="262"/>
      <c r="PQX479" s="647"/>
      <c r="PRE479" s="262"/>
      <c r="PRF479" s="647"/>
      <c r="PRM479" s="262"/>
      <c r="PRN479" s="647"/>
      <c r="PRU479" s="262"/>
      <c r="PRV479" s="647"/>
      <c r="PSC479" s="262"/>
      <c r="PSD479" s="647"/>
      <c r="PSK479" s="262"/>
      <c r="PSL479" s="647"/>
      <c r="PSS479" s="262"/>
      <c r="PST479" s="647"/>
      <c r="PTA479" s="262"/>
      <c r="PTB479" s="647"/>
      <c r="PTI479" s="262"/>
      <c r="PTJ479" s="647"/>
      <c r="PTQ479" s="262"/>
      <c r="PTR479" s="647"/>
      <c r="PTY479" s="262"/>
      <c r="PTZ479" s="647"/>
      <c r="PUG479" s="262"/>
      <c r="PUH479" s="647"/>
      <c r="PUO479" s="262"/>
      <c r="PUP479" s="647"/>
      <c r="PUW479" s="262"/>
      <c r="PUX479" s="647"/>
      <c r="PVE479" s="262"/>
      <c r="PVF479" s="647"/>
      <c r="PVM479" s="262"/>
      <c r="PVN479" s="647"/>
      <c r="PVU479" s="262"/>
      <c r="PVV479" s="647"/>
      <c r="PWC479" s="262"/>
      <c r="PWD479" s="647"/>
      <c r="PWK479" s="262"/>
      <c r="PWL479" s="647"/>
      <c r="PWS479" s="262"/>
      <c r="PWT479" s="647"/>
      <c r="PXA479" s="262"/>
      <c r="PXB479" s="647"/>
      <c r="PXI479" s="262"/>
      <c r="PXJ479" s="647"/>
      <c r="PXQ479" s="262"/>
      <c r="PXR479" s="647"/>
      <c r="PXY479" s="262"/>
      <c r="PXZ479" s="647"/>
      <c r="PYG479" s="262"/>
      <c r="PYH479" s="647"/>
      <c r="PYO479" s="262"/>
      <c r="PYP479" s="647"/>
      <c r="PYW479" s="262"/>
      <c r="PYX479" s="647"/>
      <c r="PZE479" s="262"/>
      <c r="PZF479" s="647"/>
      <c r="PZM479" s="262"/>
      <c r="PZN479" s="647"/>
      <c r="PZU479" s="262"/>
      <c r="PZV479" s="647"/>
      <c r="QAC479" s="262"/>
      <c r="QAD479" s="647"/>
      <c r="QAK479" s="262"/>
      <c r="QAL479" s="647"/>
      <c r="QAS479" s="262"/>
      <c r="QAT479" s="647"/>
      <c r="QBA479" s="262"/>
      <c r="QBB479" s="647"/>
      <c r="QBI479" s="262"/>
      <c r="QBJ479" s="647"/>
      <c r="QBQ479" s="262"/>
      <c r="QBR479" s="647"/>
      <c r="QBY479" s="262"/>
      <c r="QBZ479" s="647"/>
      <c r="QCG479" s="262"/>
      <c r="QCH479" s="647"/>
      <c r="QCO479" s="262"/>
      <c r="QCP479" s="647"/>
      <c r="QCW479" s="262"/>
      <c r="QCX479" s="647"/>
      <c r="QDE479" s="262"/>
      <c r="QDF479" s="647"/>
      <c r="QDM479" s="262"/>
      <c r="QDN479" s="647"/>
      <c r="QDU479" s="262"/>
      <c r="QDV479" s="647"/>
      <c r="QEC479" s="262"/>
      <c r="QED479" s="647"/>
      <c r="QEK479" s="262"/>
      <c r="QEL479" s="647"/>
      <c r="QES479" s="262"/>
      <c r="QET479" s="647"/>
      <c r="QFA479" s="262"/>
      <c r="QFB479" s="647"/>
      <c r="QFI479" s="262"/>
      <c r="QFJ479" s="647"/>
      <c r="QFQ479" s="262"/>
      <c r="QFR479" s="647"/>
      <c r="QFY479" s="262"/>
      <c r="QFZ479" s="647"/>
      <c r="QGG479" s="262"/>
      <c r="QGH479" s="647"/>
      <c r="QGO479" s="262"/>
      <c r="QGP479" s="647"/>
      <c r="QGW479" s="262"/>
      <c r="QGX479" s="647"/>
      <c r="QHE479" s="262"/>
      <c r="QHF479" s="647"/>
      <c r="QHM479" s="262"/>
      <c r="QHN479" s="647"/>
      <c r="QHU479" s="262"/>
      <c r="QHV479" s="647"/>
      <c r="QIC479" s="262"/>
      <c r="QID479" s="647"/>
      <c r="QIK479" s="262"/>
      <c r="QIL479" s="647"/>
      <c r="QIS479" s="262"/>
      <c r="QIT479" s="647"/>
      <c r="QJA479" s="262"/>
      <c r="QJB479" s="647"/>
      <c r="QJI479" s="262"/>
      <c r="QJJ479" s="647"/>
      <c r="QJQ479" s="262"/>
      <c r="QJR479" s="647"/>
      <c r="QJY479" s="262"/>
      <c r="QJZ479" s="647"/>
      <c r="QKG479" s="262"/>
      <c r="QKH479" s="647"/>
      <c r="QKO479" s="262"/>
      <c r="QKP479" s="647"/>
      <c r="QKW479" s="262"/>
      <c r="QKX479" s="647"/>
      <c r="QLE479" s="262"/>
      <c r="QLF479" s="647"/>
      <c r="QLM479" s="262"/>
      <c r="QLN479" s="647"/>
      <c r="QLU479" s="262"/>
      <c r="QLV479" s="647"/>
      <c r="QMC479" s="262"/>
      <c r="QMD479" s="647"/>
      <c r="QMK479" s="262"/>
      <c r="QML479" s="647"/>
      <c r="QMS479" s="262"/>
      <c r="QMT479" s="647"/>
      <c r="QNA479" s="262"/>
      <c r="QNB479" s="647"/>
      <c r="QNI479" s="262"/>
      <c r="QNJ479" s="647"/>
      <c r="QNQ479" s="262"/>
      <c r="QNR479" s="647"/>
      <c r="QNY479" s="262"/>
      <c r="QNZ479" s="647"/>
      <c r="QOG479" s="262"/>
      <c r="QOH479" s="647"/>
      <c r="QOO479" s="262"/>
      <c r="QOP479" s="647"/>
      <c r="QOW479" s="262"/>
      <c r="QOX479" s="647"/>
      <c r="QPE479" s="262"/>
      <c r="QPF479" s="647"/>
      <c r="QPM479" s="262"/>
      <c r="QPN479" s="647"/>
      <c r="QPU479" s="262"/>
      <c r="QPV479" s="647"/>
      <c r="QQC479" s="262"/>
      <c r="QQD479" s="647"/>
      <c r="QQK479" s="262"/>
      <c r="QQL479" s="647"/>
      <c r="QQS479" s="262"/>
      <c r="QQT479" s="647"/>
      <c r="QRA479" s="262"/>
      <c r="QRB479" s="647"/>
      <c r="QRI479" s="262"/>
      <c r="QRJ479" s="647"/>
      <c r="QRQ479" s="262"/>
      <c r="QRR479" s="647"/>
      <c r="QRY479" s="262"/>
      <c r="QRZ479" s="647"/>
      <c r="QSG479" s="262"/>
      <c r="QSH479" s="647"/>
      <c r="QSO479" s="262"/>
      <c r="QSP479" s="647"/>
      <c r="QSW479" s="262"/>
      <c r="QSX479" s="647"/>
      <c r="QTE479" s="262"/>
      <c r="QTF479" s="647"/>
      <c r="QTM479" s="262"/>
      <c r="QTN479" s="647"/>
      <c r="QTU479" s="262"/>
      <c r="QTV479" s="647"/>
      <c r="QUC479" s="262"/>
      <c r="QUD479" s="647"/>
      <c r="QUK479" s="262"/>
      <c r="QUL479" s="647"/>
      <c r="QUS479" s="262"/>
      <c r="QUT479" s="647"/>
      <c r="QVA479" s="262"/>
      <c r="QVB479" s="647"/>
      <c r="QVI479" s="262"/>
      <c r="QVJ479" s="647"/>
      <c r="QVQ479" s="262"/>
      <c r="QVR479" s="647"/>
      <c r="QVY479" s="262"/>
      <c r="QVZ479" s="647"/>
      <c r="QWG479" s="262"/>
      <c r="QWH479" s="647"/>
      <c r="QWO479" s="262"/>
      <c r="QWP479" s="647"/>
      <c r="QWW479" s="262"/>
      <c r="QWX479" s="647"/>
      <c r="QXE479" s="262"/>
      <c r="QXF479" s="647"/>
      <c r="QXM479" s="262"/>
      <c r="QXN479" s="647"/>
      <c r="QXU479" s="262"/>
      <c r="QXV479" s="647"/>
      <c r="QYC479" s="262"/>
      <c r="QYD479" s="647"/>
      <c r="QYK479" s="262"/>
      <c r="QYL479" s="647"/>
      <c r="QYS479" s="262"/>
      <c r="QYT479" s="647"/>
      <c r="QZA479" s="262"/>
      <c r="QZB479" s="647"/>
      <c r="QZI479" s="262"/>
      <c r="QZJ479" s="647"/>
      <c r="QZQ479" s="262"/>
      <c r="QZR479" s="647"/>
      <c r="QZY479" s="262"/>
      <c r="QZZ479" s="647"/>
      <c r="RAG479" s="262"/>
      <c r="RAH479" s="647"/>
      <c r="RAO479" s="262"/>
      <c r="RAP479" s="647"/>
      <c r="RAW479" s="262"/>
      <c r="RAX479" s="647"/>
      <c r="RBE479" s="262"/>
      <c r="RBF479" s="647"/>
      <c r="RBM479" s="262"/>
      <c r="RBN479" s="647"/>
      <c r="RBU479" s="262"/>
      <c r="RBV479" s="647"/>
      <c r="RCC479" s="262"/>
      <c r="RCD479" s="647"/>
      <c r="RCK479" s="262"/>
      <c r="RCL479" s="647"/>
      <c r="RCS479" s="262"/>
      <c r="RCT479" s="647"/>
      <c r="RDA479" s="262"/>
      <c r="RDB479" s="647"/>
      <c r="RDI479" s="262"/>
      <c r="RDJ479" s="647"/>
      <c r="RDQ479" s="262"/>
      <c r="RDR479" s="647"/>
      <c r="RDY479" s="262"/>
      <c r="RDZ479" s="647"/>
      <c r="REG479" s="262"/>
      <c r="REH479" s="647"/>
      <c r="REO479" s="262"/>
      <c r="REP479" s="647"/>
      <c r="REW479" s="262"/>
      <c r="REX479" s="647"/>
      <c r="RFE479" s="262"/>
      <c r="RFF479" s="647"/>
      <c r="RFM479" s="262"/>
      <c r="RFN479" s="647"/>
      <c r="RFU479" s="262"/>
      <c r="RFV479" s="647"/>
      <c r="RGC479" s="262"/>
      <c r="RGD479" s="647"/>
      <c r="RGK479" s="262"/>
      <c r="RGL479" s="647"/>
      <c r="RGS479" s="262"/>
      <c r="RGT479" s="647"/>
      <c r="RHA479" s="262"/>
      <c r="RHB479" s="647"/>
      <c r="RHI479" s="262"/>
      <c r="RHJ479" s="647"/>
      <c r="RHQ479" s="262"/>
      <c r="RHR479" s="647"/>
      <c r="RHY479" s="262"/>
      <c r="RHZ479" s="647"/>
      <c r="RIG479" s="262"/>
      <c r="RIH479" s="647"/>
      <c r="RIO479" s="262"/>
      <c r="RIP479" s="647"/>
      <c r="RIW479" s="262"/>
      <c r="RIX479" s="647"/>
      <c r="RJE479" s="262"/>
      <c r="RJF479" s="647"/>
      <c r="RJM479" s="262"/>
      <c r="RJN479" s="647"/>
      <c r="RJU479" s="262"/>
      <c r="RJV479" s="647"/>
      <c r="RKC479" s="262"/>
      <c r="RKD479" s="647"/>
      <c r="RKK479" s="262"/>
      <c r="RKL479" s="647"/>
      <c r="RKS479" s="262"/>
      <c r="RKT479" s="647"/>
      <c r="RLA479" s="262"/>
      <c r="RLB479" s="647"/>
      <c r="RLI479" s="262"/>
      <c r="RLJ479" s="647"/>
      <c r="RLQ479" s="262"/>
      <c r="RLR479" s="647"/>
      <c r="RLY479" s="262"/>
      <c r="RLZ479" s="647"/>
      <c r="RMG479" s="262"/>
      <c r="RMH479" s="647"/>
      <c r="RMO479" s="262"/>
      <c r="RMP479" s="647"/>
      <c r="RMW479" s="262"/>
      <c r="RMX479" s="647"/>
      <c r="RNE479" s="262"/>
      <c r="RNF479" s="647"/>
      <c r="RNM479" s="262"/>
      <c r="RNN479" s="647"/>
      <c r="RNU479" s="262"/>
      <c r="RNV479" s="647"/>
      <c r="ROC479" s="262"/>
      <c r="ROD479" s="647"/>
      <c r="ROK479" s="262"/>
      <c r="ROL479" s="647"/>
      <c r="ROS479" s="262"/>
      <c r="ROT479" s="647"/>
      <c r="RPA479" s="262"/>
      <c r="RPB479" s="647"/>
      <c r="RPI479" s="262"/>
      <c r="RPJ479" s="647"/>
      <c r="RPQ479" s="262"/>
      <c r="RPR479" s="647"/>
      <c r="RPY479" s="262"/>
      <c r="RPZ479" s="647"/>
      <c r="RQG479" s="262"/>
      <c r="RQH479" s="647"/>
      <c r="RQO479" s="262"/>
      <c r="RQP479" s="647"/>
      <c r="RQW479" s="262"/>
      <c r="RQX479" s="647"/>
      <c r="RRE479" s="262"/>
      <c r="RRF479" s="647"/>
      <c r="RRM479" s="262"/>
      <c r="RRN479" s="647"/>
      <c r="RRU479" s="262"/>
      <c r="RRV479" s="647"/>
      <c r="RSC479" s="262"/>
      <c r="RSD479" s="647"/>
      <c r="RSK479" s="262"/>
      <c r="RSL479" s="647"/>
      <c r="RSS479" s="262"/>
      <c r="RST479" s="647"/>
      <c r="RTA479" s="262"/>
      <c r="RTB479" s="647"/>
      <c r="RTI479" s="262"/>
      <c r="RTJ479" s="647"/>
      <c r="RTQ479" s="262"/>
      <c r="RTR479" s="647"/>
      <c r="RTY479" s="262"/>
      <c r="RTZ479" s="647"/>
      <c r="RUG479" s="262"/>
      <c r="RUH479" s="647"/>
      <c r="RUO479" s="262"/>
      <c r="RUP479" s="647"/>
      <c r="RUW479" s="262"/>
      <c r="RUX479" s="647"/>
      <c r="RVE479" s="262"/>
      <c r="RVF479" s="647"/>
      <c r="RVM479" s="262"/>
      <c r="RVN479" s="647"/>
      <c r="RVU479" s="262"/>
      <c r="RVV479" s="647"/>
      <c r="RWC479" s="262"/>
      <c r="RWD479" s="647"/>
      <c r="RWK479" s="262"/>
      <c r="RWL479" s="647"/>
      <c r="RWS479" s="262"/>
      <c r="RWT479" s="647"/>
      <c r="RXA479" s="262"/>
      <c r="RXB479" s="647"/>
      <c r="RXI479" s="262"/>
      <c r="RXJ479" s="647"/>
      <c r="RXQ479" s="262"/>
      <c r="RXR479" s="647"/>
      <c r="RXY479" s="262"/>
      <c r="RXZ479" s="647"/>
      <c r="RYG479" s="262"/>
      <c r="RYH479" s="647"/>
      <c r="RYO479" s="262"/>
      <c r="RYP479" s="647"/>
      <c r="RYW479" s="262"/>
      <c r="RYX479" s="647"/>
      <c r="RZE479" s="262"/>
      <c r="RZF479" s="647"/>
      <c r="RZM479" s="262"/>
      <c r="RZN479" s="647"/>
      <c r="RZU479" s="262"/>
      <c r="RZV479" s="647"/>
      <c r="SAC479" s="262"/>
      <c r="SAD479" s="647"/>
      <c r="SAK479" s="262"/>
      <c r="SAL479" s="647"/>
      <c r="SAS479" s="262"/>
      <c r="SAT479" s="647"/>
      <c r="SBA479" s="262"/>
      <c r="SBB479" s="647"/>
      <c r="SBI479" s="262"/>
      <c r="SBJ479" s="647"/>
      <c r="SBQ479" s="262"/>
      <c r="SBR479" s="647"/>
      <c r="SBY479" s="262"/>
      <c r="SBZ479" s="647"/>
      <c r="SCG479" s="262"/>
      <c r="SCH479" s="647"/>
      <c r="SCO479" s="262"/>
      <c r="SCP479" s="647"/>
      <c r="SCW479" s="262"/>
      <c r="SCX479" s="647"/>
      <c r="SDE479" s="262"/>
      <c r="SDF479" s="647"/>
      <c r="SDM479" s="262"/>
      <c r="SDN479" s="647"/>
      <c r="SDU479" s="262"/>
      <c r="SDV479" s="647"/>
      <c r="SEC479" s="262"/>
      <c r="SED479" s="647"/>
      <c r="SEK479" s="262"/>
      <c r="SEL479" s="647"/>
      <c r="SES479" s="262"/>
      <c r="SET479" s="647"/>
      <c r="SFA479" s="262"/>
      <c r="SFB479" s="647"/>
      <c r="SFI479" s="262"/>
      <c r="SFJ479" s="647"/>
      <c r="SFQ479" s="262"/>
      <c r="SFR479" s="647"/>
      <c r="SFY479" s="262"/>
      <c r="SFZ479" s="647"/>
      <c r="SGG479" s="262"/>
      <c r="SGH479" s="647"/>
      <c r="SGO479" s="262"/>
      <c r="SGP479" s="647"/>
      <c r="SGW479" s="262"/>
      <c r="SGX479" s="647"/>
      <c r="SHE479" s="262"/>
      <c r="SHF479" s="647"/>
      <c r="SHM479" s="262"/>
      <c r="SHN479" s="647"/>
      <c r="SHU479" s="262"/>
      <c r="SHV479" s="647"/>
      <c r="SIC479" s="262"/>
      <c r="SID479" s="647"/>
      <c r="SIK479" s="262"/>
      <c r="SIL479" s="647"/>
      <c r="SIS479" s="262"/>
      <c r="SIT479" s="647"/>
      <c r="SJA479" s="262"/>
      <c r="SJB479" s="647"/>
      <c r="SJI479" s="262"/>
      <c r="SJJ479" s="647"/>
      <c r="SJQ479" s="262"/>
      <c r="SJR479" s="647"/>
      <c r="SJY479" s="262"/>
      <c r="SJZ479" s="647"/>
      <c r="SKG479" s="262"/>
      <c r="SKH479" s="647"/>
      <c r="SKO479" s="262"/>
      <c r="SKP479" s="647"/>
      <c r="SKW479" s="262"/>
      <c r="SKX479" s="647"/>
      <c r="SLE479" s="262"/>
      <c r="SLF479" s="647"/>
      <c r="SLM479" s="262"/>
      <c r="SLN479" s="647"/>
      <c r="SLU479" s="262"/>
      <c r="SLV479" s="647"/>
      <c r="SMC479" s="262"/>
      <c r="SMD479" s="647"/>
      <c r="SMK479" s="262"/>
      <c r="SML479" s="647"/>
      <c r="SMS479" s="262"/>
      <c r="SMT479" s="647"/>
      <c r="SNA479" s="262"/>
      <c r="SNB479" s="647"/>
      <c r="SNI479" s="262"/>
      <c r="SNJ479" s="647"/>
      <c r="SNQ479" s="262"/>
      <c r="SNR479" s="647"/>
      <c r="SNY479" s="262"/>
      <c r="SNZ479" s="647"/>
      <c r="SOG479" s="262"/>
      <c r="SOH479" s="647"/>
      <c r="SOO479" s="262"/>
      <c r="SOP479" s="647"/>
      <c r="SOW479" s="262"/>
      <c r="SOX479" s="647"/>
      <c r="SPE479" s="262"/>
      <c r="SPF479" s="647"/>
      <c r="SPM479" s="262"/>
      <c r="SPN479" s="647"/>
      <c r="SPU479" s="262"/>
      <c r="SPV479" s="647"/>
      <c r="SQC479" s="262"/>
      <c r="SQD479" s="647"/>
      <c r="SQK479" s="262"/>
      <c r="SQL479" s="647"/>
      <c r="SQS479" s="262"/>
      <c r="SQT479" s="647"/>
      <c r="SRA479" s="262"/>
      <c r="SRB479" s="647"/>
      <c r="SRI479" s="262"/>
      <c r="SRJ479" s="647"/>
      <c r="SRQ479" s="262"/>
      <c r="SRR479" s="647"/>
      <c r="SRY479" s="262"/>
      <c r="SRZ479" s="647"/>
      <c r="SSG479" s="262"/>
      <c r="SSH479" s="647"/>
      <c r="SSO479" s="262"/>
      <c r="SSP479" s="647"/>
      <c r="SSW479" s="262"/>
      <c r="SSX479" s="647"/>
      <c r="STE479" s="262"/>
      <c r="STF479" s="647"/>
      <c r="STM479" s="262"/>
      <c r="STN479" s="647"/>
      <c r="STU479" s="262"/>
      <c r="STV479" s="647"/>
      <c r="SUC479" s="262"/>
      <c r="SUD479" s="647"/>
      <c r="SUK479" s="262"/>
      <c r="SUL479" s="647"/>
      <c r="SUS479" s="262"/>
      <c r="SUT479" s="647"/>
      <c r="SVA479" s="262"/>
      <c r="SVB479" s="647"/>
      <c r="SVI479" s="262"/>
      <c r="SVJ479" s="647"/>
      <c r="SVQ479" s="262"/>
      <c r="SVR479" s="647"/>
      <c r="SVY479" s="262"/>
      <c r="SVZ479" s="647"/>
      <c r="SWG479" s="262"/>
      <c r="SWH479" s="647"/>
      <c r="SWO479" s="262"/>
      <c r="SWP479" s="647"/>
      <c r="SWW479" s="262"/>
      <c r="SWX479" s="647"/>
      <c r="SXE479" s="262"/>
      <c r="SXF479" s="647"/>
      <c r="SXM479" s="262"/>
      <c r="SXN479" s="647"/>
      <c r="SXU479" s="262"/>
      <c r="SXV479" s="647"/>
      <c r="SYC479" s="262"/>
      <c r="SYD479" s="647"/>
      <c r="SYK479" s="262"/>
      <c r="SYL479" s="647"/>
      <c r="SYS479" s="262"/>
      <c r="SYT479" s="647"/>
      <c r="SZA479" s="262"/>
      <c r="SZB479" s="647"/>
      <c r="SZI479" s="262"/>
      <c r="SZJ479" s="647"/>
      <c r="SZQ479" s="262"/>
      <c r="SZR479" s="647"/>
      <c r="SZY479" s="262"/>
      <c r="SZZ479" s="647"/>
      <c r="TAG479" s="262"/>
      <c r="TAH479" s="647"/>
      <c r="TAO479" s="262"/>
      <c r="TAP479" s="647"/>
      <c r="TAW479" s="262"/>
      <c r="TAX479" s="647"/>
      <c r="TBE479" s="262"/>
      <c r="TBF479" s="647"/>
      <c r="TBM479" s="262"/>
      <c r="TBN479" s="647"/>
      <c r="TBU479" s="262"/>
      <c r="TBV479" s="647"/>
      <c r="TCC479" s="262"/>
      <c r="TCD479" s="647"/>
      <c r="TCK479" s="262"/>
      <c r="TCL479" s="647"/>
      <c r="TCS479" s="262"/>
      <c r="TCT479" s="647"/>
      <c r="TDA479" s="262"/>
      <c r="TDB479" s="647"/>
      <c r="TDI479" s="262"/>
      <c r="TDJ479" s="647"/>
      <c r="TDQ479" s="262"/>
      <c r="TDR479" s="647"/>
      <c r="TDY479" s="262"/>
      <c r="TDZ479" s="647"/>
      <c r="TEG479" s="262"/>
      <c r="TEH479" s="647"/>
      <c r="TEO479" s="262"/>
      <c r="TEP479" s="647"/>
      <c r="TEW479" s="262"/>
      <c r="TEX479" s="647"/>
      <c r="TFE479" s="262"/>
      <c r="TFF479" s="647"/>
      <c r="TFM479" s="262"/>
      <c r="TFN479" s="647"/>
      <c r="TFU479" s="262"/>
      <c r="TFV479" s="647"/>
      <c r="TGC479" s="262"/>
      <c r="TGD479" s="647"/>
      <c r="TGK479" s="262"/>
      <c r="TGL479" s="647"/>
      <c r="TGS479" s="262"/>
      <c r="TGT479" s="647"/>
      <c r="THA479" s="262"/>
      <c r="THB479" s="647"/>
      <c r="THI479" s="262"/>
      <c r="THJ479" s="647"/>
      <c r="THQ479" s="262"/>
      <c r="THR479" s="647"/>
      <c r="THY479" s="262"/>
      <c r="THZ479" s="647"/>
      <c r="TIG479" s="262"/>
      <c r="TIH479" s="647"/>
      <c r="TIO479" s="262"/>
      <c r="TIP479" s="647"/>
      <c r="TIW479" s="262"/>
      <c r="TIX479" s="647"/>
      <c r="TJE479" s="262"/>
      <c r="TJF479" s="647"/>
      <c r="TJM479" s="262"/>
      <c r="TJN479" s="647"/>
      <c r="TJU479" s="262"/>
      <c r="TJV479" s="647"/>
      <c r="TKC479" s="262"/>
      <c r="TKD479" s="647"/>
      <c r="TKK479" s="262"/>
      <c r="TKL479" s="647"/>
      <c r="TKS479" s="262"/>
      <c r="TKT479" s="647"/>
      <c r="TLA479" s="262"/>
      <c r="TLB479" s="647"/>
      <c r="TLI479" s="262"/>
      <c r="TLJ479" s="647"/>
      <c r="TLQ479" s="262"/>
      <c r="TLR479" s="647"/>
      <c r="TLY479" s="262"/>
      <c r="TLZ479" s="647"/>
      <c r="TMG479" s="262"/>
      <c r="TMH479" s="647"/>
      <c r="TMO479" s="262"/>
      <c r="TMP479" s="647"/>
      <c r="TMW479" s="262"/>
      <c r="TMX479" s="647"/>
      <c r="TNE479" s="262"/>
      <c r="TNF479" s="647"/>
      <c r="TNM479" s="262"/>
      <c r="TNN479" s="647"/>
      <c r="TNU479" s="262"/>
      <c r="TNV479" s="647"/>
      <c r="TOC479" s="262"/>
      <c r="TOD479" s="647"/>
      <c r="TOK479" s="262"/>
      <c r="TOL479" s="647"/>
      <c r="TOS479" s="262"/>
      <c r="TOT479" s="647"/>
      <c r="TPA479" s="262"/>
      <c r="TPB479" s="647"/>
      <c r="TPI479" s="262"/>
      <c r="TPJ479" s="647"/>
      <c r="TPQ479" s="262"/>
      <c r="TPR479" s="647"/>
      <c r="TPY479" s="262"/>
      <c r="TPZ479" s="647"/>
      <c r="TQG479" s="262"/>
      <c r="TQH479" s="647"/>
      <c r="TQO479" s="262"/>
      <c r="TQP479" s="647"/>
      <c r="TQW479" s="262"/>
      <c r="TQX479" s="647"/>
      <c r="TRE479" s="262"/>
      <c r="TRF479" s="647"/>
      <c r="TRM479" s="262"/>
      <c r="TRN479" s="647"/>
      <c r="TRU479" s="262"/>
      <c r="TRV479" s="647"/>
      <c r="TSC479" s="262"/>
      <c r="TSD479" s="647"/>
      <c r="TSK479" s="262"/>
      <c r="TSL479" s="647"/>
      <c r="TSS479" s="262"/>
      <c r="TST479" s="647"/>
      <c r="TTA479" s="262"/>
      <c r="TTB479" s="647"/>
      <c r="TTI479" s="262"/>
      <c r="TTJ479" s="647"/>
      <c r="TTQ479" s="262"/>
      <c r="TTR479" s="647"/>
      <c r="TTY479" s="262"/>
      <c r="TTZ479" s="647"/>
      <c r="TUG479" s="262"/>
      <c r="TUH479" s="647"/>
      <c r="TUO479" s="262"/>
      <c r="TUP479" s="647"/>
      <c r="TUW479" s="262"/>
      <c r="TUX479" s="647"/>
      <c r="TVE479" s="262"/>
      <c r="TVF479" s="647"/>
      <c r="TVM479" s="262"/>
      <c r="TVN479" s="647"/>
      <c r="TVU479" s="262"/>
      <c r="TVV479" s="647"/>
      <c r="TWC479" s="262"/>
      <c r="TWD479" s="647"/>
      <c r="TWK479" s="262"/>
      <c r="TWL479" s="647"/>
      <c r="TWS479" s="262"/>
      <c r="TWT479" s="647"/>
      <c r="TXA479" s="262"/>
      <c r="TXB479" s="647"/>
      <c r="TXI479" s="262"/>
      <c r="TXJ479" s="647"/>
      <c r="TXQ479" s="262"/>
      <c r="TXR479" s="647"/>
      <c r="TXY479" s="262"/>
      <c r="TXZ479" s="647"/>
      <c r="TYG479" s="262"/>
      <c r="TYH479" s="647"/>
      <c r="TYO479" s="262"/>
      <c r="TYP479" s="647"/>
      <c r="TYW479" s="262"/>
      <c r="TYX479" s="647"/>
      <c r="TZE479" s="262"/>
      <c r="TZF479" s="647"/>
      <c r="TZM479" s="262"/>
      <c r="TZN479" s="647"/>
      <c r="TZU479" s="262"/>
      <c r="TZV479" s="647"/>
      <c r="UAC479" s="262"/>
      <c r="UAD479" s="647"/>
      <c r="UAK479" s="262"/>
      <c r="UAL479" s="647"/>
      <c r="UAS479" s="262"/>
      <c r="UAT479" s="647"/>
      <c r="UBA479" s="262"/>
      <c r="UBB479" s="647"/>
      <c r="UBI479" s="262"/>
      <c r="UBJ479" s="647"/>
      <c r="UBQ479" s="262"/>
      <c r="UBR479" s="647"/>
      <c r="UBY479" s="262"/>
      <c r="UBZ479" s="647"/>
      <c r="UCG479" s="262"/>
      <c r="UCH479" s="647"/>
      <c r="UCO479" s="262"/>
      <c r="UCP479" s="647"/>
      <c r="UCW479" s="262"/>
      <c r="UCX479" s="647"/>
      <c r="UDE479" s="262"/>
      <c r="UDF479" s="647"/>
      <c r="UDM479" s="262"/>
      <c r="UDN479" s="647"/>
      <c r="UDU479" s="262"/>
      <c r="UDV479" s="647"/>
      <c r="UEC479" s="262"/>
      <c r="UED479" s="647"/>
      <c r="UEK479" s="262"/>
      <c r="UEL479" s="647"/>
      <c r="UES479" s="262"/>
      <c r="UET479" s="647"/>
      <c r="UFA479" s="262"/>
      <c r="UFB479" s="647"/>
      <c r="UFI479" s="262"/>
      <c r="UFJ479" s="647"/>
      <c r="UFQ479" s="262"/>
      <c r="UFR479" s="647"/>
      <c r="UFY479" s="262"/>
      <c r="UFZ479" s="647"/>
      <c r="UGG479" s="262"/>
      <c r="UGH479" s="647"/>
      <c r="UGO479" s="262"/>
      <c r="UGP479" s="647"/>
      <c r="UGW479" s="262"/>
      <c r="UGX479" s="647"/>
      <c r="UHE479" s="262"/>
      <c r="UHF479" s="647"/>
      <c r="UHM479" s="262"/>
      <c r="UHN479" s="647"/>
      <c r="UHU479" s="262"/>
      <c r="UHV479" s="647"/>
      <c r="UIC479" s="262"/>
      <c r="UID479" s="647"/>
      <c r="UIK479" s="262"/>
      <c r="UIL479" s="647"/>
      <c r="UIS479" s="262"/>
      <c r="UIT479" s="647"/>
      <c r="UJA479" s="262"/>
      <c r="UJB479" s="647"/>
      <c r="UJI479" s="262"/>
      <c r="UJJ479" s="647"/>
      <c r="UJQ479" s="262"/>
      <c r="UJR479" s="647"/>
      <c r="UJY479" s="262"/>
      <c r="UJZ479" s="647"/>
      <c r="UKG479" s="262"/>
      <c r="UKH479" s="647"/>
      <c r="UKO479" s="262"/>
      <c r="UKP479" s="647"/>
      <c r="UKW479" s="262"/>
      <c r="UKX479" s="647"/>
      <c r="ULE479" s="262"/>
      <c r="ULF479" s="647"/>
      <c r="ULM479" s="262"/>
      <c r="ULN479" s="647"/>
      <c r="ULU479" s="262"/>
      <c r="ULV479" s="647"/>
      <c r="UMC479" s="262"/>
      <c r="UMD479" s="647"/>
      <c r="UMK479" s="262"/>
      <c r="UML479" s="647"/>
      <c r="UMS479" s="262"/>
      <c r="UMT479" s="647"/>
      <c r="UNA479" s="262"/>
      <c r="UNB479" s="647"/>
      <c r="UNI479" s="262"/>
      <c r="UNJ479" s="647"/>
      <c r="UNQ479" s="262"/>
      <c r="UNR479" s="647"/>
      <c r="UNY479" s="262"/>
      <c r="UNZ479" s="647"/>
      <c r="UOG479" s="262"/>
      <c r="UOH479" s="647"/>
      <c r="UOO479" s="262"/>
      <c r="UOP479" s="647"/>
      <c r="UOW479" s="262"/>
      <c r="UOX479" s="647"/>
      <c r="UPE479" s="262"/>
      <c r="UPF479" s="647"/>
      <c r="UPM479" s="262"/>
      <c r="UPN479" s="647"/>
      <c r="UPU479" s="262"/>
      <c r="UPV479" s="647"/>
      <c r="UQC479" s="262"/>
      <c r="UQD479" s="647"/>
      <c r="UQK479" s="262"/>
      <c r="UQL479" s="647"/>
      <c r="UQS479" s="262"/>
      <c r="UQT479" s="647"/>
      <c r="URA479" s="262"/>
      <c r="URB479" s="647"/>
      <c r="URI479" s="262"/>
      <c r="URJ479" s="647"/>
      <c r="URQ479" s="262"/>
      <c r="URR479" s="647"/>
      <c r="URY479" s="262"/>
      <c r="URZ479" s="647"/>
      <c r="USG479" s="262"/>
      <c r="USH479" s="647"/>
      <c r="USO479" s="262"/>
      <c r="USP479" s="647"/>
      <c r="USW479" s="262"/>
      <c r="USX479" s="647"/>
      <c r="UTE479" s="262"/>
      <c r="UTF479" s="647"/>
      <c r="UTM479" s="262"/>
      <c r="UTN479" s="647"/>
      <c r="UTU479" s="262"/>
      <c r="UTV479" s="647"/>
      <c r="UUC479" s="262"/>
      <c r="UUD479" s="647"/>
      <c r="UUK479" s="262"/>
      <c r="UUL479" s="647"/>
      <c r="UUS479" s="262"/>
      <c r="UUT479" s="647"/>
      <c r="UVA479" s="262"/>
      <c r="UVB479" s="647"/>
      <c r="UVI479" s="262"/>
      <c r="UVJ479" s="647"/>
      <c r="UVQ479" s="262"/>
      <c r="UVR479" s="647"/>
      <c r="UVY479" s="262"/>
      <c r="UVZ479" s="647"/>
      <c r="UWG479" s="262"/>
      <c r="UWH479" s="647"/>
      <c r="UWO479" s="262"/>
      <c r="UWP479" s="647"/>
      <c r="UWW479" s="262"/>
      <c r="UWX479" s="647"/>
      <c r="UXE479" s="262"/>
      <c r="UXF479" s="647"/>
      <c r="UXM479" s="262"/>
      <c r="UXN479" s="647"/>
      <c r="UXU479" s="262"/>
      <c r="UXV479" s="647"/>
      <c r="UYC479" s="262"/>
      <c r="UYD479" s="647"/>
      <c r="UYK479" s="262"/>
      <c r="UYL479" s="647"/>
      <c r="UYS479" s="262"/>
      <c r="UYT479" s="647"/>
      <c r="UZA479" s="262"/>
      <c r="UZB479" s="647"/>
      <c r="UZI479" s="262"/>
      <c r="UZJ479" s="647"/>
      <c r="UZQ479" s="262"/>
      <c r="UZR479" s="647"/>
      <c r="UZY479" s="262"/>
      <c r="UZZ479" s="647"/>
      <c r="VAG479" s="262"/>
      <c r="VAH479" s="647"/>
      <c r="VAO479" s="262"/>
      <c r="VAP479" s="647"/>
      <c r="VAW479" s="262"/>
      <c r="VAX479" s="647"/>
      <c r="VBE479" s="262"/>
      <c r="VBF479" s="647"/>
      <c r="VBM479" s="262"/>
      <c r="VBN479" s="647"/>
      <c r="VBU479" s="262"/>
      <c r="VBV479" s="647"/>
      <c r="VCC479" s="262"/>
      <c r="VCD479" s="647"/>
      <c r="VCK479" s="262"/>
      <c r="VCL479" s="647"/>
      <c r="VCS479" s="262"/>
      <c r="VCT479" s="647"/>
      <c r="VDA479" s="262"/>
      <c r="VDB479" s="647"/>
      <c r="VDI479" s="262"/>
      <c r="VDJ479" s="647"/>
      <c r="VDQ479" s="262"/>
      <c r="VDR479" s="647"/>
      <c r="VDY479" s="262"/>
      <c r="VDZ479" s="647"/>
      <c r="VEG479" s="262"/>
      <c r="VEH479" s="647"/>
      <c r="VEO479" s="262"/>
      <c r="VEP479" s="647"/>
      <c r="VEW479" s="262"/>
      <c r="VEX479" s="647"/>
      <c r="VFE479" s="262"/>
      <c r="VFF479" s="647"/>
      <c r="VFM479" s="262"/>
      <c r="VFN479" s="647"/>
      <c r="VFU479" s="262"/>
      <c r="VFV479" s="647"/>
      <c r="VGC479" s="262"/>
      <c r="VGD479" s="647"/>
      <c r="VGK479" s="262"/>
      <c r="VGL479" s="647"/>
      <c r="VGS479" s="262"/>
      <c r="VGT479" s="647"/>
      <c r="VHA479" s="262"/>
      <c r="VHB479" s="647"/>
      <c r="VHI479" s="262"/>
      <c r="VHJ479" s="647"/>
      <c r="VHQ479" s="262"/>
      <c r="VHR479" s="647"/>
      <c r="VHY479" s="262"/>
      <c r="VHZ479" s="647"/>
      <c r="VIG479" s="262"/>
      <c r="VIH479" s="647"/>
      <c r="VIO479" s="262"/>
      <c r="VIP479" s="647"/>
      <c r="VIW479" s="262"/>
      <c r="VIX479" s="647"/>
      <c r="VJE479" s="262"/>
      <c r="VJF479" s="647"/>
      <c r="VJM479" s="262"/>
      <c r="VJN479" s="647"/>
      <c r="VJU479" s="262"/>
      <c r="VJV479" s="647"/>
      <c r="VKC479" s="262"/>
      <c r="VKD479" s="647"/>
      <c r="VKK479" s="262"/>
      <c r="VKL479" s="647"/>
      <c r="VKS479" s="262"/>
      <c r="VKT479" s="647"/>
      <c r="VLA479" s="262"/>
      <c r="VLB479" s="647"/>
      <c r="VLI479" s="262"/>
      <c r="VLJ479" s="647"/>
      <c r="VLQ479" s="262"/>
      <c r="VLR479" s="647"/>
      <c r="VLY479" s="262"/>
      <c r="VLZ479" s="647"/>
      <c r="VMG479" s="262"/>
      <c r="VMH479" s="647"/>
      <c r="VMO479" s="262"/>
      <c r="VMP479" s="647"/>
      <c r="VMW479" s="262"/>
      <c r="VMX479" s="647"/>
      <c r="VNE479" s="262"/>
      <c r="VNF479" s="647"/>
      <c r="VNM479" s="262"/>
      <c r="VNN479" s="647"/>
      <c r="VNU479" s="262"/>
      <c r="VNV479" s="647"/>
      <c r="VOC479" s="262"/>
      <c r="VOD479" s="647"/>
      <c r="VOK479" s="262"/>
      <c r="VOL479" s="647"/>
      <c r="VOS479" s="262"/>
      <c r="VOT479" s="647"/>
      <c r="VPA479" s="262"/>
      <c r="VPB479" s="647"/>
      <c r="VPI479" s="262"/>
      <c r="VPJ479" s="647"/>
      <c r="VPQ479" s="262"/>
      <c r="VPR479" s="647"/>
      <c r="VPY479" s="262"/>
      <c r="VPZ479" s="647"/>
      <c r="VQG479" s="262"/>
      <c r="VQH479" s="647"/>
      <c r="VQO479" s="262"/>
      <c r="VQP479" s="647"/>
      <c r="VQW479" s="262"/>
      <c r="VQX479" s="647"/>
      <c r="VRE479" s="262"/>
      <c r="VRF479" s="647"/>
      <c r="VRM479" s="262"/>
      <c r="VRN479" s="647"/>
      <c r="VRU479" s="262"/>
      <c r="VRV479" s="647"/>
      <c r="VSC479" s="262"/>
      <c r="VSD479" s="647"/>
      <c r="VSK479" s="262"/>
      <c r="VSL479" s="647"/>
      <c r="VSS479" s="262"/>
      <c r="VST479" s="647"/>
      <c r="VTA479" s="262"/>
      <c r="VTB479" s="647"/>
      <c r="VTI479" s="262"/>
      <c r="VTJ479" s="647"/>
      <c r="VTQ479" s="262"/>
      <c r="VTR479" s="647"/>
      <c r="VTY479" s="262"/>
      <c r="VTZ479" s="647"/>
      <c r="VUG479" s="262"/>
      <c r="VUH479" s="647"/>
      <c r="VUO479" s="262"/>
      <c r="VUP479" s="647"/>
      <c r="VUW479" s="262"/>
      <c r="VUX479" s="647"/>
      <c r="VVE479" s="262"/>
      <c r="VVF479" s="647"/>
      <c r="VVM479" s="262"/>
      <c r="VVN479" s="647"/>
      <c r="VVU479" s="262"/>
      <c r="VVV479" s="647"/>
      <c r="VWC479" s="262"/>
      <c r="VWD479" s="647"/>
      <c r="VWK479" s="262"/>
      <c r="VWL479" s="647"/>
      <c r="VWS479" s="262"/>
      <c r="VWT479" s="647"/>
      <c r="VXA479" s="262"/>
      <c r="VXB479" s="647"/>
      <c r="VXI479" s="262"/>
      <c r="VXJ479" s="647"/>
      <c r="VXQ479" s="262"/>
      <c r="VXR479" s="647"/>
      <c r="VXY479" s="262"/>
      <c r="VXZ479" s="647"/>
      <c r="VYG479" s="262"/>
      <c r="VYH479" s="647"/>
      <c r="VYO479" s="262"/>
      <c r="VYP479" s="647"/>
      <c r="VYW479" s="262"/>
      <c r="VYX479" s="647"/>
      <c r="VZE479" s="262"/>
      <c r="VZF479" s="647"/>
      <c r="VZM479" s="262"/>
      <c r="VZN479" s="647"/>
      <c r="VZU479" s="262"/>
      <c r="VZV479" s="647"/>
      <c r="WAC479" s="262"/>
      <c r="WAD479" s="647"/>
      <c r="WAK479" s="262"/>
      <c r="WAL479" s="647"/>
      <c r="WAS479" s="262"/>
      <c r="WAT479" s="647"/>
      <c r="WBA479" s="262"/>
      <c r="WBB479" s="647"/>
      <c r="WBI479" s="262"/>
      <c r="WBJ479" s="647"/>
      <c r="WBQ479" s="262"/>
      <c r="WBR479" s="647"/>
      <c r="WBY479" s="262"/>
      <c r="WBZ479" s="647"/>
      <c r="WCG479" s="262"/>
      <c r="WCH479" s="647"/>
      <c r="WCO479" s="262"/>
      <c r="WCP479" s="647"/>
      <c r="WCW479" s="262"/>
      <c r="WCX479" s="647"/>
      <c r="WDE479" s="262"/>
      <c r="WDF479" s="647"/>
      <c r="WDM479" s="262"/>
      <c r="WDN479" s="647"/>
      <c r="WDU479" s="262"/>
      <c r="WDV479" s="647"/>
      <c r="WEC479" s="262"/>
      <c r="WED479" s="647"/>
      <c r="WEK479" s="262"/>
      <c r="WEL479" s="647"/>
      <c r="WES479" s="262"/>
      <c r="WET479" s="647"/>
      <c r="WFA479" s="262"/>
      <c r="WFB479" s="647"/>
      <c r="WFI479" s="262"/>
      <c r="WFJ479" s="647"/>
      <c r="WFQ479" s="262"/>
      <c r="WFR479" s="647"/>
      <c r="WFY479" s="262"/>
      <c r="WFZ479" s="647"/>
      <c r="WGG479" s="262"/>
      <c r="WGH479" s="647"/>
      <c r="WGO479" s="262"/>
      <c r="WGP479" s="647"/>
      <c r="WGW479" s="262"/>
      <c r="WGX479" s="647"/>
      <c r="WHE479" s="262"/>
      <c r="WHF479" s="647"/>
      <c r="WHM479" s="262"/>
      <c r="WHN479" s="647"/>
      <c r="WHU479" s="262"/>
      <c r="WHV479" s="647"/>
      <c r="WIC479" s="262"/>
      <c r="WID479" s="647"/>
      <c r="WIK479" s="262"/>
      <c r="WIL479" s="647"/>
      <c r="WIS479" s="262"/>
      <c r="WIT479" s="647"/>
      <c r="WJA479" s="262"/>
      <c r="WJB479" s="647"/>
      <c r="WJI479" s="262"/>
      <c r="WJJ479" s="647"/>
      <c r="WJQ479" s="262"/>
      <c r="WJR479" s="647"/>
      <c r="WJY479" s="262"/>
      <c r="WJZ479" s="647"/>
      <c r="WKG479" s="262"/>
      <c r="WKH479" s="647"/>
      <c r="WKO479" s="262"/>
      <c r="WKP479" s="647"/>
      <c r="WKW479" s="262"/>
      <c r="WKX479" s="647"/>
      <c r="WLE479" s="262"/>
      <c r="WLF479" s="647"/>
      <c r="WLM479" s="262"/>
      <c r="WLN479" s="647"/>
      <c r="WLU479" s="262"/>
      <c r="WLV479" s="647"/>
      <c r="WMC479" s="262"/>
      <c r="WMD479" s="647"/>
      <c r="WMK479" s="262"/>
      <c r="WML479" s="647"/>
      <c r="WMS479" s="262"/>
      <c r="WMT479" s="647"/>
      <c r="WNA479" s="262"/>
      <c r="WNB479" s="647"/>
      <c r="WNI479" s="262"/>
      <c r="WNJ479" s="647"/>
      <c r="WNQ479" s="262"/>
      <c r="WNR479" s="647"/>
      <c r="WNY479" s="262"/>
      <c r="WNZ479" s="647"/>
      <c r="WOG479" s="262"/>
      <c r="WOH479" s="647"/>
      <c r="WOO479" s="262"/>
      <c r="WOP479" s="647"/>
      <c r="WOW479" s="262"/>
      <c r="WOX479" s="647"/>
      <c r="WPE479" s="262"/>
      <c r="WPF479" s="647"/>
      <c r="WPM479" s="262"/>
      <c r="WPN479" s="647"/>
      <c r="WPU479" s="262"/>
      <c r="WPV479" s="647"/>
      <c r="WQC479" s="262"/>
      <c r="WQD479" s="647"/>
      <c r="WQK479" s="262"/>
      <c r="WQL479" s="647"/>
      <c r="WQS479" s="262"/>
      <c r="WQT479" s="647"/>
      <c r="WRA479" s="262"/>
      <c r="WRB479" s="647"/>
      <c r="WRI479" s="262"/>
      <c r="WRJ479" s="647"/>
      <c r="WRQ479" s="262"/>
      <c r="WRR479" s="647"/>
      <c r="WRY479" s="262"/>
      <c r="WRZ479" s="647"/>
      <c r="WSG479" s="262"/>
      <c r="WSH479" s="647"/>
      <c r="WSO479" s="262"/>
      <c r="WSP479" s="647"/>
      <c r="WSW479" s="262"/>
      <c r="WSX479" s="647"/>
      <c r="WTE479" s="262"/>
      <c r="WTF479" s="647"/>
      <c r="WTM479" s="262"/>
      <c r="WTN479" s="647"/>
      <c r="WTU479" s="262"/>
      <c r="WTV479" s="647"/>
      <c r="WUC479" s="262"/>
      <c r="WUD479" s="647"/>
      <c r="WUK479" s="262"/>
      <c r="WUL479" s="647"/>
      <c r="WUS479" s="262"/>
      <c r="WUT479" s="647"/>
      <c r="WVA479" s="262"/>
      <c r="WVB479" s="647"/>
      <c r="WVI479" s="262"/>
      <c r="WVJ479" s="647"/>
      <c r="WVQ479" s="262"/>
      <c r="WVR479" s="647"/>
      <c r="WVY479" s="262"/>
      <c r="WVZ479" s="647"/>
      <c r="WWG479" s="262"/>
      <c r="WWH479" s="647"/>
      <c r="WWO479" s="262"/>
      <c r="WWP479" s="647"/>
      <c r="WWW479" s="262"/>
      <c r="WWX479" s="647"/>
      <c r="WXE479" s="262"/>
      <c r="WXF479" s="647"/>
      <c r="WXM479" s="262"/>
      <c r="WXN479" s="647"/>
      <c r="WXU479" s="262"/>
      <c r="WXV479" s="647"/>
      <c r="WYC479" s="262"/>
      <c r="WYD479" s="647"/>
      <c r="WYK479" s="262"/>
      <c r="WYL479" s="647"/>
      <c r="WYS479" s="262"/>
      <c r="WYT479" s="647"/>
      <c r="WZA479" s="262"/>
      <c r="WZB479" s="647"/>
      <c r="WZI479" s="262"/>
      <c r="WZJ479" s="647"/>
      <c r="WZQ479" s="262"/>
      <c r="WZR479" s="647"/>
      <c r="WZY479" s="262"/>
      <c r="WZZ479" s="647"/>
      <c r="XAG479" s="262"/>
      <c r="XAH479" s="647"/>
      <c r="XAO479" s="262"/>
      <c r="XAP479" s="647"/>
      <c r="XAW479" s="262"/>
      <c r="XAX479" s="647"/>
      <c r="XBE479" s="262"/>
      <c r="XBF479" s="647"/>
      <c r="XBM479" s="262"/>
      <c r="XBN479" s="647"/>
      <c r="XBU479" s="262"/>
      <c r="XBV479" s="647"/>
      <c r="XCC479" s="262"/>
      <c r="XCD479" s="647"/>
      <c r="XCK479" s="262"/>
      <c r="XCL479" s="647"/>
      <c r="XCS479" s="262"/>
      <c r="XCT479" s="647"/>
      <c r="XDA479" s="262"/>
      <c r="XDB479" s="647"/>
      <c r="XDI479" s="262"/>
      <c r="XDJ479" s="647"/>
      <c r="XDQ479" s="262"/>
      <c r="XDR479" s="647"/>
      <c r="XDY479" s="262"/>
      <c r="XDZ479" s="647"/>
      <c r="XEG479" s="262"/>
      <c r="XEH479" s="647"/>
      <c r="XEO479" s="262"/>
      <c r="XEP479" s="647"/>
      <c r="XEW479" s="262"/>
      <c r="XEX479" s="647"/>
    </row>
    <row r="480" spans="1:1018 1025:2042 2049:3066 3073:4090 4097:5114 5121:6138 6145:7162 7169:8186 8193:9210 9217:10234 10241:11258 11265:12282 12289:13306 13313:14330 14337:15354 15361:16378" ht="12.6" customHeight="1" x14ac:dyDescent="0.2">
      <c r="A480" s="254"/>
      <c r="B480" s="195"/>
      <c r="C480" s="195"/>
      <c r="D480" s="195"/>
      <c r="E480" s="195"/>
      <c r="F480" s="195"/>
      <c r="G480" s="195"/>
      <c r="H480" s="195"/>
      <c r="I480" s="240"/>
      <c r="J480" s="240"/>
      <c r="K480" s="240"/>
      <c r="L480" s="240"/>
      <c r="M480" s="240"/>
      <c r="N480" s="240"/>
    </row>
    <row r="481" spans="1:14" s="202" customFormat="1" ht="12.6" customHeight="1" x14ac:dyDescent="0.15">
      <c r="A481" s="242" t="s">
        <v>688</v>
      </c>
      <c r="B481" s="780" t="s">
        <v>1090</v>
      </c>
      <c r="C481" s="780"/>
      <c r="D481" s="780"/>
      <c r="E481" s="780"/>
      <c r="F481" s="780"/>
      <c r="G481" s="780"/>
      <c r="H481" s="780"/>
      <c r="I481" s="780"/>
      <c r="J481" s="780"/>
      <c r="K481" s="780"/>
      <c r="L481" s="780"/>
      <c r="M481" s="780"/>
      <c r="N481" s="780"/>
    </row>
    <row r="482" spans="1:14" s="202" customFormat="1" ht="10.35" customHeight="1" x14ac:dyDescent="0.15">
      <c r="A482" s="263"/>
      <c r="B482" s="781" t="s">
        <v>987</v>
      </c>
      <c r="C482" s="781"/>
      <c r="D482" s="781"/>
      <c r="E482" s="781"/>
      <c r="F482" s="781"/>
      <c r="G482" s="781"/>
      <c r="H482" s="781"/>
      <c r="I482" s="781"/>
      <c r="J482" s="781"/>
      <c r="K482" s="781"/>
      <c r="L482" s="781"/>
      <c r="M482" s="781"/>
      <c r="N482" s="781"/>
    </row>
    <row r="483" spans="1:14" ht="24.95" customHeight="1" x14ac:dyDescent="0.2">
      <c r="A483" s="27"/>
      <c r="B483" s="27"/>
      <c r="C483" s="27"/>
      <c r="D483" s="116"/>
      <c r="E483" s="27"/>
      <c r="F483" s="27"/>
      <c r="G483" s="27"/>
      <c r="H483" s="27"/>
      <c r="I483" s="15"/>
      <c r="J483" s="15"/>
      <c r="K483" s="15"/>
      <c r="L483" s="15"/>
      <c r="M483" s="15"/>
      <c r="N483" s="15"/>
    </row>
    <row r="484" spans="1:14" s="25" customFormat="1" ht="12.6" customHeight="1" x14ac:dyDescent="0.2">
      <c r="A484" s="739" t="s">
        <v>693</v>
      </c>
      <c r="B484" s="739"/>
      <c r="C484" s="739"/>
      <c r="D484" s="739"/>
      <c r="E484" s="739"/>
      <c r="F484" s="739"/>
      <c r="G484" s="739"/>
      <c r="H484" s="739"/>
      <c r="I484" s="739"/>
      <c r="J484" s="739"/>
      <c r="K484" s="739"/>
      <c r="L484" s="739"/>
      <c r="M484" s="739"/>
      <c r="N484" s="739"/>
    </row>
    <row r="485" spans="1:14" s="103" customFormat="1" ht="21" customHeight="1" x14ac:dyDescent="0.2">
      <c r="A485" s="737" t="s">
        <v>1408</v>
      </c>
      <c r="B485" s="737"/>
      <c r="C485" s="737"/>
      <c r="D485" s="737"/>
      <c r="E485" s="737"/>
      <c r="F485" s="737"/>
      <c r="G485" s="737"/>
      <c r="H485" s="737"/>
      <c r="I485" s="737"/>
      <c r="J485" s="737"/>
      <c r="K485" s="737"/>
      <c r="L485" s="737"/>
      <c r="M485" s="737"/>
      <c r="N485" s="737"/>
    </row>
    <row r="486" spans="1:14" s="25" customFormat="1" ht="12.6" customHeight="1" x14ac:dyDescent="0.2">
      <c r="A486" s="739" t="s">
        <v>670</v>
      </c>
      <c r="B486" s="739"/>
      <c r="C486" s="739"/>
      <c r="D486" s="739"/>
      <c r="E486" s="739"/>
      <c r="F486" s="739"/>
      <c r="G486" s="739"/>
      <c r="H486" s="739"/>
      <c r="I486" s="739"/>
      <c r="J486" s="739"/>
      <c r="K486" s="739"/>
      <c r="L486" s="739"/>
      <c r="M486" s="739"/>
      <c r="N486" s="739"/>
    </row>
    <row r="487" spans="1:14" s="103" customFormat="1" ht="21" customHeight="1" x14ac:dyDescent="0.2">
      <c r="A487" s="737" t="s">
        <v>1409</v>
      </c>
      <c r="B487" s="737"/>
      <c r="C487" s="737"/>
      <c r="D487" s="737"/>
      <c r="E487" s="737"/>
      <c r="F487" s="737"/>
      <c r="G487" s="737"/>
      <c r="H487" s="737"/>
      <c r="I487" s="737"/>
      <c r="J487" s="737"/>
      <c r="K487" s="737"/>
      <c r="L487" s="737"/>
      <c r="M487" s="737"/>
      <c r="N487" s="737"/>
    </row>
    <row r="488" spans="1:14" s="25" customFormat="1" ht="12.6" customHeight="1" x14ac:dyDescent="0.2">
      <c r="A488" s="739" t="s">
        <v>671</v>
      </c>
      <c r="B488" s="739"/>
      <c r="C488" s="739"/>
      <c r="D488" s="739"/>
      <c r="E488" s="739"/>
      <c r="F488" s="739"/>
      <c r="G488" s="739"/>
      <c r="H488" s="739"/>
      <c r="I488" s="739"/>
      <c r="J488" s="739"/>
      <c r="K488" s="739"/>
      <c r="L488" s="739"/>
      <c r="M488" s="739"/>
      <c r="N488" s="739"/>
    </row>
    <row r="489" spans="1:14" s="25" customFormat="1" ht="12.6" customHeight="1" x14ac:dyDescent="0.2">
      <c r="A489" s="739"/>
      <c r="B489" s="739"/>
      <c r="C489" s="739"/>
      <c r="D489" s="739"/>
      <c r="E489" s="739"/>
      <c r="F489" s="739"/>
      <c r="G489" s="739"/>
      <c r="H489" s="739"/>
      <c r="I489" s="739"/>
      <c r="J489" s="739"/>
      <c r="K489" s="739"/>
      <c r="L489" s="739"/>
      <c r="M489" s="739"/>
      <c r="N489" s="739"/>
    </row>
    <row r="490" spans="1:14" ht="23.1" customHeight="1" x14ac:dyDescent="0.2">
      <c r="A490" s="785" t="s">
        <v>1166</v>
      </c>
      <c r="B490" s="788" t="s">
        <v>1167</v>
      </c>
      <c r="C490" s="782" t="s">
        <v>1156</v>
      </c>
      <c r="D490" s="782"/>
      <c r="E490" s="782"/>
      <c r="F490" s="782"/>
      <c r="G490" s="782"/>
      <c r="H490" s="782"/>
      <c r="I490" s="778" t="s">
        <v>1157</v>
      </c>
      <c r="J490" s="778"/>
      <c r="K490" s="778"/>
      <c r="L490" s="778"/>
      <c r="M490" s="778"/>
      <c r="N490" s="779"/>
    </row>
    <row r="491" spans="1:14" ht="23.1" customHeight="1" x14ac:dyDescent="0.2">
      <c r="A491" s="786"/>
      <c r="B491" s="789"/>
      <c r="C491" s="243" t="s">
        <v>1146</v>
      </c>
      <c r="D491" s="243" t="s">
        <v>1158</v>
      </c>
      <c r="E491" s="243" t="s">
        <v>1159</v>
      </c>
      <c r="F491" s="243" t="s">
        <v>1150</v>
      </c>
      <c r="G491" s="243" t="s">
        <v>1160</v>
      </c>
      <c r="H491" s="243" t="s">
        <v>1148</v>
      </c>
      <c r="I491" s="244" t="s">
        <v>1146</v>
      </c>
      <c r="J491" s="244" t="s">
        <v>1158</v>
      </c>
      <c r="K491" s="244" t="s">
        <v>1159</v>
      </c>
      <c r="L491" s="244" t="s">
        <v>1150</v>
      </c>
      <c r="M491" s="243" t="s">
        <v>1160</v>
      </c>
      <c r="N491" s="245" t="s">
        <v>1148</v>
      </c>
    </row>
    <row r="492" spans="1:14" ht="23.1" customHeight="1" x14ac:dyDescent="0.2">
      <c r="A492" s="787"/>
      <c r="B492" s="246" t="s">
        <v>1161</v>
      </c>
      <c r="C492" s="246" t="s">
        <v>1162</v>
      </c>
      <c r="D492" s="246" t="s">
        <v>681</v>
      </c>
      <c r="E492" s="246" t="s">
        <v>1163</v>
      </c>
      <c r="F492" s="246" t="s">
        <v>1152</v>
      </c>
      <c r="G492" s="246" t="s">
        <v>1164</v>
      </c>
      <c r="H492" s="246" t="s">
        <v>1165</v>
      </c>
      <c r="I492" s="246" t="s">
        <v>1162</v>
      </c>
      <c r="J492" s="246" t="s">
        <v>681</v>
      </c>
      <c r="K492" s="246" t="s">
        <v>1163</v>
      </c>
      <c r="L492" s="246" t="s">
        <v>1152</v>
      </c>
      <c r="M492" s="246" t="s">
        <v>1164</v>
      </c>
      <c r="N492" s="247" t="s">
        <v>1165</v>
      </c>
    </row>
    <row r="493" spans="1:14" ht="12.6" customHeight="1" x14ac:dyDescent="0.2">
      <c r="A493" s="249"/>
      <c r="B493" s="164"/>
      <c r="C493" s="164"/>
      <c r="D493" s="164"/>
      <c r="E493" s="164"/>
      <c r="F493" s="164"/>
      <c r="G493" s="164"/>
      <c r="H493" s="164"/>
      <c r="I493" s="250"/>
      <c r="J493" s="250"/>
      <c r="K493" s="250"/>
      <c r="L493" s="250"/>
      <c r="M493" s="250"/>
      <c r="N493" s="250"/>
    </row>
    <row r="494" spans="1:14" ht="12.6" customHeight="1" x14ac:dyDescent="0.2">
      <c r="A494" s="267">
        <v>1970</v>
      </c>
      <c r="B494" s="168">
        <v>60326</v>
      </c>
      <c r="C494" s="168">
        <v>1422</v>
      </c>
      <c r="D494" s="168">
        <v>495</v>
      </c>
      <c r="E494" s="168">
        <v>927</v>
      </c>
      <c r="F494" s="168">
        <v>-580</v>
      </c>
      <c r="G494" s="168"/>
      <c r="H494" s="168">
        <v>347</v>
      </c>
      <c r="I494" s="260">
        <v>23.6</v>
      </c>
      <c r="J494" s="260">
        <v>8.1999999999999993</v>
      </c>
      <c r="K494" s="260">
        <v>15.4</v>
      </c>
      <c r="L494" s="260">
        <v>-9.6</v>
      </c>
      <c r="M494" s="260"/>
      <c r="N494" s="260">
        <v>5.8</v>
      </c>
    </row>
    <row r="495" spans="1:14" ht="12.6" customHeight="1" x14ac:dyDescent="0.2">
      <c r="A495" s="267">
        <v>1971</v>
      </c>
      <c r="B495" s="168">
        <v>60083</v>
      </c>
      <c r="C495" s="168">
        <v>1388</v>
      </c>
      <c r="D495" s="168">
        <v>492</v>
      </c>
      <c r="E495" s="168">
        <v>896</v>
      </c>
      <c r="F495" s="168">
        <v>-288</v>
      </c>
      <c r="G495" s="168"/>
      <c r="H495" s="168">
        <v>-243</v>
      </c>
      <c r="I495" s="260">
        <v>23.1</v>
      </c>
      <c r="J495" s="260">
        <v>8.1999999999999993</v>
      </c>
      <c r="K495" s="260">
        <v>14.9</v>
      </c>
      <c r="L495" s="260">
        <v>-4.8</v>
      </c>
      <c r="M495" s="260"/>
      <c r="N495" s="260">
        <v>-4</v>
      </c>
    </row>
    <row r="496" spans="1:14" ht="12.6" customHeight="1" x14ac:dyDescent="0.2">
      <c r="A496" s="267">
        <v>1972</v>
      </c>
      <c r="B496" s="168">
        <v>60851</v>
      </c>
      <c r="C496" s="168">
        <v>1382</v>
      </c>
      <c r="D496" s="168">
        <v>490</v>
      </c>
      <c r="E496" s="168">
        <v>892</v>
      </c>
      <c r="F496" s="168">
        <v>-124</v>
      </c>
      <c r="G496" s="168"/>
      <c r="H496" s="168">
        <v>768</v>
      </c>
      <c r="I496" s="260">
        <v>22.9</v>
      </c>
      <c r="J496" s="260">
        <v>8.1</v>
      </c>
      <c r="K496" s="260">
        <v>14.8</v>
      </c>
      <c r="L496" s="260">
        <v>-2.1</v>
      </c>
      <c r="M496" s="260"/>
      <c r="N496" s="260">
        <v>12.7</v>
      </c>
    </row>
    <row r="497" spans="1:14" ht="12.6" customHeight="1" x14ac:dyDescent="0.2">
      <c r="A497" s="267">
        <v>1973</v>
      </c>
      <c r="B497" s="168">
        <v>61503</v>
      </c>
      <c r="C497" s="168">
        <v>1321</v>
      </c>
      <c r="D497" s="168">
        <v>577</v>
      </c>
      <c r="E497" s="168">
        <v>744</v>
      </c>
      <c r="F497" s="168">
        <v>-92</v>
      </c>
      <c r="G497" s="168"/>
      <c r="H497" s="168">
        <v>652</v>
      </c>
      <c r="I497" s="260">
        <v>21.6</v>
      </c>
      <c r="J497" s="260">
        <v>9.4</v>
      </c>
      <c r="K497" s="260">
        <v>12.2</v>
      </c>
      <c r="L497" s="260">
        <v>-1.5</v>
      </c>
      <c r="M497" s="260"/>
      <c r="N497" s="260">
        <v>10.7</v>
      </c>
    </row>
    <row r="498" spans="1:14" ht="12.6" customHeight="1" x14ac:dyDescent="0.2">
      <c r="A498" s="267">
        <v>1974</v>
      </c>
      <c r="B498" s="168">
        <v>62150</v>
      </c>
      <c r="C498" s="168">
        <v>1273</v>
      </c>
      <c r="D498" s="168">
        <v>499</v>
      </c>
      <c r="E498" s="168">
        <v>774</v>
      </c>
      <c r="F498" s="168">
        <v>-127</v>
      </c>
      <c r="G498" s="168"/>
      <c r="H498" s="168">
        <v>647</v>
      </c>
      <c r="I498" s="260">
        <v>20.6</v>
      </c>
      <c r="J498" s="260">
        <v>8.1</v>
      </c>
      <c r="K498" s="260">
        <v>12.5</v>
      </c>
      <c r="L498" s="260">
        <v>-2.1</v>
      </c>
      <c r="M498" s="260"/>
      <c r="N498" s="260">
        <v>10.5</v>
      </c>
    </row>
    <row r="499" spans="1:14" ht="12.6" customHeight="1" x14ac:dyDescent="0.2">
      <c r="A499" s="267">
        <v>1975</v>
      </c>
      <c r="B499" s="168">
        <v>62642</v>
      </c>
      <c r="C499" s="168">
        <v>1221</v>
      </c>
      <c r="D499" s="168">
        <v>541</v>
      </c>
      <c r="E499" s="168">
        <v>680</v>
      </c>
      <c r="F499" s="168">
        <v>-188</v>
      </c>
      <c r="G499" s="168"/>
      <c r="H499" s="168">
        <v>492</v>
      </c>
      <c r="I499" s="260">
        <v>19.600000000000001</v>
      </c>
      <c r="J499" s="260">
        <v>8.6999999999999993</v>
      </c>
      <c r="K499" s="260">
        <v>10.9</v>
      </c>
      <c r="L499" s="260">
        <v>-3</v>
      </c>
      <c r="M499" s="260"/>
      <c r="N499" s="260">
        <v>7.9</v>
      </c>
    </row>
    <row r="500" spans="1:14" ht="12.6" customHeight="1" x14ac:dyDescent="0.2">
      <c r="A500" s="267">
        <v>1976</v>
      </c>
      <c r="B500" s="168">
        <v>63181</v>
      </c>
      <c r="C500" s="168">
        <v>1151</v>
      </c>
      <c r="D500" s="168">
        <v>501</v>
      </c>
      <c r="E500" s="168">
        <v>650</v>
      </c>
      <c r="F500" s="168">
        <v>-111</v>
      </c>
      <c r="G500" s="168"/>
      <c r="H500" s="168">
        <v>539</v>
      </c>
      <c r="I500" s="260">
        <v>18.3</v>
      </c>
      <c r="J500" s="260">
        <v>8</v>
      </c>
      <c r="K500" s="260">
        <v>10.3</v>
      </c>
      <c r="L500" s="260">
        <v>-1.8</v>
      </c>
      <c r="M500" s="260"/>
      <c r="N500" s="260">
        <v>8.6</v>
      </c>
    </row>
    <row r="501" spans="1:14" ht="12.6" customHeight="1" x14ac:dyDescent="0.2">
      <c r="A501" s="267">
        <v>1977</v>
      </c>
      <c r="B501" s="168">
        <v>63594</v>
      </c>
      <c r="C501" s="168">
        <v>1104</v>
      </c>
      <c r="D501" s="168">
        <v>525</v>
      </c>
      <c r="E501" s="168">
        <v>579</v>
      </c>
      <c r="F501" s="168">
        <v>-166</v>
      </c>
      <c r="G501" s="168"/>
      <c r="H501" s="168">
        <v>413</v>
      </c>
      <c r="I501" s="260">
        <v>17.399999999999999</v>
      </c>
      <c r="J501" s="260">
        <v>8.3000000000000007</v>
      </c>
      <c r="K501" s="260">
        <v>9.1</v>
      </c>
      <c r="L501" s="260">
        <v>-2.6</v>
      </c>
      <c r="M501" s="260"/>
      <c r="N501" s="260">
        <v>6.5</v>
      </c>
    </row>
    <row r="502" spans="1:14" ht="12.6" customHeight="1" x14ac:dyDescent="0.2">
      <c r="A502" s="267">
        <v>1978</v>
      </c>
      <c r="B502" s="168">
        <v>63912</v>
      </c>
      <c r="C502" s="168">
        <v>1077</v>
      </c>
      <c r="D502" s="168">
        <v>521</v>
      </c>
      <c r="E502" s="168">
        <v>556</v>
      </c>
      <c r="F502" s="168">
        <v>-238</v>
      </c>
      <c r="G502" s="168"/>
      <c r="H502" s="168">
        <v>318</v>
      </c>
      <c r="I502" s="260">
        <v>16.899999999999999</v>
      </c>
      <c r="J502" s="260">
        <v>8.1999999999999993</v>
      </c>
      <c r="K502" s="260">
        <v>8.6999999999999993</v>
      </c>
      <c r="L502" s="260">
        <v>-3.7</v>
      </c>
      <c r="M502" s="260"/>
      <c r="N502" s="260">
        <v>5</v>
      </c>
    </row>
    <row r="503" spans="1:14" ht="12.6" customHeight="1" x14ac:dyDescent="0.2">
      <c r="A503" s="267">
        <v>1979</v>
      </c>
      <c r="B503" s="168">
        <v>64311</v>
      </c>
      <c r="C503" s="168">
        <v>1071</v>
      </c>
      <c r="D503" s="168">
        <v>515</v>
      </c>
      <c r="E503" s="168">
        <v>556</v>
      </c>
      <c r="F503" s="168">
        <v>-157</v>
      </c>
      <c r="G503" s="168"/>
      <c r="H503" s="168">
        <v>399</v>
      </c>
      <c r="I503" s="260">
        <v>16.7</v>
      </c>
      <c r="J503" s="260">
        <v>8</v>
      </c>
      <c r="K503" s="260">
        <v>8.6999999999999993</v>
      </c>
      <c r="L503" s="260">
        <v>-2.4</v>
      </c>
      <c r="M503" s="260"/>
      <c r="N503" s="260">
        <v>6.2</v>
      </c>
    </row>
    <row r="504" spans="1:14" ht="12.6" customHeight="1" x14ac:dyDescent="0.2">
      <c r="A504" s="267">
        <v>1980</v>
      </c>
      <c r="B504" s="168">
        <v>64777</v>
      </c>
      <c r="C504" s="168">
        <v>1067</v>
      </c>
      <c r="D504" s="168">
        <v>516</v>
      </c>
      <c r="E504" s="168">
        <v>551</v>
      </c>
      <c r="F504" s="168">
        <v>-85</v>
      </c>
      <c r="G504" s="168"/>
      <c r="H504" s="168">
        <v>466</v>
      </c>
      <c r="I504" s="260">
        <v>16.5</v>
      </c>
      <c r="J504" s="260">
        <v>8</v>
      </c>
      <c r="K504" s="260">
        <v>8.5</v>
      </c>
      <c r="L504" s="260">
        <v>-1.3</v>
      </c>
      <c r="M504" s="260"/>
      <c r="N504" s="260">
        <v>7.2</v>
      </c>
    </row>
    <row r="505" spans="1:14" ht="12.6" customHeight="1" x14ac:dyDescent="0.2">
      <c r="A505" s="267">
        <v>1981</v>
      </c>
      <c r="B505" s="168">
        <v>64792</v>
      </c>
      <c r="C505" s="168">
        <v>1011</v>
      </c>
      <c r="D505" s="168">
        <v>529</v>
      </c>
      <c r="E505" s="168">
        <v>482</v>
      </c>
      <c r="F505" s="168">
        <v>-178</v>
      </c>
      <c r="G505" s="168"/>
      <c r="H505" s="168">
        <v>15</v>
      </c>
      <c r="I505" s="260">
        <v>15.6</v>
      </c>
      <c r="J505" s="260">
        <v>8.1999999999999993</v>
      </c>
      <c r="K505" s="260">
        <v>7.4</v>
      </c>
      <c r="L505" s="260">
        <v>-2.7</v>
      </c>
      <c r="M505" s="260"/>
      <c r="N505" s="260">
        <v>0.2</v>
      </c>
    </row>
    <row r="506" spans="1:14" ht="12.6" customHeight="1" x14ac:dyDescent="0.2">
      <c r="A506" s="267">
        <v>1982</v>
      </c>
      <c r="B506" s="168">
        <v>65292</v>
      </c>
      <c r="C506" s="168">
        <v>1038</v>
      </c>
      <c r="D506" s="168">
        <v>467</v>
      </c>
      <c r="E506" s="168">
        <v>571</v>
      </c>
      <c r="F506" s="168">
        <v>-71</v>
      </c>
      <c r="G506" s="168"/>
      <c r="H506" s="168">
        <v>500</v>
      </c>
      <c r="I506" s="260">
        <v>16</v>
      </c>
      <c r="J506" s="260">
        <v>7.2</v>
      </c>
      <c r="K506" s="260">
        <v>8.8000000000000007</v>
      </c>
      <c r="L506" s="260">
        <v>-1.1000000000000001</v>
      </c>
      <c r="M506" s="260"/>
      <c r="N506" s="260">
        <v>7.7</v>
      </c>
    </row>
    <row r="507" spans="1:14" ht="12.6" customHeight="1" x14ac:dyDescent="0.2">
      <c r="A507" s="267">
        <v>1983</v>
      </c>
      <c r="B507" s="168">
        <v>65704</v>
      </c>
      <c r="C507" s="168">
        <v>938</v>
      </c>
      <c r="D507" s="168">
        <v>518</v>
      </c>
      <c r="E507" s="168">
        <v>420</v>
      </c>
      <c r="F507" s="168">
        <v>-8</v>
      </c>
      <c r="G507" s="168"/>
      <c r="H507" s="168">
        <v>412</v>
      </c>
      <c r="I507" s="260">
        <v>14.3</v>
      </c>
      <c r="J507" s="260">
        <v>7.9</v>
      </c>
      <c r="K507" s="260">
        <v>6.4</v>
      </c>
      <c r="L507" s="260">
        <v>-0.1</v>
      </c>
      <c r="M507" s="260"/>
      <c r="N507" s="260">
        <v>6.3</v>
      </c>
    </row>
    <row r="508" spans="1:14" ht="12.6" customHeight="1" x14ac:dyDescent="0.2">
      <c r="A508" s="267">
        <v>1984</v>
      </c>
      <c r="B508" s="168">
        <v>66077</v>
      </c>
      <c r="C508" s="168">
        <v>957</v>
      </c>
      <c r="D508" s="168">
        <v>464</v>
      </c>
      <c r="E508" s="168">
        <v>493</v>
      </c>
      <c r="F508" s="168">
        <v>-120</v>
      </c>
      <c r="G508" s="168"/>
      <c r="H508" s="168">
        <v>373</v>
      </c>
      <c r="I508" s="260">
        <v>14.5</v>
      </c>
      <c r="J508" s="260">
        <v>7</v>
      </c>
      <c r="K508" s="260">
        <v>7.5</v>
      </c>
      <c r="L508" s="260">
        <v>-1.8</v>
      </c>
      <c r="M508" s="260"/>
      <c r="N508" s="260">
        <v>5.7</v>
      </c>
    </row>
    <row r="509" spans="1:14" ht="12.6" customHeight="1" x14ac:dyDescent="0.2">
      <c r="A509" s="267">
        <v>1985</v>
      </c>
      <c r="B509" s="168">
        <v>66492</v>
      </c>
      <c r="C509" s="168">
        <v>939</v>
      </c>
      <c r="D509" s="168">
        <v>465</v>
      </c>
      <c r="E509" s="168">
        <v>474</v>
      </c>
      <c r="F509" s="168">
        <v>-59</v>
      </c>
      <c r="G509" s="168"/>
      <c r="H509" s="168">
        <v>415</v>
      </c>
      <c r="I509" s="260">
        <v>14.2</v>
      </c>
      <c r="J509" s="260">
        <v>7</v>
      </c>
      <c r="K509" s="260">
        <v>7.2</v>
      </c>
      <c r="L509" s="260">
        <v>-0.9</v>
      </c>
      <c r="M509" s="260"/>
      <c r="N509" s="260">
        <v>6.3</v>
      </c>
    </row>
    <row r="510" spans="1:14" ht="12.6" customHeight="1" x14ac:dyDescent="0.2">
      <c r="A510" s="267">
        <v>1986</v>
      </c>
      <c r="B510" s="168">
        <v>66904</v>
      </c>
      <c r="C510" s="168">
        <v>907</v>
      </c>
      <c r="D510" s="168">
        <v>464</v>
      </c>
      <c r="E510" s="168">
        <v>443</v>
      </c>
      <c r="F510" s="168">
        <v>-31</v>
      </c>
      <c r="G510" s="168"/>
      <c r="H510" s="168">
        <v>412</v>
      </c>
      <c r="I510" s="260">
        <v>13.6</v>
      </c>
      <c r="J510" s="260">
        <v>7</v>
      </c>
      <c r="K510" s="260">
        <v>6.6</v>
      </c>
      <c r="L510" s="260">
        <v>-0.5</v>
      </c>
      <c r="M510" s="260"/>
      <c r="N510" s="260">
        <v>6.2</v>
      </c>
    </row>
    <row r="511" spans="1:14" ht="12.6" customHeight="1" x14ac:dyDescent="0.2">
      <c r="A511" s="267">
        <v>1987</v>
      </c>
      <c r="B511" s="168">
        <v>67248</v>
      </c>
      <c r="C511" s="168">
        <v>929</v>
      </c>
      <c r="D511" s="168">
        <v>477</v>
      </c>
      <c r="E511" s="168">
        <v>452</v>
      </c>
      <c r="F511" s="168">
        <v>-108</v>
      </c>
      <c r="G511" s="168"/>
      <c r="H511" s="168">
        <v>344</v>
      </c>
      <c r="I511" s="260">
        <v>13.8</v>
      </c>
      <c r="J511" s="260">
        <v>7.1</v>
      </c>
      <c r="K511" s="260">
        <v>6.7</v>
      </c>
      <c r="L511" s="260">
        <v>-1.6</v>
      </c>
      <c r="M511" s="260"/>
      <c r="N511" s="260">
        <v>5.0999999999999996</v>
      </c>
    </row>
    <row r="512" spans="1:14" ht="12.6" customHeight="1" x14ac:dyDescent="0.2">
      <c r="A512" s="267">
        <v>1988</v>
      </c>
      <c r="B512" s="168">
        <v>67619</v>
      </c>
      <c r="C512" s="168">
        <v>837</v>
      </c>
      <c r="D512" s="168">
        <v>412</v>
      </c>
      <c r="E512" s="168">
        <v>425</v>
      </c>
      <c r="F512" s="168">
        <v>-54</v>
      </c>
      <c r="G512" s="168"/>
      <c r="H512" s="168">
        <v>371</v>
      </c>
      <c r="I512" s="260">
        <v>12.4</v>
      </c>
      <c r="J512" s="260">
        <v>6.1</v>
      </c>
      <c r="K512" s="260">
        <v>6.3</v>
      </c>
      <c r="L512" s="260">
        <v>-0.8</v>
      </c>
      <c r="M512" s="260"/>
      <c r="N512" s="260">
        <v>5.5</v>
      </c>
    </row>
    <row r="513" spans="1:14" ht="12.6" customHeight="1" x14ac:dyDescent="0.2">
      <c r="A513" s="267">
        <v>1989</v>
      </c>
      <c r="B513" s="168">
        <v>67985</v>
      </c>
      <c r="C513" s="168">
        <v>905</v>
      </c>
      <c r="D513" s="168">
        <v>454</v>
      </c>
      <c r="E513" s="168">
        <v>451</v>
      </c>
      <c r="F513" s="168">
        <v>-85</v>
      </c>
      <c r="G513" s="168"/>
      <c r="H513" s="168">
        <v>366</v>
      </c>
      <c r="I513" s="260">
        <v>13.3</v>
      </c>
      <c r="J513" s="260">
        <v>6.7</v>
      </c>
      <c r="K513" s="260">
        <v>6.7</v>
      </c>
      <c r="L513" s="260">
        <v>-1.3</v>
      </c>
      <c r="M513" s="260"/>
      <c r="N513" s="260">
        <v>5.4</v>
      </c>
    </row>
    <row r="514" spans="1:14" ht="12.6" customHeight="1" x14ac:dyDescent="0.2">
      <c r="A514" s="267">
        <v>1990</v>
      </c>
      <c r="B514" s="168">
        <v>68502</v>
      </c>
      <c r="C514" s="168">
        <v>954</v>
      </c>
      <c r="D514" s="168">
        <v>462</v>
      </c>
      <c r="E514" s="168">
        <v>492</v>
      </c>
      <c r="F514" s="168">
        <v>25</v>
      </c>
      <c r="G514" s="168"/>
      <c r="H514" s="168">
        <v>517</v>
      </c>
      <c r="I514" s="260">
        <v>14</v>
      </c>
      <c r="J514" s="260">
        <v>6.8</v>
      </c>
      <c r="K514" s="260">
        <v>7.2</v>
      </c>
      <c r="L514" s="260">
        <v>0.4</v>
      </c>
      <c r="M514" s="260"/>
      <c r="N514" s="260">
        <v>7.6</v>
      </c>
    </row>
    <row r="515" spans="1:14" ht="12.6" customHeight="1" x14ac:dyDescent="0.2">
      <c r="A515" s="267">
        <v>1991</v>
      </c>
      <c r="B515" s="168">
        <v>68825</v>
      </c>
      <c r="C515" s="168">
        <v>976</v>
      </c>
      <c r="D515" s="168">
        <v>459</v>
      </c>
      <c r="E515" s="168">
        <v>517</v>
      </c>
      <c r="F515" s="168">
        <v>26</v>
      </c>
      <c r="G515" s="168"/>
      <c r="H515" s="168">
        <v>323</v>
      </c>
      <c r="I515" s="260">
        <v>14.2</v>
      </c>
      <c r="J515" s="260">
        <v>6.7</v>
      </c>
      <c r="K515" s="260">
        <v>7.5</v>
      </c>
      <c r="L515" s="260">
        <v>0.4</v>
      </c>
      <c r="M515" s="260"/>
      <c r="N515" s="260">
        <v>4.7</v>
      </c>
    </row>
    <row r="516" spans="1:14" ht="12.6" customHeight="1" x14ac:dyDescent="0.2">
      <c r="A516" s="267">
        <v>1992</v>
      </c>
      <c r="B516" s="168">
        <v>69445</v>
      </c>
      <c r="C516" s="168">
        <v>986</v>
      </c>
      <c r="D516" s="168">
        <v>493</v>
      </c>
      <c r="E516" s="168">
        <v>493</v>
      </c>
      <c r="F516" s="168">
        <v>127</v>
      </c>
      <c r="G516" s="168"/>
      <c r="H516" s="168">
        <v>620</v>
      </c>
      <c r="I516" s="260">
        <v>14.3</v>
      </c>
      <c r="J516" s="260">
        <v>7.1</v>
      </c>
      <c r="K516" s="260">
        <v>7.1</v>
      </c>
      <c r="L516" s="260">
        <v>1.8</v>
      </c>
      <c r="M516" s="260"/>
      <c r="N516" s="260">
        <v>9</v>
      </c>
    </row>
    <row r="517" spans="1:14" ht="12.6" customHeight="1" x14ac:dyDescent="0.2">
      <c r="A517" s="267">
        <v>1993</v>
      </c>
      <c r="B517" s="168">
        <v>69952</v>
      </c>
      <c r="C517" s="168">
        <v>954</v>
      </c>
      <c r="D517" s="168">
        <v>460</v>
      </c>
      <c r="E517" s="168">
        <v>494</v>
      </c>
      <c r="F517" s="168">
        <v>13</v>
      </c>
      <c r="G517" s="168"/>
      <c r="H517" s="168">
        <v>507</v>
      </c>
      <c r="I517" s="260">
        <v>13.7</v>
      </c>
      <c r="J517" s="260">
        <v>6.6</v>
      </c>
      <c r="K517" s="260">
        <v>7.1</v>
      </c>
      <c r="L517" s="260">
        <v>0.2</v>
      </c>
      <c r="M517" s="260"/>
      <c r="N517" s="260">
        <v>7.3</v>
      </c>
    </row>
    <row r="518" spans="1:14" ht="12.6" customHeight="1" x14ac:dyDescent="0.2">
      <c r="A518" s="267">
        <v>1994</v>
      </c>
      <c r="B518" s="168">
        <v>70457</v>
      </c>
      <c r="C518" s="168">
        <v>892</v>
      </c>
      <c r="D518" s="168">
        <v>482</v>
      </c>
      <c r="E518" s="168">
        <v>410</v>
      </c>
      <c r="F518" s="168">
        <v>95</v>
      </c>
      <c r="G518" s="168"/>
      <c r="H518" s="168">
        <v>505</v>
      </c>
      <c r="I518" s="260">
        <v>12.7</v>
      </c>
      <c r="J518" s="260">
        <v>6.9</v>
      </c>
      <c r="K518" s="260">
        <v>5.8</v>
      </c>
      <c r="L518" s="260">
        <v>1.4</v>
      </c>
      <c r="M518" s="260"/>
      <c r="N518" s="260">
        <v>7.2</v>
      </c>
    </row>
    <row r="519" spans="1:14" ht="12.6" customHeight="1" x14ac:dyDescent="0.2">
      <c r="A519" s="267">
        <v>1995</v>
      </c>
      <c r="B519" s="168">
        <v>70880</v>
      </c>
      <c r="C519" s="168">
        <v>908</v>
      </c>
      <c r="D519" s="168">
        <v>490</v>
      </c>
      <c r="E519" s="168">
        <v>418</v>
      </c>
      <c r="F519" s="168">
        <v>5</v>
      </c>
      <c r="G519" s="168"/>
      <c r="H519" s="168">
        <v>423</v>
      </c>
      <c r="I519" s="260">
        <v>12.8</v>
      </c>
      <c r="J519" s="260">
        <v>6.9</v>
      </c>
      <c r="K519" s="260">
        <v>5.9</v>
      </c>
      <c r="L519" s="260">
        <v>0.1</v>
      </c>
      <c r="M519" s="260"/>
      <c r="N519" s="260">
        <v>6</v>
      </c>
    </row>
    <row r="520" spans="1:14" ht="12.6" customHeight="1" x14ac:dyDescent="0.2">
      <c r="A520" s="267">
        <v>1996</v>
      </c>
      <c r="B520" s="168">
        <v>71479</v>
      </c>
      <c r="C520" s="168">
        <v>977</v>
      </c>
      <c r="D520" s="168">
        <v>458</v>
      </c>
      <c r="E520" s="168">
        <v>519</v>
      </c>
      <c r="F520" s="168">
        <v>80</v>
      </c>
      <c r="G520" s="168"/>
      <c r="H520" s="168">
        <v>599</v>
      </c>
      <c r="I520" s="260">
        <v>13.7</v>
      </c>
      <c r="J520" s="260">
        <v>6.4</v>
      </c>
      <c r="K520" s="260">
        <v>7.3</v>
      </c>
      <c r="L520" s="260">
        <v>1.1000000000000001</v>
      </c>
      <c r="M520" s="260"/>
      <c r="N520" s="260">
        <v>8.4</v>
      </c>
    </row>
    <row r="521" spans="1:14" ht="12.6" customHeight="1" x14ac:dyDescent="0.2">
      <c r="A521" s="267">
        <v>1997</v>
      </c>
      <c r="B521" s="168">
        <v>72068</v>
      </c>
      <c r="C521" s="168">
        <v>1026</v>
      </c>
      <c r="D521" s="168">
        <v>471</v>
      </c>
      <c r="E521" s="168">
        <v>555</v>
      </c>
      <c r="F521" s="168">
        <v>34</v>
      </c>
      <c r="G521" s="168"/>
      <c r="H521" s="168">
        <v>589</v>
      </c>
      <c r="I521" s="260">
        <v>14.3</v>
      </c>
      <c r="J521" s="260">
        <v>6.6</v>
      </c>
      <c r="K521" s="260">
        <v>7.7</v>
      </c>
      <c r="L521" s="260">
        <v>0.5</v>
      </c>
      <c r="M521" s="260"/>
      <c r="N521" s="260">
        <v>8.1999999999999993</v>
      </c>
    </row>
    <row r="522" spans="1:14" ht="12.6" customHeight="1" x14ac:dyDescent="0.2">
      <c r="A522" s="267">
        <v>1998</v>
      </c>
      <c r="B522" s="168">
        <v>72555</v>
      </c>
      <c r="C522" s="168">
        <v>971</v>
      </c>
      <c r="D522" s="168">
        <v>494</v>
      </c>
      <c r="E522" s="168">
        <v>477</v>
      </c>
      <c r="F522" s="168">
        <v>10</v>
      </c>
      <c r="G522" s="168"/>
      <c r="H522" s="168">
        <v>487</v>
      </c>
      <c r="I522" s="260">
        <v>13.4</v>
      </c>
      <c r="J522" s="260">
        <v>6.8</v>
      </c>
      <c r="K522" s="260">
        <v>6.6</v>
      </c>
      <c r="L522" s="260">
        <v>0.1</v>
      </c>
      <c r="M522" s="260"/>
      <c r="N522" s="260">
        <v>6.7</v>
      </c>
    </row>
    <row r="523" spans="1:14" ht="12.6" customHeight="1" x14ac:dyDescent="0.2">
      <c r="A523" s="267">
        <v>1999</v>
      </c>
      <c r="B523" s="168">
        <v>73146</v>
      </c>
      <c r="C523" s="168">
        <v>1040</v>
      </c>
      <c r="D523" s="168">
        <v>493</v>
      </c>
      <c r="E523" s="168">
        <v>547</v>
      </c>
      <c r="F523" s="168">
        <v>44</v>
      </c>
      <c r="G523" s="168"/>
      <c r="H523" s="168">
        <v>591</v>
      </c>
      <c r="I523" s="260">
        <v>14.3</v>
      </c>
      <c r="J523" s="260">
        <v>6.8</v>
      </c>
      <c r="K523" s="260">
        <v>7.5</v>
      </c>
      <c r="L523" s="260">
        <v>0.6</v>
      </c>
      <c r="M523" s="260"/>
      <c r="N523" s="260">
        <v>8.1</v>
      </c>
    </row>
    <row r="524" spans="1:14" ht="12.6" customHeight="1" x14ac:dyDescent="0.2">
      <c r="A524" s="267">
        <v>2000</v>
      </c>
      <c r="B524" s="168">
        <v>73566</v>
      </c>
      <c r="C524" s="168">
        <v>952</v>
      </c>
      <c r="D524" s="168">
        <v>499</v>
      </c>
      <c r="E524" s="168">
        <v>453</v>
      </c>
      <c r="F524" s="168">
        <v>-33</v>
      </c>
      <c r="G524" s="168"/>
      <c r="H524" s="168">
        <v>420</v>
      </c>
      <c r="I524" s="260">
        <v>13</v>
      </c>
      <c r="J524" s="260">
        <v>6.8</v>
      </c>
      <c r="K524" s="260">
        <v>6.2</v>
      </c>
      <c r="L524" s="260">
        <v>-0.4</v>
      </c>
      <c r="M524" s="260"/>
      <c r="N524" s="260">
        <v>5.7</v>
      </c>
    </row>
    <row r="525" spans="1:14" ht="12.6" customHeight="1" x14ac:dyDescent="0.2">
      <c r="A525" s="267">
        <v>2001</v>
      </c>
      <c r="B525" s="168">
        <v>73471</v>
      </c>
      <c r="C525" s="168">
        <v>1021</v>
      </c>
      <c r="D525" s="168">
        <v>481</v>
      </c>
      <c r="E525" s="168">
        <v>540</v>
      </c>
      <c r="F525" s="168">
        <v>-635</v>
      </c>
      <c r="G525" s="168"/>
      <c r="H525" s="168">
        <v>-95</v>
      </c>
      <c r="I525" s="260">
        <v>13.887660928881846</v>
      </c>
      <c r="J525" s="260">
        <v>6.5425709175241611</v>
      </c>
      <c r="K525" s="260">
        <v>7.3450900113576854</v>
      </c>
      <c r="L525" s="260">
        <v>-8.6372817726150561</v>
      </c>
      <c r="M525" s="260"/>
      <c r="N525" s="260">
        <v>-1.2921917612573706</v>
      </c>
    </row>
    <row r="526" spans="1:14" ht="12.6" customHeight="1" x14ac:dyDescent="0.2">
      <c r="A526" s="267">
        <v>2002</v>
      </c>
      <c r="B526" s="168">
        <v>74041</v>
      </c>
      <c r="C526" s="168">
        <v>896</v>
      </c>
      <c r="D526" s="168">
        <v>490</v>
      </c>
      <c r="E526" s="168">
        <v>406</v>
      </c>
      <c r="F526" s="168">
        <v>164</v>
      </c>
      <c r="G526" s="168"/>
      <c r="H526" s="168">
        <v>570</v>
      </c>
      <c r="I526" s="260">
        <v>12.1</v>
      </c>
      <c r="J526" s="260">
        <v>6.6</v>
      </c>
      <c r="K526" s="260">
        <v>5.5</v>
      </c>
      <c r="L526" s="260">
        <v>2.2000000000000002</v>
      </c>
      <c r="M526" s="260"/>
      <c r="N526" s="260">
        <v>7.7</v>
      </c>
    </row>
    <row r="527" spans="1:14" ht="12.6" customHeight="1" x14ac:dyDescent="0.2">
      <c r="A527" s="267">
        <v>2003</v>
      </c>
      <c r="B527" s="168">
        <v>74648</v>
      </c>
      <c r="C527" s="168">
        <v>953</v>
      </c>
      <c r="D527" s="168">
        <v>531</v>
      </c>
      <c r="E527" s="168">
        <v>422</v>
      </c>
      <c r="F527" s="168">
        <v>185</v>
      </c>
      <c r="G527" s="168"/>
      <c r="H527" s="168">
        <v>607</v>
      </c>
      <c r="I527" s="260">
        <v>12.8</v>
      </c>
      <c r="J527" s="260">
        <v>7.1</v>
      </c>
      <c r="K527" s="260">
        <v>5.7</v>
      </c>
      <c r="L527" s="260">
        <v>2.5</v>
      </c>
      <c r="M527" s="260"/>
      <c r="N527" s="260">
        <v>8.1999999999999993</v>
      </c>
    </row>
    <row r="528" spans="1:14" ht="12.6" customHeight="1" x14ac:dyDescent="0.2">
      <c r="A528" s="267">
        <v>2004</v>
      </c>
      <c r="B528" s="168">
        <v>75246</v>
      </c>
      <c r="C528" s="168">
        <v>939</v>
      </c>
      <c r="D528" s="168">
        <v>514</v>
      </c>
      <c r="E528" s="168">
        <v>425</v>
      </c>
      <c r="F528" s="168">
        <v>173</v>
      </c>
      <c r="G528" s="168"/>
      <c r="H528" s="168">
        <v>598</v>
      </c>
      <c r="I528" s="260">
        <v>12.5</v>
      </c>
      <c r="J528" s="260">
        <v>6.9</v>
      </c>
      <c r="K528" s="260">
        <v>5.7</v>
      </c>
      <c r="L528" s="260">
        <v>2.2999999999999998</v>
      </c>
      <c r="M528" s="260"/>
      <c r="N528" s="260">
        <v>8</v>
      </c>
    </row>
    <row r="529" spans="1:15" ht="12.6" customHeight="1" x14ac:dyDescent="0.2">
      <c r="A529" s="267">
        <v>2005</v>
      </c>
      <c r="B529" s="168">
        <v>75962</v>
      </c>
      <c r="C529" s="168">
        <v>964</v>
      </c>
      <c r="D529" s="168">
        <v>499</v>
      </c>
      <c r="E529" s="168">
        <v>465</v>
      </c>
      <c r="F529" s="168">
        <v>251</v>
      </c>
      <c r="G529" s="168"/>
      <c r="H529" s="168">
        <v>716</v>
      </c>
      <c r="I529" s="260">
        <v>12.8</v>
      </c>
      <c r="J529" s="260">
        <v>6.6</v>
      </c>
      <c r="K529" s="260">
        <v>6.2</v>
      </c>
      <c r="L529" s="260">
        <v>3.3</v>
      </c>
      <c r="M529" s="260"/>
      <c r="N529" s="260">
        <v>9.5</v>
      </c>
    </row>
    <row r="530" spans="1:15" ht="12.6" customHeight="1" x14ac:dyDescent="0.2">
      <c r="A530" s="267">
        <v>2006</v>
      </c>
      <c r="B530" s="168">
        <v>76628</v>
      </c>
      <c r="C530" s="168">
        <v>908</v>
      </c>
      <c r="D530" s="168">
        <v>494</v>
      </c>
      <c r="E530" s="168">
        <v>414</v>
      </c>
      <c r="F530" s="168">
        <v>252</v>
      </c>
      <c r="G530" s="168"/>
      <c r="H530" s="168">
        <v>666</v>
      </c>
      <c r="I530" s="260">
        <v>11.9</v>
      </c>
      <c r="J530" s="260">
        <v>6.5</v>
      </c>
      <c r="K530" s="260">
        <v>5.4</v>
      </c>
      <c r="L530" s="260">
        <v>3.3</v>
      </c>
      <c r="M530" s="260"/>
      <c r="N530" s="260">
        <v>8.6999999999999993</v>
      </c>
    </row>
    <row r="531" spans="1:15" ht="12.6" customHeight="1" x14ac:dyDescent="0.2">
      <c r="A531" s="267">
        <v>2007</v>
      </c>
      <c r="B531" s="168">
        <v>77571</v>
      </c>
      <c r="C531" s="168">
        <v>956</v>
      </c>
      <c r="D531" s="168">
        <v>489</v>
      </c>
      <c r="E531" s="168">
        <v>467</v>
      </c>
      <c r="F531" s="168">
        <v>476</v>
      </c>
      <c r="G531" s="168"/>
      <c r="H531" s="168">
        <v>943</v>
      </c>
      <c r="I531" s="260">
        <v>12.4</v>
      </c>
      <c r="J531" s="260">
        <v>6.3</v>
      </c>
      <c r="K531" s="260">
        <v>6.1</v>
      </c>
      <c r="L531" s="260">
        <v>6.2</v>
      </c>
      <c r="M531" s="260"/>
      <c r="N531" s="260">
        <v>12.2</v>
      </c>
    </row>
    <row r="532" spans="1:15" ht="12.6" customHeight="1" x14ac:dyDescent="0.2">
      <c r="A532" s="267">
        <v>2008</v>
      </c>
      <c r="B532" s="168">
        <v>78275</v>
      </c>
      <c r="C532" s="168">
        <v>880</v>
      </c>
      <c r="D532" s="168">
        <v>503</v>
      </c>
      <c r="E532" s="168">
        <v>377</v>
      </c>
      <c r="F532" s="168">
        <v>327</v>
      </c>
      <c r="G532" s="168"/>
      <c r="H532" s="168">
        <v>704</v>
      </c>
      <c r="I532" s="260">
        <v>11.3</v>
      </c>
      <c r="J532" s="260">
        <v>6.5</v>
      </c>
      <c r="K532" s="260">
        <v>4.8</v>
      </c>
      <c r="L532" s="260">
        <v>4.2</v>
      </c>
      <c r="M532" s="260"/>
      <c r="N532" s="260">
        <v>9</v>
      </c>
    </row>
    <row r="533" spans="1:15" ht="12.6" customHeight="1" x14ac:dyDescent="0.2">
      <c r="A533" s="267">
        <v>2009</v>
      </c>
      <c r="B533" s="168">
        <v>78950</v>
      </c>
      <c r="C533" s="168">
        <v>898</v>
      </c>
      <c r="D533" s="168">
        <v>519</v>
      </c>
      <c r="E533" s="168">
        <v>379</v>
      </c>
      <c r="F533" s="168">
        <v>296</v>
      </c>
      <c r="G533" s="168"/>
      <c r="H533" s="168">
        <v>675</v>
      </c>
      <c r="I533" s="260">
        <v>11.4</v>
      </c>
      <c r="J533" s="260">
        <v>6.6</v>
      </c>
      <c r="K533" s="260">
        <v>4.8</v>
      </c>
      <c r="L533" s="260">
        <v>3.8</v>
      </c>
      <c r="M533" s="260"/>
      <c r="N533" s="260">
        <v>8.6</v>
      </c>
    </row>
    <row r="534" spans="1:15" ht="12.6" customHeight="1" x14ac:dyDescent="0.2">
      <c r="A534" s="267">
        <v>2010</v>
      </c>
      <c r="B534" s="168">
        <v>79469</v>
      </c>
      <c r="C534" s="168">
        <v>861</v>
      </c>
      <c r="D534" s="168">
        <v>508</v>
      </c>
      <c r="E534" s="168">
        <v>353</v>
      </c>
      <c r="F534" s="168">
        <v>166</v>
      </c>
      <c r="G534" s="168"/>
      <c r="H534" s="168">
        <v>519</v>
      </c>
      <c r="I534" s="260">
        <v>10.9</v>
      </c>
      <c r="J534" s="260">
        <v>6.4</v>
      </c>
      <c r="K534" s="260">
        <v>4.5</v>
      </c>
      <c r="L534" s="260">
        <v>2.1</v>
      </c>
      <c r="M534" s="260"/>
      <c r="N534" s="260">
        <v>6.6</v>
      </c>
    </row>
    <row r="535" spans="1:15" ht="12.6" customHeight="1" x14ac:dyDescent="0.2">
      <c r="A535" s="267">
        <v>2011</v>
      </c>
      <c r="B535" s="168">
        <v>79922</v>
      </c>
      <c r="C535" s="168">
        <v>861</v>
      </c>
      <c r="D535" s="168">
        <v>531</v>
      </c>
      <c r="E535" s="168">
        <v>330</v>
      </c>
      <c r="F535" s="168">
        <v>123</v>
      </c>
      <c r="G535" s="168"/>
      <c r="H535" s="168">
        <v>453</v>
      </c>
      <c r="I535" s="260">
        <v>10.8</v>
      </c>
      <c r="J535" s="260">
        <v>6.7</v>
      </c>
      <c r="K535" s="260">
        <v>4.0999999999999996</v>
      </c>
      <c r="L535" s="260">
        <v>1.5</v>
      </c>
      <c r="M535" s="260"/>
      <c r="N535" s="260">
        <v>5.7</v>
      </c>
    </row>
    <row r="536" spans="1:15" ht="12.6" customHeight="1" x14ac:dyDescent="0.2">
      <c r="A536" s="267">
        <v>2012</v>
      </c>
      <c r="B536" s="168">
        <v>80373</v>
      </c>
      <c r="C536" s="168">
        <v>870</v>
      </c>
      <c r="D536" s="168">
        <v>565</v>
      </c>
      <c r="E536" s="168">
        <v>305</v>
      </c>
      <c r="F536" s="168">
        <v>146</v>
      </c>
      <c r="G536" s="168"/>
      <c r="H536" s="168">
        <v>451</v>
      </c>
      <c r="I536" s="260">
        <v>10.9</v>
      </c>
      <c r="J536" s="260">
        <v>7</v>
      </c>
      <c r="K536" s="260">
        <v>3.8</v>
      </c>
      <c r="L536" s="260">
        <v>1.8</v>
      </c>
      <c r="M536" s="260"/>
      <c r="N536" s="260">
        <v>5.6</v>
      </c>
    </row>
    <row r="537" spans="1:15" ht="12.6" customHeight="1" x14ac:dyDescent="0.2">
      <c r="A537" s="267">
        <v>2013</v>
      </c>
      <c r="B537" s="168">
        <v>80872</v>
      </c>
      <c r="C537" s="168">
        <v>876</v>
      </c>
      <c r="D537" s="168">
        <v>553</v>
      </c>
      <c r="E537" s="168">
        <v>323</v>
      </c>
      <c r="F537" s="168">
        <v>176</v>
      </c>
      <c r="G537" s="168"/>
      <c r="H537" s="168">
        <v>499</v>
      </c>
      <c r="I537" s="260">
        <v>10.9</v>
      </c>
      <c r="J537" s="260">
        <v>6.9</v>
      </c>
      <c r="K537" s="260">
        <v>4</v>
      </c>
      <c r="L537" s="260">
        <v>2.2000000000000002</v>
      </c>
      <c r="M537" s="260"/>
      <c r="N537" s="260">
        <v>6.2</v>
      </c>
    </row>
    <row r="538" spans="1:15" ht="12.6" customHeight="1" x14ac:dyDescent="0.2">
      <c r="A538" s="267">
        <v>2014</v>
      </c>
      <c r="B538" s="168">
        <v>81283</v>
      </c>
      <c r="C538" s="168">
        <v>904</v>
      </c>
      <c r="D538" s="168">
        <v>542</v>
      </c>
      <c r="E538" s="168">
        <v>362</v>
      </c>
      <c r="F538" s="168">
        <v>49</v>
      </c>
      <c r="G538" s="168"/>
      <c r="H538" s="168">
        <v>411</v>
      </c>
      <c r="I538" s="260">
        <v>11.1</v>
      </c>
      <c r="J538" s="260">
        <v>6.7</v>
      </c>
      <c r="K538" s="260">
        <v>4.5</v>
      </c>
      <c r="L538" s="260">
        <v>0.6</v>
      </c>
      <c r="M538" s="260"/>
      <c r="N538" s="260">
        <v>5.0999999999999996</v>
      </c>
    </row>
    <row r="539" spans="1:15" ht="12.6" customHeight="1" x14ac:dyDescent="0.2">
      <c r="A539" s="267">
        <v>2015</v>
      </c>
      <c r="B539" s="168">
        <v>81606</v>
      </c>
      <c r="C539" s="168">
        <v>844</v>
      </c>
      <c r="D539" s="168">
        <v>615</v>
      </c>
      <c r="E539" s="168">
        <v>229</v>
      </c>
      <c r="F539" s="168">
        <v>94</v>
      </c>
      <c r="G539" s="168"/>
      <c r="H539" s="168">
        <v>323</v>
      </c>
      <c r="I539" s="260">
        <v>10.4</v>
      </c>
      <c r="J539" s="260">
        <v>7.6</v>
      </c>
      <c r="K539" s="260">
        <v>2.8</v>
      </c>
      <c r="L539" s="260">
        <v>1.2</v>
      </c>
      <c r="M539" s="260"/>
      <c r="N539" s="260">
        <v>4</v>
      </c>
    </row>
    <row r="540" spans="1:15" ht="12.6" customHeight="1" x14ac:dyDescent="0.2">
      <c r="A540" s="267">
        <v>2016</v>
      </c>
      <c r="B540" s="168">
        <v>82104</v>
      </c>
      <c r="C540" s="168">
        <v>881</v>
      </c>
      <c r="D540" s="168">
        <v>572</v>
      </c>
      <c r="E540" s="168">
        <v>309</v>
      </c>
      <c r="F540" s="168">
        <v>189</v>
      </c>
      <c r="G540" s="168"/>
      <c r="H540" s="168">
        <v>498</v>
      </c>
      <c r="I540" s="260">
        <v>10.8</v>
      </c>
      <c r="J540" s="260">
        <v>7</v>
      </c>
      <c r="K540" s="260">
        <v>3.8</v>
      </c>
      <c r="L540" s="260">
        <v>2.2999999999999998</v>
      </c>
      <c r="M540" s="260"/>
      <c r="N540" s="260">
        <v>6.1</v>
      </c>
    </row>
    <row r="541" spans="1:15" ht="12.6" customHeight="1" x14ac:dyDescent="0.2">
      <c r="A541" s="267">
        <v>2017</v>
      </c>
      <c r="B541" s="168">
        <v>82648</v>
      </c>
      <c r="C541" s="168">
        <v>894</v>
      </c>
      <c r="D541" s="168">
        <v>633</v>
      </c>
      <c r="E541" s="168">
        <v>261</v>
      </c>
      <c r="F541" s="168">
        <v>283</v>
      </c>
      <c r="G541" s="168"/>
      <c r="H541" s="168">
        <v>544</v>
      </c>
      <c r="I541" s="260">
        <v>10.9</v>
      </c>
      <c r="J541" s="260">
        <v>7.7</v>
      </c>
      <c r="K541" s="260">
        <v>3.2</v>
      </c>
      <c r="L541" s="260">
        <v>3.4</v>
      </c>
      <c r="M541" s="260"/>
      <c r="N541" s="260">
        <v>6.6</v>
      </c>
    </row>
    <row r="542" spans="1:15" ht="12.6" customHeight="1" x14ac:dyDescent="0.2">
      <c r="A542" s="267">
        <v>2018</v>
      </c>
      <c r="B542" s="168">
        <v>83234</v>
      </c>
      <c r="C542" s="168">
        <v>830</v>
      </c>
      <c r="D542" s="168">
        <v>619</v>
      </c>
      <c r="E542" s="168">
        <v>211</v>
      </c>
      <c r="F542" s="168">
        <v>375</v>
      </c>
      <c r="G542" s="168"/>
      <c r="H542" s="168">
        <v>586</v>
      </c>
      <c r="I542" s="260">
        <v>10</v>
      </c>
      <c r="J542" s="260">
        <v>7.5</v>
      </c>
      <c r="K542" s="260">
        <v>2.5</v>
      </c>
      <c r="L542" s="260">
        <v>4.5</v>
      </c>
      <c r="M542" s="260"/>
      <c r="N542" s="260">
        <v>7.1</v>
      </c>
    </row>
    <row r="543" spans="1:15" ht="12.6" customHeight="1" x14ac:dyDescent="0.2">
      <c r="A543" s="267">
        <v>2019</v>
      </c>
      <c r="B543" s="168">
        <v>83514</v>
      </c>
      <c r="C543" s="168">
        <v>866</v>
      </c>
      <c r="D543" s="168">
        <v>628</v>
      </c>
      <c r="E543" s="168">
        <v>238</v>
      </c>
      <c r="F543" s="168">
        <v>20</v>
      </c>
      <c r="G543" s="168">
        <v>22</v>
      </c>
      <c r="H543" s="168">
        <v>280</v>
      </c>
      <c r="I543" s="260">
        <v>10.4</v>
      </c>
      <c r="J543" s="260">
        <v>7.5</v>
      </c>
      <c r="K543" s="260">
        <v>2.9</v>
      </c>
      <c r="L543" s="260">
        <v>0.2</v>
      </c>
      <c r="M543" s="260">
        <v>0.3</v>
      </c>
      <c r="N543" s="260">
        <v>3.4</v>
      </c>
      <c r="O543" s="639"/>
    </row>
    <row r="544" spans="1:15" ht="12.6" customHeight="1" x14ac:dyDescent="0.2">
      <c r="A544" s="267">
        <v>2020</v>
      </c>
      <c r="B544" s="168">
        <v>84006</v>
      </c>
      <c r="C544" s="168">
        <v>820</v>
      </c>
      <c r="D544" s="168">
        <v>743</v>
      </c>
      <c r="E544" s="168">
        <v>77</v>
      </c>
      <c r="F544" s="168">
        <v>158</v>
      </c>
      <c r="G544" s="168">
        <v>257</v>
      </c>
      <c r="H544" s="168">
        <v>492</v>
      </c>
      <c r="I544" s="260">
        <v>9.8000000000000007</v>
      </c>
      <c r="J544" s="260">
        <v>8.9</v>
      </c>
      <c r="K544" s="260">
        <v>0.9</v>
      </c>
      <c r="L544" s="260">
        <v>1.9</v>
      </c>
      <c r="M544" s="260">
        <v>3.1</v>
      </c>
      <c r="N544" s="260">
        <v>5.9</v>
      </c>
      <c r="O544" s="639"/>
    </row>
    <row r="545" spans="1:1018 1025:2042 2049:3066 3073:4090 4097:5114 5121:6138 6145:7162 7169:8186 8193:9210 9217:10234 10241:11258 11265:12282 12289:13306 13313:14330 14337:15354 15361:16378" ht="12.6" customHeight="1" x14ac:dyDescent="0.2">
      <c r="A545" s="267">
        <v>2021</v>
      </c>
      <c r="B545" s="168">
        <v>83798</v>
      </c>
      <c r="C545" s="168">
        <v>837</v>
      </c>
      <c r="D545" s="168">
        <v>684</v>
      </c>
      <c r="E545" s="168">
        <v>153</v>
      </c>
      <c r="F545" s="168">
        <v>186</v>
      </c>
      <c r="G545" s="168">
        <v>-547</v>
      </c>
      <c r="H545" s="168">
        <v>-208</v>
      </c>
      <c r="I545" s="260">
        <v>10</v>
      </c>
      <c r="J545" s="260">
        <v>8.1999999999999993</v>
      </c>
      <c r="K545" s="260">
        <v>1.8</v>
      </c>
      <c r="L545" s="260">
        <v>2.2000000000000002</v>
      </c>
      <c r="M545" s="260">
        <v>-6.5</v>
      </c>
      <c r="N545" s="260">
        <v>-2.5</v>
      </c>
      <c r="O545" s="639"/>
    </row>
    <row r="546" spans="1:1018 1025:2042 2049:3066 3073:4090 4097:5114 5121:6138 6145:7162 7169:8186 8193:9210 9217:10234 10241:11258 11265:12282 12289:13306 13313:14330 14337:15354 15361:16378" ht="12.6" customHeight="1" x14ac:dyDescent="0.2">
      <c r="A546" s="267">
        <v>2022</v>
      </c>
      <c r="B546" s="168">
        <v>83956</v>
      </c>
      <c r="C546" s="168">
        <v>771</v>
      </c>
      <c r="D546" s="168">
        <v>729</v>
      </c>
      <c r="E546" s="168">
        <v>42</v>
      </c>
      <c r="F546" s="168">
        <v>119</v>
      </c>
      <c r="G546" s="168">
        <v>-3</v>
      </c>
      <c r="H546" s="168">
        <v>158</v>
      </c>
      <c r="I546" s="260">
        <v>9.1999999999999993</v>
      </c>
      <c r="J546" s="260">
        <v>8.6999999999999993</v>
      </c>
      <c r="K546" s="260">
        <v>0.5</v>
      </c>
      <c r="L546" s="260">
        <v>1.4</v>
      </c>
      <c r="M546" s="260" t="s">
        <v>689</v>
      </c>
      <c r="N546" s="260">
        <v>1.9</v>
      </c>
    </row>
    <row r="547" spans="1:1018 1025:2042 2049:3066 3073:4090 4097:5114 5121:6138 6145:7162 7169:8186 8193:9210 9217:10234 10241:11258 11265:12282 12289:13306 13313:14330 14337:15354 15361:16378" ht="12.6" customHeight="1" x14ac:dyDescent="0.2">
      <c r="A547" s="267">
        <v>2023</v>
      </c>
      <c r="B547" s="168">
        <v>84618</v>
      </c>
      <c r="C547" s="168">
        <v>739</v>
      </c>
      <c r="D547" s="168">
        <v>680</v>
      </c>
      <c r="E547" s="168">
        <v>59</v>
      </c>
      <c r="F547" s="168">
        <v>430</v>
      </c>
      <c r="G547" s="168">
        <v>173</v>
      </c>
      <c r="H547" s="168">
        <v>662</v>
      </c>
      <c r="I547" s="260">
        <v>8.8000000000000007</v>
      </c>
      <c r="J547" s="260">
        <v>8.1</v>
      </c>
      <c r="K547" s="260">
        <v>0.7</v>
      </c>
      <c r="L547" s="260">
        <v>5.0999999999999996</v>
      </c>
      <c r="M547" s="260">
        <v>2.1</v>
      </c>
      <c r="N547" s="260">
        <v>7.9</v>
      </c>
    </row>
    <row r="548" spans="1:1018 1025:2042 2049:3066 3073:4090 4097:5114 5121:6138 6145:7162 7169:8186 8193:9210 9217:10234 10241:11258 11265:12282 12289:13306 13313:14330 14337:15354 15361:16378" s="654" customFormat="1" ht="12.6" customHeight="1" x14ac:dyDescent="0.2">
      <c r="A548" s="699">
        <v>2024</v>
      </c>
      <c r="B548" s="704">
        <v>84993</v>
      </c>
      <c r="C548" s="705">
        <v>738</v>
      </c>
      <c r="D548" s="705">
        <v>652</v>
      </c>
      <c r="E548" s="705">
        <v>86</v>
      </c>
      <c r="F548" s="705">
        <v>210</v>
      </c>
      <c r="G548" s="704">
        <v>79</v>
      </c>
      <c r="H548" s="705">
        <v>375</v>
      </c>
      <c r="I548" s="706">
        <v>8.6999999999999993</v>
      </c>
      <c r="J548" s="707">
        <v>7.7</v>
      </c>
      <c r="K548" s="707">
        <v>1</v>
      </c>
      <c r="L548" s="705">
        <v>2.5</v>
      </c>
      <c r="M548" s="705">
        <v>0.9</v>
      </c>
      <c r="N548" s="705">
        <v>4.4000000000000004</v>
      </c>
      <c r="Q548" s="262"/>
      <c r="R548" s="647"/>
      <c r="Y548" s="262"/>
      <c r="Z548" s="647"/>
      <c r="AG548" s="262"/>
      <c r="AH548" s="647"/>
      <c r="AO548" s="262"/>
      <c r="AP548" s="647"/>
      <c r="AW548" s="262"/>
      <c r="AX548" s="647"/>
      <c r="BE548" s="262"/>
      <c r="BF548" s="647"/>
      <c r="BM548" s="262"/>
      <c r="BN548" s="647"/>
      <c r="BU548" s="262"/>
      <c r="BV548" s="647"/>
      <c r="CC548" s="262"/>
      <c r="CD548" s="647"/>
      <c r="CK548" s="262"/>
      <c r="CL548" s="647"/>
      <c r="CS548" s="262"/>
      <c r="CT548" s="647"/>
      <c r="DA548" s="262"/>
      <c r="DB548" s="647"/>
      <c r="DI548" s="262"/>
      <c r="DJ548" s="647"/>
      <c r="DQ548" s="262"/>
      <c r="DR548" s="647"/>
      <c r="DY548" s="262"/>
      <c r="DZ548" s="647"/>
      <c r="EG548" s="262"/>
      <c r="EH548" s="647"/>
      <c r="EO548" s="262"/>
      <c r="EP548" s="647"/>
      <c r="EW548" s="262"/>
      <c r="EX548" s="647"/>
      <c r="FE548" s="262"/>
      <c r="FF548" s="647"/>
      <c r="FM548" s="262"/>
      <c r="FN548" s="647"/>
      <c r="FU548" s="262"/>
      <c r="FV548" s="647"/>
      <c r="GC548" s="262"/>
      <c r="GD548" s="647"/>
      <c r="GK548" s="262"/>
      <c r="GL548" s="647"/>
      <c r="GS548" s="262"/>
      <c r="GT548" s="647"/>
      <c r="HA548" s="262"/>
      <c r="HB548" s="647"/>
      <c r="HI548" s="262"/>
      <c r="HJ548" s="647"/>
      <c r="HQ548" s="262"/>
      <c r="HR548" s="647"/>
      <c r="HY548" s="262"/>
      <c r="HZ548" s="647"/>
      <c r="IG548" s="262"/>
      <c r="IH548" s="647"/>
      <c r="IO548" s="262"/>
      <c r="IP548" s="647"/>
      <c r="IW548" s="262"/>
      <c r="IX548" s="647"/>
      <c r="JE548" s="262"/>
      <c r="JF548" s="647"/>
      <c r="JM548" s="262"/>
      <c r="JN548" s="647"/>
      <c r="JU548" s="262"/>
      <c r="JV548" s="647"/>
      <c r="KC548" s="262"/>
      <c r="KD548" s="647"/>
      <c r="KK548" s="262"/>
      <c r="KL548" s="647"/>
      <c r="KS548" s="262"/>
      <c r="KT548" s="647"/>
      <c r="LA548" s="262"/>
      <c r="LB548" s="647"/>
      <c r="LI548" s="262"/>
      <c r="LJ548" s="647"/>
      <c r="LQ548" s="262"/>
      <c r="LR548" s="647"/>
      <c r="LY548" s="262"/>
      <c r="LZ548" s="647"/>
      <c r="MG548" s="262"/>
      <c r="MH548" s="647"/>
      <c r="MO548" s="262"/>
      <c r="MP548" s="647"/>
      <c r="MW548" s="262"/>
      <c r="MX548" s="647"/>
      <c r="NE548" s="262"/>
      <c r="NF548" s="647"/>
      <c r="NM548" s="262"/>
      <c r="NN548" s="647"/>
      <c r="NU548" s="262"/>
      <c r="NV548" s="647"/>
      <c r="OC548" s="262"/>
      <c r="OD548" s="647"/>
      <c r="OK548" s="262"/>
      <c r="OL548" s="647"/>
      <c r="OS548" s="262"/>
      <c r="OT548" s="647"/>
      <c r="PA548" s="262"/>
      <c r="PB548" s="647"/>
      <c r="PI548" s="262"/>
      <c r="PJ548" s="647"/>
      <c r="PQ548" s="262"/>
      <c r="PR548" s="647"/>
      <c r="PY548" s="262"/>
      <c r="PZ548" s="647"/>
      <c r="QG548" s="262"/>
      <c r="QH548" s="647"/>
      <c r="QO548" s="262"/>
      <c r="QP548" s="647"/>
      <c r="QW548" s="262"/>
      <c r="QX548" s="647"/>
      <c r="RE548" s="262"/>
      <c r="RF548" s="647"/>
      <c r="RM548" s="262"/>
      <c r="RN548" s="647"/>
      <c r="RU548" s="262"/>
      <c r="RV548" s="647"/>
      <c r="SC548" s="262"/>
      <c r="SD548" s="647"/>
      <c r="SK548" s="262"/>
      <c r="SL548" s="647"/>
      <c r="SS548" s="262"/>
      <c r="ST548" s="647"/>
      <c r="TA548" s="262"/>
      <c r="TB548" s="647"/>
      <c r="TI548" s="262"/>
      <c r="TJ548" s="647"/>
      <c r="TQ548" s="262"/>
      <c r="TR548" s="647"/>
      <c r="TY548" s="262"/>
      <c r="TZ548" s="647"/>
      <c r="UG548" s="262"/>
      <c r="UH548" s="647"/>
      <c r="UO548" s="262"/>
      <c r="UP548" s="647"/>
      <c r="UW548" s="262"/>
      <c r="UX548" s="647"/>
      <c r="VE548" s="262"/>
      <c r="VF548" s="647"/>
      <c r="VM548" s="262"/>
      <c r="VN548" s="647"/>
      <c r="VU548" s="262"/>
      <c r="VV548" s="647"/>
      <c r="WC548" s="262"/>
      <c r="WD548" s="647"/>
      <c r="WK548" s="262"/>
      <c r="WL548" s="647"/>
      <c r="WS548" s="262"/>
      <c r="WT548" s="647"/>
      <c r="XA548" s="262"/>
      <c r="XB548" s="647"/>
      <c r="XI548" s="262"/>
      <c r="XJ548" s="647"/>
      <c r="XQ548" s="262"/>
      <c r="XR548" s="647"/>
      <c r="XY548" s="262"/>
      <c r="XZ548" s="647"/>
      <c r="YG548" s="262"/>
      <c r="YH548" s="647"/>
      <c r="YO548" s="262"/>
      <c r="YP548" s="647"/>
      <c r="YW548" s="262"/>
      <c r="YX548" s="647"/>
      <c r="ZE548" s="262"/>
      <c r="ZF548" s="647"/>
      <c r="ZM548" s="262"/>
      <c r="ZN548" s="647"/>
      <c r="ZU548" s="262"/>
      <c r="ZV548" s="647"/>
      <c r="AAC548" s="262"/>
      <c r="AAD548" s="647"/>
      <c r="AAK548" s="262"/>
      <c r="AAL548" s="647"/>
      <c r="AAS548" s="262"/>
      <c r="AAT548" s="647"/>
      <c r="ABA548" s="262"/>
      <c r="ABB548" s="647"/>
      <c r="ABI548" s="262"/>
      <c r="ABJ548" s="647"/>
      <c r="ABQ548" s="262"/>
      <c r="ABR548" s="647"/>
      <c r="ABY548" s="262"/>
      <c r="ABZ548" s="647"/>
      <c r="ACG548" s="262"/>
      <c r="ACH548" s="647"/>
      <c r="ACO548" s="262"/>
      <c r="ACP548" s="647"/>
      <c r="ACW548" s="262"/>
      <c r="ACX548" s="647"/>
      <c r="ADE548" s="262"/>
      <c r="ADF548" s="647"/>
      <c r="ADM548" s="262"/>
      <c r="ADN548" s="647"/>
      <c r="ADU548" s="262"/>
      <c r="ADV548" s="647"/>
      <c r="AEC548" s="262"/>
      <c r="AED548" s="647"/>
      <c r="AEK548" s="262"/>
      <c r="AEL548" s="647"/>
      <c r="AES548" s="262"/>
      <c r="AET548" s="647"/>
      <c r="AFA548" s="262"/>
      <c r="AFB548" s="647"/>
      <c r="AFI548" s="262"/>
      <c r="AFJ548" s="647"/>
      <c r="AFQ548" s="262"/>
      <c r="AFR548" s="647"/>
      <c r="AFY548" s="262"/>
      <c r="AFZ548" s="647"/>
      <c r="AGG548" s="262"/>
      <c r="AGH548" s="647"/>
      <c r="AGO548" s="262"/>
      <c r="AGP548" s="647"/>
      <c r="AGW548" s="262"/>
      <c r="AGX548" s="647"/>
      <c r="AHE548" s="262"/>
      <c r="AHF548" s="647"/>
      <c r="AHM548" s="262"/>
      <c r="AHN548" s="647"/>
      <c r="AHU548" s="262"/>
      <c r="AHV548" s="647"/>
      <c r="AIC548" s="262"/>
      <c r="AID548" s="647"/>
      <c r="AIK548" s="262"/>
      <c r="AIL548" s="647"/>
      <c r="AIS548" s="262"/>
      <c r="AIT548" s="647"/>
      <c r="AJA548" s="262"/>
      <c r="AJB548" s="647"/>
      <c r="AJI548" s="262"/>
      <c r="AJJ548" s="647"/>
      <c r="AJQ548" s="262"/>
      <c r="AJR548" s="647"/>
      <c r="AJY548" s="262"/>
      <c r="AJZ548" s="647"/>
      <c r="AKG548" s="262"/>
      <c r="AKH548" s="647"/>
      <c r="AKO548" s="262"/>
      <c r="AKP548" s="647"/>
      <c r="AKW548" s="262"/>
      <c r="AKX548" s="647"/>
      <c r="ALE548" s="262"/>
      <c r="ALF548" s="647"/>
      <c r="ALM548" s="262"/>
      <c r="ALN548" s="647"/>
      <c r="ALU548" s="262"/>
      <c r="ALV548" s="647"/>
      <c r="AMC548" s="262"/>
      <c r="AMD548" s="647"/>
      <c r="AMK548" s="262"/>
      <c r="AML548" s="647"/>
      <c r="AMS548" s="262"/>
      <c r="AMT548" s="647"/>
      <c r="ANA548" s="262"/>
      <c r="ANB548" s="647"/>
      <c r="ANI548" s="262"/>
      <c r="ANJ548" s="647"/>
      <c r="ANQ548" s="262"/>
      <c r="ANR548" s="647"/>
      <c r="ANY548" s="262"/>
      <c r="ANZ548" s="647"/>
      <c r="AOG548" s="262"/>
      <c r="AOH548" s="647"/>
      <c r="AOO548" s="262"/>
      <c r="AOP548" s="647"/>
      <c r="AOW548" s="262"/>
      <c r="AOX548" s="647"/>
      <c r="APE548" s="262"/>
      <c r="APF548" s="647"/>
      <c r="APM548" s="262"/>
      <c r="APN548" s="647"/>
      <c r="APU548" s="262"/>
      <c r="APV548" s="647"/>
      <c r="AQC548" s="262"/>
      <c r="AQD548" s="647"/>
      <c r="AQK548" s="262"/>
      <c r="AQL548" s="647"/>
      <c r="AQS548" s="262"/>
      <c r="AQT548" s="647"/>
      <c r="ARA548" s="262"/>
      <c r="ARB548" s="647"/>
      <c r="ARI548" s="262"/>
      <c r="ARJ548" s="647"/>
      <c r="ARQ548" s="262"/>
      <c r="ARR548" s="647"/>
      <c r="ARY548" s="262"/>
      <c r="ARZ548" s="647"/>
      <c r="ASG548" s="262"/>
      <c r="ASH548" s="647"/>
      <c r="ASO548" s="262"/>
      <c r="ASP548" s="647"/>
      <c r="ASW548" s="262"/>
      <c r="ASX548" s="647"/>
      <c r="ATE548" s="262"/>
      <c r="ATF548" s="647"/>
      <c r="ATM548" s="262"/>
      <c r="ATN548" s="647"/>
      <c r="ATU548" s="262"/>
      <c r="ATV548" s="647"/>
      <c r="AUC548" s="262"/>
      <c r="AUD548" s="647"/>
      <c r="AUK548" s="262"/>
      <c r="AUL548" s="647"/>
      <c r="AUS548" s="262"/>
      <c r="AUT548" s="647"/>
      <c r="AVA548" s="262"/>
      <c r="AVB548" s="647"/>
      <c r="AVI548" s="262"/>
      <c r="AVJ548" s="647"/>
      <c r="AVQ548" s="262"/>
      <c r="AVR548" s="647"/>
      <c r="AVY548" s="262"/>
      <c r="AVZ548" s="647"/>
      <c r="AWG548" s="262"/>
      <c r="AWH548" s="647"/>
      <c r="AWO548" s="262"/>
      <c r="AWP548" s="647"/>
      <c r="AWW548" s="262"/>
      <c r="AWX548" s="647"/>
      <c r="AXE548" s="262"/>
      <c r="AXF548" s="647"/>
      <c r="AXM548" s="262"/>
      <c r="AXN548" s="647"/>
      <c r="AXU548" s="262"/>
      <c r="AXV548" s="647"/>
      <c r="AYC548" s="262"/>
      <c r="AYD548" s="647"/>
      <c r="AYK548" s="262"/>
      <c r="AYL548" s="647"/>
      <c r="AYS548" s="262"/>
      <c r="AYT548" s="647"/>
      <c r="AZA548" s="262"/>
      <c r="AZB548" s="647"/>
      <c r="AZI548" s="262"/>
      <c r="AZJ548" s="647"/>
      <c r="AZQ548" s="262"/>
      <c r="AZR548" s="647"/>
      <c r="AZY548" s="262"/>
      <c r="AZZ548" s="647"/>
      <c r="BAG548" s="262"/>
      <c r="BAH548" s="647"/>
      <c r="BAO548" s="262"/>
      <c r="BAP548" s="647"/>
      <c r="BAW548" s="262"/>
      <c r="BAX548" s="647"/>
      <c r="BBE548" s="262"/>
      <c r="BBF548" s="647"/>
      <c r="BBM548" s="262"/>
      <c r="BBN548" s="647"/>
      <c r="BBU548" s="262"/>
      <c r="BBV548" s="647"/>
      <c r="BCC548" s="262"/>
      <c r="BCD548" s="647"/>
      <c r="BCK548" s="262"/>
      <c r="BCL548" s="647"/>
      <c r="BCS548" s="262"/>
      <c r="BCT548" s="647"/>
      <c r="BDA548" s="262"/>
      <c r="BDB548" s="647"/>
      <c r="BDI548" s="262"/>
      <c r="BDJ548" s="647"/>
      <c r="BDQ548" s="262"/>
      <c r="BDR548" s="647"/>
      <c r="BDY548" s="262"/>
      <c r="BDZ548" s="647"/>
      <c r="BEG548" s="262"/>
      <c r="BEH548" s="647"/>
      <c r="BEO548" s="262"/>
      <c r="BEP548" s="647"/>
      <c r="BEW548" s="262"/>
      <c r="BEX548" s="647"/>
      <c r="BFE548" s="262"/>
      <c r="BFF548" s="647"/>
      <c r="BFM548" s="262"/>
      <c r="BFN548" s="647"/>
      <c r="BFU548" s="262"/>
      <c r="BFV548" s="647"/>
      <c r="BGC548" s="262"/>
      <c r="BGD548" s="647"/>
      <c r="BGK548" s="262"/>
      <c r="BGL548" s="647"/>
      <c r="BGS548" s="262"/>
      <c r="BGT548" s="647"/>
      <c r="BHA548" s="262"/>
      <c r="BHB548" s="647"/>
      <c r="BHI548" s="262"/>
      <c r="BHJ548" s="647"/>
      <c r="BHQ548" s="262"/>
      <c r="BHR548" s="647"/>
      <c r="BHY548" s="262"/>
      <c r="BHZ548" s="647"/>
      <c r="BIG548" s="262"/>
      <c r="BIH548" s="647"/>
      <c r="BIO548" s="262"/>
      <c r="BIP548" s="647"/>
      <c r="BIW548" s="262"/>
      <c r="BIX548" s="647"/>
      <c r="BJE548" s="262"/>
      <c r="BJF548" s="647"/>
      <c r="BJM548" s="262"/>
      <c r="BJN548" s="647"/>
      <c r="BJU548" s="262"/>
      <c r="BJV548" s="647"/>
      <c r="BKC548" s="262"/>
      <c r="BKD548" s="647"/>
      <c r="BKK548" s="262"/>
      <c r="BKL548" s="647"/>
      <c r="BKS548" s="262"/>
      <c r="BKT548" s="647"/>
      <c r="BLA548" s="262"/>
      <c r="BLB548" s="647"/>
      <c r="BLI548" s="262"/>
      <c r="BLJ548" s="647"/>
      <c r="BLQ548" s="262"/>
      <c r="BLR548" s="647"/>
      <c r="BLY548" s="262"/>
      <c r="BLZ548" s="647"/>
      <c r="BMG548" s="262"/>
      <c r="BMH548" s="647"/>
      <c r="BMO548" s="262"/>
      <c r="BMP548" s="647"/>
      <c r="BMW548" s="262"/>
      <c r="BMX548" s="647"/>
      <c r="BNE548" s="262"/>
      <c r="BNF548" s="647"/>
      <c r="BNM548" s="262"/>
      <c r="BNN548" s="647"/>
      <c r="BNU548" s="262"/>
      <c r="BNV548" s="647"/>
      <c r="BOC548" s="262"/>
      <c r="BOD548" s="647"/>
      <c r="BOK548" s="262"/>
      <c r="BOL548" s="647"/>
      <c r="BOS548" s="262"/>
      <c r="BOT548" s="647"/>
      <c r="BPA548" s="262"/>
      <c r="BPB548" s="647"/>
      <c r="BPI548" s="262"/>
      <c r="BPJ548" s="647"/>
      <c r="BPQ548" s="262"/>
      <c r="BPR548" s="647"/>
      <c r="BPY548" s="262"/>
      <c r="BPZ548" s="647"/>
      <c r="BQG548" s="262"/>
      <c r="BQH548" s="647"/>
      <c r="BQO548" s="262"/>
      <c r="BQP548" s="647"/>
      <c r="BQW548" s="262"/>
      <c r="BQX548" s="647"/>
      <c r="BRE548" s="262"/>
      <c r="BRF548" s="647"/>
      <c r="BRM548" s="262"/>
      <c r="BRN548" s="647"/>
      <c r="BRU548" s="262"/>
      <c r="BRV548" s="647"/>
      <c r="BSC548" s="262"/>
      <c r="BSD548" s="647"/>
      <c r="BSK548" s="262"/>
      <c r="BSL548" s="647"/>
      <c r="BSS548" s="262"/>
      <c r="BST548" s="647"/>
      <c r="BTA548" s="262"/>
      <c r="BTB548" s="647"/>
      <c r="BTI548" s="262"/>
      <c r="BTJ548" s="647"/>
      <c r="BTQ548" s="262"/>
      <c r="BTR548" s="647"/>
      <c r="BTY548" s="262"/>
      <c r="BTZ548" s="647"/>
      <c r="BUG548" s="262"/>
      <c r="BUH548" s="647"/>
      <c r="BUO548" s="262"/>
      <c r="BUP548" s="647"/>
      <c r="BUW548" s="262"/>
      <c r="BUX548" s="647"/>
      <c r="BVE548" s="262"/>
      <c r="BVF548" s="647"/>
      <c r="BVM548" s="262"/>
      <c r="BVN548" s="647"/>
      <c r="BVU548" s="262"/>
      <c r="BVV548" s="647"/>
      <c r="BWC548" s="262"/>
      <c r="BWD548" s="647"/>
      <c r="BWK548" s="262"/>
      <c r="BWL548" s="647"/>
      <c r="BWS548" s="262"/>
      <c r="BWT548" s="647"/>
      <c r="BXA548" s="262"/>
      <c r="BXB548" s="647"/>
      <c r="BXI548" s="262"/>
      <c r="BXJ548" s="647"/>
      <c r="BXQ548" s="262"/>
      <c r="BXR548" s="647"/>
      <c r="BXY548" s="262"/>
      <c r="BXZ548" s="647"/>
      <c r="BYG548" s="262"/>
      <c r="BYH548" s="647"/>
      <c r="BYO548" s="262"/>
      <c r="BYP548" s="647"/>
      <c r="BYW548" s="262"/>
      <c r="BYX548" s="647"/>
      <c r="BZE548" s="262"/>
      <c r="BZF548" s="647"/>
      <c r="BZM548" s="262"/>
      <c r="BZN548" s="647"/>
      <c r="BZU548" s="262"/>
      <c r="BZV548" s="647"/>
      <c r="CAC548" s="262"/>
      <c r="CAD548" s="647"/>
      <c r="CAK548" s="262"/>
      <c r="CAL548" s="647"/>
      <c r="CAS548" s="262"/>
      <c r="CAT548" s="647"/>
      <c r="CBA548" s="262"/>
      <c r="CBB548" s="647"/>
      <c r="CBI548" s="262"/>
      <c r="CBJ548" s="647"/>
      <c r="CBQ548" s="262"/>
      <c r="CBR548" s="647"/>
      <c r="CBY548" s="262"/>
      <c r="CBZ548" s="647"/>
      <c r="CCG548" s="262"/>
      <c r="CCH548" s="647"/>
      <c r="CCO548" s="262"/>
      <c r="CCP548" s="647"/>
      <c r="CCW548" s="262"/>
      <c r="CCX548" s="647"/>
      <c r="CDE548" s="262"/>
      <c r="CDF548" s="647"/>
      <c r="CDM548" s="262"/>
      <c r="CDN548" s="647"/>
      <c r="CDU548" s="262"/>
      <c r="CDV548" s="647"/>
      <c r="CEC548" s="262"/>
      <c r="CED548" s="647"/>
      <c r="CEK548" s="262"/>
      <c r="CEL548" s="647"/>
      <c r="CES548" s="262"/>
      <c r="CET548" s="647"/>
      <c r="CFA548" s="262"/>
      <c r="CFB548" s="647"/>
      <c r="CFI548" s="262"/>
      <c r="CFJ548" s="647"/>
      <c r="CFQ548" s="262"/>
      <c r="CFR548" s="647"/>
      <c r="CFY548" s="262"/>
      <c r="CFZ548" s="647"/>
      <c r="CGG548" s="262"/>
      <c r="CGH548" s="647"/>
      <c r="CGO548" s="262"/>
      <c r="CGP548" s="647"/>
      <c r="CGW548" s="262"/>
      <c r="CGX548" s="647"/>
      <c r="CHE548" s="262"/>
      <c r="CHF548" s="647"/>
      <c r="CHM548" s="262"/>
      <c r="CHN548" s="647"/>
      <c r="CHU548" s="262"/>
      <c r="CHV548" s="647"/>
      <c r="CIC548" s="262"/>
      <c r="CID548" s="647"/>
      <c r="CIK548" s="262"/>
      <c r="CIL548" s="647"/>
      <c r="CIS548" s="262"/>
      <c r="CIT548" s="647"/>
      <c r="CJA548" s="262"/>
      <c r="CJB548" s="647"/>
      <c r="CJI548" s="262"/>
      <c r="CJJ548" s="647"/>
      <c r="CJQ548" s="262"/>
      <c r="CJR548" s="647"/>
      <c r="CJY548" s="262"/>
      <c r="CJZ548" s="647"/>
      <c r="CKG548" s="262"/>
      <c r="CKH548" s="647"/>
      <c r="CKO548" s="262"/>
      <c r="CKP548" s="647"/>
      <c r="CKW548" s="262"/>
      <c r="CKX548" s="647"/>
      <c r="CLE548" s="262"/>
      <c r="CLF548" s="647"/>
      <c r="CLM548" s="262"/>
      <c r="CLN548" s="647"/>
      <c r="CLU548" s="262"/>
      <c r="CLV548" s="647"/>
      <c r="CMC548" s="262"/>
      <c r="CMD548" s="647"/>
      <c r="CMK548" s="262"/>
      <c r="CML548" s="647"/>
      <c r="CMS548" s="262"/>
      <c r="CMT548" s="647"/>
      <c r="CNA548" s="262"/>
      <c r="CNB548" s="647"/>
      <c r="CNI548" s="262"/>
      <c r="CNJ548" s="647"/>
      <c r="CNQ548" s="262"/>
      <c r="CNR548" s="647"/>
      <c r="CNY548" s="262"/>
      <c r="CNZ548" s="647"/>
      <c r="COG548" s="262"/>
      <c r="COH548" s="647"/>
      <c r="COO548" s="262"/>
      <c r="COP548" s="647"/>
      <c r="COW548" s="262"/>
      <c r="COX548" s="647"/>
      <c r="CPE548" s="262"/>
      <c r="CPF548" s="647"/>
      <c r="CPM548" s="262"/>
      <c r="CPN548" s="647"/>
      <c r="CPU548" s="262"/>
      <c r="CPV548" s="647"/>
      <c r="CQC548" s="262"/>
      <c r="CQD548" s="647"/>
      <c r="CQK548" s="262"/>
      <c r="CQL548" s="647"/>
      <c r="CQS548" s="262"/>
      <c r="CQT548" s="647"/>
      <c r="CRA548" s="262"/>
      <c r="CRB548" s="647"/>
      <c r="CRI548" s="262"/>
      <c r="CRJ548" s="647"/>
      <c r="CRQ548" s="262"/>
      <c r="CRR548" s="647"/>
      <c r="CRY548" s="262"/>
      <c r="CRZ548" s="647"/>
      <c r="CSG548" s="262"/>
      <c r="CSH548" s="647"/>
      <c r="CSO548" s="262"/>
      <c r="CSP548" s="647"/>
      <c r="CSW548" s="262"/>
      <c r="CSX548" s="647"/>
      <c r="CTE548" s="262"/>
      <c r="CTF548" s="647"/>
      <c r="CTM548" s="262"/>
      <c r="CTN548" s="647"/>
      <c r="CTU548" s="262"/>
      <c r="CTV548" s="647"/>
      <c r="CUC548" s="262"/>
      <c r="CUD548" s="647"/>
      <c r="CUK548" s="262"/>
      <c r="CUL548" s="647"/>
      <c r="CUS548" s="262"/>
      <c r="CUT548" s="647"/>
      <c r="CVA548" s="262"/>
      <c r="CVB548" s="647"/>
      <c r="CVI548" s="262"/>
      <c r="CVJ548" s="647"/>
      <c r="CVQ548" s="262"/>
      <c r="CVR548" s="647"/>
      <c r="CVY548" s="262"/>
      <c r="CVZ548" s="647"/>
      <c r="CWG548" s="262"/>
      <c r="CWH548" s="647"/>
      <c r="CWO548" s="262"/>
      <c r="CWP548" s="647"/>
      <c r="CWW548" s="262"/>
      <c r="CWX548" s="647"/>
      <c r="CXE548" s="262"/>
      <c r="CXF548" s="647"/>
      <c r="CXM548" s="262"/>
      <c r="CXN548" s="647"/>
      <c r="CXU548" s="262"/>
      <c r="CXV548" s="647"/>
      <c r="CYC548" s="262"/>
      <c r="CYD548" s="647"/>
      <c r="CYK548" s="262"/>
      <c r="CYL548" s="647"/>
      <c r="CYS548" s="262"/>
      <c r="CYT548" s="647"/>
      <c r="CZA548" s="262"/>
      <c r="CZB548" s="647"/>
      <c r="CZI548" s="262"/>
      <c r="CZJ548" s="647"/>
      <c r="CZQ548" s="262"/>
      <c r="CZR548" s="647"/>
      <c r="CZY548" s="262"/>
      <c r="CZZ548" s="647"/>
      <c r="DAG548" s="262"/>
      <c r="DAH548" s="647"/>
      <c r="DAO548" s="262"/>
      <c r="DAP548" s="647"/>
      <c r="DAW548" s="262"/>
      <c r="DAX548" s="647"/>
      <c r="DBE548" s="262"/>
      <c r="DBF548" s="647"/>
      <c r="DBM548" s="262"/>
      <c r="DBN548" s="647"/>
      <c r="DBU548" s="262"/>
      <c r="DBV548" s="647"/>
      <c r="DCC548" s="262"/>
      <c r="DCD548" s="647"/>
      <c r="DCK548" s="262"/>
      <c r="DCL548" s="647"/>
      <c r="DCS548" s="262"/>
      <c r="DCT548" s="647"/>
      <c r="DDA548" s="262"/>
      <c r="DDB548" s="647"/>
      <c r="DDI548" s="262"/>
      <c r="DDJ548" s="647"/>
      <c r="DDQ548" s="262"/>
      <c r="DDR548" s="647"/>
      <c r="DDY548" s="262"/>
      <c r="DDZ548" s="647"/>
      <c r="DEG548" s="262"/>
      <c r="DEH548" s="647"/>
      <c r="DEO548" s="262"/>
      <c r="DEP548" s="647"/>
      <c r="DEW548" s="262"/>
      <c r="DEX548" s="647"/>
      <c r="DFE548" s="262"/>
      <c r="DFF548" s="647"/>
      <c r="DFM548" s="262"/>
      <c r="DFN548" s="647"/>
      <c r="DFU548" s="262"/>
      <c r="DFV548" s="647"/>
      <c r="DGC548" s="262"/>
      <c r="DGD548" s="647"/>
      <c r="DGK548" s="262"/>
      <c r="DGL548" s="647"/>
      <c r="DGS548" s="262"/>
      <c r="DGT548" s="647"/>
      <c r="DHA548" s="262"/>
      <c r="DHB548" s="647"/>
      <c r="DHI548" s="262"/>
      <c r="DHJ548" s="647"/>
      <c r="DHQ548" s="262"/>
      <c r="DHR548" s="647"/>
      <c r="DHY548" s="262"/>
      <c r="DHZ548" s="647"/>
      <c r="DIG548" s="262"/>
      <c r="DIH548" s="647"/>
      <c r="DIO548" s="262"/>
      <c r="DIP548" s="647"/>
      <c r="DIW548" s="262"/>
      <c r="DIX548" s="647"/>
      <c r="DJE548" s="262"/>
      <c r="DJF548" s="647"/>
      <c r="DJM548" s="262"/>
      <c r="DJN548" s="647"/>
      <c r="DJU548" s="262"/>
      <c r="DJV548" s="647"/>
      <c r="DKC548" s="262"/>
      <c r="DKD548" s="647"/>
      <c r="DKK548" s="262"/>
      <c r="DKL548" s="647"/>
      <c r="DKS548" s="262"/>
      <c r="DKT548" s="647"/>
      <c r="DLA548" s="262"/>
      <c r="DLB548" s="647"/>
      <c r="DLI548" s="262"/>
      <c r="DLJ548" s="647"/>
      <c r="DLQ548" s="262"/>
      <c r="DLR548" s="647"/>
      <c r="DLY548" s="262"/>
      <c r="DLZ548" s="647"/>
      <c r="DMG548" s="262"/>
      <c r="DMH548" s="647"/>
      <c r="DMO548" s="262"/>
      <c r="DMP548" s="647"/>
      <c r="DMW548" s="262"/>
      <c r="DMX548" s="647"/>
      <c r="DNE548" s="262"/>
      <c r="DNF548" s="647"/>
      <c r="DNM548" s="262"/>
      <c r="DNN548" s="647"/>
      <c r="DNU548" s="262"/>
      <c r="DNV548" s="647"/>
      <c r="DOC548" s="262"/>
      <c r="DOD548" s="647"/>
      <c r="DOK548" s="262"/>
      <c r="DOL548" s="647"/>
      <c r="DOS548" s="262"/>
      <c r="DOT548" s="647"/>
      <c r="DPA548" s="262"/>
      <c r="DPB548" s="647"/>
      <c r="DPI548" s="262"/>
      <c r="DPJ548" s="647"/>
      <c r="DPQ548" s="262"/>
      <c r="DPR548" s="647"/>
      <c r="DPY548" s="262"/>
      <c r="DPZ548" s="647"/>
      <c r="DQG548" s="262"/>
      <c r="DQH548" s="647"/>
      <c r="DQO548" s="262"/>
      <c r="DQP548" s="647"/>
      <c r="DQW548" s="262"/>
      <c r="DQX548" s="647"/>
      <c r="DRE548" s="262"/>
      <c r="DRF548" s="647"/>
      <c r="DRM548" s="262"/>
      <c r="DRN548" s="647"/>
      <c r="DRU548" s="262"/>
      <c r="DRV548" s="647"/>
      <c r="DSC548" s="262"/>
      <c r="DSD548" s="647"/>
      <c r="DSK548" s="262"/>
      <c r="DSL548" s="647"/>
      <c r="DSS548" s="262"/>
      <c r="DST548" s="647"/>
      <c r="DTA548" s="262"/>
      <c r="DTB548" s="647"/>
      <c r="DTI548" s="262"/>
      <c r="DTJ548" s="647"/>
      <c r="DTQ548" s="262"/>
      <c r="DTR548" s="647"/>
      <c r="DTY548" s="262"/>
      <c r="DTZ548" s="647"/>
      <c r="DUG548" s="262"/>
      <c r="DUH548" s="647"/>
      <c r="DUO548" s="262"/>
      <c r="DUP548" s="647"/>
      <c r="DUW548" s="262"/>
      <c r="DUX548" s="647"/>
      <c r="DVE548" s="262"/>
      <c r="DVF548" s="647"/>
      <c r="DVM548" s="262"/>
      <c r="DVN548" s="647"/>
      <c r="DVU548" s="262"/>
      <c r="DVV548" s="647"/>
      <c r="DWC548" s="262"/>
      <c r="DWD548" s="647"/>
      <c r="DWK548" s="262"/>
      <c r="DWL548" s="647"/>
      <c r="DWS548" s="262"/>
      <c r="DWT548" s="647"/>
      <c r="DXA548" s="262"/>
      <c r="DXB548" s="647"/>
      <c r="DXI548" s="262"/>
      <c r="DXJ548" s="647"/>
      <c r="DXQ548" s="262"/>
      <c r="DXR548" s="647"/>
      <c r="DXY548" s="262"/>
      <c r="DXZ548" s="647"/>
      <c r="DYG548" s="262"/>
      <c r="DYH548" s="647"/>
      <c r="DYO548" s="262"/>
      <c r="DYP548" s="647"/>
      <c r="DYW548" s="262"/>
      <c r="DYX548" s="647"/>
      <c r="DZE548" s="262"/>
      <c r="DZF548" s="647"/>
      <c r="DZM548" s="262"/>
      <c r="DZN548" s="647"/>
      <c r="DZU548" s="262"/>
      <c r="DZV548" s="647"/>
      <c r="EAC548" s="262"/>
      <c r="EAD548" s="647"/>
      <c r="EAK548" s="262"/>
      <c r="EAL548" s="647"/>
      <c r="EAS548" s="262"/>
      <c r="EAT548" s="647"/>
      <c r="EBA548" s="262"/>
      <c r="EBB548" s="647"/>
      <c r="EBI548" s="262"/>
      <c r="EBJ548" s="647"/>
      <c r="EBQ548" s="262"/>
      <c r="EBR548" s="647"/>
      <c r="EBY548" s="262"/>
      <c r="EBZ548" s="647"/>
      <c r="ECG548" s="262"/>
      <c r="ECH548" s="647"/>
      <c r="ECO548" s="262"/>
      <c r="ECP548" s="647"/>
      <c r="ECW548" s="262"/>
      <c r="ECX548" s="647"/>
      <c r="EDE548" s="262"/>
      <c r="EDF548" s="647"/>
      <c r="EDM548" s="262"/>
      <c r="EDN548" s="647"/>
      <c r="EDU548" s="262"/>
      <c r="EDV548" s="647"/>
      <c r="EEC548" s="262"/>
      <c r="EED548" s="647"/>
      <c r="EEK548" s="262"/>
      <c r="EEL548" s="647"/>
      <c r="EES548" s="262"/>
      <c r="EET548" s="647"/>
      <c r="EFA548" s="262"/>
      <c r="EFB548" s="647"/>
      <c r="EFI548" s="262"/>
      <c r="EFJ548" s="647"/>
      <c r="EFQ548" s="262"/>
      <c r="EFR548" s="647"/>
      <c r="EFY548" s="262"/>
      <c r="EFZ548" s="647"/>
      <c r="EGG548" s="262"/>
      <c r="EGH548" s="647"/>
      <c r="EGO548" s="262"/>
      <c r="EGP548" s="647"/>
      <c r="EGW548" s="262"/>
      <c r="EGX548" s="647"/>
      <c r="EHE548" s="262"/>
      <c r="EHF548" s="647"/>
      <c r="EHM548" s="262"/>
      <c r="EHN548" s="647"/>
      <c r="EHU548" s="262"/>
      <c r="EHV548" s="647"/>
      <c r="EIC548" s="262"/>
      <c r="EID548" s="647"/>
      <c r="EIK548" s="262"/>
      <c r="EIL548" s="647"/>
      <c r="EIS548" s="262"/>
      <c r="EIT548" s="647"/>
      <c r="EJA548" s="262"/>
      <c r="EJB548" s="647"/>
      <c r="EJI548" s="262"/>
      <c r="EJJ548" s="647"/>
      <c r="EJQ548" s="262"/>
      <c r="EJR548" s="647"/>
      <c r="EJY548" s="262"/>
      <c r="EJZ548" s="647"/>
      <c r="EKG548" s="262"/>
      <c r="EKH548" s="647"/>
      <c r="EKO548" s="262"/>
      <c r="EKP548" s="647"/>
      <c r="EKW548" s="262"/>
      <c r="EKX548" s="647"/>
      <c r="ELE548" s="262"/>
      <c r="ELF548" s="647"/>
      <c r="ELM548" s="262"/>
      <c r="ELN548" s="647"/>
      <c r="ELU548" s="262"/>
      <c r="ELV548" s="647"/>
      <c r="EMC548" s="262"/>
      <c r="EMD548" s="647"/>
      <c r="EMK548" s="262"/>
      <c r="EML548" s="647"/>
      <c r="EMS548" s="262"/>
      <c r="EMT548" s="647"/>
      <c r="ENA548" s="262"/>
      <c r="ENB548" s="647"/>
      <c r="ENI548" s="262"/>
      <c r="ENJ548" s="647"/>
      <c r="ENQ548" s="262"/>
      <c r="ENR548" s="647"/>
      <c r="ENY548" s="262"/>
      <c r="ENZ548" s="647"/>
      <c r="EOG548" s="262"/>
      <c r="EOH548" s="647"/>
      <c r="EOO548" s="262"/>
      <c r="EOP548" s="647"/>
      <c r="EOW548" s="262"/>
      <c r="EOX548" s="647"/>
      <c r="EPE548" s="262"/>
      <c r="EPF548" s="647"/>
      <c r="EPM548" s="262"/>
      <c r="EPN548" s="647"/>
      <c r="EPU548" s="262"/>
      <c r="EPV548" s="647"/>
      <c r="EQC548" s="262"/>
      <c r="EQD548" s="647"/>
      <c r="EQK548" s="262"/>
      <c r="EQL548" s="647"/>
      <c r="EQS548" s="262"/>
      <c r="EQT548" s="647"/>
      <c r="ERA548" s="262"/>
      <c r="ERB548" s="647"/>
      <c r="ERI548" s="262"/>
      <c r="ERJ548" s="647"/>
      <c r="ERQ548" s="262"/>
      <c r="ERR548" s="647"/>
      <c r="ERY548" s="262"/>
      <c r="ERZ548" s="647"/>
      <c r="ESG548" s="262"/>
      <c r="ESH548" s="647"/>
      <c r="ESO548" s="262"/>
      <c r="ESP548" s="647"/>
      <c r="ESW548" s="262"/>
      <c r="ESX548" s="647"/>
      <c r="ETE548" s="262"/>
      <c r="ETF548" s="647"/>
      <c r="ETM548" s="262"/>
      <c r="ETN548" s="647"/>
      <c r="ETU548" s="262"/>
      <c r="ETV548" s="647"/>
      <c r="EUC548" s="262"/>
      <c r="EUD548" s="647"/>
      <c r="EUK548" s="262"/>
      <c r="EUL548" s="647"/>
      <c r="EUS548" s="262"/>
      <c r="EUT548" s="647"/>
      <c r="EVA548" s="262"/>
      <c r="EVB548" s="647"/>
      <c r="EVI548" s="262"/>
      <c r="EVJ548" s="647"/>
      <c r="EVQ548" s="262"/>
      <c r="EVR548" s="647"/>
      <c r="EVY548" s="262"/>
      <c r="EVZ548" s="647"/>
      <c r="EWG548" s="262"/>
      <c r="EWH548" s="647"/>
      <c r="EWO548" s="262"/>
      <c r="EWP548" s="647"/>
      <c r="EWW548" s="262"/>
      <c r="EWX548" s="647"/>
      <c r="EXE548" s="262"/>
      <c r="EXF548" s="647"/>
      <c r="EXM548" s="262"/>
      <c r="EXN548" s="647"/>
      <c r="EXU548" s="262"/>
      <c r="EXV548" s="647"/>
      <c r="EYC548" s="262"/>
      <c r="EYD548" s="647"/>
      <c r="EYK548" s="262"/>
      <c r="EYL548" s="647"/>
      <c r="EYS548" s="262"/>
      <c r="EYT548" s="647"/>
      <c r="EZA548" s="262"/>
      <c r="EZB548" s="647"/>
      <c r="EZI548" s="262"/>
      <c r="EZJ548" s="647"/>
      <c r="EZQ548" s="262"/>
      <c r="EZR548" s="647"/>
      <c r="EZY548" s="262"/>
      <c r="EZZ548" s="647"/>
      <c r="FAG548" s="262"/>
      <c r="FAH548" s="647"/>
      <c r="FAO548" s="262"/>
      <c r="FAP548" s="647"/>
      <c r="FAW548" s="262"/>
      <c r="FAX548" s="647"/>
      <c r="FBE548" s="262"/>
      <c r="FBF548" s="647"/>
      <c r="FBM548" s="262"/>
      <c r="FBN548" s="647"/>
      <c r="FBU548" s="262"/>
      <c r="FBV548" s="647"/>
      <c r="FCC548" s="262"/>
      <c r="FCD548" s="647"/>
      <c r="FCK548" s="262"/>
      <c r="FCL548" s="647"/>
      <c r="FCS548" s="262"/>
      <c r="FCT548" s="647"/>
      <c r="FDA548" s="262"/>
      <c r="FDB548" s="647"/>
      <c r="FDI548" s="262"/>
      <c r="FDJ548" s="647"/>
      <c r="FDQ548" s="262"/>
      <c r="FDR548" s="647"/>
      <c r="FDY548" s="262"/>
      <c r="FDZ548" s="647"/>
      <c r="FEG548" s="262"/>
      <c r="FEH548" s="647"/>
      <c r="FEO548" s="262"/>
      <c r="FEP548" s="647"/>
      <c r="FEW548" s="262"/>
      <c r="FEX548" s="647"/>
      <c r="FFE548" s="262"/>
      <c r="FFF548" s="647"/>
      <c r="FFM548" s="262"/>
      <c r="FFN548" s="647"/>
      <c r="FFU548" s="262"/>
      <c r="FFV548" s="647"/>
      <c r="FGC548" s="262"/>
      <c r="FGD548" s="647"/>
      <c r="FGK548" s="262"/>
      <c r="FGL548" s="647"/>
      <c r="FGS548" s="262"/>
      <c r="FGT548" s="647"/>
      <c r="FHA548" s="262"/>
      <c r="FHB548" s="647"/>
      <c r="FHI548" s="262"/>
      <c r="FHJ548" s="647"/>
      <c r="FHQ548" s="262"/>
      <c r="FHR548" s="647"/>
      <c r="FHY548" s="262"/>
      <c r="FHZ548" s="647"/>
      <c r="FIG548" s="262"/>
      <c r="FIH548" s="647"/>
      <c r="FIO548" s="262"/>
      <c r="FIP548" s="647"/>
      <c r="FIW548" s="262"/>
      <c r="FIX548" s="647"/>
      <c r="FJE548" s="262"/>
      <c r="FJF548" s="647"/>
      <c r="FJM548" s="262"/>
      <c r="FJN548" s="647"/>
      <c r="FJU548" s="262"/>
      <c r="FJV548" s="647"/>
      <c r="FKC548" s="262"/>
      <c r="FKD548" s="647"/>
      <c r="FKK548" s="262"/>
      <c r="FKL548" s="647"/>
      <c r="FKS548" s="262"/>
      <c r="FKT548" s="647"/>
      <c r="FLA548" s="262"/>
      <c r="FLB548" s="647"/>
      <c r="FLI548" s="262"/>
      <c r="FLJ548" s="647"/>
      <c r="FLQ548" s="262"/>
      <c r="FLR548" s="647"/>
      <c r="FLY548" s="262"/>
      <c r="FLZ548" s="647"/>
      <c r="FMG548" s="262"/>
      <c r="FMH548" s="647"/>
      <c r="FMO548" s="262"/>
      <c r="FMP548" s="647"/>
      <c r="FMW548" s="262"/>
      <c r="FMX548" s="647"/>
      <c r="FNE548" s="262"/>
      <c r="FNF548" s="647"/>
      <c r="FNM548" s="262"/>
      <c r="FNN548" s="647"/>
      <c r="FNU548" s="262"/>
      <c r="FNV548" s="647"/>
      <c r="FOC548" s="262"/>
      <c r="FOD548" s="647"/>
      <c r="FOK548" s="262"/>
      <c r="FOL548" s="647"/>
      <c r="FOS548" s="262"/>
      <c r="FOT548" s="647"/>
      <c r="FPA548" s="262"/>
      <c r="FPB548" s="647"/>
      <c r="FPI548" s="262"/>
      <c r="FPJ548" s="647"/>
      <c r="FPQ548" s="262"/>
      <c r="FPR548" s="647"/>
      <c r="FPY548" s="262"/>
      <c r="FPZ548" s="647"/>
      <c r="FQG548" s="262"/>
      <c r="FQH548" s="647"/>
      <c r="FQO548" s="262"/>
      <c r="FQP548" s="647"/>
      <c r="FQW548" s="262"/>
      <c r="FQX548" s="647"/>
      <c r="FRE548" s="262"/>
      <c r="FRF548" s="647"/>
      <c r="FRM548" s="262"/>
      <c r="FRN548" s="647"/>
      <c r="FRU548" s="262"/>
      <c r="FRV548" s="647"/>
      <c r="FSC548" s="262"/>
      <c r="FSD548" s="647"/>
      <c r="FSK548" s="262"/>
      <c r="FSL548" s="647"/>
      <c r="FSS548" s="262"/>
      <c r="FST548" s="647"/>
      <c r="FTA548" s="262"/>
      <c r="FTB548" s="647"/>
      <c r="FTI548" s="262"/>
      <c r="FTJ548" s="647"/>
      <c r="FTQ548" s="262"/>
      <c r="FTR548" s="647"/>
      <c r="FTY548" s="262"/>
      <c r="FTZ548" s="647"/>
      <c r="FUG548" s="262"/>
      <c r="FUH548" s="647"/>
      <c r="FUO548" s="262"/>
      <c r="FUP548" s="647"/>
      <c r="FUW548" s="262"/>
      <c r="FUX548" s="647"/>
      <c r="FVE548" s="262"/>
      <c r="FVF548" s="647"/>
      <c r="FVM548" s="262"/>
      <c r="FVN548" s="647"/>
      <c r="FVU548" s="262"/>
      <c r="FVV548" s="647"/>
      <c r="FWC548" s="262"/>
      <c r="FWD548" s="647"/>
      <c r="FWK548" s="262"/>
      <c r="FWL548" s="647"/>
      <c r="FWS548" s="262"/>
      <c r="FWT548" s="647"/>
      <c r="FXA548" s="262"/>
      <c r="FXB548" s="647"/>
      <c r="FXI548" s="262"/>
      <c r="FXJ548" s="647"/>
      <c r="FXQ548" s="262"/>
      <c r="FXR548" s="647"/>
      <c r="FXY548" s="262"/>
      <c r="FXZ548" s="647"/>
      <c r="FYG548" s="262"/>
      <c r="FYH548" s="647"/>
      <c r="FYO548" s="262"/>
      <c r="FYP548" s="647"/>
      <c r="FYW548" s="262"/>
      <c r="FYX548" s="647"/>
      <c r="FZE548" s="262"/>
      <c r="FZF548" s="647"/>
      <c r="FZM548" s="262"/>
      <c r="FZN548" s="647"/>
      <c r="FZU548" s="262"/>
      <c r="FZV548" s="647"/>
      <c r="GAC548" s="262"/>
      <c r="GAD548" s="647"/>
      <c r="GAK548" s="262"/>
      <c r="GAL548" s="647"/>
      <c r="GAS548" s="262"/>
      <c r="GAT548" s="647"/>
      <c r="GBA548" s="262"/>
      <c r="GBB548" s="647"/>
      <c r="GBI548" s="262"/>
      <c r="GBJ548" s="647"/>
      <c r="GBQ548" s="262"/>
      <c r="GBR548" s="647"/>
      <c r="GBY548" s="262"/>
      <c r="GBZ548" s="647"/>
      <c r="GCG548" s="262"/>
      <c r="GCH548" s="647"/>
      <c r="GCO548" s="262"/>
      <c r="GCP548" s="647"/>
      <c r="GCW548" s="262"/>
      <c r="GCX548" s="647"/>
      <c r="GDE548" s="262"/>
      <c r="GDF548" s="647"/>
      <c r="GDM548" s="262"/>
      <c r="GDN548" s="647"/>
      <c r="GDU548" s="262"/>
      <c r="GDV548" s="647"/>
      <c r="GEC548" s="262"/>
      <c r="GED548" s="647"/>
      <c r="GEK548" s="262"/>
      <c r="GEL548" s="647"/>
      <c r="GES548" s="262"/>
      <c r="GET548" s="647"/>
      <c r="GFA548" s="262"/>
      <c r="GFB548" s="647"/>
      <c r="GFI548" s="262"/>
      <c r="GFJ548" s="647"/>
      <c r="GFQ548" s="262"/>
      <c r="GFR548" s="647"/>
      <c r="GFY548" s="262"/>
      <c r="GFZ548" s="647"/>
      <c r="GGG548" s="262"/>
      <c r="GGH548" s="647"/>
      <c r="GGO548" s="262"/>
      <c r="GGP548" s="647"/>
      <c r="GGW548" s="262"/>
      <c r="GGX548" s="647"/>
      <c r="GHE548" s="262"/>
      <c r="GHF548" s="647"/>
      <c r="GHM548" s="262"/>
      <c r="GHN548" s="647"/>
      <c r="GHU548" s="262"/>
      <c r="GHV548" s="647"/>
      <c r="GIC548" s="262"/>
      <c r="GID548" s="647"/>
      <c r="GIK548" s="262"/>
      <c r="GIL548" s="647"/>
      <c r="GIS548" s="262"/>
      <c r="GIT548" s="647"/>
      <c r="GJA548" s="262"/>
      <c r="GJB548" s="647"/>
      <c r="GJI548" s="262"/>
      <c r="GJJ548" s="647"/>
      <c r="GJQ548" s="262"/>
      <c r="GJR548" s="647"/>
      <c r="GJY548" s="262"/>
      <c r="GJZ548" s="647"/>
      <c r="GKG548" s="262"/>
      <c r="GKH548" s="647"/>
      <c r="GKO548" s="262"/>
      <c r="GKP548" s="647"/>
      <c r="GKW548" s="262"/>
      <c r="GKX548" s="647"/>
      <c r="GLE548" s="262"/>
      <c r="GLF548" s="647"/>
      <c r="GLM548" s="262"/>
      <c r="GLN548" s="647"/>
      <c r="GLU548" s="262"/>
      <c r="GLV548" s="647"/>
      <c r="GMC548" s="262"/>
      <c r="GMD548" s="647"/>
      <c r="GMK548" s="262"/>
      <c r="GML548" s="647"/>
      <c r="GMS548" s="262"/>
      <c r="GMT548" s="647"/>
      <c r="GNA548" s="262"/>
      <c r="GNB548" s="647"/>
      <c r="GNI548" s="262"/>
      <c r="GNJ548" s="647"/>
      <c r="GNQ548" s="262"/>
      <c r="GNR548" s="647"/>
      <c r="GNY548" s="262"/>
      <c r="GNZ548" s="647"/>
      <c r="GOG548" s="262"/>
      <c r="GOH548" s="647"/>
      <c r="GOO548" s="262"/>
      <c r="GOP548" s="647"/>
      <c r="GOW548" s="262"/>
      <c r="GOX548" s="647"/>
      <c r="GPE548" s="262"/>
      <c r="GPF548" s="647"/>
      <c r="GPM548" s="262"/>
      <c r="GPN548" s="647"/>
      <c r="GPU548" s="262"/>
      <c r="GPV548" s="647"/>
      <c r="GQC548" s="262"/>
      <c r="GQD548" s="647"/>
      <c r="GQK548" s="262"/>
      <c r="GQL548" s="647"/>
      <c r="GQS548" s="262"/>
      <c r="GQT548" s="647"/>
      <c r="GRA548" s="262"/>
      <c r="GRB548" s="647"/>
      <c r="GRI548" s="262"/>
      <c r="GRJ548" s="647"/>
      <c r="GRQ548" s="262"/>
      <c r="GRR548" s="647"/>
      <c r="GRY548" s="262"/>
      <c r="GRZ548" s="647"/>
      <c r="GSG548" s="262"/>
      <c r="GSH548" s="647"/>
      <c r="GSO548" s="262"/>
      <c r="GSP548" s="647"/>
      <c r="GSW548" s="262"/>
      <c r="GSX548" s="647"/>
      <c r="GTE548" s="262"/>
      <c r="GTF548" s="647"/>
      <c r="GTM548" s="262"/>
      <c r="GTN548" s="647"/>
      <c r="GTU548" s="262"/>
      <c r="GTV548" s="647"/>
      <c r="GUC548" s="262"/>
      <c r="GUD548" s="647"/>
      <c r="GUK548" s="262"/>
      <c r="GUL548" s="647"/>
      <c r="GUS548" s="262"/>
      <c r="GUT548" s="647"/>
      <c r="GVA548" s="262"/>
      <c r="GVB548" s="647"/>
      <c r="GVI548" s="262"/>
      <c r="GVJ548" s="647"/>
      <c r="GVQ548" s="262"/>
      <c r="GVR548" s="647"/>
      <c r="GVY548" s="262"/>
      <c r="GVZ548" s="647"/>
      <c r="GWG548" s="262"/>
      <c r="GWH548" s="647"/>
      <c r="GWO548" s="262"/>
      <c r="GWP548" s="647"/>
      <c r="GWW548" s="262"/>
      <c r="GWX548" s="647"/>
      <c r="GXE548" s="262"/>
      <c r="GXF548" s="647"/>
      <c r="GXM548" s="262"/>
      <c r="GXN548" s="647"/>
      <c r="GXU548" s="262"/>
      <c r="GXV548" s="647"/>
      <c r="GYC548" s="262"/>
      <c r="GYD548" s="647"/>
      <c r="GYK548" s="262"/>
      <c r="GYL548" s="647"/>
      <c r="GYS548" s="262"/>
      <c r="GYT548" s="647"/>
      <c r="GZA548" s="262"/>
      <c r="GZB548" s="647"/>
      <c r="GZI548" s="262"/>
      <c r="GZJ548" s="647"/>
      <c r="GZQ548" s="262"/>
      <c r="GZR548" s="647"/>
      <c r="GZY548" s="262"/>
      <c r="GZZ548" s="647"/>
      <c r="HAG548" s="262"/>
      <c r="HAH548" s="647"/>
      <c r="HAO548" s="262"/>
      <c r="HAP548" s="647"/>
      <c r="HAW548" s="262"/>
      <c r="HAX548" s="647"/>
      <c r="HBE548" s="262"/>
      <c r="HBF548" s="647"/>
      <c r="HBM548" s="262"/>
      <c r="HBN548" s="647"/>
      <c r="HBU548" s="262"/>
      <c r="HBV548" s="647"/>
      <c r="HCC548" s="262"/>
      <c r="HCD548" s="647"/>
      <c r="HCK548" s="262"/>
      <c r="HCL548" s="647"/>
      <c r="HCS548" s="262"/>
      <c r="HCT548" s="647"/>
      <c r="HDA548" s="262"/>
      <c r="HDB548" s="647"/>
      <c r="HDI548" s="262"/>
      <c r="HDJ548" s="647"/>
      <c r="HDQ548" s="262"/>
      <c r="HDR548" s="647"/>
      <c r="HDY548" s="262"/>
      <c r="HDZ548" s="647"/>
      <c r="HEG548" s="262"/>
      <c r="HEH548" s="647"/>
      <c r="HEO548" s="262"/>
      <c r="HEP548" s="647"/>
      <c r="HEW548" s="262"/>
      <c r="HEX548" s="647"/>
      <c r="HFE548" s="262"/>
      <c r="HFF548" s="647"/>
      <c r="HFM548" s="262"/>
      <c r="HFN548" s="647"/>
      <c r="HFU548" s="262"/>
      <c r="HFV548" s="647"/>
      <c r="HGC548" s="262"/>
      <c r="HGD548" s="647"/>
      <c r="HGK548" s="262"/>
      <c r="HGL548" s="647"/>
      <c r="HGS548" s="262"/>
      <c r="HGT548" s="647"/>
      <c r="HHA548" s="262"/>
      <c r="HHB548" s="647"/>
      <c r="HHI548" s="262"/>
      <c r="HHJ548" s="647"/>
      <c r="HHQ548" s="262"/>
      <c r="HHR548" s="647"/>
      <c r="HHY548" s="262"/>
      <c r="HHZ548" s="647"/>
      <c r="HIG548" s="262"/>
      <c r="HIH548" s="647"/>
      <c r="HIO548" s="262"/>
      <c r="HIP548" s="647"/>
      <c r="HIW548" s="262"/>
      <c r="HIX548" s="647"/>
      <c r="HJE548" s="262"/>
      <c r="HJF548" s="647"/>
      <c r="HJM548" s="262"/>
      <c r="HJN548" s="647"/>
      <c r="HJU548" s="262"/>
      <c r="HJV548" s="647"/>
      <c r="HKC548" s="262"/>
      <c r="HKD548" s="647"/>
      <c r="HKK548" s="262"/>
      <c r="HKL548" s="647"/>
      <c r="HKS548" s="262"/>
      <c r="HKT548" s="647"/>
      <c r="HLA548" s="262"/>
      <c r="HLB548" s="647"/>
      <c r="HLI548" s="262"/>
      <c r="HLJ548" s="647"/>
      <c r="HLQ548" s="262"/>
      <c r="HLR548" s="647"/>
      <c r="HLY548" s="262"/>
      <c r="HLZ548" s="647"/>
      <c r="HMG548" s="262"/>
      <c r="HMH548" s="647"/>
      <c r="HMO548" s="262"/>
      <c r="HMP548" s="647"/>
      <c r="HMW548" s="262"/>
      <c r="HMX548" s="647"/>
      <c r="HNE548" s="262"/>
      <c r="HNF548" s="647"/>
      <c r="HNM548" s="262"/>
      <c r="HNN548" s="647"/>
      <c r="HNU548" s="262"/>
      <c r="HNV548" s="647"/>
      <c r="HOC548" s="262"/>
      <c r="HOD548" s="647"/>
      <c r="HOK548" s="262"/>
      <c r="HOL548" s="647"/>
      <c r="HOS548" s="262"/>
      <c r="HOT548" s="647"/>
      <c r="HPA548" s="262"/>
      <c r="HPB548" s="647"/>
      <c r="HPI548" s="262"/>
      <c r="HPJ548" s="647"/>
      <c r="HPQ548" s="262"/>
      <c r="HPR548" s="647"/>
      <c r="HPY548" s="262"/>
      <c r="HPZ548" s="647"/>
      <c r="HQG548" s="262"/>
      <c r="HQH548" s="647"/>
      <c r="HQO548" s="262"/>
      <c r="HQP548" s="647"/>
      <c r="HQW548" s="262"/>
      <c r="HQX548" s="647"/>
      <c r="HRE548" s="262"/>
      <c r="HRF548" s="647"/>
      <c r="HRM548" s="262"/>
      <c r="HRN548" s="647"/>
      <c r="HRU548" s="262"/>
      <c r="HRV548" s="647"/>
      <c r="HSC548" s="262"/>
      <c r="HSD548" s="647"/>
      <c r="HSK548" s="262"/>
      <c r="HSL548" s="647"/>
      <c r="HSS548" s="262"/>
      <c r="HST548" s="647"/>
      <c r="HTA548" s="262"/>
      <c r="HTB548" s="647"/>
      <c r="HTI548" s="262"/>
      <c r="HTJ548" s="647"/>
      <c r="HTQ548" s="262"/>
      <c r="HTR548" s="647"/>
      <c r="HTY548" s="262"/>
      <c r="HTZ548" s="647"/>
      <c r="HUG548" s="262"/>
      <c r="HUH548" s="647"/>
      <c r="HUO548" s="262"/>
      <c r="HUP548" s="647"/>
      <c r="HUW548" s="262"/>
      <c r="HUX548" s="647"/>
      <c r="HVE548" s="262"/>
      <c r="HVF548" s="647"/>
      <c r="HVM548" s="262"/>
      <c r="HVN548" s="647"/>
      <c r="HVU548" s="262"/>
      <c r="HVV548" s="647"/>
      <c r="HWC548" s="262"/>
      <c r="HWD548" s="647"/>
      <c r="HWK548" s="262"/>
      <c r="HWL548" s="647"/>
      <c r="HWS548" s="262"/>
      <c r="HWT548" s="647"/>
      <c r="HXA548" s="262"/>
      <c r="HXB548" s="647"/>
      <c r="HXI548" s="262"/>
      <c r="HXJ548" s="647"/>
      <c r="HXQ548" s="262"/>
      <c r="HXR548" s="647"/>
      <c r="HXY548" s="262"/>
      <c r="HXZ548" s="647"/>
      <c r="HYG548" s="262"/>
      <c r="HYH548" s="647"/>
      <c r="HYO548" s="262"/>
      <c r="HYP548" s="647"/>
      <c r="HYW548" s="262"/>
      <c r="HYX548" s="647"/>
      <c r="HZE548" s="262"/>
      <c r="HZF548" s="647"/>
      <c r="HZM548" s="262"/>
      <c r="HZN548" s="647"/>
      <c r="HZU548" s="262"/>
      <c r="HZV548" s="647"/>
      <c r="IAC548" s="262"/>
      <c r="IAD548" s="647"/>
      <c r="IAK548" s="262"/>
      <c r="IAL548" s="647"/>
      <c r="IAS548" s="262"/>
      <c r="IAT548" s="647"/>
      <c r="IBA548" s="262"/>
      <c r="IBB548" s="647"/>
      <c r="IBI548" s="262"/>
      <c r="IBJ548" s="647"/>
      <c r="IBQ548" s="262"/>
      <c r="IBR548" s="647"/>
      <c r="IBY548" s="262"/>
      <c r="IBZ548" s="647"/>
      <c r="ICG548" s="262"/>
      <c r="ICH548" s="647"/>
      <c r="ICO548" s="262"/>
      <c r="ICP548" s="647"/>
      <c r="ICW548" s="262"/>
      <c r="ICX548" s="647"/>
      <c r="IDE548" s="262"/>
      <c r="IDF548" s="647"/>
      <c r="IDM548" s="262"/>
      <c r="IDN548" s="647"/>
      <c r="IDU548" s="262"/>
      <c r="IDV548" s="647"/>
      <c r="IEC548" s="262"/>
      <c r="IED548" s="647"/>
      <c r="IEK548" s="262"/>
      <c r="IEL548" s="647"/>
      <c r="IES548" s="262"/>
      <c r="IET548" s="647"/>
      <c r="IFA548" s="262"/>
      <c r="IFB548" s="647"/>
      <c r="IFI548" s="262"/>
      <c r="IFJ548" s="647"/>
      <c r="IFQ548" s="262"/>
      <c r="IFR548" s="647"/>
      <c r="IFY548" s="262"/>
      <c r="IFZ548" s="647"/>
      <c r="IGG548" s="262"/>
      <c r="IGH548" s="647"/>
      <c r="IGO548" s="262"/>
      <c r="IGP548" s="647"/>
      <c r="IGW548" s="262"/>
      <c r="IGX548" s="647"/>
      <c r="IHE548" s="262"/>
      <c r="IHF548" s="647"/>
      <c r="IHM548" s="262"/>
      <c r="IHN548" s="647"/>
      <c r="IHU548" s="262"/>
      <c r="IHV548" s="647"/>
      <c r="IIC548" s="262"/>
      <c r="IID548" s="647"/>
      <c r="IIK548" s="262"/>
      <c r="IIL548" s="647"/>
      <c r="IIS548" s="262"/>
      <c r="IIT548" s="647"/>
      <c r="IJA548" s="262"/>
      <c r="IJB548" s="647"/>
      <c r="IJI548" s="262"/>
      <c r="IJJ548" s="647"/>
      <c r="IJQ548" s="262"/>
      <c r="IJR548" s="647"/>
      <c r="IJY548" s="262"/>
      <c r="IJZ548" s="647"/>
      <c r="IKG548" s="262"/>
      <c r="IKH548" s="647"/>
      <c r="IKO548" s="262"/>
      <c r="IKP548" s="647"/>
      <c r="IKW548" s="262"/>
      <c r="IKX548" s="647"/>
      <c r="ILE548" s="262"/>
      <c r="ILF548" s="647"/>
      <c r="ILM548" s="262"/>
      <c r="ILN548" s="647"/>
      <c r="ILU548" s="262"/>
      <c r="ILV548" s="647"/>
      <c r="IMC548" s="262"/>
      <c r="IMD548" s="647"/>
      <c r="IMK548" s="262"/>
      <c r="IML548" s="647"/>
      <c r="IMS548" s="262"/>
      <c r="IMT548" s="647"/>
      <c r="INA548" s="262"/>
      <c r="INB548" s="647"/>
      <c r="INI548" s="262"/>
      <c r="INJ548" s="647"/>
      <c r="INQ548" s="262"/>
      <c r="INR548" s="647"/>
      <c r="INY548" s="262"/>
      <c r="INZ548" s="647"/>
      <c r="IOG548" s="262"/>
      <c r="IOH548" s="647"/>
      <c r="IOO548" s="262"/>
      <c r="IOP548" s="647"/>
      <c r="IOW548" s="262"/>
      <c r="IOX548" s="647"/>
      <c r="IPE548" s="262"/>
      <c r="IPF548" s="647"/>
      <c r="IPM548" s="262"/>
      <c r="IPN548" s="647"/>
      <c r="IPU548" s="262"/>
      <c r="IPV548" s="647"/>
      <c r="IQC548" s="262"/>
      <c r="IQD548" s="647"/>
      <c r="IQK548" s="262"/>
      <c r="IQL548" s="647"/>
      <c r="IQS548" s="262"/>
      <c r="IQT548" s="647"/>
      <c r="IRA548" s="262"/>
      <c r="IRB548" s="647"/>
      <c r="IRI548" s="262"/>
      <c r="IRJ548" s="647"/>
      <c r="IRQ548" s="262"/>
      <c r="IRR548" s="647"/>
      <c r="IRY548" s="262"/>
      <c r="IRZ548" s="647"/>
      <c r="ISG548" s="262"/>
      <c r="ISH548" s="647"/>
      <c r="ISO548" s="262"/>
      <c r="ISP548" s="647"/>
      <c r="ISW548" s="262"/>
      <c r="ISX548" s="647"/>
      <c r="ITE548" s="262"/>
      <c r="ITF548" s="647"/>
      <c r="ITM548" s="262"/>
      <c r="ITN548" s="647"/>
      <c r="ITU548" s="262"/>
      <c r="ITV548" s="647"/>
      <c r="IUC548" s="262"/>
      <c r="IUD548" s="647"/>
      <c r="IUK548" s="262"/>
      <c r="IUL548" s="647"/>
      <c r="IUS548" s="262"/>
      <c r="IUT548" s="647"/>
      <c r="IVA548" s="262"/>
      <c r="IVB548" s="647"/>
      <c r="IVI548" s="262"/>
      <c r="IVJ548" s="647"/>
      <c r="IVQ548" s="262"/>
      <c r="IVR548" s="647"/>
      <c r="IVY548" s="262"/>
      <c r="IVZ548" s="647"/>
      <c r="IWG548" s="262"/>
      <c r="IWH548" s="647"/>
      <c r="IWO548" s="262"/>
      <c r="IWP548" s="647"/>
      <c r="IWW548" s="262"/>
      <c r="IWX548" s="647"/>
      <c r="IXE548" s="262"/>
      <c r="IXF548" s="647"/>
      <c r="IXM548" s="262"/>
      <c r="IXN548" s="647"/>
      <c r="IXU548" s="262"/>
      <c r="IXV548" s="647"/>
      <c r="IYC548" s="262"/>
      <c r="IYD548" s="647"/>
      <c r="IYK548" s="262"/>
      <c r="IYL548" s="647"/>
      <c r="IYS548" s="262"/>
      <c r="IYT548" s="647"/>
      <c r="IZA548" s="262"/>
      <c r="IZB548" s="647"/>
      <c r="IZI548" s="262"/>
      <c r="IZJ548" s="647"/>
      <c r="IZQ548" s="262"/>
      <c r="IZR548" s="647"/>
      <c r="IZY548" s="262"/>
      <c r="IZZ548" s="647"/>
      <c r="JAG548" s="262"/>
      <c r="JAH548" s="647"/>
      <c r="JAO548" s="262"/>
      <c r="JAP548" s="647"/>
      <c r="JAW548" s="262"/>
      <c r="JAX548" s="647"/>
      <c r="JBE548" s="262"/>
      <c r="JBF548" s="647"/>
      <c r="JBM548" s="262"/>
      <c r="JBN548" s="647"/>
      <c r="JBU548" s="262"/>
      <c r="JBV548" s="647"/>
      <c r="JCC548" s="262"/>
      <c r="JCD548" s="647"/>
      <c r="JCK548" s="262"/>
      <c r="JCL548" s="647"/>
      <c r="JCS548" s="262"/>
      <c r="JCT548" s="647"/>
      <c r="JDA548" s="262"/>
      <c r="JDB548" s="647"/>
      <c r="JDI548" s="262"/>
      <c r="JDJ548" s="647"/>
      <c r="JDQ548" s="262"/>
      <c r="JDR548" s="647"/>
      <c r="JDY548" s="262"/>
      <c r="JDZ548" s="647"/>
      <c r="JEG548" s="262"/>
      <c r="JEH548" s="647"/>
      <c r="JEO548" s="262"/>
      <c r="JEP548" s="647"/>
      <c r="JEW548" s="262"/>
      <c r="JEX548" s="647"/>
      <c r="JFE548" s="262"/>
      <c r="JFF548" s="647"/>
      <c r="JFM548" s="262"/>
      <c r="JFN548" s="647"/>
      <c r="JFU548" s="262"/>
      <c r="JFV548" s="647"/>
      <c r="JGC548" s="262"/>
      <c r="JGD548" s="647"/>
      <c r="JGK548" s="262"/>
      <c r="JGL548" s="647"/>
      <c r="JGS548" s="262"/>
      <c r="JGT548" s="647"/>
      <c r="JHA548" s="262"/>
      <c r="JHB548" s="647"/>
      <c r="JHI548" s="262"/>
      <c r="JHJ548" s="647"/>
      <c r="JHQ548" s="262"/>
      <c r="JHR548" s="647"/>
      <c r="JHY548" s="262"/>
      <c r="JHZ548" s="647"/>
      <c r="JIG548" s="262"/>
      <c r="JIH548" s="647"/>
      <c r="JIO548" s="262"/>
      <c r="JIP548" s="647"/>
      <c r="JIW548" s="262"/>
      <c r="JIX548" s="647"/>
      <c r="JJE548" s="262"/>
      <c r="JJF548" s="647"/>
      <c r="JJM548" s="262"/>
      <c r="JJN548" s="647"/>
      <c r="JJU548" s="262"/>
      <c r="JJV548" s="647"/>
      <c r="JKC548" s="262"/>
      <c r="JKD548" s="647"/>
      <c r="JKK548" s="262"/>
      <c r="JKL548" s="647"/>
      <c r="JKS548" s="262"/>
      <c r="JKT548" s="647"/>
      <c r="JLA548" s="262"/>
      <c r="JLB548" s="647"/>
      <c r="JLI548" s="262"/>
      <c r="JLJ548" s="647"/>
      <c r="JLQ548" s="262"/>
      <c r="JLR548" s="647"/>
      <c r="JLY548" s="262"/>
      <c r="JLZ548" s="647"/>
      <c r="JMG548" s="262"/>
      <c r="JMH548" s="647"/>
      <c r="JMO548" s="262"/>
      <c r="JMP548" s="647"/>
      <c r="JMW548" s="262"/>
      <c r="JMX548" s="647"/>
      <c r="JNE548" s="262"/>
      <c r="JNF548" s="647"/>
      <c r="JNM548" s="262"/>
      <c r="JNN548" s="647"/>
      <c r="JNU548" s="262"/>
      <c r="JNV548" s="647"/>
      <c r="JOC548" s="262"/>
      <c r="JOD548" s="647"/>
      <c r="JOK548" s="262"/>
      <c r="JOL548" s="647"/>
      <c r="JOS548" s="262"/>
      <c r="JOT548" s="647"/>
      <c r="JPA548" s="262"/>
      <c r="JPB548" s="647"/>
      <c r="JPI548" s="262"/>
      <c r="JPJ548" s="647"/>
      <c r="JPQ548" s="262"/>
      <c r="JPR548" s="647"/>
      <c r="JPY548" s="262"/>
      <c r="JPZ548" s="647"/>
      <c r="JQG548" s="262"/>
      <c r="JQH548" s="647"/>
      <c r="JQO548" s="262"/>
      <c r="JQP548" s="647"/>
      <c r="JQW548" s="262"/>
      <c r="JQX548" s="647"/>
      <c r="JRE548" s="262"/>
      <c r="JRF548" s="647"/>
      <c r="JRM548" s="262"/>
      <c r="JRN548" s="647"/>
      <c r="JRU548" s="262"/>
      <c r="JRV548" s="647"/>
      <c r="JSC548" s="262"/>
      <c r="JSD548" s="647"/>
      <c r="JSK548" s="262"/>
      <c r="JSL548" s="647"/>
      <c r="JSS548" s="262"/>
      <c r="JST548" s="647"/>
      <c r="JTA548" s="262"/>
      <c r="JTB548" s="647"/>
      <c r="JTI548" s="262"/>
      <c r="JTJ548" s="647"/>
      <c r="JTQ548" s="262"/>
      <c r="JTR548" s="647"/>
      <c r="JTY548" s="262"/>
      <c r="JTZ548" s="647"/>
      <c r="JUG548" s="262"/>
      <c r="JUH548" s="647"/>
      <c r="JUO548" s="262"/>
      <c r="JUP548" s="647"/>
      <c r="JUW548" s="262"/>
      <c r="JUX548" s="647"/>
      <c r="JVE548" s="262"/>
      <c r="JVF548" s="647"/>
      <c r="JVM548" s="262"/>
      <c r="JVN548" s="647"/>
      <c r="JVU548" s="262"/>
      <c r="JVV548" s="647"/>
      <c r="JWC548" s="262"/>
      <c r="JWD548" s="647"/>
      <c r="JWK548" s="262"/>
      <c r="JWL548" s="647"/>
      <c r="JWS548" s="262"/>
      <c r="JWT548" s="647"/>
      <c r="JXA548" s="262"/>
      <c r="JXB548" s="647"/>
      <c r="JXI548" s="262"/>
      <c r="JXJ548" s="647"/>
      <c r="JXQ548" s="262"/>
      <c r="JXR548" s="647"/>
      <c r="JXY548" s="262"/>
      <c r="JXZ548" s="647"/>
      <c r="JYG548" s="262"/>
      <c r="JYH548" s="647"/>
      <c r="JYO548" s="262"/>
      <c r="JYP548" s="647"/>
      <c r="JYW548" s="262"/>
      <c r="JYX548" s="647"/>
      <c r="JZE548" s="262"/>
      <c r="JZF548" s="647"/>
      <c r="JZM548" s="262"/>
      <c r="JZN548" s="647"/>
      <c r="JZU548" s="262"/>
      <c r="JZV548" s="647"/>
      <c r="KAC548" s="262"/>
      <c r="KAD548" s="647"/>
      <c r="KAK548" s="262"/>
      <c r="KAL548" s="647"/>
      <c r="KAS548" s="262"/>
      <c r="KAT548" s="647"/>
      <c r="KBA548" s="262"/>
      <c r="KBB548" s="647"/>
      <c r="KBI548" s="262"/>
      <c r="KBJ548" s="647"/>
      <c r="KBQ548" s="262"/>
      <c r="KBR548" s="647"/>
      <c r="KBY548" s="262"/>
      <c r="KBZ548" s="647"/>
      <c r="KCG548" s="262"/>
      <c r="KCH548" s="647"/>
      <c r="KCO548" s="262"/>
      <c r="KCP548" s="647"/>
      <c r="KCW548" s="262"/>
      <c r="KCX548" s="647"/>
      <c r="KDE548" s="262"/>
      <c r="KDF548" s="647"/>
      <c r="KDM548" s="262"/>
      <c r="KDN548" s="647"/>
      <c r="KDU548" s="262"/>
      <c r="KDV548" s="647"/>
      <c r="KEC548" s="262"/>
      <c r="KED548" s="647"/>
      <c r="KEK548" s="262"/>
      <c r="KEL548" s="647"/>
      <c r="KES548" s="262"/>
      <c r="KET548" s="647"/>
      <c r="KFA548" s="262"/>
      <c r="KFB548" s="647"/>
      <c r="KFI548" s="262"/>
      <c r="KFJ548" s="647"/>
      <c r="KFQ548" s="262"/>
      <c r="KFR548" s="647"/>
      <c r="KFY548" s="262"/>
      <c r="KFZ548" s="647"/>
      <c r="KGG548" s="262"/>
      <c r="KGH548" s="647"/>
      <c r="KGO548" s="262"/>
      <c r="KGP548" s="647"/>
      <c r="KGW548" s="262"/>
      <c r="KGX548" s="647"/>
      <c r="KHE548" s="262"/>
      <c r="KHF548" s="647"/>
      <c r="KHM548" s="262"/>
      <c r="KHN548" s="647"/>
      <c r="KHU548" s="262"/>
      <c r="KHV548" s="647"/>
      <c r="KIC548" s="262"/>
      <c r="KID548" s="647"/>
      <c r="KIK548" s="262"/>
      <c r="KIL548" s="647"/>
      <c r="KIS548" s="262"/>
      <c r="KIT548" s="647"/>
      <c r="KJA548" s="262"/>
      <c r="KJB548" s="647"/>
      <c r="KJI548" s="262"/>
      <c r="KJJ548" s="647"/>
      <c r="KJQ548" s="262"/>
      <c r="KJR548" s="647"/>
      <c r="KJY548" s="262"/>
      <c r="KJZ548" s="647"/>
      <c r="KKG548" s="262"/>
      <c r="KKH548" s="647"/>
      <c r="KKO548" s="262"/>
      <c r="KKP548" s="647"/>
      <c r="KKW548" s="262"/>
      <c r="KKX548" s="647"/>
      <c r="KLE548" s="262"/>
      <c r="KLF548" s="647"/>
      <c r="KLM548" s="262"/>
      <c r="KLN548" s="647"/>
      <c r="KLU548" s="262"/>
      <c r="KLV548" s="647"/>
      <c r="KMC548" s="262"/>
      <c r="KMD548" s="647"/>
      <c r="KMK548" s="262"/>
      <c r="KML548" s="647"/>
      <c r="KMS548" s="262"/>
      <c r="KMT548" s="647"/>
      <c r="KNA548" s="262"/>
      <c r="KNB548" s="647"/>
      <c r="KNI548" s="262"/>
      <c r="KNJ548" s="647"/>
      <c r="KNQ548" s="262"/>
      <c r="KNR548" s="647"/>
      <c r="KNY548" s="262"/>
      <c r="KNZ548" s="647"/>
      <c r="KOG548" s="262"/>
      <c r="KOH548" s="647"/>
      <c r="KOO548" s="262"/>
      <c r="KOP548" s="647"/>
      <c r="KOW548" s="262"/>
      <c r="KOX548" s="647"/>
      <c r="KPE548" s="262"/>
      <c r="KPF548" s="647"/>
      <c r="KPM548" s="262"/>
      <c r="KPN548" s="647"/>
      <c r="KPU548" s="262"/>
      <c r="KPV548" s="647"/>
      <c r="KQC548" s="262"/>
      <c r="KQD548" s="647"/>
      <c r="KQK548" s="262"/>
      <c r="KQL548" s="647"/>
      <c r="KQS548" s="262"/>
      <c r="KQT548" s="647"/>
      <c r="KRA548" s="262"/>
      <c r="KRB548" s="647"/>
      <c r="KRI548" s="262"/>
      <c r="KRJ548" s="647"/>
      <c r="KRQ548" s="262"/>
      <c r="KRR548" s="647"/>
      <c r="KRY548" s="262"/>
      <c r="KRZ548" s="647"/>
      <c r="KSG548" s="262"/>
      <c r="KSH548" s="647"/>
      <c r="KSO548" s="262"/>
      <c r="KSP548" s="647"/>
      <c r="KSW548" s="262"/>
      <c r="KSX548" s="647"/>
      <c r="KTE548" s="262"/>
      <c r="KTF548" s="647"/>
      <c r="KTM548" s="262"/>
      <c r="KTN548" s="647"/>
      <c r="KTU548" s="262"/>
      <c r="KTV548" s="647"/>
      <c r="KUC548" s="262"/>
      <c r="KUD548" s="647"/>
      <c r="KUK548" s="262"/>
      <c r="KUL548" s="647"/>
      <c r="KUS548" s="262"/>
      <c r="KUT548" s="647"/>
      <c r="KVA548" s="262"/>
      <c r="KVB548" s="647"/>
      <c r="KVI548" s="262"/>
      <c r="KVJ548" s="647"/>
      <c r="KVQ548" s="262"/>
      <c r="KVR548" s="647"/>
      <c r="KVY548" s="262"/>
      <c r="KVZ548" s="647"/>
      <c r="KWG548" s="262"/>
      <c r="KWH548" s="647"/>
      <c r="KWO548" s="262"/>
      <c r="KWP548" s="647"/>
      <c r="KWW548" s="262"/>
      <c r="KWX548" s="647"/>
      <c r="KXE548" s="262"/>
      <c r="KXF548" s="647"/>
      <c r="KXM548" s="262"/>
      <c r="KXN548" s="647"/>
      <c r="KXU548" s="262"/>
      <c r="KXV548" s="647"/>
      <c r="KYC548" s="262"/>
      <c r="KYD548" s="647"/>
      <c r="KYK548" s="262"/>
      <c r="KYL548" s="647"/>
      <c r="KYS548" s="262"/>
      <c r="KYT548" s="647"/>
      <c r="KZA548" s="262"/>
      <c r="KZB548" s="647"/>
      <c r="KZI548" s="262"/>
      <c r="KZJ548" s="647"/>
      <c r="KZQ548" s="262"/>
      <c r="KZR548" s="647"/>
      <c r="KZY548" s="262"/>
      <c r="KZZ548" s="647"/>
      <c r="LAG548" s="262"/>
      <c r="LAH548" s="647"/>
      <c r="LAO548" s="262"/>
      <c r="LAP548" s="647"/>
      <c r="LAW548" s="262"/>
      <c r="LAX548" s="647"/>
      <c r="LBE548" s="262"/>
      <c r="LBF548" s="647"/>
      <c r="LBM548" s="262"/>
      <c r="LBN548" s="647"/>
      <c r="LBU548" s="262"/>
      <c r="LBV548" s="647"/>
      <c r="LCC548" s="262"/>
      <c r="LCD548" s="647"/>
      <c r="LCK548" s="262"/>
      <c r="LCL548" s="647"/>
      <c r="LCS548" s="262"/>
      <c r="LCT548" s="647"/>
      <c r="LDA548" s="262"/>
      <c r="LDB548" s="647"/>
      <c r="LDI548" s="262"/>
      <c r="LDJ548" s="647"/>
      <c r="LDQ548" s="262"/>
      <c r="LDR548" s="647"/>
      <c r="LDY548" s="262"/>
      <c r="LDZ548" s="647"/>
      <c r="LEG548" s="262"/>
      <c r="LEH548" s="647"/>
      <c r="LEO548" s="262"/>
      <c r="LEP548" s="647"/>
      <c r="LEW548" s="262"/>
      <c r="LEX548" s="647"/>
      <c r="LFE548" s="262"/>
      <c r="LFF548" s="647"/>
      <c r="LFM548" s="262"/>
      <c r="LFN548" s="647"/>
      <c r="LFU548" s="262"/>
      <c r="LFV548" s="647"/>
      <c r="LGC548" s="262"/>
      <c r="LGD548" s="647"/>
      <c r="LGK548" s="262"/>
      <c r="LGL548" s="647"/>
      <c r="LGS548" s="262"/>
      <c r="LGT548" s="647"/>
      <c r="LHA548" s="262"/>
      <c r="LHB548" s="647"/>
      <c r="LHI548" s="262"/>
      <c r="LHJ548" s="647"/>
      <c r="LHQ548" s="262"/>
      <c r="LHR548" s="647"/>
      <c r="LHY548" s="262"/>
      <c r="LHZ548" s="647"/>
      <c r="LIG548" s="262"/>
      <c r="LIH548" s="647"/>
      <c r="LIO548" s="262"/>
      <c r="LIP548" s="647"/>
      <c r="LIW548" s="262"/>
      <c r="LIX548" s="647"/>
      <c r="LJE548" s="262"/>
      <c r="LJF548" s="647"/>
      <c r="LJM548" s="262"/>
      <c r="LJN548" s="647"/>
      <c r="LJU548" s="262"/>
      <c r="LJV548" s="647"/>
      <c r="LKC548" s="262"/>
      <c r="LKD548" s="647"/>
      <c r="LKK548" s="262"/>
      <c r="LKL548" s="647"/>
      <c r="LKS548" s="262"/>
      <c r="LKT548" s="647"/>
      <c r="LLA548" s="262"/>
      <c r="LLB548" s="647"/>
      <c r="LLI548" s="262"/>
      <c r="LLJ548" s="647"/>
      <c r="LLQ548" s="262"/>
      <c r="LLR548" s="647"/>
      <c r="LLY548" s="262"/>
      <c r="LLZ548" s="647"/>
      <c r="LMG548" s="262"/>
      <c r="LMH548" s="647"/>
      <c r="LMO548" s="262"/>
      <c r="LMP548" s="647"/>
      <c r="LMW548" s="262"/>
      <c r="LMX548" s="647"/>
      <c r="LNE548" s="262"/>
      <c r="LNF548" s="647"/>
      <c r="LNM548" s="262"/>
      <c r="LNN548" s="647"/>
      <c r="LNU548" s="262"/>
      <c r="LNV548" s="647"/>
      <c r="LOC548" s="262"/>
      <c r="LOD548" s="647"/>
      <c r="LOK548" s="262"/>
      <c r="LOL548" s="647"/>
      <c r="LOS548" s="262"/>
      <c r="LOT548" s="647"/>
      <c r="LPA548" s="262"/>
      <c r="LPB548" s="647"/>
      <c r="LPI548" s="262"/>
      <c r="LPJ548" s="647"/>
      <c r="LPQ548" s="262"/>
      <c r="LPR548" s="647"/>
      <c r="LPY548" s="262"/>
      <c r="LPZ548" s="647"/>
      <c r="LQG548" s="262"/>
      <c r="LQH548" s="647"/>
      <c r="LQO548" s="262"/>
      <c r="LQP548" s="647"/>
      <c r="LQW548" s="262"/>
      <c r="LQX548" s="647"/>
      <c r="LRE548" s="262"/>
      <c r="LRF548" s="647"/>
      <c r="LRM548" s="262"/>
      <c r="LRN548" s="647"/>
      <c r="LRU548" s="262"/>
      <c r="LRV548" s="647"/>
      <c r="LSC548" s="262"/>
      <c r="LSD548" s="647"/>
      <c r="LSK548" s="262"/>
      <c r="LSL548" s="647"/>
      <c r="LSS548" s="262"/>
      <c r="LST548" s="647"/>
      <c r="LTA548" s="262"/>
      <c r="LTB548" s="647"/>
      <c r="LTI548" s="262"/>
      <c r="LTJ548" s="647"/>
      <c r="LTQ548" s="262"/>
      <c r="LTR548" s="647"/>
      <c r="LTY548" s="262"/>
      <c r="LTZ548" s="647"/>
      <c r="LUG548" s="262"/>
      <c r="LUH548" s="647"/>
      <c r="LUO548" s="262"/>
      <c r="LUP548" s="647"/>
      <c r="LUW548" s="262"/>
      <c r="LUX548" s="647"/>
      <c r="LVE548" s="262"/>
      <c r="LVF548" s="647"/>
      <c r="LVM548" s="262"/>
      <c r="LVN548" s="647"/>
      <c r="LVU548" s="262"/>
      <c r="LVV548" s="647"/>
      <c r="LWC548" s="262"/>
      <c r="LWD548" s="647"/>
      <c r="LWK548" s="262"/>
      <c r="LWL548" s="647"/>
      <c r="LWS548" s="262"/>
      <c r="LWT548" s="647"/>
      <c r="LXA548" s="262"/>
      <c r="LXB548" s="647"/>
      <c r="LXI548" s="262"/>
      <c r="LXJ548" s="647"/>
      <c r="LXQ548" s="262"/>
      <c r="LXR548" s="647"/>
      <c r="LXY548" s="262"/>
      <c r="LXZ548" s="647"/>
      <c r="LYG548" s="262"/>
      <c r="LYH548" s="647"/>
      <c r="LYO548" s="262"/>
      <c r="LYP548" s="647"/>
      <c r="LYW548" s="262"/>
      <c r="LYX548" s="647"/>
      <c r="LZE548" s="262"/>
      <c r="LZF548" s="647"/>
      <c r="LZM548" s="262"/>
      <c r="LZN548" s="647"/>
      <c r="LZU548" s="262"/>
      <c r="LZV548" s="647"/>
      <c r="MAC548" s="262"/>
      <c r="MAD548" s="647"/>
      <c r="MAK548" s="262"/>
      <c r="MAL548" s="647"/>
      <c r="MAS548" s="262"/>
      <c r="MAT548" s="647"/>
      <c r="MBA548" s="262"/>
      <c r="MBB548" s="647"/>
      <c r="MBI548" s="262"/>
      <c r="MBJ548" s="647"/>
      <c r="MBQ548" s="262"/>
      <c r="MBR548" s="647"/>
      <c r="MBY548" s="262"/>
      <c r="MBZ548" s="647"/>
      <c r="MCG548" s="262"/>
      <c r="MCH548" s="647"/>
      <c r="MCO548" s="262"/>
      <c r="MCP548" s="647"/>
      <c r="MCW548" s="262"/>
      <c r="MCX548" s="647"/>
      <c r="MDE548" s="262"/>
      <c r="MDF548" s="647"/>
      <c r="MDM548" s="262"/>
      <c r="MDN548" s="647"/>
      <c r="MDU548" s="262"/>
      <c r="MDV548" s="647"/>
      <c r="MEC548" s="262"/>
      <c r="MED548" s="647"/>
      <c r="MEK548" s="262"/>
      <c r="MEL548" s="647"/>
      <c r="MES548" s="262"/>
      <c r="MET548" s="647"/>
      <c r="MFA548" s="262"/>
      <c r="MFB548" s="647"/>
      <c r="MFI548" s="262"/>
      <c r="MFJ548" s="647"/>
      <c r="MFQ548" s="262"/>
      <c r="MFR548" s="647"/>
      <c r="MFY548" s="262"/>
      <c r="MFZ548" s="647"/>
      <c r="MGG548" s="262"/>
      <c r="MGH548" s="647"/>
      <c r="MGO548" s="262"/>
      <c r="MGP548" s="647"/>
      <c r="MGW548" s="262"/>
      <c r="MGX548" s="647"/>
      <c r="MHE548" s="262"/>
      <c r="MHF548" s="647"/>
      <c r="MHM548" s="262"/>
      <c r="MHN548" s="647"/>
      <c r="MHU548" s="262"/>
      <c r="MHV548" s="647"/>
      <c r="MIC548" s="262"/>
      <c r="MID548" s="647"/>
      <c r="MIK548" s="262"/>
      <c r="MIL548" s="647"/>
      <c r="MIS548" s="262"/>
      <c r="MIT548" s="647"/>
      <c r="MJA548" s="262"/>
      <c r="MJB548" s="647"/>
      <c r="MJI548" s="262"/>
      <c r="MJJ548" s="647"/>
      <c r="MJQ548" s="262"/>
      <c r="MJR548" s="647"/>
      <c r="MJY548" s="262"/>
      <c r="MJZ548" s="647"/>
      <c r="MKG548" s="262"/>
      <c r="MKH548" s="647"/>
      <c r="MKO548" s="262"/>
      <c r="MKP548" s="647"/>
      <c r="MKW548" s="262"/>
      <c r="MKX548" s="647"/>
      <c r="MLE548" s="262"/>
      <c r="MLF548" s="647"/>
      <c r="MLM548" s="262"/>
      <c r="MLN548" s="647"/>
      <c r="MLU548" s="262"/>
      <c r="MLV548" s="647"/>
      <c r="MMC548" s="262"/>
      <c r="MMD548" s="647"/>
      <c r="MMK548" s="262"/>
      <c r="MML548" s="647"/>
      <c r="MMS548" s="262"/>
      <c r="MMT548" s="647"/>
      <c r="MNA548" s="262"/>
      <c r="MNB548" s="647"/>
      <c r="MNI548" s="262"/>
      <c r="MNJ548" s="647"/>
      <c r="MNQ548" s="262"/>
      <c r="MNR548" s="647"/>
      <c r="MNY548" s="262"/>
      <c r="MNZ548" s="647"/>
      <c r="MOG548" s="262"/>
      <c r="MOH548" s="647"/>
      <c r="MOO548" s="262"/>
      <c r="MOP548" s="647"/>
      <c r="MOW548" s="262"/>
      <c r="MOX548" s="647"/>
      <c r="MPE548" s="262"/>
      <c r="MPF548" s="647"/>
      <c r="MPM548" s="262"/>
      <c r="MPN548" s="647"/>
      <c r="MPU548" s="262"/>
      <c r="MPV548" s="647"/>
      <c r="MQC548" s="262"/>
      <c r="MQD548" s="647"/>
      <c r="MQK548" s="262"/>
      <c r="MQL548" s="647"/>
      <c r="MQS548" s="262"/>
      <c r="MQT548" s="647"/>
      <c r="MRA548" s="262"/>
      <c r="MRB548" s="647"/>
      <c r="MRI548" s="262"/>
      <c r="MRJ548" s="647"/>
      <c r="MRQ548" s="262"/>
      <c r="MRR548" s="647"/>
      <c r="MRY548" s="262"/>
      <c r="MRZ548" s="647"/>
      <c r="MSG548" s="262"/>
      <c r="MSH548" s="647"/>
      <c r="MSO548" s="262"/>
      <c r="MSP548" s="647"/>
      <c r="MSW548" s="262"/>
      <c r="MSX548" s="647"/>
      <c r="MTE548" s="262"/>
      <c r="MTF548" s="647"/>
      <c r="MTM548" s="262"/>
      <c r="MTN548" s="647"/>
      <c r="MTU548" s="262"/>
      <c r="MTV548" s="647"/>
      <c r="MUC548" s="262"/>
      <c r="MUD548" s="647"/>
      <c r="MUK548" s="262"/>
      <c r="MUL548" s="647"/>
      <c r="MUS548" s="262"/>
      <c r="MUT548" s="647"/>
      <c r="MVA548" s="262"/>
      <c r="MVB548" s="647"/>
      <c r="MVI548" s="262"/>
      <c r="MVJ548" s="647"/>
      <c r="MVQ548" s="262"/>
      <c r="MVR548" s="647"/>
      <c r="MVY548" s="262"/>
      <c r="MVZ548" s="647"/>
      <c r="MWG548" s="262"/>
      <c r="MWH548" s="647"/>
      <c r="MWO548" s="262"/>
      <c r="MWP548" s="647"/>
      <c r="MWW548" s="262"/>
      <c r="MWX548" s="647"/>
      <c r="MXE548" s="262"/>
      <c r="MXF548" s="647"/>
      <c r="MXM548" s="262"/>
      <c r="MXN548" s="647"/>
      <c r="MXU548" s="262"/>
      <c r="MXV548" s="647"/>
      <c r="MYC548" s="262"/>
      <c r="MYD548" s="647"/>
      <c r="MYK548" s="262"/>
      <c r="MYL548" s="647"/>
      <c r="MYS548" s="262"/>
      <c r="MYT548" s="647"/>
      <c r="MZA548" s="262"/>
      <c r="MZB548" s="647"/>
      <c r="MZI548" s="262"/>
      <c r="MZJ548" s="647"/>
      <c r="MZQ548" s="262"/>
      <c r="MZR548" s="647"/>
      <c r="MZY548" s="262"/>
      <c r="MZZ548" s="647"/>
      <c r="NAG548" s="262"/>
      <c r="NAH548" s="647"/>
      <c r="NAO548" s="262"/>
      <c r="NAP548" s="647"/>
      <c r="NAW548" s="262"/>
      <c r="NAX548" s="647"/>
      <c r="NBE548" s="262"/>
      <c r="NBF548" s="647"/>
      <c r="NBM548" s="262"/>
      <c r="NBN548" s="647"/>
      <c r="NBU548" s="262"/>
      <c r="NBV548" s="647"/>
      <c r="NCC548" s="262"/>
      <c r="NCD548" s="647"/>
      <c r="NCK548" s="262"/>
      <c r="NCL548" s="647"/>
      <c r="NCS548" s="262"/>
      <c r="NCT548" s="647"/>
      <c r="NDA548" s="262"/>
      <c r="NDB548" s="647"/>
      <c r="NDI548" s="262"/>
      <c r="NDJ548" s="647"/>
      <c r="NDQ548" s="262"/>
      <c r="NDR548" s="647"/>
      <c r="NDY548" s="262"/>
      <c r="NDZ548" s="647"/>
      <c r="NEG548" s="262"/>
      <c r="NEH548" s="647"/>
      <c r="NEO548" s="262"/>
      <c r="NEP548" s="647"/>
      <c r="NEW548" s="262"/>
      <c r="NEX548" s="647"/>
      <c r="NFE548" s="262"/>
      <c r="NFF548" s="647"/>
      <c r="NFM548" s="262"/>
      <c r="NFN548" s="647"/>
      <c r="NFU548" s="262"/>
      <c r="NFV548" s="647"/>
      <c r="NGC548" s="262"/>
      <c r="NGD548" s="647"/>
      <c r="NGK548" s="262"/>
      <c r="NGL548" s="647"/>
      <c r="NGS548" s="262"/>
      <c r="NGT548" s="647"/>
      <c r="NHA548" s="262"/>
      <c r="NHB548" s="647"/>
      <c r="NHI548" s="262"/>
      <c r="NHJ548" s="647"/>
      <c r="NHQ548" s="262"/>
      <c r="NHR548" s="647"/>
      <c r="NHY548" s="262"/>
      <c r="NHZ548" s="647"/>
      <c r="NIG548" s="262"/>
      <c r="NIH548" s="647"/>
      <c r="NIO548" s="262"/>
      <c r="NIP548" s="647"/>
      <c r="NIW548" s="262"/>
      <c r="NIX548" s="647"/>
      <c r="NJE548" s="262"/>
      <c r="NJF548" s="647"/>
      <c r="NJM548" s="262"/>
      <c r="NJN548" s="647"/>
      <c r="NJU548" s="262"/>
      <c r="NJV548" s="647"/>
      <c r="NKC548" s="262"/>
      <c r="NKD548" s="647"/>
      <c r="NKK548" s="262"/>
      <c r="NKL548" s="647"/>
      <c r="NKS548" s="262"/>
      <c r="NKT548" s="647"/>
      <c r="NLA548" s="262"/>
      <c r="NLB548" s="647"/>
      <c r="NLI548" s="262"/>
      <c r="NLJ548" s="647"/>
      <c r="NLQ548" s="262"/>
      <c r="NLR548" s="647"/>
      <c r="NLY548" s="262"/>
      <c r="NLZ548" s="647"/>
      <c r="NMG548" s="262"/>
      <c r="NMH548" s="647"/>
      <c r="NMO548" s="262"/>
      <c r="NMP548" s="647"/>
      <c r="NMW548" s="262"/>
      <c r="NMX548" s="647"/>
      <c r="NNE548" s="262"/>
      <c r="NNF548" s="647"/>
      <c r="NNM548" s="262"/>
      <c r="NNN548" s="647"/>
      <c r="NNU548" s="262"/>
      <c r="NNV548" s="647"/>
      <c r="NOC548" s="262"/>
      <c r="NOD548" s="647"/>
      <c r="NOK548" s="262"/>
      <c r="NOL548" s="647"/>
      <c r="NOS548" s="262"/>
      <c r="NOT548" s="647"/>
      <c r="NPA548" s="262"/>
      <c r="NPB548" s="647"/>
      <c r="NPI548" s="262"/>
      <c r="NPJ548" s="647"/>
      <c r="NPQ548" s="262"/>
      <c r="NPR548" s="647"/>
      <c r="NPY548" s="262"/>
      <c r="NPZ548" s="647"/>
      <c r="NQG548" s="262"/>
      <c r="NQH548" s="647"/>
      <c r="NQO548" s="262"/>
      <c r="NQP548" s="647"/>
      <c r="NQW548" s="262"/>
      <c r="NQX548" s="647"/>
      <c r="NRE548" s="262"/>
      <c r="NRF548" s="647"/>
      <c r="NRM548" s="262"/>
      <c r="NRN548" s="647"/>
      <c r="NRU548" s="262"/>
      <c r="NRV548" s="647"/>
      <c r="NSC548" s="262"/>
      <c r="NSD548" s="647"/>
      <c r="NSK548" s="262"/>
      <c r="NSL548" s="647"/>
      <c r="NSS548" s="262"/>
      <c r="NST548" s="647"/>
      <c r="NTA548" s="262"/>
      <c r="NTB548" s="647"/>
      <c r="NTI548" s="262"/>
      <c r="NTJ548" s="647"/>
      <c r="NTQ548" s="262"/>
      <c r="NTR548" s="647"/>
      <c r="NTY548" s="262"/>
      <c r="NTZ548" s="647"/>
      <c r="NUG548" s="262"/>
      <c r="NUH548" s="647"/>
      <c r="NUO548" s="262"/>
      <c r="NUP548" s="647"/>
      <c r="NUW548" s="262"/>
      <c r="NUX548" s="647"/>
      <c r="NVE548" s="262"/>
      <c r="NVF548" s="647"/>
      <c r="NVM548" s="262"/>
      <c r="NVN548" s="647"/>
      <c r="NVU548" s="262"/>
      <c r="NVV548" s="647"/>
      <c r="NWC548" s="262"/>
      <c r="NWD548" s="647"/>
      <c r="NWK548" s="262"/>
      <c r="NWL548" s="647"/>
      <c r="NWS548" s="262"/>
      <c r="NWT548" s="647"/>
      <c r="NXA548" s="262"/>
      <c r="NXB548" s="647"/>
      <c r="NXI548" s="262"/>
      <c r="NXJ548" s="647"/>
      <c r="NXQ548" s="262"/>
      <c r="NXR548" s="647"/>
      <c r="NXY548" s="262"/>
      <c r="NXZ548" s="647"/>
      <c r="NYG548" s="262"/>
      <c r="NYH548" s="647"/>
      <c r="NYO548" s="262"/>
      <c r="NYP548" s="647"/>
      <c r="NYW548" s="262"/>
      <c r="NYX548" s="647"/>
      <c r="NZE548" s="262"/>
      <c r="NZF548" s="647"/>
      <c r="NZM548" s="262"/>
      <c r="NZN548" s="647"/>
      <c r="NZU548" s="262"/>
      <c r="NZV548" s="647"/>
      <c r="OAC548" s="262"/>
      <c r="OAD548" s="647"/>
      <c r="OAK548" s="262"/>
      <c r="OAL548" s="647"/>
      <c r="OAS548" s="262"/>
      <c r="OAT548" s="647"/>
      <c r="OBA548" s="262"/>
      <c r="OBB548" s="647"/>
      <c r="OBI548" s="262"/>
      <c r="OBJ548" s="647"/>
      <c r="OBQ548" s="262"/>
      <c r="OBR548" s="647"/>
      <c r="OBY548" s="262"/>
      <c r="OBZ548" s="647"/>
      <c r="OCG548" s="262"/>
      <c r="OCH548" s="647"/>
      <c r="OCO548" s="262"/>
      <c r="OCP548" s="647"/>
      <c r="OCW548" s="262"/>
      <c r="OCX548" s="647"/>
      <c r="ODE548" s="262"/>
      <c r="ODF548" s="647"/>
      <c r="ODM548" s="262"/>
      <c r="ODN548" s="647"/>
      <c r="ODU548" s="262"/>
      <c r="ODV548" s="647"/>
      <c r="OEC548" s="262"/>
      <c r="OED548" s="647"/>
      <c r="OEK548" s="262"/>
      <c r="OEL548" s="647"/>
      <c r="OES548" s="262"/>
      <c r="OET548" s="647"/>
      <c r="OFA548" s="262"/>
      <c r="OFB548" s="647"/>
      <c r="OFI548" s="262"/>
      <c r="OFJ548" s="647"/>
      <c r="OFQ548" s="262"/>
      <c r="OFR548" s="647"/>
      <c r="OFY548" s="262"/>
      <c r="OFZ548" s="647"/>
      <c r="OGG548" s="262"/>
      <c r="OGH548" s="647"/>
      <c r="OGO548" s="262"/>
      <c r="OGP548" s="647"/>
      <c r="OGW548" s="262"/>
      <c r="OGX548" s="647"/>
      <c r="OHE548" s="262"/>
      <c r="OHF548" s="647"/>
      <c r="OHM548" s="262"/>
      <c r="OHN548" s="647"/>
      <c r="OHU548" s="262"/>
      <c r="OHV548" s="647"/>
      <c r="OIC548" s="262"/>
      <c r="OID548" s="647"/>
      <c r="OIK548" s="262"/>
      <c r="OIL548" s="647"/>
      <c r="OIS548" s="262"/>
      <c r="OIT548" s="647"/>
      <c r="OJA548" s="262"/>
      <c r="OJB548" s="647"/>
      <c r="OJI548" s="262"/>
      <c r="OJJ548" s="647"/>
      <c r="OJQ548" s="262"/>
      <c r="OJR548" s="647"/>
      <c r="OJY548" s="262"/>
      <c r="OJZ548" s="647"/>
      <c r="OKG548" s="262"/>
      <c r="OKH548" s="647"/>
      <c r="OKO548" s="262"/>
      <c r="OKP548" s="647"/>
      <c r="OKW548" s="262"/>
      <c r="OKX548" s="647"/>
      <c r="OLE548" s="262"/>
      <c r="OLF548" s="647"/>
      <c r="OLM548" s="262"/>
      <c r="OLN548" s="647"/>
      <c r="OLU548" s="262"/>
      <c r="OLV548" s="647"/>
      <c r="OMC548" s="262"/>
      <c r="OMD548" s="647"/>
      <c r="OMK548" s="262"/>
      <c r="OML548" s="647"/>
      <c r="OMS548" s="262"/>
      <c r="OMT548" s="647"/>
      <c r="ONA548" s="262"/>
      <c r="ONB548" s="647"/>
      <c r="ONI548" s="262"/>
      <c r="ONJ548" s="647"/>
      <c r="ONQ548" s="262"/>
      <c r="ONR548" s="647"/>
      <c r="ONY548" s="262"/>
      <c r="ONZ548" s="647"/>
      <c r="OOG548" s="262"/>
      <c r="OOH548" s="647"/>
      <c r="OOO548" s="262"/>
      <c r="OOP548" s="647"/>
      <c r="OOW548" s="262"/>
      <c r="OOX548" s="647"/>
      <c r="OPE548" s="262"/>
      <c r="OPF548" s="647"/>
      <c r="OPM548" s="262"/>
      <c r="OPN548" s="647"/>
      <c r="OPU548" s="262"/>
      <c r="OPV548" s="647"/>
      <c r="OQC548" s="262"/>
      <c r="OQD548" s="647"/>
      <c r="OQK548" s="262"/>
      <c r="OQL548" s="647"/>
      <c r="OQS548" s="262"/>
      <c r="OQT548" s="647"/>
      <c r="ORA548" s="262"/>
      <c r="ORB548" s="647"/>
      <c r="ORI548" s="262"/>
      <c r="ORJ548" s="647"/>
      <c r="ORQ548" s="262"/>
      <c r="ORR548" s="647"/>
      <c r="ORY548" s="262"/>
      <c r="ORZ548" s="647"/>
      <c r="OSG548" s="262"/>
      <c r="OSH548" s="647"/>
      <c r="OSO548" s="262"/>
      <c r="OSP548" s="647"/>
      <c r="OSW548" s="262"/>
      <c r="OSX548" s="647"/>
      <c r="OTE548" s="262"/>
      <c r="OTF548" s="647"/>
      <c r="OTM548" s="262"/>
      <c r="OTN548" s="647"/>
      <c r="OTU548" s="262"/>
      <c r="OTV548" s="647"/>
      <c r="OUC548" s="262"/>
      <c r="OUD548" s="647"/>
      <c r="OUK548" s="262"/>
      <c r="OUL548" s="647"/>
      <c r="OUS548" s="262"/>
      <c r="OUT548" s="647"/>
      <c r="OVA548" s="262"/>
      <c r="OVB548" s="647"/>
      <c r="OVI548" s="262"/>
      <c r="OVJ548" s="647"/>
      <c r="OVQ548" s="262"/>
      <c r="OVR548" s="647"/>
      <c r="OVY548" s="262"/>
      <c r="OVZ548" s="647"/>
      <c r="OWG548" s="262"/>
      <c r="OWH548" s="647"/>
      <c r="OWO548" s="262"/>
      <c r="OWP548" s="647"/>
      <c r="OWW548" s="262"/>
      <c r="OWX548" s="647"/>
      <c r="OXE548" s="262"/>
      <c r="OXF548" s="647"/>
      <c r="OXM548" s="262"/>
      <c r="OXN548" s="647"/>
      <c r="OXU548" s="262"/>
      <c r="OXV548" s="647"/>
      <c r="OYC548" s="262"/>
      <c r="OYD548" s="647"/>
      <c r="OYK548" s="262"/>
      <c r="OYL548" s="647"/>
      <c r="OYS548" s="262"/>
      <c r="OYT548" s="647"/>
      <c r="OZA548" s="262"/>
      <c r="OZB548" s="647"/>
      <c r="OZI548" s="262"/>
      <c r="OZJ548" s="647"/>
      <c r="OZQ548" s="262"/>
      <c r="OZR548" s="647"/>
      <c r="OZY548" s="262"/>
      <c r="OZZ548" s="647"/>
      <c r="PAG548" s="262"/>
      <c r="PAH548" s="647"/>
      <c r="PAO548" s="262"/>
      <c r="PAP548" s="647"/>
      <c r="PAW548" s="262"/>
      <c r="PAX548" s="647"/>
      <c r="PBE548" s="262"/>
      <c r="PBF548" s="647"/>
      <c r="PBM548" s="262"/>
      <c r="PBN548" s="647"/>
      <c r="PBU548" s="262"/>
      <c r="PBV548" s="647"/>
      <c r="PCC548" s="262"/>
      <c r="PCD548" s="647"/>
      <c r="PCK548" s="262"/>
      <c r="PCL548" s="647"/>
      <c r="PCS548" s="262"/>
      <c r="PCT548" s="647"/>
      <c r="PDA548" s="262"/>
      <c r="PDB548" s="647"/>
      <c r="PDI548" s="262"/>
      <c r="PDJ548" s="647"/>
      <c r="PDQ548" s="262"/>
      <c r="PDR548" s="647"/>
      <c r="PDY548" s="262"/>
      <c r="PDZ548" s="647"/>
      <c r="PEG548" s="262"/>
      <c r="PEH548" s="647"/>
      <c r="PEO548" s="262"/>
      <c r="PEP548" s="647"/>
      <c r="PEW548" s="262"/>
      <c r="PEX548" s="647"/>
      <c r="PFE548" s="262"/>
      <c r="PFF548" s="647"/>
      <c r="PFM548" s="262"/>
      <c r="PFN548" s="647"/>
      <c r="PFU548" s="262"/>
      <c r="PFV548" s="647"/>
      <c r="PGC548" s="262"/>
      <c r="PGD548" s="647"/>
      <c r="PGK548" s="262"/>
      <c r="PGL548" s="647"/>
      <c r="PGS548" s="262"/>
      <c r="PGT548" s="647"/>
      <c r="PHA548" s="262"/>
      <c r="PHB548" s="647"/>
      <c r="PHI548" s="262"/>
      <c r="PHJ548" s="647"/>
      <c r="PHQ548" s="262"/>
      <c r="PHR548" s="647"/>
      <c r="PHY548" s="262"/>
      <c r="PHZ548" s="647"/>
      <c r="PIG548" s="262"/>
      <c r="PIH548" s="647"/>
      <c r="PIO548" s="262"/>
      <c r="PIP548" s="647"/>
      <c r="PIW548" s="262"/>
      <c r="PIX548" s="647"/>
      <c r="PJE548" s="262"/>
      <c r="PJF548" s="647"/>
      <c r="PJM548" s="262"/>
      <c r="PJN548" s="647"/>
      <c r="PJU548" s="262"/>
      <c r="PJV548" s="647"/>
      <c r="PKC548" s="262"/>
      <c r="PKD548" s="647"/>
      <c r="PKK548" s="262"/>
      <c r="PKL548" s="647"/>
      <c r="PKS548" s="262"/>
      <c r="PKT548" s="647"/>
      <c r="PLA548" s="262"/>
      <c r="PLB548" s="647"/>
      <c r="PLI548" s="262"/>
      <c r="PLJ548" s="647"/>
      <c r="PLQ548" s="262"/>
      <c r="PLR548" s="647"/>
      <c r="PLY548" s="262"/>
      <c r="PLZ548" s="647"/>
      <c r="PMG548" s="262"/>
      <c r="PMH548" s="647"/>
      <c r="PMO548" s="262"/>
      <c r="PMP548" s="647"/>
      <c r="PMW548" s="262"/>
      <c r="PMX548" s="647"/>
      <c r="PNE548" s="262"/>
      <c r="PNF548" s="647"/>
      <c r="PNM548" s="262"/>
      <c r="PNN548" s="647"/>
      <c r="PNU548" s="262"/>
      <c r="PNV548" s="647"/>
      <c r="POC548" s="262"/>
      <c r="POD548" s="647"/>
      <c r="POK548" s="262"/>
      <c r="POL548" s="647"/>
      <c r="POS548" s="262"/>
      <c r="POT548" s="647"/>
      <c r="PPA548" s="262"/>
      <c r="PPB548" s="647"/>
      <c r="PPI548" s="262"/>
      <c r="PPJ548" s="647"/>
      <c r="PPQ548" s="262"/>
      <c r="PPR548" s="647"/>
      <c r="PPY548" s="262"/>
      <c r="PPZ548" s="647"/>
      <c r="PQG548" s="262"/>
      <c r="PQH548" s="647"/>
      <c r="PQO548" s="262"/>
      <c r="PQP548" s="647"/>
      <c r="PQW548" s="262"/>
      <c r="PQX548" s="647"/>
      <c r="PRE548" s="262"/>
      <c r="PRF548" s="647"/>
      <c r="PRM548" s="262"/>
      <c r="PRN548" s="647"/>
      <c r="PRU548" s="262"/>
      <c r="PRV548" s="647"/>
      <c r="PSC548" s="262"/>
      <c r="PSD548" s="647"/>
      <c r="PSK548" s="262"/>
      <c r="PSL548" s="647"/>
      <c r="PSS548" s="262"/>
      <c r="PST548" s="647"/>
      <c r="PTA548" s="262"/>
      <c r="PTB548" s="647"/>
      <c r="PTI548" s="262"/>
      <c r="PTJ548" s="647"/>
      <c r="PTQ548" s="262"/>
      <c r="PTR548" s="647"/>
      <c r="PTY548" s="262"/>
      <c r="PTZ548" s="647"/>
      <c r="PUG548" s="262"/>
      <c r="PUH548" s="647"/>
      <c r="PUO548" s="262"/>
      <c r="PUP548" s="647"/>
      <c r="PUW548" s="262"/>
      <c r="PUX548" s="647"/>
      <c r="PVE548" s="262"/>
      <c r="PVF548" s="647"/>
      <c r="PVM548" s="262"/>
      <c r="PVN548" s="647"/>
      <c r="PVU548" s="262"/>
      <c r="PVV548" s="647"/>
      <c r="PWC548" s="262"/>
      <c r="PWD548" s="647"/>
      <c r="PWK548" s="262"/>
      <c r="PWL548" s="647"/>
      <c r="PWS548" s="262"/>
      <c r="PWT548" s="647"/>
      <c r="PXA548" s="262"/>
      <c r="PXB548" s="647"/>
      <c r="PXI548" s="262"/>
      <c r="PXJ548" s="647"/>
      <c r="PXQ548" s="262"/>
      <c r="PXR548" s="647"/>
      <c r="PXY548" s="262"/>
      <c r="PXZ548" s="647"/>
      <c r="PYG548" s="262"/>
      <c r="PYH548" s="647"/>
      <c r="PYO548" s="262"/>
      <c r="PYP548" s="647"/>
      <c r="PYW548" s="262"/>
      <c r="PYX548" s="647"/>
      <c r="PZE548" s="262"/>
      <c r="PZF548" s="647"/>
      <c r="PZM548" s="262"/>
      <c r="PZN548" s="647"/>
      <c r="PZU548" s="262"/>
      <c r="PZV548" s="647"/>
      <c r="QAC548" s="262"/>
      <c r="QAD548" s="647"/>
      <c r="QAK548" s="262"/>
      <c r="QAL548" s="647"/>
      <c r="QAS548" s="262"/>
      <c r="QAT548" s="647"/>
      <c r="QBA548" s="262"/>
      <c r="QBB548" s="647"/>
      <c r="QBI548" s="262"/>
      <c r="QBJ548" s="647"/>
      <c r="QBQ548" s="262"/>
      <c r="QBR548" s="647"/>
      <c r="QBY548" s="262"/>
      <c r="QBZ548" s="647"/>
      <c r="QCG548" s="262"/>
      <c r="QCH548" s="647"/>
      <c r="QCO548" s="262"/>
      <c r="QCP548" s="647"/>
      <c r="QCW548" s="262"/>
      <c r="QCX548" s="647"/>
      <c r="QDE548" s="262"/>
      <c r="QDF548" s="647"/>
      <c r="QDM548" s="262"/>
      <c r="QDN548" s="647"/>
      <c r="QDU548" s="262"/>
      <c r="QDV548" s="647"/>
      <c r="QEC548" s="262"/>
      <c r="QED548" s="647"/>
      <c r="QEK548" s="262"/>
      <c r="QEL548" s="647"/>
      <c r="QES548" s="262"/>
      <c r="QET548" s="647"/>
      <c r="QFA548" s="262"/>
      <c r="QFB548" s="647"/>
      <c r="QFI548" s="262"/>
      <c r="QFJ548" s="647"/>
      <c r="QFQ548" s="262"/>
      <c r="QFR548" s="647"/>
      <c r="QFY548" s="262"/>
      <c r="QFZ548" s="647"/>
      <c r="QGG548" s="262"/>
      <c r="QGH548" s="647"/>
      <c r="QGO548" s="262"/>
      <c r="QGP548" s="647"/>
      <c r="QGW548" s="262"/>
      <c r="QGX548" s="647"/>
      <c r="QHE548" s="262"/>
      <c r="QHF548" s="647"/>
      <c r="QHM548" s="262"/>
      <c r="QHN548" s="647"/>
      <c r="QHU548" s="262"/>
      <c r="QHV548" s="647"/>
      <c r="QIC548" s="262"/>
      <c r="QID548" s="647"/>
      <c r="QIK548" s="262"/>
      <c r="QIL548" s="647"/>
      <c r="QIS548" s="262"/>
      <c r="QIT548" s="647"/>
      <c r="QJA548" s="262"/>
      <c r="QJB548" s="647"/>
      <c r="QJI548" s="262"/>
      <c r="QJJ548" s="647"/>
      <c r="QJQ548" s="262"/>
      <c r="QJR548" s="647"/>
      <c r="QJY548" s="262"/>
      <c r="QJZ548" s="647"/>
      <c r="QKG548" s="262"/>
      <c r="QKH548" s="647"/>
      <c r="QKO548" s="262"/>
      <c r="QKP548" s="647"/>
      <c r="QKW548" s="262"/>
      <c r="QKX548" s="647"/>
      <c r="QLE548" s="262"/>
      <c r="QLF548" s="647"/>
      <c r="QLM548" s="262"/>
      <c r="QLN548" s="647"/>
      <c r="QLU548" s="262"/>
      <c r="QLV548" s="647"/>
      <c r="QMC548" s="262"/>
      <c r="QMD548" s="647"/>
      <c r="QMK548" s="262"/>
      <c r="QML548" s="647"/>
      <c r="QMS548" s="262"/>
      <c r="QMT548" s="647"/>
      <c r="QNA548" s="262"/>
      <c r="QNB548" s="647"/>
      <c r="QNI548" s="262"/>
      <c r="QNJ548" s="647"/>
      <c r="QNQ548" s="262"/>
      <c r="QNR548" s="647"/>
      <c r="QNY548" s="262"/>
      <c r="QNZ548" s="647"/>
      <c r="QOG548" s="262"/>
      <c r="QOH548" s="647"/>
      <c r="QOO548" s="262"/>
      <c r="QOP548" s="647"/>
      <c r="QOW548" s="262"/>
      <c r="QOX548" s="647"/>
      <c r="QPE548" s="262"/>
      <c r="QPF548" s="647"/>
      <c r="QPM548" s="262"/>
      <c r="QPN548" s="647"/>
      <c r="QPU548" s="262"/>
      <c r="QPV548" s="647"/>
      <c r="QQC548" s="262"/>
      <c r="QQD548" s="647"/>
      <c r="QQK548" s="262"/>
      <c r="QQL548" s="647"/>
      <c r="QQS548" s="262"/>
      <c r="QQT548" s="647"/>
      <c r="QRA548" s="262"/>
      <c r="QRB548" s="647"/>
      <c r="QRI548" s="262"/>
      <c r="QRJ548" s="647"/>
      <c r="QRQ548" s="262"/>
      <c r="QRR548" s="647"/>
      <c r="QRY548" s="262"/>
      <c r="QRZ548" s="647"/>
      <c r="QSG548" s="262"/>
      <c r="QSH548" s="647"/>
      <c r="QSO548" s="262"/>
      <c r="QSP548" s="647"/>
      <c r="QSW548" s="262"/>
      <c r="QSX548" s="647"/>
      <c r="QTE548" s="262"/>
      <c r="QTF548" s="647"/>
      <c r="QTM548" s="262"/>
      <c r="QTN548" s="647"/>
      <c r="QTU548" s="262"/>
      <c r="QTV548" s="647"/>
      <c r="QUC548" s="262"/>
      <c r="QUD548" s="647"/>
      <c r="QUK548" s="262"/>
      <c r="QUL548" s="647"/>
      <c r="QUS548" s="262"/>
      <c r="QUT548" s="647"/>
      <c r="QVA548" s="262"/>
      <c r="QVB548" s="647"/>
      <c r="QVI548" s="262"/>
      <c r="QVJ548" s="647"/>
      <c r="QVQ548" s="262"/>
      <c r="QVR548" s="647"/>
      <c r="QVY548" s="262"/>
      <c r="QVZ548" s="647"/>
      <c r="QWG548" s="262"/>
      <c r="QWH548" s="647"/>
      <c r="QWO548" s="262"/>
      <c r="QWP548" s="647"/>
      <c r="QWW548" s="262"/>
      <c r="QWX548" s="647"/>
      <c r="QXE548" s="262"/>
      <c r="QXF548" s="647"/>
      <c r="QXM548" s="262"/>
      <c r="QXN548" s="647"/>
      <c r="QXU548" s="262"/>
      <c r="QXV548" s="647"/>
      <c r="QYC548" s="262"/>
      <c r="QYD548" s="647"/>
      <c r="QYK548" s="262"/>
      <c r="QYL548" s="647"/>
      <c r="QYS548" s="262"/>
      <c r="QYT548" s="647"/>
      <c r="QZA548" s="262"/>
      <c r="QZB548" s="647"/>
      <c r="QZI548" s="262"/>
      <c r="QZJ548" s="647"/>
      <c r="QZQ548" s="262"/>
      <c r="QZR548" s="647"/>
      <c r="QZY548" s="262"/>
      <c r="QZZ548" s="647"/>
      <c r="RAG548" s="262"/>
      <c r="RAH548" s="647"/>
      <c r="RAO548" s="262"/>
      <c r="RAP548" s="647"/>
      <c r="RAW548" s="262"/>
      <c r="RAX548" s="647"/>
      <c r="RBE548" s="262"/>
      <c r="RBF548" s="647"/>
      <c r="RBM548" s="262"/>
      <c r="RBN548" s="647"/>
      <c r="RBU548" s="262"/>
      <c r="RBV548" s="647"/>
      <c r="RCC548" s="262"/>
      <c r="RCD548" s="647"/>
      <c r="RCK548" s="262"/>
      <c r="RCL548" s="647"/>
      <c r="RCS548" s="262"/>
      <c r="RCT548" s="647"/>
      <c r="RDA548" s="262"/>
      <c r="RDB548" s="647"/>
      <c r="RDI548" s="262"/>
      <c r="RDJ548" s="647"/>
      <c r="RDQ548" s="262"/>
      <c r="RDR548" s="647"/>
      <c r="RDY548" s="262"/>
      <c r="RDZ548" s="647"/>
      <c r="REG548" s="262"/>
      <c r="REH548" s="647"/>
      <c r="REO548" s="262"/>
      <c r="REP548" s="647"/>
      <c r="REW548" s="262"/>
      <c r="REX548" s="647"/>
      <c r="RFE548" s="262"/>
      <c r="RFF548" s="647"/>
      <c r="RFM548" s="262"/>
      <c r="RFN548" s="647"/>
      <c r="RFU548" s="262"/>
      <c r="RFV548" s="647"/>
      <c r="RGC548" s="262"/>
      <c r="RGD548" s="647"/>
      <c r="RGK548" s="262"/>
      <c r="RGL548" s="647"/>
      <c r="RGS548" s="262"/>
      <c r="RGT548" s="647"/>
      <c r="RHA548" s="262"/>
      <c r="RHB548" s="647"/>
      <c r="RHI548" s="262"/>
      <c r="RHJ548" s="647"/>
      <c r="RHQ548" s="262"/>
      <c r="RHR548" s="647"/>
      <c r="RHY548" s="262"/>
      <c r="RHZ548" s="647"/>
      <c r="RIG548" s="262"/>
      <c r="RIH548" s="647"/>
      <c r="RIO548" s="262"/>
      <c r="RIP548" s="647"/>
      <c r="RIW548" s="262"/>
      <c r="RIX548" s="647"/>
      <c r="RJE548" s="262"/>
      <c r="RJF548" s="647"/>
      <c r="RJM548" s="262"/>
      <c r="RJN548" s="647"/>
      <c r="RJU548" s="262"/>
      <c r="RJV548" s="647"/>
      <c r="RKC548" s="262"/>
      <c r="RKD548" s="647"/>
      <c r="RKK548" s="262"/>
      <c r="RKL548" s="647"/>
      <c r="RKS548" s="262"/>
      <c r="RKT548" s="647"/>
      <c r="RLA548" s="262"/>
      <c r="RLB548" s="647"/>
      <c r="RLI548" s="262"/>
      <c r="RLJ548" s="647"/>
      <c r="RLQ548" s="262"/>
      <c r="RLR548" s="647"/>
      <c r="RLY548" s="262"/>
      <c r="RLZ548" s="647"/>
      <c r="RMG548" s="262"/>
      <c r="RMH548" s="647"/>
      <c r="RMO548" s="262"/>
      <c r="RMP548" s="647"/>
      <c r="RMW548" s="262"/>
      <c r="RMX548" s="647"/>
      <c r="RNE548" s="262"/>
      <c r="RNF548" s="647"/>
      <c r="RNM548" s="262"/>
      <c r="RNN548" s="647"/>
      <c r="RNU548" s="262"/>
      <c r="RNV548" s="647"/>
      <c r="ROC548" s="262"/>
      <c r="ROD548" s="647"/>
      <c r="ROK548" s="262"/>
      <c r="ROL548" s="647"/>
      <c r="ROS548" s="262"/>
      <c r="ROT548" s="647"/>
      <c r="RPA548" s="262"/>
      <c r="RPB548" s="647"/>
      <c r="RPI548" s="262"/>
      <c r="RPJ548" s="647"/>
      <c r="RPQ548" s="262"/>
      <c r="RPR548" s="647"/>
      <c r="RPY548" s="262"/>
      <c r="RPZ548" s="647"/>
      <c r="RQG548" s="262"/>
      <c r="RQH548" s="647"/>
      <c r="RQO548" s="262"/>
      <c r="RQP548" s="647"/>
      <c r="RQW548" s="262"/>
      <c r="RQX548" s="647"/>
      <c r="RRE548" s="262"/>
      <c r="RRF548" s="647"/>
      <c r="RRM548" s="262"/>
      <c r="RRN548" s="647"/>
      <c r="RRU548" s="262"/>
      <c r="RRV548" s="647"/>
      <c r="RSC548" s="262"/>
      <c r="RSD548" s="647"/>
      <c r="RSK548" s="262"/>
      <c r="RSL548" s="647"/>
      <c r="RSS548" s="262"/>
      <c r="RST548" s="647"/>
      <c r="RTA548" s="262"/>
      <c r="RTB548" s="647"/>
      <c r="RTI548" s="262"/>
      <c r="RTJ548" s="647"/>
      <c r="RTQ548" s="262"/>
      <c r="RTR548" s="647"/>
      <c r="RTY548" s="262"/>
      <c r="RTZ548" s="647"/>
      <c r="RUG548" s="262"/>
      <c r="RUH548" s="647"/>
      <c r="RUO548" s="262"/>
      <c r="RUP548" s="647"/>
      <c r="RUW548" s="262"/>
      <c r="RUX548" s="647"/>
      <c r="RVE548" s="262"/>
      <c r="RVF548" s="647"/>
      <c r="RVM548" s="262"/>
      <c r="RVN548" s="647"/>
      <c r="RVU548" s="262"/>
      <c r="RVV548" s="647"/>
      <c r="RWC548" s="262"/>
      <c r="RWD548" s="647"/>
      <c r="RWK548" s="262"/>
      <c r="RWL548" s="647"/>
      <c r="RWS548" s="262"/>
      <c r="RWT548" s="647"/>
      <c r="RXA548" s="262"/>
      <c r="RXB548" s="647"/>
      <c r="RXI548" s="262"/>
      <c r="RXJ548" s="647"/>
      <c r="RXQ548" s="262"/>
      <c r="RXR548" s="647"/>
      <c r="RXY548" s="262"/>
      <c r="RXZ548" s="647"/>
      <c r="RYG548" s="262"/>
      <c r="RYH548" s="647"/>
      <c r="RYO548" s="262"/>
      <c r="RYP548" s="647"/>
      <c r="RYW548" s="262"/>
      <c r="RYX548" s="647"/>
      <c r="RZE548" s="262"/>
      <c r="RZF548" s="647"/>
      <c r="RZM548" s="262"/>
      <c r="RZN548" s="647"/>
      <c r="RZU548" s="262"/>
      <c r="RZV548" s="647"/>
      <c r="SAC548" s="262"/>
      <c r="SAD548" s="647"/>
      <c r="SAK548" s="262"/>
      <c r="SAL548" s="647"/>
      <c r="SAS548" s="262"/>
      <c r="SAT548" s="647"/>
      <c r="SBA548" s="262"/>
      <c r="SBB548" s="647"/>
      <c r="SBI548" s="262"/>
      <c r="SBJ548" s="647"/>
      <c r="SBQ548" s="262"/>
      <c r="SBR548" s="647"/>
      <c r="SBY548" s="262"/>
      <c r="SBZ548" s="647"/>
      <c r="SCG548" s="262"/>
      <c r="SCH548" s="647"/>
      <c r="SCO548" s="262"/>
      <c r="SCP548" s="647"/>
      <c r="SCW548" s="262"/>
      <c r="SCX548" s="647"/>
      <c r="SDE548" s="262"/>
      <c r="SDF548" s="647"/>
      <c r="SDM548" s="262"/>
      <c r="SDN548" s="647"/>
      <c r="SDU548" s="262"/>
      <c r="SDV548" s="647"/>
      <c r="SEC548" s="262"/>
      <c r="SED548" s="647"/>
      <c r="SEK548" s="262"/>
      <c r="SEL548" s="647"/>
      <c r="SES548" s="262"/>
      <c r="SET548" s="647"/>
      <c r="SFA548" s="262"/>
      <c r="SFB548" s="647"/>
      <c r="SFI548" s="262"/>
      <c r="SFJ548" s="647"/>
      <c r="SFQ548" s="262"/>
      <c r="SFR548" s="647"/>
      <c r="SFY548" s="262"/>
      <c r="SFZ548" s="647"/>
      <c r="SGG548" s="262"/>
      <c r="SGH548" s="647"/>
      <c r="SGO548" s="262"/>
      <c r="SGP548" s="647"/>
      <c r="SGW548" s="262"/>
      <c r="SGX548" s="647"/>
      <c r="SHE548" s="262"/>
      <c r="SHF548" s="647"/>
      <c r="SHM548" s="262"/>
      <c r="SHN548" s="647"/>
      <c r="SHU548" s="262"/>
      <c r="SHV548" s="647"/>
      <c r="SIC548" s="262"/>
      <c r="SID548" s="647"/>
      <c r="SIK548" s="262"/>
      <c r="SIL548" s="647"/>
      <c r="SIS548" s="262"/>
      <c r="SIT548" s="647"/>
      <c r="SJA548" s="262"/>
      <c r="SJB548" s="647"/>
      <c r="SJI548" s="262"/>
      <c r="SJJ548" s="647"/>
      <c r="SJQ548" s="262"/>
      <c r="SJR548" s="647"/>
      <c r="SJY548" s="262"/>
      <c r="SJZ548" s="647"/>
      <c r="SKG548" s="262"/>
      <c r="SKH548" s="647"/>
      <c r="SKO548" s="262"/>
      <c r="SKP548" s="647"/>
      <c r="SKW548" s="262"/>
      <c r="SKX548" s="647"/>
      <c r="SLE548" s="262"/>
      <c r="SLF548" s="647"/>
      <c r="SLM548" s="262"/>
      <c r="SLN548" s="647"/>
      <c r="SLU548" s="262"/>
      <c r="SLV548" s="647"/>
      <c r="SMC548" s="262"/>
      <c r="SMD548" s="647"/>
      <c r="SMK548" s="262"/>
      <c r="SML548" s="647"/>
      <c r="SMS548" s="262"/>
      <c r="SMT548" s="647"/>
      <c r="SNA548" s="262"/>
      <c r="SNB548" s="647"/>
      <c r="SNI548" s="262"/>
      <c r="SNJ548" s="647"/>
      <c r="SNQ548" s="262"/>
      <c r="SNR548" s="647"/>
      <c r="SNY548" s="262"/>
      <c r="SNZ548" s="647"/>
      <c r="SOG548" s="262"/>
      <c r="SOH548" s="647"/>
      <c r="SOO548" s="262"/>
      <c r="SOP548" s="647"/>
      <c r="SOW548" s="262"/>
      <c r="SOX548" s="647"/>
      <c r="SPE548" s="262"/>
      <c r="SPF548" s="647"/>
      <c r="SPM548" s="262"/>
      <c r="SPN548" s="647"/>
      <c r="SPU548" s="262"/>
      <c r="SPV548" s="647"/>
      <c r="SQC548" s="262"/>
      <c r="SQD548" s="647"/>
      <c r="SQK548" s="262"/>
      <c r="SQL548" s="647"/>
      <c r="SQS548" s="262"/>
      <c r="SQT548" s="647"/>
      <c r="SRA548" s="262"/>
      <c r="SRB548" s="647"/>
      <c r="SRI548" s="262"/>
      <c r="SRJ548" s="647"/>
      <c r="SRQ548" s="262"/>
      <c r="SRR548" s="647"/>
      <c r="SRY548" s="262"/>
      <c r="SRZ548" s="647"/>
      <c r="SSG548" s="262"/>
      <c r="SSH548" s="647"/>
      <c r="SSO548" s="262"/>
      <c r="SSP548" s="647"/>
      <c r="SSW548" s="262"/>
      <c r="SSX548" s="647"/>
      <c r="STE548" s="262"/>
      <c r="STF548" s="647"/>
      <c r="STM548" s="262"/>
      <c r="STN548" s="647"/>
      <c r="STU548" s="262"/>
      <c r="STV548" s="647"/>
      <c r="SUC548" s="262"/>
      <c r="SUD548" s="647"/>
      <c r="SUK548" s="262"/>
      <c r="SUL548" s="647"/>
      <c r="SUS548" s="262"/>
      <c r="SUT548" s="647"/>
      <c r="SVA548" s="262"/>
      <c r="SVB548" s="647"/>
      <c r="SVI548" s="262"/>
      <c r="SVJ548" s="647"/>
      <c r="SVQ548" s="262"/>
      <c r="SVR548" s="647"/>
      <c r="SVY548" s="262"/>
      <c r="SVZ548" s="647"/>
      <c r="SWG548" s="262"/>
      <c r="SWH548" s="647"/>
      <c r="SWO548" s="262"/>
      <c r="SWP548" s="647"/>
      <c r="SWW548" s="262"/>
      <c r="SWX548" s="647"/>
      <c r="SXE548" s="262"/>
      <c r="SXF548" s="647"/>
      <c r="SXM548" s="262"/>
      <c r="SXN548" s="647"/>
      <c r="SXU548" s="262"/>
      <c r="SXV548" s="647"/>
      <c r="SYC548" s="262"/>
      <c r="SYD548" s="647"/>
      <c r="SYK548" s="262"/>
      <c r="SYL548" s="647"/>
      <c r="SYS548" s="262"/>
      <c r="SYT548" s="647"/>
      <c r="SZA548" s="262"/>
      <c r="SZB548" s="647"/>
      <c r="SZI548" s="262"/>
      <c r="SZJ548" s="647"/>
      <c r="SZQ548" s="262"/>
      <c r="SZR548" s="647"/>
      <c r="SZY548" s="262"/>
      <c r="SZZ548" s="647"/>
      <c r="TAG548" s="262"/>
      <c r="TAH548" s="647"/>
      <c r="TAO548" s="262"/>
      <c r="TAP548" s="647"/>
      <c r="TAW548" s="262"/>
      <c r="TAX548" s="647"/>
      <c r="TBE548" s="262"/>
      <c r="TBF548" s="647"/>
      <c r="TBM548" s="262"/>
      <c r="TBN548" s="647"/>
      <c r="TBU548" s="262"/>
      <c r="TBV548" s="647"/>
      <c r="TCC548" s="262"/>
      <c r="TCD548" s="647"/>
      <c r="TCK548" s="262"/>
      <c r="TCL548" s="647"/>
      <c r="TCS548" s="262"/>
      <c r="TCT548" s="647"/>
      <c r="TDA548" s="262"/>
      <c r="TDB548" s="647"/>
      <c r="TDI548" s="262"/>
      <c r="TDJ548" s="647"/>
      <c r="TDQ548" s="262"/>
      <c r="TDR548" s="647"/>
      <c r="TDY548" s="262"/>
      <c r="TDZ548" s="647"/>
      <c r="TEG548" s="262"/>
      <c r="TEH548" s="647"/>
      <c r="TEO548" s="262"/>
      <c r="TEP548" s="647"/>
      <c r="TEW548" s="262"/>
      <c r="TEX548" s="647"/>
      <c r="TFE548" s="262"/>
      <c r="TFF548" s="647"/>
      <c r="TFM548" s="262"/>
      <c r="TFN548" s="647"/>
      <c r="TFU548" s="262"/>
      <c r="TFV548" s="647"/>
      <c r="TGC548" s="262"/>
      <c r="TGD548" s="647"/>
      <c r="TGK548" s="262"/>
      <c r="TGL548" s="647"/>
      <c r="TGS548" s="262"/>
      <c r="TGT548" s="647"/>
      <c r="THA548" s="262"/>
      <c r="THB548" s="647"/>
      <c r="THI548" s="262"/>
      <c r="THJ548" s="647"/>
      <c r="THQ548" s="262"/>
      <c r="THR548" s="647"/>
      <c r="THY548" s="262"/>
      <c r="THZ548" s="647"/>
      <c r="TIG548" s="262"/>
      <c r="TIH548" s="647"/>
      <c r="TIO548" s="262"/>
      <c r="TIP548" s="647"/>
      <c r="TIW548" s="262"/>
      <c r="TIX548" s="647"/>
      <c r="TJE548" s="262"/>
      <c r="TJF548" s="647"/>
      <c r="TJM548" s="262"/>
      <c r="TJN548" s="647"/>
      <c r="TJU548" s="262"/>
      <c r="TJV548" s="647"/>
      <c r="TKC548" s="262"/>
      <c r="TKD548" s="647"/>
      <c r="TKK548" s="262"/>
      <c r="TKL548" s="647"/>
      <c r="TKS548" s="262"/>
      <c r="TKT548" s="647"/>
      <c r="TLA548" s="262"/>
      <c r="TLB548" s="647"/>
      <c r="TLI548" s="262"/>
      <c r="TLJ548" s="647"/>
      <c r="TLQ548" s="262"/>
      <c r="TLR548" s="647"/>
      <c r="TLY548" s="262"/>
      <c r="TLZ548" s="647"/>
      <c r="TMG548" s="262"/>
      <c r="TMH548" s="647"/>
      <c r="TMO548" s="262"/>
      <c r="TMP548" s="647"/>
      <c r="TMW548" s="262"/>
      <c r="TMX548" s="647"/>
      <c r="TNE548" s="262"/>
      <c r="TNF548" s="647"/>
      <c r="TNM548" s="262"/>
      <c r="TNN548" s="647"/>
      <c r="TNU548" s="262"/>
      <c r="TNV548" s="647"/>
      <c r="TOC548" s="262"/>
      <c r="TOD548" s="647"/>
      <c r="TOK548" s="262"/>
      <c r="TOL548" s="647"/>
      <c r="TOS548" s="262"/>
      <c r="TOT548" s="647"/>
      <c r="TPA548" s="262"/>
      <c r="TPB548" s="647"/>
      <c r="TPI548" s="262"/>
      <c r="TPJ548" s="647"/>
      <c r="TPQ548" s="262"/>
      <c r="TPR548" s="647"/>
      <c r="TPY548" s="262"/>
      <c r="TPZ548" s="647"/>
      <c r="TQG548" s="262"/>
      <c r="TQH548" s="647"/>
      <c r="TQO548" s="262"/>
      <c r="TQP548" s="647"/>
      <c r="TQW548" s="262"/>
      <c r="TQX548" s="647"/>
      <c r="TRE548" s="262"/>
      <c r="TRF548" s="647"/>
      <c r="TRM548" s="262"/>
      <c r="TRN548" s="647"/>
      <c r="TRU548" s="262"/>
      <c r="TRV548" s="647"/>
      <c r="TSC548" s="262"/>
      <c r="TSD548" s="647"/>
      <c r="TSK548" s="262"/>
      <c r="TSL548" s="647"/>
      <c r="TSS548" s="262"/>
      <c r="TST548" s="647"/>
      <c r="TTA548" s="262"/>
      <c r="TTB548" s="647"/>
      <c r="TTI548" s="262"/>
      <c r="TTJ548" s="647"/>
      <c r="TTQ548" s="262"/>
      <c r="TTR548" s="647"/>
      <c r="TTY548" s="262"/>
      <c r="TTZ548" s="647"/>
      <c r="TUG548" s="262"/>
      <c r="TUH548" s="647"/>
      <c r="TUO548" s="262"/>
      <c r="TUP548" s="647"/>
      <c r="TUW548" s="262"/>
      <c r="TUX548" s="647"/>
      <c r="TVE548" s="262"/>
      <c r="TVF548" s="647"/>
      <c r="TVM548" s="262"/>
      <c r="TVN548" s="647"/>
      <c r="TVU548" s="262"/>
      <c r="TVV548" s="647"/>
      <c r="TWC548" s="262"/>
      <c r="TWD548" s="647"/>
      <c r="TWK548" s="262"/>
      <c r="TWL548" s="647"/>
      <c r="TWS548" s="262"/>
      <c r="TWT548" s="647"/>
      <c r="TXA548" s="262"/>
      <c r="TXB548" s="647"/>
      <c r="TXI548" s="262"/>
      <c r="TXJ548" s="647"/>
      <c r="TXQ548" s="262"/>
      <c r="TXR548" s="647"/>
      <c r="TXY548" s="262"/>
      <c r="TXZ548" s="647"/>
      <c r="TYG548" s="262"/>
      <c r="TYH548" s="647"/>
      <c r="TYO548" s="262"/>
      <c r="TYP548" s="647"/>
      <c r="TYW548" s="262"/>
      <c r="TYX548" s="647"/>
      <c r="TZE548" s="262"/>
      <c r="TZF548" s="647"/>
      <c r="TZM548" s="262"/>
      <c r="TZN548" s="647"/>
      <c r="TZU548" s="262"/>
      <c r="TZV548" s="647"/>
      <c r="UAC548" s="262"/>
      <c r="UAD548" s="647"/>
      <c r="UAK548" s="262"/>
      <c r="UAL548" s="647"/>
      <c r="UAS548" s="262"/>
      <c r="UAT548" s="647"/>
      <c r="UBA548" s="262"/>
      <c r="UBB548" s="647"/>
      <c r="UBI548" s="262"/>
      <c r="UBJ548" s="647"/>
      <c r="UBQ548" s="262"/>
      <c r="UBR548" s="647"/>
      <c r="UBY548" s="262"/>
      <c r="UBZ548" s="647"/>
      <c r="UCG548" s="262"/>
      <c r="UCH548" s="647"/>
      <c r="UCO548" s="262"/>
      <c r="UCP548" s="647"/>
      <c r="UCW548" s="262"/>
      <c r="UCX548" s="647"/>
      <c r="UDE548" s="262"/>
      <c r="UDF548" s="647"/>
      <c r="UDM548" s="262"/>
      <c r="UDN548" s="647"/>
      <c r="UDU548" s="262"/>
      <c r="UDV548" s="647"/>
      <c r="UEC548" s="262"/>
      <c r="UED548" s="647"/>
      <c r="UEK548" s="262"/>
      <c r="UEL548" s="647"/>
      <c r="UES548" s="262"/>
      <c r="UET548" s="647"/>
      <c r="UFA548" s="262"/>
      <c r="UFB548" s="647"/>
      <c r="UFI548" s="262"/>
      <c r="UFJ548" s="647"/>
      <c r="UFQ548" s="262"/>
      <c r="UFR548" s="647"/>
      <c r="UFY548" s="262"/>
      <c r="UFZ548" s="647"/>
      <c r="UGG548" s="262"/>
      <c r="UGH548" s="647"/>
      <c r="UGO548" s="262"/>
      <c r="UGP548" s="647"/>
      <c r="UGW548" s="262"/>
      <c r="UGX548" s="647"/>
      <c r="UHE548" s="262"/>
      <c r="UHF548" s="647"/>
      <c r="UHM548" s="262"/>
      <c r="UHN548" s="647"/>
      <c r="UHU548" s="262"/>
      <c r="UHV548" s="647"/>
      <c r="UIC548" s="262"/>
      <c r="UID548" s="647"/>
      <c r="UIK548" s="262"/>
      <c r="UIL548" s="647"/>
      <c r="UIS548" s="262"/>
      <c r="UIT548" s="647"/>
      <c r="UJA548" s="262"/>
      <c r="UJB548" s="647"/>
      <c r="UJI548" s="262"/>
      <c r="UJJ548" s="647"/>
      <c r="UJQ548" s="262"/>
      <c r="UJR548" s="647"/>
      <c r="UJY548" s="262"/>
      <c r="UJZ548" s="647"/>
      <c r="UKG548" s="262"/>
      <c r="UKH548" s="647"/>
      <c r="UKO548" s="262"/>
      <c r="UKP548" s="647"/>
      <c r="UKW548" s="262"/>
      <c r="UKX548" s="647"/>
      <c r="ULE548" s="262"/>
      <c r="ULF548" s="647"/>
      <c r="ULM548" s="262"/>
      <c r="ULN548" s="647"/>
      <c r="ULU548" s="262"/>
      <c r="ULV548" s="647"/>
      <c r="UMC548" s="262"/>
      <c r="UMD548" s="647"/>
      <c r="UMK548" s="262"/>
      <c r="UML548" s="647"/>
      <c r="UMS548" s="262"/>
      <c r="UMT548" s="647"/>
      <c r="UNA548" s="262"/>
      <c r="UNB548" s="647"/>
      <c r="UNI548" s="262"/>
      <c r="UNJ548" s="647"/>
      <c r="UNQ548" s="262"/>
      <c r="UNR548" s="647"/>
      <c r="UNY548" s="262"/>
      <c r="UNZ548" s="647"/>
      <c r="UOG548" s="262"/>
      <c r="UOH548" s="647"/>
      <c r="UOO548" s="262"/>
      <c r="UOP548" s="647"/>
      <c r="UOW548" s="262"/>
      <c r="UOX548" s="647"/>
      <c r="UPE548" s="262"/>
      <c r="UPF548" s="647"/>
      <c r="UPM548" s="262"/>
      <c r="UPN548" s="647"/>
      <c r="UPU548" s="262"/>
      <c r="UPV548" s="647"/>
      <c r="UQC548" s="262"/>
      <c r="UQD548" s="647"/>
      <c r="UQK548" s="262"/>
      <c r="UQL548" s="647"/>
      <c r="UQS548" s="262"/>
      <c r="UQT548" s="647"/>
      <c r="URA548" s="262"/>
      <c r="URB548" s="647"/>
      <c r="URI548" s="262"/>
      <c r="URJ548" s="647"/>
      <c r="URQ548" s="262"/>
      <c r="URR548" s="647"/>
      <c r="URY548" s="262"/>
      <c r="URZ548" s="647"/>
      <c r="USG548" s="262"/>
      <c r="USH548" s="647"/>
      <c r="USO548" s="262"/>
      <c r="USP548" s="647"/>
      <c r="USW548" s="262"/>
      <c r="USX548" s="647"/>
      <c r="UTE548" s="262"/>
      <c r="UTF548" s="647"/>
      <c r="UTM548" s="262"/>
      <c r="UTN548" s="647"/>
      <c r="UTU548" s="262"/>
      <c r="UTV548" s="647"/>
      <c r="UUC548" s="262"/>
      <c r="UUD548" s="647"/>
      <c r="UUK548" s="262"/>
      <c r="UUL548" s="647"/>
      <c r="UUS548" s="262"/>
      <c r="UUT548" s="647"/>
      <c r="UVA548" s="262"/>
      <c r="UVB548" s="647"/>
      <c r="UVI548" s="262"/>
      <c r="UVJ548" s="647"/>
      <c r="UVQ548" s="262"/>
      <c r="UVR548" s="647"/>
      <c r="UVY548" s="262"/>
      <c r="UVZ548" s="647"/>
      <c r="UWG548" s="262"/>
      <c r="UWH548" s="647"/>
      <c r="UWO548" s="262"/>
      <c r="UWP548" s="647"/>
      <c r="UWW548" s="262"/>
      <c r="UWX548" s="647"/>
      <c r="UXE548" s="262"/>
      <c r="UXF548" s="647"/>
      <c r="UXM548" s="262"/>
      <c r="UXN548" s="647"/>
      <c r="UXU548" s="262"/>
      <c r="UXV548" s="647"/>
      <c r="UYC548" s="262"/>
      <c r="UYD548" s="647"/>
      <c r="UYK548" s="262"/>
      <c r="UYL548" s="647"/>
      <c r="UYS548" s="262"/>
      <c r="UYT548" s="647"/>
      <c r="UZA548" s="262"/>
      <c r="UZB548" s="647"/>
      <c r="UZI548" s="262"/>
      <c r="UZJ548" s="647"/>
      <c r="UZQ548" s="262"/>
      <c r="UZR548" s="647"/>
      <c r="UZY548" s="262"/>
      <c r="UZZ548" s="647"/>
      <c r="VAG548" s="262"/>
      <c r="VAH548" s="647"/>
      <c r="VAO548" s="262"/>
      <c r="VAP548" s="647"/>
      <c r="VAW548" s="262"/>
      <c r="VAX548" s="647"/>
      <c r="VBE548" s="262"/>
      <c r="VBF548" s="647"/>
      <c r="VBM548" s="262"/>
      <c r="VBN548" s="647"/>
      <c r="VBU548" s="262"/>
      <c r="VBV548" s="647"/>
      <c r="VCC548" s="262"/>
      <c r="VCD548" s="647"/>
      <c r="VCK548" s="262"/>
      <c r="VCL548" s="647"/>
      <c r="VCS548" s="262"/>
      <c r="VCT548" s="647"/>
      <c r="VDA548" s="262"/>
      <c r="VDB548" s="647"/>
      <c r="VDI548" s="262"/>
      <c r="VDJ548" s="647"/>
      <c r="VDQ548" s="262"/>
      <c r="VDR548" s="647"/>
      <c r="VDY548" s="262"/>
      <c r="VDZ548" s="647"/>
      <c r="VEG548" s="262"/>
      <c r="VEH548" s="647"/>
      <c r="VEO548" s="262"/>
      <c r="VEP548" s="647"/>
      <c r="VEW548" s="262"/>
      <c r="VEX548" s="647"/>
      <c r="VFE548" s="262"/>
      <c r="VFF548" s="647"/>
      <c r="VFM548" s="262"/>
      <c r="VFN548" s="647"/>
      <c r="VFU548" s="262"/>
      <c r="VFV548" s="647"/>
      <c r="VGC548" s="262"/>
      <c r="VGD548" s="647"/>
      <c r="VGK548" s="262"/>
      <c r="VGL548" s="647"/>
      <c r="VGS548" s="262"/>
      <c r="VGT548" s="647"/>
      <c r="VHA548" s="262"/>
      <c r="VHB548" s="647"/>
      <c r="VHI548" s="262"/>
      <c r="VHJ548" s="647"/>
      <c r="VHQ548" s="262"/>
      <c r="VHR548" s="647"/>
      <c r="VHY548" s="262"/>
      <c r="VHZ548" s="647"/>
      <c r="VIG548" s="262"/>
      <c r="VIH548" s="647"/>
      <c r="VIO548" s="262"/>
      <c r="VIP548" s="647"/>
      <c r="VIW548" s="262"/>
      <c r="VIX548" s="647"/>
      <c r="VJE548" s="262"/>
      <c r="VJF548" s="647"/>
      <c r="VJM548" s="262"/>
      <c r="VJN548" s="647"/>
      <c r="VJU548" s="262"/>
      <c r="VJV548" s="647"/>
      <c r="VKC548" s="262"/>
      <c r="VKD548" s="647"/>
      <c r="VKK548" s="262"/>
      <c r="VKL548" s="647"/>
      <c r="VKS548" s="262"/>
      <c r="VKT548" s="647"/>
      <c r="VLA548" s="262"/>
      <c r="VLB548" s="647"/>
      <c r="VLI548" s="262"/>
      <c r="VLJ548" s="647"/>
      <c r="VLQ548" s="262"/>
      <c r="VLR548" s="647"/>
      <c r="VLY548" s="262"/>
      <c r="VLZ548" s="647"/>
      <c r="VMG548" s="262"/>
      <c r="VMH548" s="647"/>
      <c r="VMO548" s="262"/>
      <c r="VMP548" s="647"/>
      <c r="VMW548" s="262"/>
      <c r="VMX548" s="647"/>
      <c r="VNE548" s="262"/>
      <c r="VNF548" s="647"/>
      <c r="VNM548" s="262"/>
      <c r="VNN548" s="647"/>
      <c r="VNU548" s="262"/>
      <c r="VNV548" s="647"/>
      <c r="VOC548" s="262"/>
      <c r="VOD548" s="647"/>
      <c r="VOK548" s="262"/>
      <c r="VOL548" s="647"/>
      <c r="VOS548" s="262"/>
      <c r="VOT548" s="647"/>
      <c r="VPA548" s="262"/>
      <c r="VPB548" s="647"/>
      <c r="VPI548" s="262"/>
      <c r="VPJ548" s="647"/>
      <c r="VPQ548" s="262"/>
      <c r="VPR548" s="647"/>
      <c r="VPY548" s="262"/>
      <c r="VPZ548" s="647"/>
      <c r="VQG548" s="262"/>
      <c r="VQH548" s="647"/>
      <c r="VQO548" s="262"/>
      <c r="VQP548" s="647"/>
      <c r="VQW548" s="262"/>
      <c r="VQX548" s="647"/>
      <c r="VRE548" s="262"/>
      <c r="VRF548" s="647"/>
      <c r="VRM548" s="262"/>
      <c r="VRN548" s="647"/>
      <c r="VRU548" s="262"/>
      <c r="VRV548" s="647"/>
      <c r="VSC548" s="262"/>
      <c r="VSD548" s="647"/>
      <c r="VSK548" s="262"/>
      <c r="VSL548" s="647"/>
      <c r="VSS548" s="262"/>
      <c r="VST548" s="647"/>
      <c r="VTA548" s="262"/>
      <c r="VTB548" s="647"/>
      <c r="VTI548" s="262"/>
      <c r="VTJ548" s="647"/>
      <c r="VTQ548" s="262"/>
      <c r="VTR548" s="647"/>
      <c r="VTY548" s="262"/>
      <c r="VTZ548" s="647"/>
      <c r="VUG548" s="262"/>
      <c r="VUH548" s="647"/>
      <c r="VUO548" s="262"/>
      <c r="VUP548" s="647"/>
      <c r="VUW548" s="262"/>
      <c r="VUX548" s="647"/>
      <c r="VVE548" s="262"/>
      <c r="VVF548" s="647"/>
      <c r="VVM548" s="262"/>
      <c r="VVN548" s="647"/>
      <c r="VVU548" s="262"/>
      <c r="VVV548" s="647"/>
      <c r="VWC548" s="262"/>
      <c r="VWD548" s="647"/>
      <c r="VWK548" s="262"/>
      <c r="VWL548" s="647"/>
      <c r="VWS548" s="262"/>
      <c r="VWT548" s="647"/>
      <c r="VXA548" s="262"/>
      <c r="VXB548" s="647"/>
      <c r="VXI548" s="262"/>
      <c r="VXJ548" s="647"/>
      <c r="VXQ548" s="262"/>
      <c r="VXR548" s="647"/>
      <c r="VXY548" s="262"/>
      <c r="VXZ548" s="647"/>
      <c r="VYG548" s="262"/>
      <c r="VYH548" s="647"/>
      <c r="VYO548" s="262"/>
      <c r="VYP548" s="647"/>
      <c r="VYW548" s="262"/>
      <c r="VYX548" s="647"/>
      <c r="VZE548" s="262"/>
      <c r="VZF548" s="647"/>
      <c r="VZM548" s="262"/>
      <c r="VZN548" s="647"/>
      <c r="VZU548" s="262"/>
      <c r="VZV548" s="647"/>
      <c r="WAC548" s="262"/>
      <c r="WAD548" s="647"/>
      <c r="WAK548" s="262"/>
      <c r="WAL548" s="647"/>
      <c r="WAS548" s="262"/>
      <c r="WAT548" s="647"/>
      <c r="WBA548" s="262"/>
      <c r="WBB548" s="647"/>
      <c r="WBI548" s="262"/>
      <c r="WBJ548" s="647"/>
      <c r="WBQ548" s="262"/>
      <c r="WBR548" s="647"/>
      <c r="WBY548" s="262"/>
      <c r="WBZ548" s="647"/>
      <c r="WCG548" s="262"/>
      <c r="WCH548" s="647"/>
      <c r="WCO548" s="262"/>
      <c r="WCP548" s="647"/>
      <c r="WCW548" s="262"/>
      <c r="WCX548" s="647"/>
      <c r="WDE548" s="262"/>
      <c r="WDF548" s="647"/>
      <c r="WDM548" s="262"/>
      <c r="WDN548" s="647"/>
      <c r="WDU548" s="262"/>
      <c r="WDV548" s="647"/>
      <c r="WEC548" s="262"/>
      <c r="WED548" s="647"/>
      <c r="WEK548" s="262"/>
      <c r="WEL548" s="647"/>
      <c r="WES548" s="262"/>
      <c r="WET548" s="647"/>
      <c r="WFA548" s="262"/>
      <c r="WFB548" s="647"/>
      <c r="WFI548" s="262"/>
      <c r="WFJ548" s="647"/>
      <c r="WFQ548" s="262"/>
      <c r="WFR548" s="647"/>
      <c r="WFY548" s="262"/>
      <c r="WFZ548" s="647"/>
      <c r="WGG548" s="262"/>
      <c r="WGH548" s="647"/>
      <c r="WGO548" s="262"/>
      <c r="WGP548" s="647"/>
      <c r="WGW548" s="262"/>
      <c r="WGX548" s="647"/>
      <c r="WHE548" s="262"/>
      <c r="WHF548" s="647"/>
      <c r="WHM548" s="262"/>
      <c r="WHN548" s="647"/>
      <c r="WHU548" s="262"/>
      <c r="WHV548" s="647"/>
      <c r="WIC548" s="262"/>
      <c r="WID548" s="647"/>
      <c r="WIK548" s="262"/>
      <c r="WIL548" s="647"/>
      <c r="WIS548" s="262"/>
      <c r="WIT548" s="647"/>
      <c r="WJA548" s="262"/>
      <c r="WJB548" s="647"/>
      <c r="WJI548" s="262"/>
      <c r="WJJ548" s="647"/>
      <c r="WJQ548" s="262"/>
      <c r="WJR548" s="647"/>
      <c r="WJY548" s="262"/>
      <c r="WJZ548" s="647"/>
      <c r="WKG548" s="262"/>
      <c r="WKH548" s="647"/>
      <c r="WKO548" s="262"/>
      <c r="WKP548" s="647"/>
      <c r="WKW548" s="262"/>
      <c r="WKX548" s="647"/>
      <c r="WLE548" s="262"/>
      <c r="WLF548" s="647"/>
      <c r="WLM548" s="262"/>
      <c r="WLN548" s="647"/>
      <c r="WLU548" s="262"/>
      <c r="WLV548" s="647"/>
      <c r="WMC548" s="262"/>
      <c r="WMD548" s="647"/>
      <c r="WMK548" s="262"/>
      <c r="WML548" s="647"/>
      <c r="WMS548" s="262"/>
      <c r="WMT548" s="647"/>
      <c r="WNA548" s="262"/>
      <c r="WNB548" s="647"/>
      <c r="WNI548" s="262"/>
      <c r="WNJ548" s="647"/>
      <c r="WNQ548" s="262"/>
      <c r="WNR548" s="647"/>
      <c r="WNY548" s="262"/>
      <c r="WNZ548" s="647"/>
      <c r="WOG548" s="262"/>
      <c r="WOH548" s="647"/>
      <c r="WOO548" s="262"/>
      <c r="WOP548" s="647"/>
      <c r="WOW548" s="262"/>
      <c r="WOX548" s="647"/>
      <c r="WPE548" s="262"/>
      <c r="WPF548" s="647"/>
      <c r="WPM548" s="262"/>
      <c r="WPN548" s="647"/>
      <c r="WPU548" s="262"/>
      <c r="WPV548" s="647"/>
      <c r="WQC548" s="262"/>
      <c r="WQD548" s="647"/>
      <c r="WQK548" s="262"/>
      <c r="WQL548" s="647"/>
      <c r="WQS548" s="262"/>
      <c r="WQT548" s="647"/>
      <c r="WRA548" s="262"/>
      <c r="WRB548" s="647"/>
      <c r="WRI548" s="262"/>
      <c r="WRJ548" s="647"/>
      <c r="WRQ548" s="262"/>
      <c r="WRR548" s="647"/>
      <c r="WRY548" s="262"/>
      <c r="WRZ548" s="647"/>
      <c r="WSG548" s="262"/>
      <c r="WSH548" s="647"/>
      <c r="WSO548" s="262"/>
      <c r="WSP548" s="647"/>
      <c r="WSW548" s="262"/>
      <c r="WSX548" s="647"/>
      <c r="WTE548" s="262"/>
      <c r="WTF548" s="647"/>
      <c r="WTM548" s="262"/>
      <c r="WTN548" s="647"/>
      <c r="WTU548" s="262"/>
      <c r="WTV548" s="647"/>
      <c r="WUC548" s="262"/>
      <c r="WUD548" s="647"/>
      <c r="WUK548" s="262"/>
      <c r="WUL548" s="647"/>
      <c r="WUS548" s="262"/>
      <c r="WUT548" s="647"/>
      <c r="WVA548" s="262"/>
      <c r="WVB548" s="647"/>
      <c r="WVI548" s="262"/>
      <c r="WVJ548" s="647"/>
      <c r="WVQ548" s="262"/>
      <c r="WVR548" s="647"/>
      <c r="WVY548" s="262"/>
      <c r="WVZ548" s="647"/>
      <c r="WWG548" s="262"/>
      <c r="WWH548" s="647"/>
      <c r="WWO548" s="262"/>
      <c r="WWP548" s="647"/>
      <c r="WWW548" s="262"/>
      <c r="WWX548" s="647"/>
      <c r="WXE548" s="262"/>
      <c r="WXF548" s="647"/>
      <c r="WXM548" s="262"/>
      <c r="WXN548" s="647"/>
      <c r="WXU548" s="262"/>
      <c r="WXV548" s="647"/>
      <c r="WYC548" s="262"/>
      <c r="WYD548" s="647"/>
      <c r="WYK548" s="262"/>
      <c r="WYL548" s="647"/>
      <c r="WYS548" s="262"/>
      <c r="WYT548" s="647"/>
      <c r="WZA548" s="262"/>
      <c r="WZB548" s="647"/>
      <c r="WZI548" s="262"/>
      <c r="WZJ548" s="647"/>
      <c r="WZQ548" s="262"/>
      <c r="WZR548" s="647"/>
      <c r="WZY548" s="262"/>
      <c r="WZZ548" s="647"/>
      <c r="XAG548" s="262"/>
      <c r="XAH548" s="647"/>
      <c r="XAO548" s="262"/>
      <c r="XAP548" s="647"/>
      <c r="XAW548" s="262"/>
      <c r="XAX548" s="647"/>
      <c r="XBE548" s="262"/>
      <c r="XBF548" s="647"/>
      <c r="XBM548" s="262"/>
      <c r="XBN548" s="647"/>
      <c r="XBU548" s="262"/>
      <c r="XBV548" s="647"/>
      <c r="XCC548" s="262"/>
      <c r="XCD548" s="647"/>
      <c r="XCK548" s="262"/>
      <c r="XCL548" s="647"/>
      <c r="XCS548" s="262"/>
      <c r="XCT548" s="647"/>
      <c r="XDA548" s="262"/>
      <c r="XDB548" s="647"/>
      <c r="XDI548" s="262"/>
      <c r="XDJ548" s="647"/>
      <c r="XDQ548" s="262"/>
      <c r="XDR548" s="647"/>
      <c r="XDY548" s="262"/>
      <c r="XDZ548" s="647"/>
      <c r="XEG548" s="262"/>
      <c r="XEH548" s="647"/>
      <c r="XEO548" s="262"/>
      <c r="XEP548" s="647"/>
      <c r="XEW548" s="262"/>
      <c r="XEX548" s="647"/>
    </row>
    <row r="549" spans="1:1018 1025:2042 2049:3066 3073:4090 4097:5114 5121:6138 6145:7162 7169:8186 8193:9210 9217:10234 10241:11258 11265:12282 12289:13306 13313:14330 14337:15354 15361:16378" s="52" customFormat="1" ht="12.6" customHeight="1" x14ac:dyDescent="0.25">
      <c r="A549" s="262"/>
      <c r="B549" s="258"/>
      <c r="C549" s="258"/>
      <c r="D549" s="258"/>
      <c r="E549" s="258"/>
      <c r="F549" s="258"/>
      <c r="G549" s="258"/>
      <c r="H549" s="258"/>
      <c r="I549" s="259"/>
      <c r="J549" s="259"/>
      <c r="K549" s="259"/>
      <c r="L549" s="259"/>
      <c r="M549" s="259"/>
      <c r="N549" s="259"/>
      <c r="P549" s="81"/>
      <c r="Q549" s="80"/>
      <c r="R549" s="80"/>
      <c r="S549" s="80"/>
      <c r="T549" s="80"/>
      <c r="U549" s="80"/>
      <c r="V549" s="80"/>
      <c r="W549" s="80"/>
      <c r="X549" s="80"/>
      <c r="Y549" s="80"/>
      <c r="Z549" s="80"/>
    </row>
    <row r="550" spans="1:1018 1025:2042 2049:3066 3073:4090 4097:5114 5121:6138 6145:7162 7169:8186 8193:9210 9217:10234 10241:11258 11265:12282 12289:13306 13313:14330 14337:15354 15361:16378" s="202" customFormat="1" ht="12.6" customHeight="1" x14ac:dyDescent="0.15">
      <c r="A550" s="264" t="s">
        <v>688</v>
      </c>
      <c r="B550" s="780" t="s">
        <v>1090</v>
      </c>
      <c r="C550" s="780"/>
      <c r="D550" s="780"/>
      <c r="E550" s="780"/>
      <c r="F550" s="780"/>
      <c r="G550" s="780"/>
      <c r="H550" s="780"/>
      <c r="I550" s="780"/>
      <c r="J550" s="780"/>
      <c r="K550" s="780"/>
      <c r="L550" s="780"/>
      <c r="M550" s="780"/>
      <c r="N550" s="780"/>
    </row>
    <row r="551" spans="1:1018 1025:2042 2049:3066 3073:4090 4097:5114 5121:6138 6145:7162 7169:8186 8193:9210 9217:10234 10241:11258 11265:12282 12289:13306 13313:14330 14337:15354 15361:16378" s="202" customFormat="1" ht="10.35" customHeight="1" x14ac:dyDescent="0.15">
      <c r="A551" s="263"/>
      <c r="B551" s="781" t="s">
        <v>987</v>
      </c>
      <c r="C551" s="781"/>
      <c r="D551" s="781"/>
      <c r="E551" s="781"/>
      <c r="F551" s="781"/>
      <c r="G551" s="781"/>
      <c r="H551" s="781"/>
      <c r="I551" s="781"/>
      <c r="J551" s="781"/>
      <c r="K551" s="781"/>
      <c r="L551" s="781"/>
      <c r="M551" s="781"/>
      <c r="N551" s="781"/>
    </row>
    <row r="552" spans="1:1018 1025:2042 2049:3066 3073:4090 4097:5114 5121:6138 6145:7162 7169:8186 8193:9210 9217:10234 10241:11258 11265:12282 12289:13306 13313:14330 14337:15354 15361:16378" s="202" customFormat="1" ht="16.5" customHeight="1" x14ac:dyDescent="0.15">
      <c r="A552" s="762" t="s">
        <v>785</v>
      </c>
      <c r="B552" s="762"/>
      <c r="C552" s="762"/>
      <c r="D552" s="762"/>
      <c r="E552" s="762"/>
      <c r="F552" s="762"/>
      <c r="G552" s="762"/>
      <c r="H552" s="762"/>
      <c r="I552" s="790" t="s">
        <v>700</v>
      </c>
      <c r="J552" s="790"/>
      <c r="K552" s="790"/>
      <c r="L552" s="790"/>
      <c r="M552" s="790"/>
      <c r="N552" s="790"/>
    </row>
  </sheetData>
  <mergeCells count="99">
    <mergeCell ref="A346:N346"/>
    <mergeCell ref="A347:N347"/>
    <mergeCell ref="A348:N348"/>
    <mergeCell ref="B550:N550"/>
    <mergeCell ref="B551:N551"/>
    <mergeCell ref="A416:N416"/>
    <mergeCell ref="A349:N349"/>
    <mergeCell ref="A350:N350"/>
    <mergeCell ref="A351:N351"/>
    <mergeCell ref="I352:N352"/>
    <mergeCell ref="A415:N415"/>
    <mergeCell ref="B412:N412"/>
    <mergeCell ref="B413:N413"/>
    <mergeCell ref="A352:A354"/>
    <mergeCell ref="B352:B353"/>
    <mergeCell ref="C352:H352"/>
    <mergeCell ref="A552:H552"/>
    <mergeCell ref="I552:N552"/>
    <mergeCell ref="A484:N484"/>
    <mergeCell ref="A487:N487"/>
    <mergeCell ref="A488:N488"/>
    <mergeCell ref="A489:N489"/>
    <mergeCell ref="I490:N490"/>
    <mergeCell ref="A485:N485"/>
    <mergeCell ref="A486:N486"/>
    <mergeCell ref="A490:A492"/>
    <mergeCell ref="B490:B491"/>
    <mergeCell ref="C490:H490"/>
    <mergeCell ref="A417:N417"/>
    <mergeCell ref="A418:N418"/>
    <mergeCell ref="A419:N419"/>
    <mergeCell ref="A420:N420"/>
    <mergeCell ref="I421:N421"/>
    <mergeCell ref="B481:N481"/>
    <mergeCell ref="B482:N482"/>
    <mergeCell ref="A421:A423"/>
    <mergeCell ref="B421:B422"/>
    <mergeCell ref="C421:H421"/>
    <mergeCell ref="A282:N282"/>
    <mergeCell ref="I283:N283"/>
    <mergeCell ref="B343:N343"/>
    <mergeCell ref="B344:N344"/>
    <mergeCell ref="A214:A216"/>
    <mergeCell ref="B214:B215"/>
    <mergeCell ref="A279:N279"/>
    <mergeCell ref="A280:N280"/>
    <mergeCell ref="A281:N281"/>
    <mergeCell ref="A277:N277"/>
    <mergeCell ref="B274:N274"/>
    <mergeCell ref="B275:N275"/>
    <mergeCell ref="A283:A285"/>
    <mergeCell ref="B283:B284"/>
    <mergeCell ref="C283:H283"/>
    <mergeCell ref="A208:N208"/>
    <mergeCell ref="A209:N209"/>
    <mergeCell ref="A210:N210"/>
    <mergeCell ref="A278:N278"/>
    <mergeCell ref="A211:N211"/>
    <mergeCell ref="A212:N212"/>
    <mergeCell ref="A213:N213"/>
    <mergeCell ref="I214:N214"/>
    <mergeCell ref="C214:H214"/>
    <mergeCell ref="A144:N144"/>
    <mergeCell ref="I145:N145"/>
    <mergeCell ref="B205:N205"/>
    <mergeCell ref="B206:N206"/>
    <mergeCell ref="A145:A147"/>
    <mergeCell ref="B145:B146"/>
    <mergeCell ref="C145:H145"/>
    <mergeCell ref="A141:N141"/>
    <mergeCell ref="A142:N142"/>
    <mergeCell ref="A143:N143"/>
    <mergeCell ref="A139:N139"/>
    <mergeCell ref="B136:N136"/>
    <mergeCell ref="B137:N137"/>
    <mergeCell ref="A140:N140"/>
    <mergeCell ref="A76:A78"/>
    <mergeCell ref="B76:B77"/>
    <mergeCell ref="C76:H76"/>
    <mergeCell ref="A70:N70"/>
    <mergeCell ref="A71:N71"/>
    <mergeCell ref="A72:N72"/>
    <mergeCell ref="A73:N73"/>
    <mergeCell ref="A74:N74"/>
    <mergeCell ref="A75:N75"/>
    <mergeCell ref="I76:N76"/>
    <mergeCell ref="A1:K1"/>
    <mergeCell ref="L1:N1"/>
    <mergeCell ref="I7:N7"/>
    <mergeCell ref="B67:N67"/>
    <mergeCell ref="B68:N68"/>
    <mergeCell ref="C7:H7"/>
    <mergeCell ref="B7:B8"/>
    <mergeCell ref="A2:N2"/>
    <mergeCell ref="A3:N3"/>
    <mergeCell ref="A4:N4"/>
    <mergeCell ref="A5:N5"/>
    <mergeCell ref="A6:N6"/>
    <mergeCell ref="A7:A9"/>
  </mergeCells>
  <phoneticPr fontId="23" type="noConversion"/>
  <hyperlinks>
    <hyperlink ref="L1" location="'Inhaltsverzeichnis Indice'!A1" display="Inhaltsverzeichnis / Indice" xr:uid="{4DEF3C23-6586-433A-9D3B-EA89722E9013}"/>
  </hyperlinks>
  <pageMargins left="0.51181102362204722" right="0.51181102362204722" top="0.74803149606299213" bottom="0.55118110236220474" header="0.31496062992125984" footer="0.31496062992125984"/>
  <pageSetup paperSize="9" orientation="portrait" r:id="rId1"/>
  <headerFooter alignWithMargins="0"/>
  <rowBreaks count="7" manualBreakCount="7">
    <brk id="69" max="16383" man="1"/>
    <brk id="138" max="16383" man="1"/>
    <brk id="207" max="16383" man="1"/>
    <brk id="276" max="16383" man="1"/>
    <brk id="345" max="16383" man="1"/>
    <brk id="414" max="16383" man="1"/>
    <brk id="483" max="16383"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P37"/>
  <sheetViews>
    <sheetView zoomScale="120" zoomScaleNormal="120" workbookViewId="0"/>
  </sheetViews>
  <sheetFormatPr baseColWidth="10" defaultColWidth="11.42578125" defaultRowHeight="12.75" x14ac:dyDescent="0.2"/>
  <cols>
    <col min="1" max="1" width="20.7109375" customWidth="1"/>
    <col min="2" max="7" width="9.7109375" customWidth="1"/>
    <col min="8" max="8" width="22.7109375" style="70" customWidth="1"/>
  </cols>
  <sheetData>
    <row r="1" spans="1:15" ht="12.6" customHeight="1" x14ac:dyDescent="0.2">
      <c r="A1" s="148" t="s">
        <v>504</v>
      </c>
      <c r="B1" s="148"/>
      <c r="C1" s="148"/>
      <c r="D1" s="148"/>
      <c r="E1" s="148"/>
      <c r="F1" s="148"/>
      <c r="G1" s="148"/>
      <c r="H1" s="615" t="s">
        <v>1329</v>
      </c>
    </row>
    <row r="2" spans="1:15" s="103" customFormat="1" ht="21" customHeight="1" x14ac:dyDescent="0.2">
      <c r="A2" s="737" t="str">
        <f>'Inhaltsverzeichnis Indice'!A69</f>
        <v>Alleinlebende nach Altersklasse und Geschlecht - 2024</v>
      </c>
      <c r="B2" s="737"/>
      <c r="C2" s="737"/>
      <c r="D2" s="737"/>
      <c r="E2" s="737"/>
      <c r="F2" s="737"/>
      <c r="G2" s="737"/>
      <c r="H2" s="737"/>
    </row>
    <row r="3" spans="1:15" s="25" customFormat="1" ht="12.6" customHeight="1" x14ac:dyDescent="0.2">
      <c r="A3" s="739" t="s">
        <v>226</v>
      </c>
      <c r="B3" s="739"/>
      <c r="C3" s="739"/>
      <c r="D3" s="739"/>
      <c r="E3" s="739"/>
      <c r="F3" s="739"/>
      <c r="G3" s="739"/>
      <c r="H3" s="739"/>
    </row>
    <row r="4" spans="1:15" s="103" customFormat="1" ht="21" customHeight="1" x14ac:dyDescent="0.2">
      <c r="A4" s="737" t="str">
        <f>'Inhaltsverzeichnis Indice'!C69</f>
        <v>Persone che vivono sole per classe di età e sesso - 2024</v>
      </c>
      <c r="B4" s="737"/>
      <c r="C4" s="737"/>
      <c r="D4" s="737"/>
      <c r="E4" s="737"/>
      <c r="F4" s="737"/>
      <c r="G4" s="737"/>
      <c r="H4" s="737"/>
    </row>
    <row r="5" spans="1:15" s="25" customFormat="1" ht="12.6" customHeight="1" x14ac:dyDescent="0.2">
      <c r="A5" s="739" t="s">
        <v>1079</v>
      </c>
      <c r="B5" s="739"/>
      <c r="C5" s="739"/>
      <c r="D5" s="739"/>
      <c r="E5" s="739"/>
      <c r="F5" s="739"/>
      <c r="G5" s="739"/>
      <c r="H5" s="739"/>
    </row>
    <row r="6" spans="1:15" ht="12.6" customHeight="1" x14ac:dyDescent="0.2">
      <c r="A6" s="738"/>
      <c r="B6" s="738"/>
      <c r="C6" s="738"/>
      <c r="D6" s="738"/>
      <c r="E6" s="738"/>
      <c r="F6" s="738"/>
      <c r="G6" s="738"/>
      <c r="H6" s="738"/>
    </row>
    <row r="7" spans="1:15" ht="12.6" customHeight="1" x14ac:dyDescent="0.2">
      <c r="A7" s="854" t="s">
        <v>1210</v>
      </c>
      <c r="B7" s="836" t="s">
        <v>691</v>
      </c>
      <c r="C7" s="836"/>
      <c r="D7" s="836"/>
      <c r="E7" s="836" t="s">
        <v>748</v>
      </c>
      <c r="F7" s="836"/>
      <c r="G7" s="836"/>
      <c r="H7" s="846" t="s">
        <v>1037</v>
      </c>
    </row>
    <row r="8" spans="1:15" ht="12.6" customHeight="1" x14ac:dyDescent="0.2">
      <c r="A8" s="856"/>
      <c r="B8" s="837" t="s">
        <v>1089</v>
      </c>
      <c r="C8" s="837"/>
      <c r="D8" s="837"/>
      <c r="E8" s="837" t="s">
        <v>749</v>
      </c>
      <c r="F8" s="837"/>
      <c r="G8" s="837"/>
      <c r="H8" s="847"/>
    </row>
    <row r="9" spans="1:15" ht="12.6" customHeight="1" x14ac:dyDescent="0.2">
      <c r="A9" s="856"/>
      <c r="B9" s="435" t="s">
        <v>906</v>
      </c>
      <c r="C9" s="435" t="s">
        <v>907</v>
      </c>
      <c r="D9" s="435" t="s">
        <v>684</v>
      </c>
      <c r="E9" s="435" t="s">
        <v>906</v>
      </c>
      <c r="F9" s="435" t="s">
        <v>907</v>
      </c>
      <c r="G9" s="435" t="s">
        <v>684</v>
      </c>
      <c r="H9" s="847"/>
    </row>
    <row r="10" spans="1:15" ht="12.6" customHeight="1" x14ac:dyDescent="0.2">
      <c r="A10" s="858"/>
      <c r="B10" s="331" t="s">
        <v>742</v>
      </c>
      <c r="C10" s="331" t="s">
        <v>744</v>
      </c>
      <c r="D10" s="331" t="s">
        <v>685</v>
      </c>
      <c r="E10" s="331" t="s">
        <v>742</v>
      </c>
      <c r="F10" s="331" t="s">
        <v>744</v>
      </c>
      <c r="G10" s="331" t="s">
        <v>685</v>
      </c>
      <c r="H10" s="848"/>
    </row>
    <row r="11" spans="1:15" ht="12.6" customHeight="1" x14ac:dyDescent="0.2">
      <c r="A11" s="162"/>
      <c r="B11" s="220"/>
      <c r="C11" s="220"/>
      <c r="D11" s="220"/>
      <c r="E11" s="220"/>
      <c r="F11" s="220"/>
      <c r="G11" s="220"/>
      <c r="H11" s="184"/>
    </row>
    <row r="12" spans="1:15" ht="12.6" customHeight="1" x14ac:dyDescent="0.2">
      <c r="A12" s="166" t="s">
        <v>505</v>
      </c>
      <c r="B12" s="181">
        <v>132</v>
      </c>
      <c r="C12" s="181">
        <v>93</v>
      </c>
      <c r="D12" s="181">
        <v>225</v>
      </c>
      <c r="E12" s="513">
        <v>0.3</v>
      </c>
      <c r="F12" s="513">
        <v>0.2</v>
      </c>
      <c r="G12" s="513">
        <v>0.2</v>
      </c>
      <c r="H12" s="182" t="s">
        <v>506</v>
      </c>
    </row>
    <row r="13" spans="1:15" ht="12.6" customHeight="1" x14ac:dyDescent="0.2">
      <c r="A13" s="166" t="s">
        <v>706</v>
      </c>
      <c r="B13" s="169">
        <v>1382</v>
      </c>
      <c r="C13" s="181">
        <v>980</v>
      </c>
      <c r="D13" s="169">
        <v>2362</v>
      </c>
      <c r="E13" s="513">
        <v>3</v>
      </c>
      <c r="F13" s="513">
        <v>2</v>
      </c>
      <c r="G13" s="513">
        <v>2.5</v>
      </c>
      <c r="H13" s="182" t="s">
        <v>706</v>
      </c>
    </row>
    <row r="14" spans="1:15" ht="12.6" customHeight="1" x14ac:dyDescent="0.25">
      <c r="A14" s="166" t="s">
        <v>707</v>
      </c>
      <c r="B14" s="169">
        <v>3699</v>
      </c>
      <c r="C14" s="169">
        <v>2361</v>
      </c>
      <c r="D14" s="169">
        <v>6060</v>
      </c>
      <c r="E14" s="513">
        <v>8</v>
      </c>
      <c r="F14" s="513">
        <v>4.9000000000000004</v>
      </c>
      <c r="G14" s="513">
        <v>6.4</v>
      </c>
      <c r="H14" s="182" t="s">
        <v>707</v>
      </c>
      <c r="J14" s="81"/>
      <c r="K14" s="81"/>
      <c r="L14" s="81"/>
      <c r="M14" s="80"/>
      <c r="N14" s="80"/>
      <c r="O14" s="80"/>
    </row>
    <row r="15" spans="1:15" ht="12.6" customHeight="1" x14ac:dyDescent="0.2">
      <c r="A15" s="166"/>
      <c r="B15" s="169"/>
      <c r="C15" s="169"/>
      <c r="D15" s="169"/>
      <c r="E15" s="513"/>
      <c r="F15" s="513"/>
      <c r="G15" s="513"/>
      <c r="H15" s="182"/>
    </row>
    <row r="16" spans="1:15" s="52" customFormat="1" ht="12.6" customHeight="1" x14ac:dyDescent="0.2">
      <c r="A16" s="175" t="s">
        <v>684</v>
      </c>
      <c r="B16" s="527">
        <v>5213</v>
      </c>
      <c r="C16" s="527">
        <v>3434</v>
      </c>
      <c r="D16" s="527">
        <v>8647</v>
      </c>
      <c r="E16" s="576">
        <v>11.2</v>
      </c>
      <c r="F16" s="576">
        <v>7.1</v>
      </c>
      <c r="G16" s="576">
        <v>9.1</v>
      </c>
      <c r="H16" s="199" t="s">
        <v>685</v>
      </c>
    </row>
    <row r="17" spans="1:15" ht="12.6" customHeight="1" x14ac:dyDescent="0.2">
      <c r="A17" s="166"/>
      <c r="B17" s="535"/>
      <c r="C17" s="535"/>
      <c r="D17" s="535"/>
      <c r="E17" s="577"/>
      <c r="F17" s="577"/>
      <c r="G17" s="577"/>
      <c r="H17" s="182"/>
    </row>
    <row r="18" spans="1:15" ht="12.6" customHeight="1" x14ac:dyDescent="0.2">
      <c r="A18" s="166" t="s">
        <v>708</v>
      </c>
      <c r="B18" s="169">
        <v>4420</v>
      </c>
      <c r="C18" s="169">
        <v>2325</v>
      </c>
      <c r="D18" s="169">
        <v>6745</v>
      </c>
      <c r="E18" s="513">
        <v>9.5</v>
      </c>
      <c r="F18" s="513">
        <v>4.8</v>
      </c>
      <c r="G18" s="513">
        <v>7.1</v>
      </c>
      <c r="H18" s="182" t="s">
        <v>708</v>
      </c>
    </row>
    <row r="19" spans="1:15" ht="12.6" customHeight="1" x14ac:dyDescent="0.2">
      <c r="A19" s="166" t="s">
        <v>709</v>
      </c>
      <c r="B19" s="169">
        <v>3809</v>
      </c>
      <c r="C19" s="169">
        <v>1769</v>
      </c>
      <c r="D19" s="169">
        <v>5578</v>
      </c>
      <c r="E19" s="513">
        <v>8.1999999999999993</v>
      </c>
      <c r="F19" s="513">
        <v>3.7</v>
      </c>
      <c r="G19" s="513">
        <v>5.9</v>
      </c>
      <c r="H19" s="182" t="s">
        <v>709</v>
      </c>
    </row>
    <row r="20" spans="1:15" ht="12.6" customHeight="1" x14ac:dyDescent="0.2">
      <c r="A20" s="166" t="s">
        <v>710</v>
      </c>
      <c r="B20" s="169">
        <v>3657</v>
      </c>
      <c r="C20" s="169">
        <v>1731</v>
      </c>
      <c r="D20" s="169">
        <v>5388</v>
      </c>
      <c r="E20" s="513">
        <v>7.9</v>
      </c>
      <c r="F20" s="513">
        <v>3.6</v>
      </c>
      <c r="G20" s="513">
        <v>5.7</v>
      </c>
      <c r="H20" s="182" t="s">
        <v>710</v>
      </c>
    </row>
    <row r="21" spans="1:15" ht="12.6" customHeight="1" x14ac:dyDescent="0.2">
      <c r="A21" s="166" t="s">
        <v>784</v>
      </c>
      <c r="B21" s="169">
        <v>3743</v>
      </c>
      <c r="C21" s="169">
        <v>2169</v>
      </c>
      <c r="D21" s="169">
        <v>5912</v>
      </c>
      <c r="E21" s="513">
        <v>8.1</v>
      </c>
      <c r="F21" s="513">
        <v>4.5</v>
      </c>
      <c r="G21" s="513">
        <v>6.3</v>
      </c>
      <c r="H21" s="182" t="s">
        <v>784</v>
      </c>
    </row>
    <row r="22" spans="1:15" ht="12.6" customHeight="1" x14ac:dyDescent="0.2">
      <c r="A22" s="166" t="s">
        <v>895</v>
      </c>
      <c r="B22" s="169">
        <v>4495</v>
      </c>
      <c r="C22" s="169">
        <v>3191</v>
      </c>
      <c r="D22" s="169">
        <v>7686</v>
      </c>
      <c r="E22" s="513">
        <v>9.6999999999999993</v>
      </c>
      <c r="F22" s="513">
        <v>6.6</v>
      </c>
      <c r="G22" s="513">
        <v>8.1</v>
      </c>
      <c r="H22" s="182" t="s">
        <v>895</v>
      </c>
    </row>
    <row r="23" spans="1:15" ht="12.6" customHeight="1" x14ac:dyDescent="0.2">
      <c r="A23" s="166" t="s">
        <v>896</v>
      </c>
      <c r="B23" s="169">
        <v>5204</v>
      </c>
      <c r="C23" s="169">
        <v>4297</v>
      </c>
      <c r="D23" s="169">
        <v>9501</v>
      </c>
      <c r="E23" s="513">
        <v>11.2</v>
      </c>
      <c r="F23" s="513">
        <v>8.9</v>
      </c>
      <c r="G23" s="513">
        <v>10.1</v>
      </c>
      <c r="H23" s="182" t="s">
        <v>896</v>
      </c>
    </row>
    <row r="24" spans="1:15" ht="12.6" customHeight="1" x14ac:dyDescent="0.25">
      <c r="A24" s="166"/>
      <c r="B24" s="278"/>
      <c r="C24" s="278"/>
      <c r="D24" s="278"/>
      <c r="E24" s="278"/>
      <c r="F24" s="278"/>
      <c r="G24" s="278"/>
      <c r="H24" s="182"/>
      <c r="J24" s="81"/>
      <c r="K24" s="81"/>
      <c r="L24" s="81"/>
      <c r="M24" s="80"/>
      <c r="N24" s="80"/>
      <c r="O24" s="80"/>
    </row>
    <row r="25" spans="1:15" s="52" customFormat="1" ht="12.6" customHeight="1" x14ac:dyDescent="0.2">
      <c r="A25" s="175" t="s">
        <v>684</v>
      </c>
      <c r="B25" s="527">
        <v>25328</v>
      </c>
      <c r="C25" s="527">
        <v>15482</v>
      </c>
      <c r="D25" s="527">
        <v>40810</v>
      </c>
      <c r="E25" s="576">
        <v>54.5</v>
      </c>
      <c r="F25" s="576">
        <v>32.200000000000003</v>
      </c>
      <c r="G25" s="576">
        <v>43.2</v>
      </c>
      <c r="H25" s="199" t="s">
        <v>685</v>
      </c>
    </row>
    <row r="26" spans="1:15" ht="12.6" customHeight="1" x14ac:dyDescent="0.2">
      <c r="A26" s="166"/>
      <c r="B26" s="535"/>
      <c r="C26" s="535"/>
      <c r="D26" s="535"/>
      <c r="E26" s="577"/>
      <c r="F26" s="577"/>
      <c r="G26" s="577"/>
      <c r="H26" s="182"/>
    </row>
    <row r="27" spans="1:15" ht="12.6" customHeight="1" x14ac:dyDescent="0.2">
      <c r="A27" s="166" t="s">
        <v>22</v>
      </c>
      <c r="B27" s="169">
        <v>4422</v>
      </c>
      <c r="C27" s="169">
        <v>4650</v>
      </c>
      <c r="D27" s="169">
        <v>9072</v>
      </c>
      <c r="E27" s="513">
        <v>9.5</v>
      </c>
      <c r="F27" s="513">
        <v>9.6999999999999993</v>
      </c>
      <c r="G27" s="513">
        <v>9.6</v>
      </c>
      <c r="H27" s="182" t="s">
        <v>22</v>
      </c>
    </row>
    <row r="28" spans="1:15" ht="12.6" customHeight="1" x14ac:dyDescent="0.2">
      <c r="A28" s="166" t="s">
        <v>23</v>
      </c>
      <c r="B28" s="169">
        <v>3277</v>
      </c>
      <c r="C28" s="169">
        <v>4394</v>
      </c>
      <c r="D28" s="169">
        <v>7671</v>
      </c>
      <c r="E28" s="513">
        <v>7.1</v>
      </c>
      <c r="F28" s="513">
        <v>9.1</v>
      </c>
      <c r="G28" s="513">
        <v>8.1</v>
      </c>
      <c r="H28" s="182" t="s">
        <v>23</v>
      </c>
    </row>
    <row r="29" spans="1:15" ht="12.6" customHeight="1" x14ac:dyDescent="0.2">
      <c r="A29" s="166" t="s">
        <v>24</v>
      </c>
      <c r="B29" s="169">
        <v>2493</v>
      </c>
      <c r="C29" s="169">
        <v>4098</v>
      </c>
      <c r="D29" s="169">
        <v>6591</v>
      </c>
      <c r="E29" s="513">
        <v>5.4</v>
      </c>
      <c r="F29" s="513">
        <v>8.5</v>
      </c>
      <c r="G29" s="513">
        <v>7</v>
      </c>
      <c r="H29" s="182" t="s">
        <v>24</v>
      </c>
    </row>
    <row r="30" spans="1:15" ht="12.6" customHeight="1" x14ac:dyDescent="0.2">
      <c r="A30" s="166" t="s">
        <v>25</v>
      </c>
      <c r="B30" s="169">
        <v>2057</v>
      </c>
      <c r="C30" s="169">
        <v>4493</v>
      </c>
      <c r="D30" s="169">
        <v>6550</v>
      </c>
      <c r="E30" s="513">
        <v>4.4000000000000004</v>
      </c>
      <c r="F30" s="513">
        <v>9.3000000000000007</v>
      </c>
      <c r="G30" s="513">
        <v>6.9</v>
      </c>
      <c r="H30" s="182" t="s">
        <v>25</v>
      </c>
    </row>
    <row r="31" spans="1:15" ht="12.6" customHeight="1" x14ac:dyDescent="0.2">
      <c r="A31" s="166" t="s">
        <v>32</v>
      </c>
      <c r="B31" s="169">
        <v>3673</v>
      </c>
      <c r="C31" s="169">
        <v>11516</v>
      </c>
      <c r="D31" s="169">
        <v>15189</v>
      </c>
      <c r="E31" s="513">
        <v>7.9</v>
      </c>
      <c r="F31" s="513">
        <v>24</v>
      </c>
      <c r="G31" s="513">
        <v>16.100000000000001</v>
      </c>
      <c r="H31" s="182" t="s">
        <v>33</v>
      </c>
    </row>
    <row r="32" spans="1:15" ht="12.6" customHeight="1" x14ac:dyDescent="0.2">
      <c r="A32" s="166"/>
      <c r="B32" s="278"/>
      <c r="C32" s="278"/>
      <c r="D32" s="278"/>
      <c r="E32" s="278"/>
      <c r="F32" s="278"/>
      <c r="G32" s="278"/>
      <c r="H32" s="182"/>
    </row>
    <row r="33" spans="1:16" s="52" customFormat="1" ht="12.6" customHeight="1" x14ac:dyDescent="0.25">
      <c r="A33" s="175" t="s">
        <v>684</v>
      </c>
      <c r="B33" s="527">
        <v>15922</v>
      </c>
      <c r="C33" s="527">
        <v>29151</v>
      </c>
      <c r="D33" s="527">
        <v>45073</v>
      </c>
      <c r="E33" s="576">
        <v>34.299999999999997</v>
      </c>
      <c r="F33" s="576">
        <v>60.6</v>
      </c>
      <c r="G33" s="576">
        <v>47.7</v>
      </c>
      <c r="H33" s="199" t="s">
        <v>685</v>
      </c>
      <c r="K33" s="81"/>
      <c r="L33" s="81"/>
      <c r="M33" s="81"/>
      <c r="N33" s="80"/>
      <c r="O33" s="80"/>
      <c r="P33" s="80"/>
    </row>
    <row r="34" spans="1:16" ht="12.6" customHeight="1" x14ac:dyDescent="0.2">
      <c r="A34" s="166"/>
      <c r="B34" s="535"/>
      <c r="C34" s="535"/>
      <c r="D34" s="535"/>
      <c r="E34" s="577"/>
      <c r="F34" s="577"/>
      <c r="G34" s="577"/>
      <c r="H34" s="182"/>
    </row>
    <row r="35" spans="1:16" s="52" customFormat="1" ht="12.6" customHeight="1" x14ac:dyDescent="0.25">
      <c r="A35" s="578" t="s">
        <v>684</v>
      </c>
      <c r="B35" s="579">
        <v>46463</v>
      </c>
      <c r="C35" s="579">
        <v>48067</v>
      </c>
      <c r="D35" s="579">
        <v>94530</v>
      </c>
      <c r="E35" s="580">
        <v>100</v>
      </c>
      <c r="F35" s="580">
        <v>100</v>
      </c>
      <c r="G35" s="580">
        <v>100</v>
      </c>
      <c r="H35" s="581" t="s">
        <v>685</v>
      </c>
      <c r="K35" s="81"/>
      <c r="L35" s="81"/>
      <c r="M35" s="81"/>
    </row>
    <row r="36" spans="1:16" ht="12.6" customHeight="1" x14ac:dyDescent="0.2">
      <c r="A36" s="293"/>
      <c r="B36" s="195"/>
      <c r="C36" s="239"/>
      <c r="D36" s="239"/>
      <c r="E36" s="239"/>
      <c r="F36" s="239"/>
      <c r="G36" s="239"/>
      <c r="H36" s="294"/>
    </row>
    <row r="37" spans="1:16" s="202" customFormat="1" ht="12.6" customHeight="1" x14ac:dyDescent="0.15">
      <c r="A37" s="864" t="s">
        <v>122</v>
      </c>
      <c r="B37" s="864"/>
      <c r="C37" s="864"/>
      <c r="D37" s="864"/>
      <c r="E37" s="865" t="s">
        <v>155</v>
      </c>
      <c r="F37" s="865"/>
      <c r="G37" s="865"/>
      <c r="H37" s="865"/>
    </row>
  </sheetData>
  <mergeCells count="13">
    <mergeCell ref="A2:H2"/>
    <mergeCell ref="A3:H3"/>
    <mergeCell ref="A4:H4"/>
    <mergeCell ref="A5:H5"/>
    <mergeCell ref="E37:H37"/>
    <mergeCell ref="A37:D37"/>
    <mergeCell ref="A6:H6"/>
    <mergeCell ref="B7:D7"/>
    <mergeCell ref="B8:D8"/>
    <mergeCell ref="E7:G7"/>
    <mergeCell ref="E8:G8"/>
    <mergeCell ref="A7:A10"/>
    <mergeCell ref="H7:H10"/>
  </mergeCells>
  <phoneticPr fontId="23" type="noConversion"/>
  <hyperlinks>
    <hyperlink ref="H1" location="'Inhaltsverzeichnis Indice'!A1" display="Inhaltsverzeichnis / Indice" xr:uid="{E7EBB56B-4666-45CC-A6BF-F13643F86D2A}"/>
  </hyperlinks>
  <pageMargins left="0.78740157480314965" right="0.78740157480314965" top="0.98425196850393704" bottom="0.98425196850393704" header="0.51181102362204722" footer="0.51181102362204722"/>
  <pageSetup paperSize="9" orientation="portrait"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6" tint="0.39997558519241921"/>
  </sheetPr>
  <dimension ref="A1:AD177"/>
  <sheetViews>
    <sheetView zoomScale="120" zoomScaleNormal="120" workbookViewId="0">
      <selection sqref="A1:K1"/>
    </sheetView>
  </sheetViews>
  <sheetFormatPr baseColWidth="10" defaultColWidth="11.42578125" defaultRowHeight="12.75" x14ac:dyDescent="0.2"/>
  <cols>
    <col min="1" max="1" width="4.28515625" customWidth="1"/>
    <col min="2" max="2" width="20.7109375" customWidth="1"/>
    <col min="3" max="11" width="7.7109375" style="75" customWidth="1"/>
    <col min="12" max="18" width="7.7109375" style="16" customWidth="1"/>
    <col min="19" max="19" width="10.7109375" style="16" customWidth="1"/>
    <col min="20" max="20" width="25.7109375" style="70" customWidth="1"/>
  </cols>
  <sheetData>
    <row r="1" spans="1:21" ht="12.6" customHeight="1" x14ac:dyDescent="0.2">
      <c r="A1" s="739" t="s">
        <v>507</v>
      </c>
      <c r="B1" s="739"/>
      <c r="C1" s="739"/>
      <c r="D1" s="739"/>
      <c r="E1" s="739"/>
      <c r="F1" s="739"/>
      <c r="G1" s="739"/>
      <c r="H1" s="739"/>
      <c r="I1" s="739"/>
      <c r="J1" s="739"/>
      <c r="K1" s="739"/>
      <c r="T1" s="616" t="s">
        <v>1329</v>
      </c>
      <c r="U1" s="20"/>
    </row>
    <row r="2" spans="1:21" s="103" customFormat="1" ht="21" customHeight="1" x14ac:dyDescent="0.2">
      <c r="A2" s="737" t="str">
        <f>'Inhaltsverzeichnis Indice'!A70</f>
        <v>Haushalte nach Mitgliederanzahl in den Gemeinden und Bezirken - 2024</v>
      </c>
      <c r="B2" s="737"/>
      <c r="C2" s="737"/>
      <c r="D2" s="737"/>
      <c r="E2" s="737"/>
      <c r="F2" s="737"/>
      <c r="G2" s="737"/>
      <c r="H2" s="737"/>
      <c r="I2" s="737"/>
      <c r="J2" s="737"/>
      <c r="K2" s="737"/>
      <c r="L2" s="737"/>
      <c r="M2" s="737"/>
      <c r="N2" s="737"/>
      <c r="O2" s="737"/>
      <c r="P2" s="737"/>
      <c r="Q2" s="737"/>
      <c r="R2" s="737"/>
      <c r="S2" s="737"/>
      <c r="T2" s="737"/>
    </row>
    <row r="3" spans="1:21" s="25" customFormat="1" ht="12.6" customHeight="1" x14ac:dyDescent="0.2">
      <c r="A3" s="739" t="s">
        <v>226</v>
      </c>
      <c r="B3" s="739"/>
      <c r="C3" s="739"/>
      <c r="D3" s="739"/>
      <c r="E3" s="739"/>
      <c r="F3" s="739"/>
      <c r="G3" s="739"/>
      <c r="H3" s="739"/>
      <c r="I3" s="739"/>
      <c r="J3" s="739"/>
      <c r="K3" s="739"/>
      <c r="L3" s="739"/>
      <c r="M3" s="739"/>
      <c r="N3" s="739"/>
      <c r="O3" s="739"/>
      <c r="P3" s="739"/>
      <c r="Q3" s="739"/>
      <c r="R3" s="739"/>
      <c r="S3" s="739"/>
      <c r="T3" s="739"/>
    </row>
    <row r="4" spans="1:21" s="103" customFormat="1" ht="21" customHeight="1" x14ac:dyDescent="0.2">
      <c r="A4" s="807" t="str">
        <f>'Inhaltsverzeichnis Indice'!C70</f>
        <v>Famiglie per numero di componenti nei comuni e nei comprensori - 2024</v>
      </c>
      <c r="B4" s="807"/>
      <c r="C4" s="807"/>
      <c r="D4" s="807"/>
      <c r="E4" s="807"/>
      <c r="F4" s="807"/>
      <c r="G4" s="807"/>
      <c r="H4" s="807"/>
      <c r="I4" s="807"/>
      <c r="J4" s="807"/>
      <c r="K4" s="807"/>
      <c r="L4" s="807"/>
      <c r="M4" s="807"/>
      <c r="N4" s="807"/>
      <c r="O4" s="807"/>
      <c r="P4" s="807"/>
      <c r="Q4" s="807"/>
      <c r="R4" s="807"/>
      <c r="S4" s="807"/>
      <c r="T4" s="807"/>
    </row>
    <row r="5" spans="1:21" s="25" customFormat="1" ht="12.6" customHeight="1" x14ac:dyDescent="0.2">
      <c r="A5" s="739" t="s">
        <v>1079</v>
      </c>
      <c r="B5" s="739"/>
      <c r="C5" s="739"/>
      <c r="D5" s="739"/>
      <c r="E5" s="739"/>
      <c r="F5" s="739"/>
      <c r="G5" s="739"/>
      <c r="H5" s="739"/>
      <c r="I5" s="739"/>
      <c r="J5" s="739"/>
      <c r="K5" s="739"/>
      <c r="L5" s="739"/>
      <c r="M5" s="739"/>
      <c r="N5" s="739"/>
      <c r="O5" s="739"/>
      <c r="P5" s="739"/>
      <c r="Q5" s="739"/>
      <c r="R5" s="739"/>
      <c r="S5" s="739"/>
      <c r="T5" s="739"/>
    </row>
    <row r="6" spans="1:21" ht="12.6" customHeight="1" x14ac:dyDescent="0.2">
      <c r="A6" s="1099"/>
      <c r="B6" s="1099"/>
      <c r="C6" s="1099"/>
      <c r="D6" s="1099"/>
      <c r="E6" s="1099"/>
      <c r="F6" s="1099"/>
      <c r="G6" s="1099"/>
      <c r="H6" s="1099"/>
      <c r="I6" s="1099"/>
      <c r="J6" s="1099"/>
      <c r="K6" s="1099"/>
      <c r="L6" s="1099"/>
      <c r="M6" s="1099"/>
      <c r="N6" s="1099"/>
      <c r="O6" s="1099"/>
      <c r="P6" s="1099"/>
      <c r="Q6" s="1099"/>
      <c r="R6" s="1099"/>
      <c r="S6" s="1099"/>
      <c r="T6" s="1099"/>
    </row>
    <row r="7" spans="1:21" ht="23.1" customHeight="1" x14ac:dyDescent="0.2">
      <c r="A7" s="1032" t="s">
        <v>1085</v>
      </c>
      <c r="B7" s="1100"/>
      <c r="C7" s="968" t="s">
        <v>922</v>
      </c>
      <c r="D7" s="968"/>
      <c r="E7" s="968"/>
      <c r="F7" s="968"/>
      <c r="G7" s="968"/>
      <c r="H7" s="968"/>
      <c r="I7" s="968"/>
      <c r="J7" s="444" t="s">
        <v>1304</v>
      </c>
      <c r="K7" s="444" t="s">
        <v>1305</v>
      </c>
      <c r="L7" s="969" t="s">
        <v>1042</v>
      </c>
      <c r="M7" s="969"/>
      <c r="N7" s="969"/>
      <c r="O7" s="969"/>
      <c r="P7" s="969"/>
      <c r="Q7" s="969"/>
      <c r="R7" s="969"/>
      <c r="S7" s="448" t="s">
        <v>1302</v>
      </c>
      <c r="T7" s="1034" t="s">
        <v>1068</v>
      </c>
    </row>
    <row r="8" spans="1:21" ht="23.1" customHeight="1" x14ac:dyDescent="0.2">
      <c r="A8" s="1033"/>
      <c r="B8" s="1101"/>
      <c r="C8" s="453">
        <v>1</v>
      </c>
      <c r="D8" s="453">
        <v>2</v>
      </c>
      <c r="E8" s="453">
        <v>3</v>
      </c>
      <c r="F8" s="453">
        <v>4</v>
      </c>
      <c r="G8" s="453">
        <v>5</v>
      </c>
      <c r="H8" s="453">
        <v>6</v>
      </c>
      <c r="I8" s="453" t="s">
        <v>1043</v>
      </c>
      <c r="J8" s="453" t="s">
        <v>509</v>
      </c>
      <c r="K8" s="453" t="s">
        <v>1099</v>
      </c>
      <c r="L8" s="582">
        <v>1</v>
      </c>
      <c r="M8" s="582">
        <v>2</v>
      </c>
      <c r="N8" s="582">
        <v>3</v>
      </c>
      <c r="O8" s="582">
        <v>4</v>
      </c>
      <c r="P8" s="582">
        <v>5</v>
      </c>
      <c r="Q8" s="582">
        <v>6</v>
      </c>
      <c r="R8" s="454" t="s">
        <v>1044</v>
      </c>
      <c r="S8" s="449" t="s">
        <v>1303</v>
      </c>
      <c r="T8" s="1035"/>
    </row>
    <row r="9" spans="1:21" ht="12.6" customHeight="1" x14ac:dyDescent="0.2">
      <c r="A9" s="827"/>
      <c r="B9" s="827"/>
      <c r="C9" s="191"/>
      <c r="D9" s="191"/>
      <c r="E9" s="191"/>
      <c r="F9" s="191"/>
      <c r="G9" s="191"/>
      <c r="H9" s="191"/>
      <c r="I9" s="191"/>
      <c r="J9" s="191"/>
      <c r="K9" s="191"/>
      <c r="L9" s="584"/>
      <c r="M9" s="584"/>
      <c r="N9" s="584"/>
      <c r="O9" s="584"/>
      <c r="P9" s="584"/>
      <c r="Q9" s="584"/>
      <c r="R9" s="252"/>
      <c r="S9" s="252"/>
      <c r="T9" s="182"/>
    </row>
    <row r="10" spans="1:21" s="52" customFormat="1" ht="12.6" customHeight="1" x14ac:dyDescent="0.2">
      <c r="A10" s="753" t="s">
        <v>783</v>
      </c>
      <c r="B10" s="753"/>
      <c r="C10" s="753"/>
      <c r="D10" s="753"/>
      <c r="E10" s="753"/>
      <c r="F10" s="753"/>
      <c r="G10" s="753"/>
      <c r="H10" s="753"/>
      <c r="I10" s="753"/>
      <c r="J10" s="753"/>
      <c r="K10" s="753"/>
      <c r="L10" s="753" t="s">
        <v>745</v>
      </c>
      <c r="M10" s="753"/>
      <c r="N10" s="753"/>
      <c r="O10" s="753"/>
      <c r="P10" s="753"/>
      <c r="Q10" s="753"/>
      <c r="R10" s="753"/>
      <c r="S10" s="753"/>
      <c r="T10" s="753"/>
    </row>
    <row r="11" spans="1:21" ht="12.6" customHeight="1" x14ac:dyDescent="0.2">
      <c r="A11" s="828"/>
      <c r="B11" s="828"/>
      <c r="C11" s="465"/>
      <c r="D11" s="465"/>
      <c r="E11" s="465"/>
      <c r="F11" s="465"/>
      <c r="G11" s="465"/>
      <c r="H11" s="465"/>
      <c r="I11" s="465"/>
      <c r="J11" s="465"/>
      <c r="K11" s="465"/>
      <c r="L11" s="493"/>
      <c r="M11" s="493"/>
      <c r="N11" s="493"/>
      <c r="O11" s="493"/>
      <c r="P11" s="493"/>
      <c r="Q11" s="493"/>
      <c r="R11" s="493"/>
      <c r="S11" s="493"/>
      <c r="T11" s="184"/>
    </row>
    <row r="12" spans="1:21" ht="12.6" customHeight="1" x14ac:dyDescent="0.2">
      <c r="A12" s="165" t="s">
        <v>292</v>
      </c>
      <c r="B12" s="166" t="s">
        <v>233</v>
      </c>
      <c r="C12" s="368">
        <v>220</v>
      </c>
      <c r="D12" s="368">
        <v>162</v>
      </c>
      <c r="E12" s="368">
        <v>93</v>
      </c>
      <c r="F12" s="368">
        <v>101</v>
      </c>
      <c r="G12" s="368">
        <v>48</v>
      </c>
      <c r="H12" s="368">
        <v>16</v>
      </c>
      <c r="I12" s="368">
        <v>5</v>
      </c>
      <c r="J12" s="169">
        <v>645</v>
      </c>
      <c r="K12" s="169">
        <v>1603</v>
      </c>
      <c r="L12" s="513">
        <v>34.1</v>
      </c>
      <c r="M12" s="513">
        <v>25.1</v>
      </c>
      <c r="N12" s="513">
        <v>14.4</v>
      </c>
      <c r="O12" s="513">
        <v>15.7</v>
      </c>
      <c r="P12" s="513">
        <v>7.4</v>
      </c>
      <c r="Q12" s="513">
        <v>2.5</v>
      </c>
      <c r="R12" s="513">
        <v>0.8</v>
      </c>
      <c r="S12" s="513">
        <v>2.5</v>
      </c>
      <c r="T12" s="182" t="s">
        <v>234</v>
      </c>
    </row>
    <row r="13" spans="1:21" ht="12.6" customHeight="1" x14ac:dyDescent="0.2">
      <c r="A13" s="165" t="s">
        <v>293</v>
      </c>
      <c r="B13" s="166" t="s">
        <v>235</v>
      </c>
      <c r="C13" s="368">
        <v>166</v>
      </c>
      <c r="D13" s="368">
        <v>126</v>
      </c>
      <c r="E13" s="368">
        <v>67</v>
      </c>
      <c r="F13" s="368">
        <v>70</v>
      </c>
      <c r="G13" s="368">
        <v>22</v>
      </c>
      <c r="H13" s="368">
        <v>5</v>
      </c>
      <c r="I13" s="368">
        <v>1</v>
      </c>
      <c r="J13" s="169">
        <v>457</v>
      </c>
      <c r="K13" s="169">
        <v>1046</v>
      </c>
      <c r="L13" s="513">
        <v>36.299999999999997</v>
      </c>
      <c r="M13" s="513">
        <v>27.6</v>
      </c>
      <c r="N13" s="513">
        <v>14.7</v>
      </c>
      <c r="O13" s="513">
        <v>15.3</v>
      </c>
      <c r="P13" s="513">
        <v>4.8</v>
      </c>
      <c r="Q13" s="513">
        <v>1.1000000000000001</v>
      </c>
      <c r="R13" s="513">
        <v>0.2</v>
      </c>
      <c r="S13" s="513">
        <v>2.2999999999999998</v>
      </c>
      <c r="T13" s="182" t="s">
        <v>236</v>
      </c>
    </row>
    <row r="14" spans="1:21" ht="12.6" customHeight="1" x14ac:dyDescent="0.2">
      <c r="A14" s="165" t="s">
        <v>294</v>
      </c>
      <c r="B14" s="166" t="s">
        <v>237</v>
      </c>
      <c r="C14" s="368">
        <v>77</v>
      </c>
      <c r="D14" s="368">
        <v>56</v>
      </c>
      <c r="E14" s="368">
        <v>16</v>
      </c>
      <c r="F14" s="368">
        <v>22</v>
      </c>
      <c r="G14" s="368">
        <v>10</v>
      </c>
      <c r="H14" s="368">
        <v>1</v>
      </c>
      <c r="I14" s="368">
        <v>2</v>
      </c>
      <c r="J14" s="169">
        <v>184</v>
      </c>
      <c r="K14" s="169">
        <v>397</v>
      </c>
      <c r="L14" s="513">
        <v>41.8</v>
      </c>
      <c r="M14" s="513">
        <v>30.4</v>
      </c>
      <c r="N14" s="513">
        <v>8.6999999999999993</v>
      </c>
      <c r="O14" s="513">
        <v>12</v>
      </c>
      <c r="P14" s="513">
        <v>5.4</v>
      </c>
      <c r="Q14" s="405">
        <v>0.5</v>
      </c>
      <c r="R14" s="513">
        <v>1.1000000000000001</v>
      </c>
      <c r="S14" s="513">
        <v>2.2000000000000002</v>
      </c>
      <c r="T14" s="182" t="s">
        <v>238</v>
      </c>
    </row>
    <row r="15" spans="1:21" ht="12.6" customHeight="1" x14ac:dyDescent="0.2">
      <c r="A15" s="165" t="s">
        <v>295</v>
      </c>
      <c r="B15" s="166" t="s">
        <v>1100</v>
      </c>
      <c r="C15" s="368">
        <v>2749</v>
      </c>
      <c r="D15" s="368">
        <v>1737</v>
      </c>
      <c r="E15" s="368">
        <v>970</v>
      </c>
      <c r="F15" s="368">
        <v>934</v>
      </c>
      <c r="G15" s="368">
        <v>280</v>
      </c>
      <c r="H15" s="368">
        <v>48</v>
      </c>
      <c r="I15" s="368">
        <v>23</v>
      </c>
      <c r="J15" s="169">
        <v>6741</v>
      </c>
      <c r="K15" s="169">
        <v>14733</v>
      </c>
      <c r="L15" s="513">
        <v>40.799999999999997</v>
      </c>
      <c r="M15" s="513">
        <v>25.8</v>
      </c>
      <c r="N15" s="513">
        <v>14.4</v>
      </c>
      <c r="O15" s="513">
        <v>13.9</v>
      </c>
      <c r="P15" s="513">
        <v>4.2</v>
      </c>
      <c r="Q15" s="513">
        <v>0.7</v>
      </c>
      <c r="R15" s="513">
        <v>0.3</v>
      </c>
      <c r="S15" s="513">
        <v>2.2000000000000002</v>
      </c>
      <c r="T15" s="182" t="s">
        <v>1108</v>
      </c>
    </row>
    <row r="16" spans="1:21" ht="12.6" customHeight="1" x14ac:dyDescent="0.2">
      <c r="A16" s="165" t="s">
        <v>296</v>
      </c>
      <c r="B16" s="166" t="s">
        <v>240</v>
      </c>
      <c r="C16" s="368">
        <v>132</v>
      </c>
      <c r="D16" s="368">
        <v>76</v>
      </c>
      <c r="E16" s="368">
        <v>54</v>
      </c>
      <c r="F16" s="368">
        <v>56</v>
      </c>
      <c r="G16" s="368">
        <v>17</v>
      </c>
      <c r="H16" s="368">
        <v>6</v>
      </c>
      <c r="I16" s="368">
        <v>3</v>
      </c>
      <c r="J16" s="169">
        <v>344</v>
      </c>
      <c r="K16" s="169">
        <v>813</v>
      </c>
      <c r="L16" s="513">
        <v>38.4</v>
      </c>
      <c r="M16" s="513">
        <v>22.1</v>
      </c>
      <c r="N16" s="513">
        <v>15.7</v>
      </c>
      <c r="O16" s="513">
        <v>16.3</v>
      </c>
      <c r="P16" s="513">
        <v>4.9000000000000004</v>
      </c>
      <c r="Q16" s="513">
        <v>1.7</v>
      </c>
      <c r="R16" s="513">
        <v>0.9</v>
      </c>
      <c r="S16" s="513">
        <v>2.4</v>
      </c>
      <c r="T16" s="182" t="s">
        <v>241</v>
      </c>
    </row>
    <row r="17" spans="1:20" ht="12.6" customHeight="1" x14ac:dyDescent="0.2">
      <c r="A17" s="165" t="s">
        <v>297</v>
      </c>
      <c r="B17" s="166" t="s">
        <v>242</v>
      </c>
      <c r="C17" s="368">
        <v>528</v>
      </c>
      <c r="D17" s="368">
        <v>312</v>
      </c>
      <c r="E17" s="368">
        <v>243</v>
      </c>
      <c r="F17" s="368">
        <v>233</v>
      </c>
      <c r="G17" s="368">
        <v>95</v>
      </c>
      <c r="H17" s="368">
        <v>21</v>
      </c>
      <c r="I17" s="368">
        <v>9</v>
      </c>
      <c r="J17" s="169">
        <v>1441</v>
      </c>
      <c r="K17" s="169">
        <v>3493</v>
      </c>
      <c r="L17" s="513">
        <v>36.6</v>
      </c>
      <c r="M17" s="513">
        <v>21.7</v>
      </c>
      <c r="N17" s="513">
        <v>16.899999999999999</v>
      </c>
      <c r="O17" s="513">
        <v>16.2</v>
      </c>
      <c r="P17" s="513">
        <v>6.6</v>
      </c>
      <c r="Q17" s="513">
        <v>1.5</v>
      </c>
      <c r="R17" s="513">
        <v>0.6</v>
      </c>
      <c r="S17" s="513">
        <v>2.4</v>
      </c>
      <c r="T17" s="182" t="s">
        <v>243</v>
      </c>
    </row>
    <row r="18" spans="1:20" ht="12.6" customHeight="1" x14ac:dyDescent="0.2">
      <c r="A18" s="165" t="s">
        <v>298</v>
      </c>
      <c r="B18" s="166" t="s">
        <v>244</v>
      </c>
      <c r="C18" s="368">
        <v>273</v>
      </c>
      <c r="D18" s="368">
        <v>188</v>
      </c>
      <c r="E18" s="368">
        <v>101</v>
      </c>
      <c r="F18" s="368">
        <v>124</v>
      </c>
      <c r="G18" s="368">
        <v>46</v>
      </c>
      <c r="H18" s="368">
        <v>13</v>
      </c>
      <c r="I18" s="368">
        <v>1</v>
      </c>
      <c r="J18" s="169">
        <v>746</v>
      </c>
      <c r="K18" s="169">
        <v>1763</v>
      </c>
      <c r="L18" s="513">
        <v>36.6</v>
      </c>
      <c r="M18" s="513">
        <v>25.2</v>
      </c>
      <c r="N18" s="513">
        <v>13.5</v>
      </c>
      <c r="O18" s="513">
        <v>16.600000000000001</v>
      </c>
      <c r="P18" s="513">
        <v>6.2</v>
      </c>
      <c r="Q18" s="513">
        <v>1.7</v>
      </c>
      <c r="R18" s="513">
        <v>0.1</v>
      </c>
      <c r="S18" s="513">
        <v>2.4</v>
      </c>
      <c r="T18" s="182" t="s">
        <v>245</v>
      </c>
    </row>
    <row r="19" spans="1:20" ht="12.6" customHeight="1" x14ac:dyDescent="0.2">
      <c r="A19" s="165" t="s">
        <v>299</v>
      </c>
      <c r="B19" s="166" t="s">
        <v>246</v>
      </c>
      <c r="C19" s="368">
        <v>23014</v>
      </c>
      <c r="D19" s="368">
        <v>13404</v>
      </c>
      <c r="E19" s="368">
        <v>6647</v>
      </c>
      <c r="F19" s="368">
        <v>5455</v>
      </c>
      <c r="G19" s="368">
        <v>1715</v>
      </c>
      <c r="H19" s="368">
        <v>510</v>
      </c>
      <c r="I19" s="368">
        <v>245</v>
      </c>
      <c r="J19" s="169">
        <v>50990</v>
      </c>
      <c r="K19" s="169">
        <v>105043</v>
      </c>
      <c r="L19" s="513">
        <v>45.1</v>
      </c>
      <c r="M19" s="513">
        <v>26.3</v>
      </c>
      <c r="N19" s="513">
        <v>13</v>
      </c>
      <c r="O19" s="513">
        <v>10.7</v>
      </c>
      <c r="P19" s="513">
        <v>3.4</v>
      </c>
      <c r="Q19" s="513">
        <v>1</v>
      </c>
      <c r="R19" s="513">
        <v>0.5</v>
      </c>
      <c r="S19" s="513">
        <v>2.1</v>
      </c>
      <c r="T19" s="182" t="s">
        <v>247</v>
      </c>
    </row>
    <row r="20" spans="1:20" ht="12.6" customHeight="1" x14ac:dyDescent="0.2">
      <c r="A20" s="165" t="s">
        <v>300</v>
      </c>
      <c r="B20" s="166" t="s">
        <v>248</v>
      </c>
      <c r="C20" s="368">
        <v>89</v>
      </c>
      <c r="D20" s="368">
        <v>71</v>
      </c>
      <c r="E20" s="368">
        <v>31</v>
      </c>
      <c r="F20" s="368">
        <v>63</v>
      </c>
      <c r="G20" s="368">
        <v>14</v>
      </c>
      <c r="H20" s="368">
        <v>5</v>
      </c>
      <c r="I20" s="368">
        <v>2</v>
      </c>
      <c r="J20" s="169">
        <v>275</v>
      </c>
      <c r="K20" s="169">
        <v>692</v>
      </c>
      <c r="L20" s="513">
        <v>32.4</v>
      </c>
      <c r="M20" s="513">
        <v>25.8</v>
      </c>
      <c r="N20" s="513">
        <v>11.3</v>
      </c>
      <c r="O20" s="513">
        <v>22.9</v>
      </c>
      <c r="P20" s="513">
        <v>5.0999999999999996</v>
      </c>
      <c r="Q20" s="513">
        <v>1.8</v>
      </c>
      <c r="R20" s="513">
        <v>0.7</v>
      </c>
      <c r="S20" s="513">
        <v>2.5</v>
      </c>
      <c r="T20" s="182" t="s">
        <v>249</v>
      </c>
    </row>
    <row r="21" spans="1:20" ht="12.6" customHeight="1" x14ac:dyDescent="0.2">
      <c r="A21" s="165" t="s">
        <v>301</v>
      </c>
      <c r="B21" s="166" t="s">
        <v>250</v>
      </c>
      <c r="C21" s="368">
        <v>462</v>
      </c>
      <c r="D21" s="368">
        <v>272</v>
      </c>
      <c r="E21" s="368">
        <v>151</v>
      </c>
      <c r="F21" s="368">
        <v>128</v>
      </c>
      <c r="G21" s="368">
        <v>58</v>
      </c>
      <c r="H21" s="368">
        <v>17</v>
      </c>
      <c r="I21" s="368">
        <v>5</v>
      </c>
      <c r="J21" s="169">
        <v>1093</v>
      </c>
      <c r="K21" s="169">
        <v>2403</v>
      </c>
      <c r="L21" s="513">
        <v>42.3</v>
      </c>
      <c r="M21" s="513">
        <v>24.9</v>
      </c>
      <c r="N21" s="513">
        <v>13.8</v>
      </c>
      <c r="O21" s="513">
        <v>11.7</v>
      </c>
      <c r="P21" s="513">
        <v>5.3</v>
      </c>
      <c r="Q21" s="513">
        <v>1.6</v>
      </c>
      <c r="R21" s="513">
        <v>0.5</v>
      </c>
      <c r="S21" s="513">
        <v>2.2000000000000002</v>
      </c>
      <c r="T21" s="182" t="s">
        <v>251</v>
      </c>
    </row>
    <row r="22" spans="1:20" ht="12.6" customHeight="1" x14ac:dyDescent="0.2">
      <c r="A22" s="165" t="s">
        <v>302</v>
      </c>
      <c r="B22" s="166" t="s">
        <v>252</v>
      </c>
      <c r="C22" s="368">
        <v>4085</v>
      </c>
      <c r="D22" s="368">
        <v>2677</v>
      </c>
      <c r="E22" s="368">
        <v>1456</v>
      </c>
      <c r="F22" s="368">
        <v>1384</v>
      </c>
      <c r="G22" s="368">
        <v>452</v>
      </c>
      <c r="H22" s="368">
        <v>132</v>
      </c>
      <c r="I22" s="368">
        <v>43</v>
      </c>
      <c r="J22" s="169">
        <v>10229</v>
      </c>
      <c r="K22" s="169">
        <v>22720</v>
      </c>
      <c r="L22" s="513">
        <v>39.9</v>
      </c>
      <c r="M22" s="513">
        <v>26.2</v>
      </c>
      <c r="N22" s="513">
        <v>14.2</v>
      </c>
      <c r="O22" s="513">
        <v>13.5</v>
      </c>
      <c r="P22" s="513">
        <v>4.4000000000000004</v>
      </c>
      <c r="Q22" s="513">
        <v>1.3</v>
      </c>
      <c r="R22" s="513">
        <v>0.4</v>
      </c>
      <c r="S22" s="513">
        <v>2.2000000000000002</v>
      </c>
      <c r="T22" s="182" t="s">
        <v>253</v>
      </c>
    </row>
    <row r="23" spans="1:20" ht="12.6" customHeight="1" x14ac:dyDescent="0.2">
      <c r="A23" s="165" t="s">
        <v>303</v>
      </c>
      <c r="B23" s="166" t="s">
        <v>254</v>
      </c>
      <c r="C23" s="368">
        <v>411</v>
      </c>
      <c r="D23" s="368">
        <v>363</v>
      </c>
      <c r="E23" s="368">
        <v>200</v>
      </c>
      <c r="F23" s="368">
        <v>191</v>
      </c>
      <c r="G23" s="368">
        <v>35</v>
      </c>
      <c r="H23" s="368">
        <v>15</v>
      </c>
      <c r="I23" s="368">
        <v>4</v>
      </c>
      <c r="J23" s="169">
        <v>1219</v>
      </c>
      <c r="K23" s="169">
        <v>2794</v>
      </c>
      <c r="L23" s="513">
        <v>33.700000000000003</v>
      </c>
      <c r="M23" s="513">
        <v>29.8</v>
      </c>
      <c r="N23" s="513">
        <v>16.399999999999999</v>
      </c>
      <c r="O23" s="513">
        <v>15.7</v>
      </c>
      <c r="P23" s="513">
        <v>2.9</v>
      </c>
      <c r="Q23" s="513">
        <v>1.2</v>
      </c>
      <c r="R23" s="513">
        <v>0.3</v>
      </c>
      <c r="S23" s="513">
        <v>2.2999999999999998</v>
      </c>
      <c r="T23" s="182" t="s">
        <v>255</v>
      </c>
    </row>
    <row r="24" spans="1:20" ht="12.6" customHeight="1" x14ac:dyDescent="0.2">
      <c r="A24" s="165" t="s">
        <v>304</v>
      </c>
      <c r="B24" s="166" t="s">
        <v>256</v>
      </c>
      <c r="C24" s="368">
        <v>3355</v>
      </c>
      <c r="D24" s="368">
        <v>1935</v>
      </c>
      <c r="E24" s="368">
        <v>1097</v>
      </c>
      <c r="F24" s="368">
        <v>1051</v>
      </c>
      <c r="G24" s="368">
        <v>301</v>
      </c>
      <c r="H24" s="368">
        <v>91</v>
      </c>
      <c r="I24" s="368">
        <v>29</v>
      </c>
      <c r="J24" s="169">
        <v>7859</v>
      </c>
      <c r="K24" s="169">
        <v>16987</v>
      </c>
      <c r="L24" s="513">
        <v>42.7</v>
      </c>
      <c r="M24" s="513">
        <v>24.6</v>
      </c>
      <c r="N24" s="513">
        <v>14</v>
      </c>
      <c r="O24" s="513">
        <v>13.4</v>
      </c>
      <c r="P24" s="513">
        <v>3.8</v>
      </c>
      <c r="Q24" s="513">
        <v>1.2</v>
      </c>
      <c r="R24" s="513">
        <v>0.4</v>
      </c>
      <c r="S24" s="513">
        <v>2.2000000000000002</v>
      </c>
      <c r="T24" s="182" t="s">
        <v>257</v>
      </c>
    </row>
    <row r="25" spans="1:20" ht="12.6" customHeight="1" x14ac:dyDescent="0.2">
      <c r="A25" s="165" t="s">
        <v>305</v>
      </c>
      <c r="B25" s="166" t="s">
        <v>258</v>
      </c>
      <c r="C25" s="368">
        <v>47</v>
      </c>
      <c r="D25" s="368">
        <v>37</v>
      </c>
      <c r="E25" s="368">
        <v>25</v>
      </c>
      <c r="F25" s="368">
        <v>33</v>
      </c>
      <c r="G25" s="368">
        <v>9</v>
      </c>
      <c r="H25" s="368" t="s">
        <v>686</v>
      </c>
      <c r="I25" s="368">
        <v>1</v>
      </c>
      <c r="J25" s="169">
        <v>152</v>
      </c>
      <c r="K25" s="169">
        <v>380</v>
      </c>
      <c r="L25" s="513">
        <v>30.9</v>
      </c>
      <c r="M25" s="513">
        <v>24.3</v>
      </c>
      <c r="N25" s="513">
        <v>16.399999999999999</v>
      </c>
      <c r="O25" s="513">
        <v>21.7</v>
      </c>
      <c r="P25" s="513">
        <v>5.9</v>
      </c>
      <c r="Q25" s="367" t="s">
        <v>686</v>
      </c>
      <c r="R25" s="367">
        <v>0.7</v>
      </c>
      <c r="S25" s="513">
        <v>2.5</v>
      </c>
      <c r="T25" s="182" t="s">
        <v>259</v>
      </c>
    </row>
    <row r="26" spans="1:20" ht="12.6" customHeight="1" x14ac:dyDescent="0.2">
      <c r="A26" s="165" t="s">
        <v>306</v>
      </c>
      <c r="B26" s="166" t="s">
        <v>1101</v>
      </c>
      <c r="C26" s="368">
        <v>1472</v>
      </c>
      <c r="D26" s="368">
        <v>1033</v>
      </c>
      <c r="E26" s="368">
        <v>526</v>
      </c>
      <c r="F26" s="368">
        <v>523</v>
      </c>
      <c r="G26" s="368">
        <v>139</v>
      </c>
      <c r="H26" s="368">
        <v>39</v>
      </c>
      <c r="I26" s="368">
        <v>12</v>
      </c>
      <c r="J26" s="169">
        <v>3744</v>
      </c>
      <c r="K26" s="169">
        <v>8223</v>
      </c>
      <c r="L26" s="513">
        <v>39.299999999999997</v>
      </c>
      <c r="M26" s="513">
        <v>27.6</v>
      </c>
      <c r="N26" s="513">
        <v>14</v>
      </c>
      <c r="O26" s="513">
        <v>14</v>
      </c>
      <c r="P26" s="513">
        <v>3.7</v>
      </c>
      <c r="Q26" s="513">
        <v>1</v>
      </c>
      <c r="R26" s="513">
        <v>0.3</v>
      </c>
      <c r="S26" s="513">
        <v>2.2000000000000002</v>
      </c>
      <c r="T26" s="182" t="s">
        <v>1109</v>
      </c>
    </row>
    <row r="27" spans="1:20" ht="12.6" customHeight="1" x14ac:dyDescent="0.2">
      <c r="A27" s="165" t="s">
        <v>307</v>
      </c>
      <c r="B27" s="166" t="s">
        <v>261</v>
      </c>
      <c r="C27" s="368">
        <v>418</v>
      </c>
      <c r="D27" s="368">
        <v>280</v>
      </c>
      <c r="E27" s="368">
        <v>193</v>
      </c>
      <c r="F27" s="368">
        <v>177</v>
      </c>
      <c r="G27" s="368">
        <v>65</v>
      </c>
      <c r="H27" s="368">
        <v>21</v>
      </c>
      <c r="I27" s="368">
        <v>6</v>
      </c>
      <c r="J27" s="169">
        <v>1160</v>
      </c>
      <c r="K27" s="169">
        <v>2758</v>
      </c>
      <c r="L27" s="513">
        <v>36</v>
      </c>
      <c r="M27" s="513">
        <v>24.1</v>
      </c>
      <c r="N27" s="513">
        <v>16.600000000000001</v>
      </c>
      <c r="O27" s="513">
        <v>15.3</v>
      </c>
      <c r="P27" s="513">
        <v>5.6</v>
      </c>
      <c r="Q27" s="513">
        <v>1.8</v>
      </c>
      <c r="R27" s="513">
        <v>0.5</v>
      </c>
      <c r="S27" s="513">
        <v>2.4</v>
      </c>
      <c r="T27" s="182" t="s">
        <v>262</v>
      </c>
    </row>
    <row r="28" spans="1:20" ht="12.6" customHeight="1" x14ac:dyDescent="0.2">
      <c r="A28" s="165" t="s">
        <v>308</v>
      </c>
      <c r="B28" s="166" t="s">
        <v>263</v>
      </c>
      <c r="C28" s="368">
        <v>1025</v>
      </c>
      <c r="D28" s="368">
        <v>614</v>
      </c>
      <c r="E28" s="368">
        <v>360</v>
      </c>
      <c r="F28" s="368">
        <v>350</v>
      </c>
      <c r="G28" s="368">
        <v>145</v>
      </c>
      <c r="H28" s="368">
        <v>37</v>
      </c>
      <c r="I28" s="368">
        <v>14</v>
      </c>
      <c r="J28" s="169">
        <v>2545</v>
      </c>
      <c r="K28" s="169">
        <v>5786</v>
      </c>
      <c r="L28" s="513">
        <v>40.299999999999997</v>
      </c>
      <c r="M28" s="513">
        <v>24.1</v>
      </c>
      <c r="N28" s="513">
        <v>14.1</v>
      </c>
      <c r="O28" s="513">
        <v>13.8</v>
      </c>
      <c r="P28" s="513">
        <v>5.7</v>
      </c>
      <c r="Q28" s="513">
        <v>1.5</v>
      </c>
      <c r="R28" s="513">
        <v>0.6</v>
      </c>
      <c r="S28" s="513">
        <v>2.2999999999999998</v>
      </c>
      <c r="T28" s="182" t="s">
        <v>264</v>
      </c>
    </row>
    <row r="29" spans="1:20" ht="12.6" customHeight="1" x14ac:dyDescent="0.2">
      <c r="A29" s="165" t="s">
        <v>309</v>
      </c>
      <c r="B29" s="166" t="s">
        <v>265</v>
      </c>
      <c r="C29" s="368">
        <v>326</v>
      </c>
      <c r="D29" s="368">
        <v>280</v>
      </c>
      <c r="E29" s="368">
        <v>149</v>
      </c>
      <c r="F29" s="368">
        <v>163</v>
      </c>
      <c r="G29" s="368">
        <v>50</v>
      </c>
      <c r="H29" s="368">
        <v>13</v>
      </c>
      <c r="I29" s="368">
        <v>8</v>
      </c>
      <c r="J29" s="169">
        <v>989</v>
      </c>
      <c r="K29" s="169">
        <v>2372</v>
      </c>
      <c r="L29" s="513">
        <v>33</v>
      </c>
      <c r="M29" s="513">
        <v>28.3</v>
      </c>
      <c r="N29" s="513">
        <v>15.1</v>
      </c>
      <c r="O29" s="513">
        <v>16.5</v>
      </c>
      <c r="P29" s="513">
        <v>5.0999999999999996</v>
      </c>
      <c r="Q29" s="513">
        <v>1.3</v>
      </c>
      <c r="R29" s="513">
        <v>0.8</v>
      </c>
      <c r="S29" s="513">
        <v>2.4</v>
      </c>
      <c r="T29" s="182" t="s">
        <v>266</v>
      </c>
    </row>
    <row r="30" spans="1:20" ht="12.6" customHeight="1" x14ac:dyDescent="0.2">
      <c r="A30" s="165" t="s">
        <v>310</v>
      </c>
      <c r="B30" s="166" t="s">
        <v>267</v>
      </c>
      <c r="C30" s="368">
        <v>1235</v>
      </c>
      <c r="D30" s="368">
        <v>745</v>
      </c>
      <c r="E30" s="368">
        <v>416</v>
      </c>
      <c r="F30" s="368">
        <v>464</v>
      </c>
      <c r="G30" s="368">
        <v>153</v>
      </c>
      <c r="H30" s="368">
        <v>57</v>
      </c>
      <c r="I30" s="368">
        <v>7</v>
      </c>
      <c r="J30" s="169">
        <v>3077</v>
      </c>
      <c r="K30" s="169">
        <v>6989</v>
      </c>
      <c r="L30" s="513">
        <v>40.1</v>
      </c>
      <c r="M30" s="513">
        <v>24.2</v>
      </c>
      <c r="N30" s="513">
        <v>13.5</v>
      </c>
      <c r="O30" s="513">
        <v>15.1</v>
      </c>
      <c r="P30" s="513">
        <v>5</v>
      </c>
      <c r="Q30" s="513">
        <v>1.9</v>
      </c>
      <c r="R30" s="513">
        <v>0.2</v>
      </c>
      <c r="S30" s="513">
        <v>2.2999999999999998</v>
      </c>
      <c r="T30" s="182" t="s">
        <v>268</v>
      </c>
    </row>
    <row r="31" spans="1:20" ht="12.6" customHeight="1" x14ac:dyDescent="0.2">
      <c r="A31" s="165" t="s">
        <v>311</v>
      </c>
      <c r="B31" s="166" t="s">
        <v>269</v>
      </c>
      <c r="C31" s="368">
        <v>230</v>
      </c>
      <c r="D31" s="368">
        <v>189</v>
      </c>
      <c r="E31" s="368">
        <v>108</v>
      </c>
      <c r="F31" s="368">
        <v>110</v>
      </c>
      <c r="G31" s="368">
        <v>29</v>
      </c>
      <c r="H31" s="368">
        <v>7</v>
      </c>
      <c r="I31" s="368" t="s">
        <v>686</v>
      </c>
      <c r="J31" s="169">
        <v>673</v>
      </c>
      <c r="K31" s="169">
        <v>1559</v>
      </c>
      <c r="L31" s="513">
        <v>34.200000000000003</v>
      </c>
      <c r="M31" s="513">
        <v>28.1</v>
      </c>
      <c r="N31" s="513">
        <v>16</v>
      </c>
      <c r="O31" s="513">
        <v>16.3</v>
      </c>
      <c r="P31" s="513">
        <v>4.3</v>
      </c>
      <c r="Q31" s="513">
        <v>1</v>
      </c>
      <c r="R31" s="405" t="s">
        <v>686</v>
      </c>
      <c r="S31" s="513">
        <v>2.2999999999999998</v>
      </c>
      <c r="T31" s="182" t="s">
        <v>270</v>
      </c>
    </row>
    <row r="32" spans="1:20" ht="12.6" customHeight="1" x14ac:dyDescent="0.2">
      <c r="A32" s="165" t="s">
        <v>312</v>
      </c>
      <c r="B32" s="166" t="s">
        <v>271</v>
      </c>
      <c r="C32" s="368">
        <v>486</v>
      </c>
      <c r="D32" s="368">
        <v>343</v>
      </c>
      <c r="E32" s="368">
        <v>201</v>
      </c>
      <c r="F32" s="368">
        <v>207</v>
      </c>
      <c r="G32" s="368">
        <v>59</v>
      </c>
      <c r="H32" s="368">
        <v>23</v>
      </c>
      <c r="I32" s="368">
        <v>4</v>
      </c>
      <c r="J32" s="169">
        <v>1323</v>
      </c>
      <c r="K32" s="169">
        <v>3064</v>
      </c>
      <c r="L32" s="513">
        <v>36.700000000000003</v>
      </c>
      <c r="M32" s="513">
        <v>25.9</v>
      </c>
      <c r="N32" s="513">
        <v>15.2</v>
      </c>
      <c r="O32" s="513">
        <v>15.6</v>
      </c>
      <c r="P32" s="513">
        <v>4.5</v>
      </c>
      <c r="Q32" s="513">
        <v>1.7</v>
      </c>
      <c r="R32" s="513">
        <v>0.3</v>
      </c>
      <c r="S32" s="513">
        <v>2.2999999999999998</v>
      </c>
      <c r="T32" s="182" t="s">
        <v>272</v>
      </c>
    </row>
    <row r="33" spans="1:20" ht="12.6" customHeight="1" x14ac:dyDescent="0.2">
      <c r="A33" s="165" t="s">
        <v>313</v>
      </c>
      <c r="B33" s="166" t="s">
        <v>273</v>
      </c>
      <c r="C33" s="368">
        <v>785</v>
      </c>
      <c r="D33" s="368">
        <v>546</v>
      </c>
      <c r="E33" s="368">
        <v>341</v>
      </c>
      <c r="F33" s="368">
        <v>350</v>
      </c>
      <c r="G33" s="368">
        <v>126</v>
      </c>
      <c r="H33" s="368">
        <v>28</v>
      </c>
      <c r="I33" s="368">
        <v>10</v>
      </c>
      <c r="J33" s="169">
        <v>2186</v>
      </c>
      <c r="K33" s="169">
        <v>5173</v>
      </c>
      <c r="L33" s="513">
        <v>35.9</v>
      </c>
      <c r="M33" s="513">
        <v>25</v>
      </c>
      <c r="N33" s="513">
        <v>15.6</v>
      </c>
      <c r="O33" s="513">
        <v>16</v>
      </c>
      <c r="P33" s="513">
        <v>5.8</v>
      </c>
      <c r="Q33" s="513">
        <v>1.3</v>
      </c>
      <c r="R33" s="513">
        <v>0.5</v>
      </c>
      <c r="S33" s="513">
        <v>2.4</v>
      </c>
      <c r="T33" s="182" t="s">
        <v>274</v>
      </c>
    </row>
    <row r="34" spans="1:20" ht="12.6" customHeight="1" x14ac:dyDescent="0.2">
      <c r="A34" s="165" t="s">
        <v>314</v>
      </c>
      <c r="B34" s="166" t="s">
        <v>275</v>
      </c>
      <c r="C34" s="368">
        <v>537</v>
      </c>
      <c r="D34" s="368">
        <v>375</v>
      </c>
      <c r="E34" s="368">
        <v>202</v>
      </c>
      <c r="F34" s="368">
        <v>226</v>
      </c>
      <c r="G34" s="368">
        <v>86</v>
      </c>
      <c r="H34" s="368">
        <v>27</v>
      </c>
      <c r="I34" s="368">
        <v>5</v>
      </c>
      <c r="J34" s="169">
        <v>1458</v>
      </c>
      <c r="K34" s="169">
        <v>3430</v>
      </c>
      <c r="L34" s="513">
        <v>36.799999999999997</v>
      </c>
      <c r="M34" s="513">
        <v>25.7</v>
      </c>
      <c r="N34" s="513">
        <v>13.9</v>
      </c>
      <c r="O34" s="513">
        <v>15.5</v>
      </c>
      <c r="P34" s="513">
        <v>5.9</v>
      </c>
      <c r="Q34" s="513">
        <v>1.9</v>
      </c>
      <c r="R34" s="513">
        <v>0.3</v>
      </c>
      <c r="S34" s="513">
        <v>2.4</v>
      </c>
      <c r="T34" s="182" t="s">
        <v>276</v>
      </c>
    </row>
    <row r="35" spans="1:20" ht="12.6" customHeight="1" x14ac:dyDescent="0.2">
      <c r="A35" s="165" t="s">
        <v>315</v>
      </c>
      <c r="B35" s="166" t="s">
        <v>1102</v>
      </c>
      <c r="C35" s="368">
        <v>377</v>
      </c>
      <c r="D35" s="368">
        <v>239</v>
      </c>
      <c r="E35" s="368">
        <v>151</v>
      </c>
      <c r="F35" s="368">
        <v>161</v>
      </c>
      <c r="G35" s="368">
        <v>36</v>
      </c>
      <c r="H35" s="368">
        <v>5</v>
      </c>
      <c r="I35" s="368">
        <v>6</v>
      </c>
      <c r="J35" s="169">
        <v>975</v>
      </c>
      <c r="K35" s="169">
        <v>2205</v>
      </c>
      <c r="L35" s="513">
        <v>38.700000000000003</v>
      </c>
      <c r="M35" s="513">
        <v>24.5</v>
      </c>
      <c r="N35" s="513">
        <v>15.5</v>
      </c>
      <c r="O35" s="513">
        <v>16.5</v>
      </c>
      <c r="P35" s="513">
        <v>3.7</v>
      </c>
      <c r="Q35" s="513">
        <v>0.5</v>
      </c>
      <c r="R35" s="513">
        <v>0.6</v>
      </c>
      <c r="S35" s="513">
        <v>2.2999999999999998</v>
      </c>
      <c r="T35" s="182" t="s">
        <v>1110</v>
      </c>
    </row>
    <row r="36" spans="1:20" ht="12.6" customHeight="1" x14ac:dyDescent="0.2">
      <c r="A36" s="165" t="s">
        <v>316</v>
      </c>
      <c r="B36" s="166" t="s">
        <v>1103</v>
      </c>
      <c r="C36" s="368">
        <v>112</v>
      </c>
      <c r="D36" s="368">
        <v>88</v>
      </c>
      <c r="E36" s="368">
        <v>48</v>
      </c>
      <c r="F36" s="368">
        <v>43</v>
      </c>
      <c r="G36" s="368">
        <v>12</v>
      </c>
      <c r="H36" s="368" t="s">
        <v>686</v>
      </c>
      <c r="I36" s="368" t="s">
        <v>686</v>
      </c>
      <c r="J36" s="169">
        <v>303</v>
      </c>
      <c r="K36" s="169">
        <v>664</v>
      </c>
      <c r="L36" s="513">
        <v>37</v>
      </c>
      <c r="M36" s="513">
        <v>29</v>
      </c>
      <c r="N36" s="513">
        <v>15.8</v>
      </c>
      <c r="O36" s="513">
        <v>14.2</v>
      </c>
      <c r="P36" s="513">
        <v>4</v>
      </c>
      <c r="Q36" s="405" t="s">
        <v>686</v>
      </c>
      <c r="R36" s="367" t="s">
        <v>686</v>
      </c>
      <c r="S36" s="513">
        <v>2.2000000000000002</v>
      </c>
      <c r="T36" s="182" t="s">
        <v>1111</v>
      </c>
    </row>
    <row r="37" spans="1:20" ht="12.6" customHeight="1" x14ac:dyDescent="0.2">
      <c r="A37" s="165" t="s">
        <v>317</v>
      </c>
      <c r="B37" s="166" t="s">
        <v>279</v>
      </c>
      <c r="C37" s="368">
        <v>231</v>
      </c>
      <c r="D37" s="368">
        <v>120</v>
      </c>
      <c r="E37" s="368">
        <v>100</v>
      </c>
      <c r="F37" s="368">
        <v>92</v>
      </c>
      <c r="G37" s="368">
        <v>23</v>
      </c>
      <c r="H37" s="368">
        <v>10</v>
      </c>
      <c r="I37" s="368">
        <v>5</v>
      </c>
      <c r="J37" s="169">
        <v>581</v>
      </c>
      <c r="K37" s="169">
        <v>1351</v>
      </c>
      <c r="L37" s="513">
        <v>39.799999999999997</v>
      </c>
      <c r="M37" s="513">
        <v>20.7</v>
      </c>
      <c r="N37" s="513">
        <v>17.2</v>
      </c>
      <c r="O37" s="513">
        <v>15.8</v>
      </c>
      <c r="P37" s="513">
        <v>4</v>
      </c>
      <c r="Q37" s="513">
        <v>1.7</v>
      </c>
      <c r="R37" s="513">
        <v>0.9</v>
      </c>
      <c r="S37" s="513">
        <v>2.2999999999999998</v>
      </c>
      <c r="T37" s="182" t="s">
        <v>280</v>
      </c>
    </row>
    <row r="38" spans="1:20" ht="12.6" customHeight="1" x14ac:dyDescent="0.2">
      <c r="A38" s="165" t="s">
        <v>318</v>
      </c>
      <c r="B38" s="166" t="s">
        <v>281</v>
      </c>
      <c r="C38" s="368">
        <v>335</v>
      </c>
      <c r="D38" s="368">
        <v>210</v>
      </c>
      <c r="E38" s="368">
        <v>166</v>
      </c>
      <c r="F38" s="368">
        <v>172</v>
      </c>
      <c r="G38" s="368">
        <v>66</v>
      </c>
      <c r="H38" s="368">
        <v>14</v>
      </c>
      <c r="I38" s="368">
        <v>4</v>
      </c>
      <c r="J38" s="169">
        <v>967</v>
      </c>
      <c r="K38" s="169">
        <v>2383</v>
      </c>
      <c r="L38" s="513">
        <v>34.6</v>
      </c>
      <c r="M38" s="513">
        <v>21.7</v>
      </c>
      <c r="N38" s="513">
        <v>17.2</v>
      </c>
      <c r="O38" s="513">
        <v>17.8</v>
      </c>
      <c r="P38" s="513">
        <v>6.8</v>
      </c>
      <c r="Q38" s="513">
        <v>1.4</v>
      </c>
      <c r="R38" s="513">
        <v>0.4</v>
      </c>
      <c r="S38" s="513">
        <v>2.5</v>
      </c>
      <c r="T38" s="182" t="s">
        <v>282</v>
      </c>
    </row>
    <row r="39" spans="1:20" ht="12.6" customHeight="1" x14ac:dyDescent="0.2">
      <c r="A39" s="165" t="s">
        <v>319</v>
      </c>
      <c r="B39" s="166" t="s">
        <v>283</v>
      </c>
      <c r="C39" s="368">
        <v>486</v>
      </c>
      <c r="D39" s="368">
        <v>335</v>
      </c>
      <c r="E39" s="368">
        <v>241</v>
      </c>
      <c r="F39" s="368">
        <v>228</v>
      </c>
      <c r="G39" s="368">
        <v>96</v>
      </c>
      <c r="H39" s="368">
        <v>17</v>
      </c>
      <c r="I39" s="368">
        <v>7</v>
      </c>
      <c r="J39" s="169">
        <v>1410</v>
      </c>
      <c r="K39" s="169">
        <v>3424</v>
      </c>
      <c r="L39" s="513">
        <v>34.5</v>
      </c>
      <c r="M39" s="513">
        <v>23.8</v>
      </c>
      <c r="N39" s="513">
        <v>17.100000000000001</v>
      </c>
      <c r="O39" s="513">
        <v>16.2</v>
      </c>
      <c r="P39" s="513">
        <v>6.8</v>
      </c>
      <c r="Q39" s="513">
        <v>1.2</v>
      </c>
      <c r="R39" s="513">
        <v>0.5</v>
      </c>
      <c r="S39" s="513">
        <v>2.4</v>
      </c>
      <c r="T39" s="182" t="s">
        <v>284</v>
      </c>
    </row>
    <row r="40" spans="1:20" ht="12.6" customHeight="1" x14ac:dyDescent="0.2">
      <c r="A40" s="165" t="s">
        <v>320</v>
      </c>
      <c r="B40" s="166" t="s">
        <v>285</v>
      </c>
      <c r="C40" s="368">
        <v>944</v>
      </c>
      <c r="D40" s="368">
        <v>659</v>
      </c>
      <c r="E40" s="368">
        <v>334</v>
      </c>
      <c r="F40" s="368">
        <v>355</v>
      </c>
      <c r="G40" s="368">
        <v>95</v>
      </c>
      <c r="H40" s="368">
        <v>32</v>
      </c>
      <c r="I40" s="368">
        <v>14</v>
      </c>
      <c r="J40" s="169">
        <v>2433</v>
      </c>
      <c r="K40" s="169">
        <v>5453</v>
      </c>
      <c r="L40" s="513">
        <v>38.799999999999997</v>
      </c>
      <c r="M40" s="513">
        <v>27.1</v>
      </c>
      <c r="N40" s="513">
        <v>13.7</v>
      </c>
      <c r="O40" s="513">
        <v>14.6</v>
      </c>
      <c r="P40" s="513">
        <v>3.9</v>
      </c>
      <c r="Q40" s="513">
        <v>1.3</v>
      </c>
      <c r="R40" s="513">
        <v>0.6</v>
      </c>
      <c r="S40" s="513">
        <v>2.2000000000000002</v>
      </c>
      <c r="T40" s="182" t="s">
        <v>286</v>
      </c>
    </row>
    <row r="41" spans="1:20" ht="12.6" customHeight="1" x14ac:dyDescent="0.2">
      <c r="A41" s="165" t="s">
        <v>321</v>
      </c>
      <c r="B41" s="166" t="s">
        <v>287</v>
      </c>
      <c r="C41" s="368">
        <v>503</v>
      </c>
      <c r="D41" s="368">
        <v>319</v>
      </c>
      <c r="E41" s="368">
        <v>216</v>
      </c>
      <c r="F41" s="368">
        <v>218</v>
      </c>
      <c r="G41" s="368">
        <v>79</v>
      </c>
      <c r="H41" s="368">
        <v>12</v>
      </c>
      <c r="I41" s="368">
        <v>7</v>
      </c>
      <c r="J41" s="169">
        <v>1354</v>
      </c>
      <c r="K41" s="169">
        <v>3179</v>
      </c>
      <c r="L41" s="513">
        <v>37.1</v>
      </c>
      <c r="M41" s="513">
        <v>23.6</v>
      </c>
      <c r="N41" s="513">
        <v>16</v>
      </c>
      <c r="O41" s="513">
        <v>16.100000000000001</v>
      </c>
      <c r="P41" s="513">
        <v>5.8</v>
      </c>
      <c r="Q41" s="513">
        <v>0.9</v>
      </c>
      <c r="R41" s="513">
        <v>0.5</v>
      </c>
      <c r="S41" s="513">
        <v>2.2999999999999998</v>
      </c>
      <c r="T41" s="182" t="s">
        <v>288</v>
      </c>
    </row>
    <row r="42" spans="1:20" ht="12.6" customHeight="1" x14ac:dyDescent="0.2">
      <c r="A42" s="165" t="s">
        <v>322</v>
      </c>
      <c r="B42" s="166" t="s">
        <v>289</v>
      </c>
      <c r="C42" s="368">
        <v>599</v>
      </c>
      <c r="D42" s="368">
        <v>394</v>
      </c>
      <c r="E42" s="368">
        <v>202</v>
      </c>
      <c r="F42" s="368">
        <v>233</v>
      </c>
      <c r="G42" s="368">
        <v>106</v>
      </c>
      <c r="H42" s="368">
        <v>28</v>
      </c>
      <c r="I42" s="368">
        <v>7</v>
      </c>
      <c r="J42" s="169">
        <v>1569</v>
      </c>
      <c r="K42" s="169">
        <v>3675</v>
      </c>
      <c r="L42" s="513">
        <v>38.200000000000003</v>
      </c>
      <c r="M42" s="513">
        <v>25.1</v>
      </c>
      <c r="N42" s="513">
        <v>12.9</v>
      </c>
      <c r="O42" s="513">
        <v>14.9</v>
      </c>
      <c r="P42" s="513">
        <v>6.8</v>
      </c>
      <c r="Q42" s="513">
        <v>1.8</v>
      </c>
      <c r="R42" s="513">
        <v>0.4</v>
      </c>
      <c r="S42" s="513">
        <v>2.2999999999999998</v>
      </c>
      <c r="T42" s="182" t="s">
        <v>290</v>
      </c>
    </row>
    <row r="43" spans="1:20" ht="12.6" customHeight="1" x14ac:dyDescent="0.2">
      <c r="A43" s="165" t="s">
        <v>323</v>
      </c>
      <c r="B43" s="166" t="s">
        <v>291</v>
      </c>
      <c r="C43" s="368">
        <v>198</v>
      </c>
      <c r="D43" s="368">
        <v>116</v>
      </c>
      <c r="E43" s="368">
        <v>74</v>
      </c>
      <c r="F43" s="368">
        <v>63</v>
      </c>
      <c r="G43" s="368">
        <v>24</v>
      </c>
      <c r="H43" s="368">
        <v>8</v>
      </c>
      <c r="I43" s="368">
        <v>6</v>
      </c>
      <c r="J43" s="169">
        <v>489</v>
      </c>
      <c r="K43" s="169">
        <v>1119</v>
      </c>
      <c r="L43" s="513">
        <v>40.5</v>
      </c>
      <c r="M43" s="513">
        <v>23.7</v>
      </c>
      <c r="N43" s="513">
        <v>15.1</v>
      </c>
      <c r="O43" s="513">
        <v>12.9</v>
      </c>
      <c r="P43" s="513">
        <v>4.9000000000000004</v>
      </c>
      <c r="Q43" s="513">
        <v>1.6</v>
      </c>
      <c r="R43" s="513">
        <v>1.2</v>
      </c>
      <c r="S43" s="513">
        <v>2.2999999999999998</v>
      </c>
      <c r="T43" s="182" t="s">
        <v>511</v>
      </c>
    </row>
    <row r="44" spans="1:20" ht="12.6" customHeight="1" x14ac:dyDescent="0.2">
      <c r="A44" s="165" t="s">
        <v>324</v>
      </c>
      <c r="B44" s="166" t="s">
        <v>512</v>
      </c>
      <c r="C44" s="368">
        <v>317</v>
      </c>
      <c r="D44" s="368">
        <v>243</v>
      </c>
      <c r="E44" s="368">
        <v>151</v>
      </c>
      <c r="F44" s="368">
        <v>176</v>
      </c>
      <c r="G44" s="368">
        <v>76</v>
      </c>
      <c r="H44" s="368">
        <v>27</v>
      </c>
      <c r="I44" s="368">
        <v>7</v>
      </c>
      <c r="J44" s="169">
        <v>997</v>
      </c>
      <c r="K44" s="169">
        <v>2551</v>
      </c>
      <c r="L44" s="513">
        <v>31.8</v>
      </c>
      <c r="M44" s="513">
        <v>24.4</v>
      </c>
      <c r="N44" s="513">
        <v>15.1</v>
      </c>
      <c r="O44" s="513">
        <v>17.7</v>
      </c>
      <c r="P44" s="513">
        <v>7.6</v>
      </c>
      <c r="Q44" s="513">
        <v>2.7</v>
      </c>
      <c r="R44" s="513">
        <v>0.7</v>
      </c>
      <c r="S44" s="513">
        <v>2.6</v>
      </c>
      <c r="T44" s="182" t="s">
        <v>513</v>
      </c>
    </row>
    <row r="45" spans="1:20" ht="12.6" customHeight="1" x14ac:dyDescent="0.2">
      <c r="A45" s="165" t="s">
        <v>325</v>
      </c>
      <c r="B45" s="166" t="s">
        <v>514</v>
      </c>
      <c r="C45" s="368">
        <v>458</v>
      </c>
      <c r="D45" s="368">
        <v>413</v>
      </c>
      <c r="E45" s="368">
        <v>216</v>
      </c>
      <c r="F45" s="368">
        <v>232</v>
      </c>
      <c r="G45" s="368">
        <v>63</v>
      </c>
      <c r="H45" s="368">
        <v>15</v>
      </c>
      <c r="I45" s="368">
        <v>3</v>
      </c>
      <c r="J45" s="169">
        <v>1400</v>
      </c>
      <c r="K45" s="169">
        <v>3287</v>
      </c>
      <c r="L45" s="513">
        <v>32.700000000000003</v>
      </c>
      <c r="M45" s="513">
        <v>29.5</v>
      </c>
      <c r="N45" s="513">
        <v>15.4</v>
      </c>
      <c r="O45" s="513">
        <v>16.600000000000001</v>
      </c>
      <c r="P45" s="513">
        <v>4.5</v>
      </c>
      <c r="Q45" s="513">
        <v>1.1000000000000001</v>
      </c>
      <c r="R45" s="513">
        <v>0.2</v>
      </c>
      <c r="S45" s="513">
        <v>2.2999999999999998</v>
      </c>
      <c r="T45" s="182" t="s">
        <v>514</v>
      </c>
    </row>
    <row r="46" spans="1:20" ht="12.6" customHeight="1" x14ac:dyDescent="0.2">
      <c r="A46" s="165" t="s">
        <v>326</v>
      </c>
      <c r="B46" s="166" t="s">
        <v>515</v>
      </c>
      <c r="C46" s="368">
        <v>265</v>
      </c>
      <c r="D46" s="368">
        <v>221</v>
      </c>
      <c r="E46" s="368">
        <v>145</v>
      </c>
      <c r="F46" s="368">
        <v>115</v>
      </c>
      <c r="G46" s="368">
        <v>24</v>
      </c>
      <c r="H46" s="368">
        <v>3</v>
      </c>
      <c r="I46" s="368">
        <v>3</v>
      </c>
      <c r="J46" s="169">
        <v>776</v>
      </c>
      <c r="K46" s="169">
        <v>1762</v>
      </c>
      <c r="L46" s="513">
        <v>34.1</v>
      </c>
      <c r="M46" s="513">
        <v>28.5</v>
      </c>
      <c r="N46" s="513">
        <v>18.7</v>
      </c>
      <c r="O46" s="513">
        <v>14.8</v>
      </c>
      <c r="P46" s="513">
        <v>3.1</v>
      </c>
      <c r="Q46" s="513">
        <v>0.4</v>
      </c>
      <c r="R46" s="513">
        <v>0.4</v>
      </c>
      <c r="S46" s="513">
        <v>2.2999999999999998</v>
      </c>
      <c r="T46" s="182" t="s">
        <v>516</v>
      </c>
    </row>
    <row r="47" spans="1:20" ht="12.6" customHeight="1" x14ac:dyDescent="0.2">
      <c r="A47" s="165" t="s">
        <v>327</v>
      </c>
      <c r="B47" s="166" t="s">
        <v>517</v>
      </c>
      <c r="C47" s="368">
        <v>134</v>
      </c>
      <c r="D47" s="368">
        <v>116</v>
      </c>
      <c r="E47" s="368">
        <v>47</v>
      </c>
      <c r="F47" s="368">
        <v>67</v>
      </c>
      <c r="G47" s="368">
        <v>23</v>
      </c>
      <c r="H47" s="368">
        <v>5</v>
      </c>
      <c r="I47" s="368">
        <v>2</v>
      </c>
      <c r="J47" s="169">
        <v>394</v>
      </c>
      <c r="K47" s="169">
        <v>935</v>
      </c>
      <c r="L47" s="513">
        <v>34</v>
      </c>
      <c r="M47" s="513">
        <v>29.4</v>
      </c>
      <c r="N47" s="513">
        <v>11.9</v>
      </c>
      <c r="O47" s="513">
        <v>17</v>
      </c>
      <c r="P47" s="513">
        <v>5.8</v>
      </c>
      <c r="Q47" s="513">
        <v>1.3</v>
      </c>
      <c r="R47" s="513">
        <v>0.5</v>
      </c>
      <c r="S47" s="513">
        <v>2.4</v>
      </c>
      <c r="T47" s="182" t="s">
        <v>518</v>
      </c>
    </row>
    <row r="48" spans="1:20" ht="12.6" customHeight="1" x14ac:dyDescent="0.2">
      <c r="A48" s="165" t="s">
        <v>328</v>
      </c>
      <c r="B48" s="166" t="s">
        <v>519</v>
      </c>
      <c r="C48" s="368">
        <v>771</v>
      </c>
      <c r="D48" s="368">
        <v>638</v>
      </c>
      <c r="E48" s="368">
        <v>383</v>
      </c>
      <c r="F48" s="368">
        <v>344</v>
      </c>
      <c r="G48" s="368">
        <v>101</v>
      </c>
      <c r="H48" s="368">
        <v>23</v>
      </c>
      <c r="I48" s="368">
        <v>8</v>
      </c>
      <c r="J48" s="169">
        <v>2268</v>
      </c>
      <c r="K48" s="169">
        <v>5274</v>
      </c>
      <c r="L48" s="513">
        <v>34</v>
      </c>
      <c r="M48" s="513">
        <v>28.1</v>
      </c>
      <c r="N48" s="513">
        <v>16.899999999999999</v>
      </c>
      <c r="O48" s="513">
        <v>15.2</v>
      </c>
      <c r="P48" s="513">
        <v>4.5</v>
      </c>
      <c r="Q48" s="513">
        <v>1</v>
      </c>
      <c r="R48" s="513">
        <v>0.4</v>
      </c>
      <c r="S48" s="513">
        <v>2.2999999999999998</v>
      </c>
      <c r="T48" s="182" t="s">
        <v>520</v>
      </c>
    </row>
    <row r="49" spans="1:20" ht="12.6" customHeight="1" x14ac:dyDescent="0.2">
      <c r="A49" s="165" t="s">
        <v>329</v>
      </c>
      <c r="B49" s="166" t="s">
        <v>521</v>
      </c>
      <c r="C49" s="368">
        <v>882</v>
      </c>
      <c r="D49" s="368">
        <v>674</v>
      </c>
      <c r="E49" s="368">
        <v>349</v>
      </c>
      <c r="F49" s="368">
        <v>265</v>
      </c>
      <c r="G49" s="368">
        <v>84</v>
      </c>
      <c r="H49" s="368">
        <v>25</v>
      </c>
      <c r="I49" s="368">
        <v>10</v>
      </c>
      <c r="J49" s="169">
        <v>2289</v>
      </c>
      <c r="K49" s="169">
        <v>4981</v>
      </c>
      <c r="L49" s="513">
        <v>38.5</v>
      </c>
      <c r="M49" s="513">
        <v>29.4</v>
      </c>
      <c r="N49" s="513">
        <v>15.2</v>
      </c>
      <c r="O49" s="513">
        <v>11.6</v>
      </c>
      <c r="P49" s="513">
        <v>3.7</v>
      </c>
      <c r="Q49" s="513">
        <v>1.1000000000000001</v>
      </c>
      <c r="R49" s="513">
        <v>0.4</v>
      </c>
      <c r="S49" s="513">
        <v>2.2000000000000002</v>
      </c>
      <c r="T49" s="182" t="s">
        <v>522</v>
      </c>
    </row>
    <row r="50" spans="1:20" ht="12.6" customHeight="1" x14ac:dyDescent="0.2">
      <c r="A50" s="165" t="s">
        <v>330</v>
      </c>
      <c r="B50" s="166" t="s">
        <v>523</v>
      </c>
      <c r="C50" s="368">
        <v>404</v>
      </c>
      <c r="D50" s="368">
        <v>267</v>
      </c>
      <c r="E50" s="368">
        <v>163</v>
      </c>
      <c r="F50" s="368">
        <v>196</v>
      </c>
      <c r="G50" s="368">
        <v>79</v>
      </c>
      <c r="H50" s="368">
        <v>22</v>
      </c>
      <c r="I50" s="368">
        <v>9</v>
      </c>
      <c r="J50" s="169">
        <v>1140</v>
      </c>
      <c r="K50" s="169">
        <v>2804</v>
      </c>
      <c r="L50" s="513">
        <v>35.4</v>
      </c>
      <c r="M50" s="513">
        <v>23.4</v>
      </c>
      <c r="N50" s="513">
        <v>14.3</v>
      </c>
      <c r="O50" s="513">
        <v>17.2</v>
      </c>
      <c r="P50" s="513">
        <v>6.9</v>
      </c>
      <c r="Q50" s="513">
        <v>1.9</v>
      </c>
      <c r="R50" s="513">
        <v>0.8</v>
      </c>
      <c r="S50" s="513">
        <v>2.5</v>
      </c>
      <c r="T50" s="182" t="s">
        <v>524</v>
      </c>
    </row>
    <row r="51" spans="1:20" ht="12.6" customHeight="1" x14ac:dyDescent="0.2">
      <c r="A51" s="165" t="s">
        <v>331</v>
      </c>
      <c r="B51" s="166" t="s">
        <v>525</v>
      </c>
      <c r="C51" s="368">
        <v>2941</v>
      </c>
      <c r="D51" s="368">
        <v>2498</v>
      </c>
      <c r="E51" s="368">
        <v>1332</v>
      </c>
      <c r="F51" s="368">
        <v>1089</v>
      </c>
      <c r="G51" s="368">
        <v>299</v>
      </c>
      <c r="H51" s="368">
        <v>65</v>
      </c>
      <c r="I51" s="368">
        <v>31</v>
      </c>
      <c r="J51" s="169">
        <v>8255</v>
      </c>
      <c r="K51" s="169">
        <v>18403</v>
      </c>
      <c r="L51" s="513">
        <v>35.6</v>
      </c>
      <c r="M51" s="513">
        <v>30.3</v>
      </c>
      <c r="N51" s="513">
        <v>16.100000000000001</v>
      </c>
      <c r="O51" s="513">
        <v>13.2</v>
      </c>
      <c r="P51" s="513">
        <v>3.6</v>
      </c>
      <c r="Q51" s="513">
        <v>0.8</v>
      </c>
      <c r="R51" s="513">
        <v>0.4</v>
      </c>
      <c r="S51" s="513">
        <v>2.2000000000000002</v>
      </c>
      <c r="T51" s="182" t="s">
        <v>526</v>
      </c>
    </row>
    <row r="52" spans="1:20" ht="12.6" customHeight="1" x14ac:dyDescent="0.2">
      <c r="A52" s="165" t="s">
        <v>332</v>
      </c>
      <c r="B52" s="166" t="s">
        <v>527</v>
      </c>
      <c r="C52" s="368">
        <v>2296</v>
      </c>
      <c r="D52" s="368">
        <v>1536</v>
      </c>
      <c r="E52" s="368">
        <v>802</v>
      </c>
      <c r="F52" s="368">
        <v>806</v>
      </c>
      <c r="G52" s="368">
        <v>240</v>
      </c>
      <c r="H52" s="368">
        <v>45</v>
      </c>
      <c r="I52" s="368">
        <v>12</v>
      </c>
      <c r="J52" s="169">
        <v>5737</v>
      </c>
      <c r="K52" s="169">
        <v>12554</v>
      </c>
      <c r="L52" s="513">
        <v>40</v>
      </c>
      <c r="M52" s="513">
        <v>26.8</v>
      </c>
      <c r="N52" s="513">
        <v>14</v>
      </c>
      <c r="O52" s="513">
        <v>14</v>
      </c>
      <c r="P52" s="513">
        <v>4.2</v>
      </c>
      <c r="Q52" s="513">
        <v>0.8</v>
      </c>
      <c r="R52" s="513">
        <v>0.2</v>
      </c>
      <c r="S52" s="513">
        <v>2.2000000000000002</v>
      </c>
      <c r="T52" s="182" t="s">
        <v>527</v>
      </c>
    </row>
    <row r="53" spans="1:20" ht="12.6" customHeight="1" x14ac:dyDescent="0.2">
      <c r="A53" s="165" t="s">
        <v>333</v>
      </c>
      <c r="B53" s="166" t="s">
        <v>528</v>
      </c>
      <c r="C53" s="368">
        <v>553</v>
      </c>
      <c r="D53" s="368">
        <v>456</v>
      </c>
      <c r="E53" s="368">
        <v>270</v>
      </c>
      <c r="F53" s="368">
        <v>260</v>
      </c>
      <c r="G53" s="368">
        <v>121</v>
      </c>
      <c r="H53" s="368">
        <v>33</v>
      </c>
      <c r="I53" s="368">
        <v>6</v>
      </c>
      <c r="J53" s="169">
        <v>1699</v>
      </c>
      <c r="K53" s="169">
        <v>4161</v>
      </c>
      <c r="L53" s="513">
        <v>32.5</v>
      </c>
      <c r="M53" s="513">
        <v>26.8</v>
      </c>
      <c r="N53" s="513">
        <v>15.9</v>
      </c>
      <c r="O53" s="513">
        <v>15.3</v>
      </c>
      <c r="P53" s="513">
        <v>7.1</v>
      </c>
      <c r="Q53" s="513">
        <v>1.9</v>
      </c>
      <c r="R53" s="513">
        <v>0.4</v>
      </c>
      <c r="S53" s="513">
        <v>2.4</v>
      </c>
      <c r="T53" s="182" t="s">
        <v>529</v>
      </c>
    </row>
    <row r="54" spans="1:20" ht="12.6" customHeight="1" x14ac:dyDescent="0.2">
      <c r="A54" s="165" t="s">
        <v>334</v>
      </c>
      <c r="B54" s="166" t="s">
        <v>530</v>
      </c>
      <c r="C54" s="368">
        <v>40</v>
      </c>
      <c r="D54" s="368">
        <v>29</v>
      </c>
      <c r="E54" s="368">
        <v>12</v>
      </c>
      <c r="F54" s="368">
        <v>15</v>
      </c>
      <c r="G54" s="368">
        <v>13</v>
      </c>
      <c r="H54" s="368">
        <v>3</v>
      </c>
      <c r="I54" s="368">
        <v>4</v>
      </c>
      <c r="J54" s="169">
        <v>116</v>
      </c>
      <c r="K54" s="169">
        <v>315</v>
      </c>
      <c r="L54" s="513">
        <v>34.5</v>
      </c>
      <c r="M54" s="513">
        <v>25</v>
      </c>
      <c r="N54" s="513">
        <v>10.3</v>
      </c>
      <c r="O54" s="513">
        <v>12.9</v>
      </c>
      <c r="P54" s="513">
        <v>11.2</v>
      </c>
      <c r="Q54" s="513">
        <v>2.6</v>
      </c>
      <c r="R54" s="513">
        <v>3.4</v>
      </c>
      <c r="S54" s="513">
        <v>2.7</v>
      </c>
      <c r="T54" s="182" t="s">
        <v>531</v>
      </c>
    </row>
    <row r="55" spans="1:20" ht="12.6" customHeight="1" x14ac:dyDescent="0.2">
      <c r="A55" s="165" t="s">
        <v>335</v>
      </c>
      <c r="B55" s="166" t="s">
        <v>532</v>
      </c>
      <c r="C55" s="368">
        <v>231</v>
      </c>
      <c r="D55" s="368">
        <v>177</v>
      </c>
      <c r="E55" s="368">
        <v>77</v>
      </c>
      <c r="F55" s="368">
        <v>110</v>
      </c>
      <c r="G55" s="368">
        <v>47</v>
      </c>
      <c r="H55" s="368">
        <v>9</v>
      </c>
      <c r="I55" s="368">
        <v>7</v>
      </c>
      <c r="J55" s="169">
        <v>658</v>
      </c>
      <c r="K55" s="169">
        <v>1600</v>
      </c>
      <c r="L55" s="513">
        <v>35.1</v>
      </c>
      <c r="M55" s="513">
        <v>26.9</v>
      </c>
      <c r="N55" s="513">
        <v>11.7</v>
      </c>
      <c r="O55" s="513">
        <v>16.7</v>
      </c>
      <c r="P55" s="513">
        <v>7.1</v>
      </c>
      <c r="Q55" s="513">
        <v>1.4</v>
      </c>
      <c r="R55" s="513">
        <v>1.1000000000000001</v>
      </c>
      <c r="S55" s="513">
        <v>2.4</v>
      </c>
      <c r="T55" s="182" t="s">
        <v>533</v>
      </c>
    </row>
    <row r="56" spans="1:20" ht="12.6" customHeight="1" x14ac:dyDescent="0.2">
      <c r="A56" s="165" t="s">
        <v>336</v>
      </c>
      <c r="B56" s="166" t="s">
        <v>1104</v>
      </c>
      <c r="C56" s="368">
        <v>207</v>
      </c>
      <c r="D56" s="368">
        <v>158</v>
      </c>
      <c r="E56" s="368">
        <v>81</v>
      </c>
      <c r="F56" s="368">
        <v>81</v>
      </c>
      <c r="G56" s="368">
        <v>34</v>
      </c>
      <c r="H56" s="368">
        <v>6</v>
      </c>
      <c r="I56" s="368">
        <v>3</v>
      </c>
      <c r="J56" s="169">
        <v>570</v>
      </c>
      <c r="K56" s="169">
        <v>1317</v>
      </c>
      <c r="L56" s="513">
        <v>36.299999999999997</v>
      </c>
      <c r="M56" s="513">
        <v>27.7</v>
      </c>
      <c r="N56" s="513">
        <v>14.2</v>
      </c>
      <c r="O56" s="513">
        <v>14.2</v>
      </c>
      <c r="P56" s="513">
        <v>6</v>
      </c>
      <c r="Q56" s="513">
        <v>1.1000000000000001</v>
      </c>
      <c r="R56" s="513">
        <v>0.5</v>
      </c>
      <c r="S56" s="513">
        <v>2.2999999999999998</v>
      </c>
      <c r="T56" s="182" t="s">
        <v>1112</v>
      </c>
    </row>
    <row r="57" spans="1:20" ht="12.6" customHeight="1" x14ac:dyDescent="0.2">
      <c r="A57" s="165" t="s">
        <v>337</v>
      </c>
      <c r="B57" s="166" t="s">
        <v>535</v>
      </c>
      <c r="C57" s="368">
        <v>763</v>
      </c>
      <c r="D57" s="368">
        <v>550</v>
      </c>
      <c r="E57" s="368">
        <v>338</v>
      </c>
      <c r="F57" s="368">
        <v>357</v>
      </c>
      <c r="G57" s="368">
        <v>126</v>
      </c>
      <c r="H57" s="368">
        <v>31</v>
      </c>
      <c r="I57" s="368">
        <v>13</v>
      </c>
      <c r="J57" s="169">
        <v>2178</v>
      </c>
      <c r="K57" s="169">
        <v>5228</v>
      </c>
      <c r="L57" s="513">
        <v>35</v>
      </c>
      <c r="M57" s="513">
        <v>25.3</v>
      </c>
      <c r="N57" s="513">
        <v>15.5</v>
      </c>
      <c r="O57" s="513">
        <v>16.399999999999999</v>
      </c>
      <c r="P57" s="513">
        <v>5.8</v>
      </c>
      <c r="Q57" s="513">
        <v>1.4</v>
      </c>
      <c r="R57" s="513">
        <v>0.6</v>
      </c>
      <c r="S57" s="513">
        <v>2.4</v>
      </c>
      <c r="T57" s="182" t="s">
        <v>536</v>
      </c>
    </row>
    <row r="58" spans="1:20" ht="12.6" customHeight="1" x14ac:dyDescent="0.2">
      <c r="A58" s="165" t="s">
        <v>338</v>
      </c>
      <c r="B58" s="166" t="s">
        <v>537</v>
      </c>
      <c r="C58" s="368">
        <v>441</v>
      </c>
      <c r="D58" s="368">
        <v>268</v>
      </c>
      <c r="E58" s="368">
        <v>205</v>
      </c>
      <c r="F58" s="368">
        <v>198</v>
      </c>
      <c r="G58" s="368">
        <v>122</v>
      </c>
      <c r="H58" s="368">
        <v>27</v>
      </c>
      <c r="I58" s="368">
        <v>3</v>
      </c>
      <c r="J58" s="169">
        <v>1264</v>
      </c>
      <c r="K58" s="169">
        <v>3177</v>
      </c>
      <c r="L58" s="513">
        <v>34.9</v>
      </c>
      <c r="M58" s="513">
        <v>21.2</v>
      </c>
      <c r="N58" s="513">
        <v>16.2</v>
      </c>
      <c r="O58" s="513">
        <v>15.7</v>
      </c>
      <c r="P58" s="513">
        <v>9.6999999999999993</v>
      </c>
      <c r="Q58" s="513">
        <v>2.1</v>
      </c>
      <c r="R58" s="513">
        <v>0.2</v>
      </c>
      <c r="S58" s="513">
        <v>2.5</v>
      </c>
      <c r="T58" s="182" t="s">
        <v>538</v>
      </c>
    </row>
    <row r="59" spans="1:20" ht="12.6" customHeight="1" x14ac:dyDescent="0.2">
      <c r="A59" s="165" t="s">
        <v>339</v>
      </c>
      <c r="B59" s="166" t="s">
        <v>539</v>
      </c>
      <c r="C59" s="368">
        <v>508</v>
      </c>
      <c r="D59" s="368">
        <v>380</v>
      </c>
      <c r="E59" s="368">
        <v>177</v>
      </c>
      <c r="F59" s="368">
        <v>172</v>
      </c>
      <c r="G59" s="368">
        <v>58</v>
      </c>
      <c r="H59" s="368">
        <v>11</v>
      </c>
      <c r="I59" s="368">
        <v>3</v>
      </c>
      <c r="J59" s="169">
        <v>1309</v>
      </c>
      <c r="K59" s="169">
        <v>2864</v>
      </c>
      <c r="L59" s="513">
        <v>38.799999999999997</v>
      </c>
      <c r="M59" s="513">
        <v>29</v>
      </c>
      <c r="N59" s="513">
        <v>13.5</v>
      </c>
      <c r="O59" s="513">
        <v>13.1</v>
      </c>
      <c r="P59" s="513">
        <v>4.4000000000000004</v>
      </c>
      <c r="Q59" s="513">
        <v>0.8</v>
      </c>
      <c r="R59" s="513">
        <v>0.2</v>
      </c>
      <c r="S59" s="513">
        <v>2.2000000000000002</v>
      </c>
      <c r="T59" s="182" t="s">
        <v>540</v>
      </c>
    </row>
    <row r="60" spans="1:20" ht="12.6" customHeight="1" x14ac:dyDescent="0.2">
      <c r="A60" s="165" t="s">
        <v>340</v>
      </c>
      <c r="B60" s="166" t="s">
        <v>541</v>
      </c>
      <c r="C60" s="368">
        <v>123</v>
      </c>
      <c r="D60" s="368">
        <v>79</v>
      </c>
      <c r="E60" s="368">
        <v>58</v>
      </c>
      <c r="F60" s="368">
        <v>68</v>
      </c>
      <c r="G60" s="368">
        <v>18</v>
      </c>
      <c r="H60" s="368">
        <v>4</v>
      </c>
      <c r="I60" s="368" t="s">
        <v>686</v>
      </c>
      <c r="J60" s="169">
        <v>350</v>
      </c>
      <c r="K60" s="169">
        <v>841</v>
      </c>
      <c r="L60" s="513">
        <v>35.1</v>
      </c>
      <c r="M60" s="513">
        <v>22.6</v>
      </c>
      <c r="N60" s="513">
        <v>16.600000000000001</v>
      </c>
      <c r="O60" s="513">
        <v>19.399999999999999</v>
      </c>
      <c r="P60" s="513">
        <v>5.0999999999999996</v>
      </c>
      <c r="Q60" s="513">
        <v>1.1000000000000001</v>
      </c>
      <c r="R60" s="367" t="s">
        <v>686</v>
      </c>
      <c r="S60" s="513">
        <v>2.4</v>
      </c>
      <c r="T60" s="182" t="s">
        <v>542</v>
      </c>
    </row>
    <row r="61" spans="1:20" ht="12.6" customHeight="1" x14ac:dyDescent="0.2">
      <c r="A61" s="165" t="s">
        <v>341</v>
      </c>
      <c r="B61" s="166" t="s">
        <v>543</v>
      </c>
      <c r="C61" s="368">
        <v>227</v>
      </c>
      <c r="D61" s="368">
        <v>171</v>
      </c>
      <c r="E61" s="368">
        <v>99</v>
      </c>
      <c r="F61" s="368">
        <v>134</v>
      </c>
      <c r="G61" s="368">
        <v>48</v>
      </c>
      <c r="H61" s="368">
        <v>12</v>
      </c>
      <c r="I61" s="368">
        <v>1</v>
      </c>
      <c r="J61" s="169">
        <v>692</v>
      </c>
      <c r="K61" s="169">
        <v>1721</v>
      </c>
      <c r="L61" s="513">
        <v>32.799999999999997</v>
      </c>
      <c r="M61" s="513">
        <v>24.7</v>
      </c>
      <c r="N61" s="513">
        <v>14.3</v>
      </c>
      <c r="O61" s="513">
        <v>19.399999999999999</v>
      </c>
      <c r="P61" s="513">
        <v>6.9</v>
      </c>
      <c r="Q61" s="513">
        <v>1.7</v>
      </c>
      <c r="R61" s="513">
        <v>0.1</v>
      </c>
      <c r="S61" s="513">
        <v>2.5</v>
      </c>
      <c r="T61" s="182" t="s">
        <v>544</v>
      </c>
    </row>
    <row r="62" spans="1:20" ht="12.6" customHeight="1" x14ac:dyDescent="0.2">
      <c r="A62" s="165" t="s">
        <v>342</v>
      </c>
      <c r="B62" s="166" t="s">
        <v>545</v>
      </c>
      <c r="C62" s="368">
        <v>8872</v>
      </c>
      <c r="D62" s="368">
        <v>5123</v>
      </c>
      <c r="E62" s="368">
        <v>2579</v>
      </c>
      <c r="F62" s="368">
        <v>2120</v>
      </c>
      <c r="G62" s="368">
        <v>724</v>
      </c>
      <c r="H62" s="368">
        <v>237</v>
      </c>
      <c r="I62" s="368">
        <v>92</v>
      </c>
      <c r="J62" s="169">
        <v>19747</v>
      </c>
      <c r="K62" s="169">
        <v>41079</v>
      </c>
      <c r="L62" s="513">
        <v>44.9</v>
      </c>
      <c r="M62" s="513">
        <v>25.9</v>
      </c>
      <c r="N62" s="513">
        <v>13.1</v>
      </c>
      <c r="O62" s="513">
        <v>10.7</v>
      </c>
      <c r="P62" s="513">
        <v>3.7</v>
      </c>
      <c r="Q62" s="513">
        <v>1.2</v>
      </c>
      <c r="R62" s="513">
        <v>0.5</v>
      </c>
      <c r="S62" s="513">
        <v>2.1</v>
      </c>
      <c r="T62" s="182" t="s">
        <v>546</v>
      </c>
    </row>
    <row r="63" spans="1:20" ht="12.6" customHeight="1" x14ac:dyDescent="0.2">
      <c r="A63" s="165" t="s">
        <v>343</v>
      </c>
      <c r="B63" s="166" t="s">
        <v>547</v>
      </c>
      <c r="C63" s="368">
        <v>457</v>
      </c>
      <c r="D63" s="368">
        <v>287</v>
      </c>
      <c r="E63" s="368">
        <v>171</v>
      </c>
      <c r="F63" s="368">
        <v>197</v>
      </c>
      <c r="G63" s="368">
        <v>84</v>
      </c>
      <c r="H63" s="368">
        <v>24</v>
      </c>
      <c r="I63" s="368">
        <v>5</v>
      </c>
      <c r="J63" s="169">
        <v>1225</v>
      </c>
      <c r="K63" s="169">
        <v>2936</v>
      </c>
      <c r="L63" s="513">
        <v>37.299999999999997</v>
      </c>
      <c r="M63" s="513">
        <v>23.4</v>
      </c>
      <c r="N63" s="513">
        <v>14</v>
      </c>
      <c r="O63" s="513">
        <v>16.100000000000001</v>
      </c>
      <c r="P63" s="513">
        <v>6.9</v>
      </c>
      <c r="Q63" s="513">
        <v>2</v>
      </c>
      <c r="R63" s="513">
        <v>0.4</v>
      </c>
      <c r="S63" s="513">
        <v>2.4</v>
      </c>
      <c r="T63" s="182" t="s">
        <v>548</v>
      </c>
    </row>
    <row r="64" spans="1:20" ht="12.6" customHeight="1" x14ac:dyDescent="0.2">
      <c r="A64" s="165" t="s">
        <v>344</v>
      </c>
      <c r="B64" s="166" t="s">
        <v>1114</v>
      </c>
      <c r="C64" s="368">
        <v>276</v>
      </c>
      <c r="D64" s="368">
        <v>198</v>
      </c>
      <c r="E64" s="368">
        <v>107</v>
      </c>
      <c r="F64" s="368">
        <v>112</v>
      </c>
      <c r="G64" s="368">
        <v>43</v>
      </c>
      <c r="H64" s="368">
        <v>9</v>
      </c>
      <c r="I64" s="368" t="s">
        <v>686</v>
      </c>
      <c r="J64" s="169">
        <v>745</v>
      </c>
      <c r="K64" s="169">
        <v>1710</v>
      </c>
      <c r="L64" s="513">
        <v>37</v>
      </c>
      <c r="M64" s="513">
        <v>26.6</v>
      </c>
      <c r="N64" s="513">
        <v>14.4</v>
      </c>
      <c r="O64" s="513">
        <v>15</v>
      </c>
      <c r="P64" s="513">
        <v>5.8</v>
      </c>
      <c r="Q64" s="513">
        <v>1.2</v>
      </c>
      <c r="R64" s="405" t="s">
        <v>686</v>
      </c>
      <c r="S64" s="513">
        <v>2.2999999999999998</v>
      </c>
      <c r="T64" s="182" t="s">
        <v>1115</v>
      </c>
    </row>
    <row r="65" spans="1:20" ht="12.6" customHeight="1" x14ac:dyDescent="0.2">
      <c r="A65" s="165" t="s">
        <v>345</v>
      </c>
      <c r="B65" s="166" t="s">
        <v>551</v>
      </c>
      <c r="C65" s="368">
        <v>254</v>
      </c>
      <c r="D65" s="368">
        <v>169</v>
      </c>
      <c r="E65" s="368">
        <v>117</v>
      </c>
      <c r="F65" s="368">
        <v>142</v>
      </c>
      <c r="G65" s="368">
        <v>70</v>
      </c>
      <c r="H65" s="368">
        <v>20</v>
      </c>
      <c r="I65" s="368">
        <v>7</v>
      </c>
      <c r="J65" s="169">
        <v>779</v>
      </c>
      <c r="K65" s="169">
        <v>2033</v>
      </c>
      <c r="L65" s="513">
        <v>32.6</v>
      </c>
      <c r="M65" s="513">
        <v>21.7</v>
      </c>
      <c r="N65" s="513">
        <v>15</v>
      </c>
      <c r="O65" s="513">
        <v>18.2</v>
      </c>
      <c r="P65" s="513">
        <v>9</v>
      </c>
      <c r="Q65" s="513">
        <v>2.6</v>
      </c>
      <c r="R65" s="513">
        <v>0.9</v>
      </c>
      <c r="S65" s="513">
        <v>2.6</v>
      </c>
      <c r="T65" s="182" t="s">
        <v>552</v>
      </c>
    </row>
    <row r="66" spans="1:20" ht="12.6" customHeight="1" x14ac:dyDescent="0.2">
      <c r="A66" s="165" t="s">
        <v>346</v>
      </c>
      <c r="B66" s="166" t="s">
        <v>553</v>
      </c>
      <c r="C66" s="368">
        <v>366</v>
      </c>
      <c r="D66" s="368">
        <v>225</v>
      </c>
      <c r="E66" s="368">
        <v>153</v>
      </c>
      <c r="F66" s="368">
        <v>138</v>
      </c>
      <c r="G66" s="368">
        <v>38</v>
      </c>
      <c r="H66" s="368">
        <v>10</v>
      </c>
      <c r="I66" s="368">
        <v>2</v>
      </c>
      <c r="J66" s="169">
        <v>932</v>
      </c>
      <c r="K66" s="169">
        <v>2091</v>
      </c>
      <c r="L66" s="513">
        <v>39.299999999999997</v>
      </c>
      <c r="M66" s="513">
        <v>24.1</v>
      </c>
      <c r="N66" s="513">
        <v>16.399999999999999</v>
      </c>
      <c r="O66" s="513">
        <v>14.8</v>
      </c>
      <c r="P66" s="513">
        <v>4.0999999999999996</v>
      </c>
      <c r="Q66" s="513">
        <v>1.1000000000000001</v>
      </c>
      <c r="R66" s="513">
        <v>0.2</v>
      </c>
      <c r="S66" s="513">
        <v>2.2000000000000002</v>
      </c>
      <c r="T66" s="182" t="s">
        <v>554</v>
      </c>
    </row>
    <row r="67" spans="1:20" ht="12.6" customHeight="1" x14ac:dyDescent="0.2">
      <c r="A67" s="165" t="s">
        <v>347</v>
      </c>
      <c r="B67" s="166" t="s">
        <v>555</v>
      </c>
      <c r="C67" s="368">
        <v>970</v>
      </c>
      <c r="D67" s="368">
        <v>768</v>
      </c>
      <c r="E67" s="368">
        <v>434</v>
      </c>
      <c r="F67" s="368">
        <v>381</v>
      </c>
      <c r="G67" s="368">
        <v>108</v>
      </c>
      <c r="H67" s="368">
        <v>16</v>
      </c>
      <c r="I67" s="368">
        <v>9</v>
      </c>
      <c r="J67" s="169">
        <v>2686</v>
      </c>
      <c r="K67" s="169">
        <v>6035</v>
      </c>
      <c r="L67" s="513">
        <v>36.1</v>
      </c>
      <c r="M67" s="513">
        <v>28.6</v>
      </c>
      <c r="N67" s="513">
        <v>16.2</v>
      </c>
      <c r="O67" s="513">
        <v>14.2</v>
      </c>
      <c r="P67" s="513">
        <v>4</v>
      </c>
      <c r="Q67" s="513">
        <v>0.6</v>
      </c>
      <c r="R67" s="513">
        <v>0.3</v>
      </c>
      <c r="S67" s="513">
        <v>2.2000000000000002</v>
      </c>
      <c r="T67" s="182" t="s">
        <v>556</v>
      </c>
    </row>
    <row r="68" spans="1:20" ht="12.6" customHeight="1" x14ac:dyDescent="0.2">
      <c r="A68" s="165" t="s">
        <v>348</v>
      </c>
      <c r="B68" s="166" t="s">
        <v>557</v>
      </c>
      <c r="C68" s="368">
        <v>491</v>
      </c>
      <c r="D68" s="368">
        <v>379</v>
      </c>
      <c r="E68" s="368">
        <v>203</v>
      </c>
      <c r="F68" s="368">
        <v>236</v>
      </c>
      <c r="G68" s="368">
        <v>93</v>
      </c>
      <c r="H68" s="368">
        <v>22</v>
      </c>
      <c r="I68" s="368">
        <v>8</v>
      </c>
      <c r="J68" s="169">
        <v>1432</v>
      </c>
      <c r="K68" s="169">
        <v>3458</v>
      </c>
      <c r="L68" s="513">
        <v>34.299999999999997</v>
      </c>
      <c r="M68" s="513">
        <v>26.5</v>
      </c>
      <c r="N68" s="513">
        <v>14.2</v>
      </c>
      <c r="O68" s="513">
        <v>16.5</v>
      </c>
      <c r="P68" s="513">
        <v>6.5</v>
      </c>
      <c r="Q68" s="513">
        <v>1.5</v>
      </c>
      <c r="R68" s="513">
        <v>0.6</v>
      </c>
      <c r="S68" s="513">
        <v>2.4</v>
      </c>
      <c r="T68" s="182" t="s">
        <v>558</v>
      </c>
    </row>
    <row r="69" spans="1:20" ht="12.6" customHeight="1" x14ac:dyDescent="0.2">
      <c r="A69" s="165" t="s">
        <v>349</v>
      </c>
      <c r="B69" s="166" t="s">
        <v>559</v>
      </c>
      <c r="C69" s="368">
        <v>463</v>
      </c>
      <c r="D69" s="368">
        <v>217</v>
      </c>
      <c r="E69" s="368">
        <v>133</v>
      </c>
      <c r="F69" s="368">
        <v>120</v>
      </c>
      <c r="G69" s="368">
        <v>40</v>
      </c>
      <c r="H69" s="368">
        <v>10</v>
      </c>
      <c r="I69" s="368">
        <v>1</v>
      </c>
      <c r="J69" s="169">
        <v>984</v>
      </c>
      <c r="K69" s="169">
        <v>2043</v>
      </c>
      <c r="L69" s="513">
        <v>47.1</v>
      </c>
      <c r="M69" s="513">
        <v>22.1</v>
      </c>
      <c r="N69" s="513">
        <v>13.5</v>
      </c>
      <c r="O69" s="513">
        <v>12.2</v>
      </c>
      <c r="P69" s="513">
        <v>4.0999999999999996</v>
      </c>
      <c r="Q69" s="513">
        <v>1</v>
      </c>
      <c r="R69" s="513">
        <v>0.1</v>
      </c>
      <c r="S69" s="513">
        <v>2.1</v>
      </c>
      <c r="T69" s="182" t="s">
        <v>560</v>
      </c>
    </row>
    <row r="70" spans="1:20" ht="12.6" customHeight="1" x14ac:dyDescent="0.2">
      <c r="A70" s="165" t="s">
        <v>350</v>
      </c>
      <c r="B70" s="166" t="s">
        <v>561</v>
      </c>
      <c r="C70" s="368">
        <v>646</v>
      </c>
      <c r="D70" s="368">
        <v>413</v>
      </c>
      <c r="E70" s="368">
        <v>252</v>
      </c>
      <c r="F70" s="368">
        <v>274</v>
      </c>
      <c r="G70" s="368">
        <v>88</v>
      </c>
      <c r="H70" s="368">
        <v>38</v>
      </c>
      <c r="I70" s="368">
        <v>13</v>
      </c>
      <c r="J70" s="169">
        <v>1724</v>
      </c>
      <c r="K70" s="169">
        <v>4089</v>
      </c>
      <c r="L70" s="513">
        <v>37.5</v>
      </c>
      <c r="M70" s="513">
        <v>24</v>
      </c>
      <c r="N70" s="513">
        <v>14.6</v>
      </c>
      <c r="O70" s="513">
        <v>15.9</v>
      </c>
      <c r="P70" s="513">
        <v>5.0999999999999996</v>
      </c>
      <c r="Q70" s="513">
        <v>2.2000000000000002</v>
      </c>
      <c r="R70" s="513">
        <v>0.8</v>
      </c>
      <c r="S70" s="513">
        <v>2.4</v>
      </c>
      <c r="T70" s="182" t="s">
        <v>562</v>
      </c>
    </row>
    <row r="71" spans="1:20" ht="12.6" customHeight="1" x14ac:dyDescent="0.2">
      <c r="A71" s="165" t="s">
        <v>351</v>
      </c>
      <c r="B71" s="166" t="s">
        <v>563</v>
      </c>
      <c r="C71" s="368">
        <v>649</v>
      </c>
      <c r="D71" s="368">
        <v>448</v>
      </c>
      <c r="E71" s="368">
        <v>236</v>
      </c>
      <c r="F71" s="368">
        <v>240</v>
      </c>
      <c r="G71" s="368">
        <v>75</v>
      </c>
      <c r="H71" s="368">
        <v>28</v>
      </c>
      <c r="I71" s="368">
        <v>6</v>
      </c>
      <c r="J71" s="169">
        <v>1682</v>
      </c>
      <c r="K71" s="169">
        <v>3806</v>
      </c>
      <c r="L71" s="513">
        <v>38.6</v>
      </c>
      <c r="M71" s="513">
        <v>26.6</v>
      </c>
      <c r="N71" s="513">
        <v>14</v>
      </c>
      <c r="O71" s="513">
        <v>14.3</v>
      </c>
      <c r="P71" s="513">
        <v>4.5</v>
      </c>
      <c r="Q71" s="513">
        <v>1.7</v>
      </c>
      <c r="R71" s="513">
        <v>0.4</v>
      </c>
      <c r="S71" s="513">
        <v>2.2999999999999998</v>
      </c>
      <c r="T71" s="182" t="s">
        <v>564</v>
      </c>
    </row>
    <row r="72" spans="1:20" ht="12.6" customHeight="1" x14ac:dyDescent="0.2">
      <c r="A72" s="165" t="s">
        <v>352</v>
      </c>
      <c r="B72" s="166" t="s">
        <v>1116</v>
      </c>
      <c r="C72" s="368">
        <v>748</v>
      </c>
      <c r="D72" s="368">
        <v>528</v>
      </c>
      <c r="E72" s="368">
        <v>295</v>
      </c>
      <c r="F72" s="368">
        <v>310</v>
      </c>
      <c r="G72" s="368">
        <v>119</v>
      </c>
      <c r="H72" s="368">
        <v>18</v>
      </c>
      <c r="I72" s="368">
        <v>4</v>
      </c>
      <c r="J72" s="169">
        <v>2022</v>
      </c>
      <c r="K72" s="169">
        <v>4660</v>
      </c>
      <c r="L72" s="513">
        <v>37</v>
      </c>
      <c r="M72" s="513">
        <v>26.1</v>
      </c>
      <c r="N72" s="513">
        <v>14.6</v>
      </c>
      <c r="O72" s="513">
        <v>15.3</v>
      </c>
      <c r="P72" s="513">
        <v>5.9</v>
      </c>
      <c r="Q72" s="513">
        <v>0.9</v>
      </c>
      <c r="R72" s="513">
        <v>0.2</v>
      </c>
      <c r="S72" s="513">
        <v>2.2999999999999998</v>
      </c>
      <c r="T72" s="182" t="s">
        <v>565</v>
      </c>
    </row>
    <row r="73" spans="1:20" ht="12.6" customHeight="1" x14ac:dyDescent="0.2">
      <c r="A73" s="165" t="s">
        <v>353</v>
      </c>
      <c r="B73" s="166" t="s">
        <v>566</v>
      </c>
      <c r="C73" s="368">
        <v>624</v>
      </c>
      <c r="D73" s="368">
        <v>445</v>
      </c>
      <c r="E73" s="368">
        <v>273</v>
      </c>
      <c r="F73" s="368">
        <v>251</v>
      </c>
      <c r="G73" s="368">
        <v>85</v>
      </c>
      <c r="H73" s="368">
        <v>18</v>
      </c>
      <c r="I73" s="368">
        <v>9</v>
      </c>
      <c r="J73" s="169">
        <v>1705</v>
      </c>
      <c r="K73" s="169">
        <v>3940</v>
      </c>
      <c r="L73" s="513">
        <v>36.6</v>
      </c>
      <c r="M73" s="513">
        <v>26.1</v>
      </c>
      <c r="N73" s="513">
        <v>16</v>
      </c>
      <c r="O73" s="513">
        <v>14.7</v>
      </c>
      <c r="P73" s="513">
        <v>5</v>
      </c>
      <c r="Q73" s="513">
        <v>1.1000000000000001</v>
      </c>
      <c r="R73" s="513">
        <v>0.5</v>
      </c>
      <c r="S73" s="513">
        <v>2.2999999999999998</v>
      </c>
      <c r="T73" s="182" t="s">
        <v>567</v>
      </c>
    </row>
    <row r="74" spans="1:20" ht="12.6" customHeight="1" x14ac:dyDescent="0.2">
      <c r="A74" s="165" t="s">
        <v>354</v>
      </c>
      <c r="B74" s="166" t="s">
        <v>568</v>
      </c>
      <c r="C74" s="368">
        <v>252</v>
      </c>
      <c r="D74" s="368">
        <v>185</v>
      </c>
      <c r="E74" s="368">
        <v>121</v>
      </c>
      <c r="F74" s="368">
        <v>122</v>
      </c>
      <c r="G74" s="368">
        <v>40</v>
      </c>
      <c r="H74" s="368">
        <v>7</v>
      </c>
      <c r="I74" s="368">
        <v>2</v>
      </c>
      <c r="J74" s="169">
        <v>729</v>
      </c>
      <c r="K74" s="169">
        <v>1729</v>
      </c>
      <c r="L74" s="513">
        <v>34.6</v>
      </c>
      <c r="M74" s="513">
        <v>25.4</v>
      </c>
      <c r="N74" s="513">
        <v>16.600000000000001</v>
      </c>
      <c r="O74" s="513">
        <v>16.7</v>
      </c>
      <c r="P74" s="513">
        <v>5.5</v>
      </c>
      <c r="Q74" s="513">
        <v>1</v>
      </c>
      <c r="R74" s="367">
        <v>0.3</v>
      </c>
      <c r="S74" s="513">
        <v>2.4</v>
      </c>
      <c r="T74" s="182" t="s">
        <v>569</v>
      </c>
    </row>
    <row r="75" spans="1:20" ht="12.6" customHeight="1" x14ac:dyDescent="0.2">
      <c r="A75" s="165" t="s">
        <v>355</v>
      </c>
      <c r="B75" s="166" t="s">
        <v>570</v>
      </c>
      <c r="C75" s="368">
        <v>115</v>
      </c>
      <c r="D75" s="368">
        <v>83</v>
      </c>
      <c r="E75" s="368">
        <v>52</v>
      </c>
      <c r="F75" s="368">
        <v>50</v>
      </c>
      <c r="G75" s="368">
        <v>13</v>
      </c>
      <c r="H75" s="368">
        <v>7</v>
      </c>
      <c r="I75" s="368">
        <v>3</v>
      </c>
      <c r="J75" s="169">
        <v>323</v>
      </c>
      <c r="K75" s="169">
        <v>765</v>
      </c>
      <c r="L75" s="513">
        <v>35.6</v>
      </c>
      <c r="M75" s="513">
        <v>25.7</v>
      </c>
      <c r="N75" s="513">
        <v>16.100000000000001</v>
      </c>
      <c r="O75" s="513">
        <v>15.5</v>
      </c>
      <c r="P75" s="513">
        <v>4</v>
      </c>
      <c r="Q75" s="513">
        <v>2.2000000000000002</v>
      </c>
      <c r="R75" s="513">
        <v>0.9</v>
      </c>
      <c r="S75" s="513">
        <v>2.4</v>
      </c>
      <c r="T75" s="182" t="s">
        <v>570</v>
      </c>
    </row>
    <row r="76" spans="1:20" ht="12.6" customHeight="1" x14ac:dyDescent="0.2">
      <c r="A76" s="165" t="s">
        <v>356</v>
      </c>
      <c r="B76" s="166" t="s">
        <v>571</v>
      </c>
      <c r="C76" s="368">
        <v>74</v>
      </c>
      <c r="D76" s="368">
        <v>20</v>
      </c>
      <c r="E76" s="368">
        <v>10</v>
      </c>
      <c r="F76" s="368">
        <v>12</v>
      </c>
      <c r="G76" s="368">
        <v>8</v>
      </c>
      <c r="H76" s="368">
        <v>3</v>
      </c>
      <c r="I76" s="368" t="s">
        <v>686</v>
      </c>
      <c r="J76" s="169">
        <v>127</v>
      </c>
      <c r="K76" s="169">
        <v>250</v>
      </c>
      <c r="L76" s="513">
        <v>58.3</v>
      </c>
      <c r="M76" s="513">
        <v>15.7</v>
      </c>
      <c r="N76" s="513">
        <v>7.9</v>
      </c>
      <c r="O76" s="513">
        <v>9.4</v>
      </c>
      <c r="P76" s="513">
        <v>6.3</v>
      </c>
      <c r="Q76" s="513">
        <v>2.4</v>
      </c>
      <c r="R76" s="367" t="s">
        <v>686</v>
      </c>
      <c r="S76" s="513">
        <v>2</v>
      </c>
      <c r="T76" s="182" t="s">
        <v>572</v>
      </c>
    </row>
    <row r="77" spans="1:20" ht="12.6" customHeight="1" x14ac:dyDescent="0.2">
      <c r="A77" s="165" t="s">
        <v>357</v>
      </c>
      <c r="B77" s="166" t="s">
        <v>573</v>
      </c>
      <c r="C77" s="368">
        <v>336</v>
      </c>
      <c r="D77" s="368">
        <v>267</v>
      </c>
      <c r="E77" s="368">
        <v>140</v>
      </c>
      <c r="F77" s="368">
        <v>138</v>
      </c>
      <c r="G77" s="368">
        <v>30</v>
      </c>
      <c r="H77" s="368">
        <v>1</v>
      </c>
      <c r="I77" s="368">
        <v>4</v>
      </c>
      <c r="J77" s="169">
        <v>916</v>
      </c>
      <c r="K77" s="169">
        <v>2026</v>
      </c>
      <c r="L77" s="513">
        <v>36.700000000000003</v>
      </c>
      <c r="M77" s="513">
        <v>29.1</v>
      </c>
      <c r="N77" s="513">
        <v>15.3</v>
      </c>
      <c r="O77" s="513">
        <v>15.1</v>
      </c>
      <c r="P77" s="513">
        <v>3.3</v>
      </c>
      <c r="Q77" s="513">
        <v>0.1</v>
      </c>
      <c r="R77" s="513">
        <v>0.4</v>
      </c>
      <c r="S77" s="513">
        <v>2.2000000000000002</v>
      </c>
      <c r="T77" s="182" t="s">
        <v>574</v>
      </c>
    </row>
    <row r="78" spans="1:20" ht="12.6" customHeight="1" x14ac:dyDescent="0.2">
      <c r="A78" s="165" t="s">
        <v>358</v>
      </c>
      <c r="B78" s="166" t="s">
        <v>575</v>
      </c>
      <c r="C78" s="368">
        <v>546</v>
      </c>
      <c r="D78" s="368">
        <v>468</v>
      </c>
      <c r="E78" s="368">
        <v>247</v>
      </c>
      <c r="F78" s="368">
        <v>251</v>
      </c>
      <c r="G78" s="368">
        <v>86</v>
      </c>
      <c r="H78" s="368">
        <v>29</v>
      </c>
      <c r="I78" s="368">
        <v>7</v>
      </c>
      <c r="J78" s="169">
        <v>1634</v>
      </c>
      <c r="K78" s="169">
        <v>3881</v>
      </c>
      <c r="L78" s="513">
        <v>33.4</v>
      </c>
      <c r="M78" s="513">
        <v>28.6</v>
      </c>
      <c r="N78" s="513">
        <v>15.1</v>
      </c>
      <c r="O78" s="513">
        <v>15.4</v>
      </c>
      <c r="P78" s="513">
        <v>5.3</v>
      </c>
      <c r="Q78" s="513">
        <v>1.8</v>
      </c>
      <c r="R78" s="513">
        <v>0.4</v>
      </c>
      <c r="S78" s="513">
        <v>2.4</v>
      </c>
      <c r="T78" s="182" t="s">
        <v>576</v>
      </c>
    </row>
    <row r="79" spans="1:20" ht="12.6" customHeight="1" x14ac:dyDescent="0.2">
      <c r="A79" s="165" t="s">
        <v>359</v>
      </c>
      <c r="B79" s="166" t="s">
        <v>577</v>
      </c>
      <c r="C79" s="368">
        <v>110</v>
      </c>
      <c r="D79" s="368">
        <v>58</v>
      </c>
      <c r="E79" s="368">
        <v>37</v>
      </c>
      <c r="F79" s="368">
        <v>30</v>
      </c>
      <c r="G79" s="368">
        <v>7</v>
      </c>
      <c r="H79" s="368">
        <v>3</v>
      </c>
      <c r="I79" s="368">
        <v>1</v>
      </c>
      <c r="J79" s="169">
        <v>246</v>
      </c>
      <c r="K79" s="169">
        <v>517</v>
      </c>
      <c r="L79" s="513">
        <v>44.7</v>
      </c>
      <c r="M79" s="513">
        <v>23.6</v>
      </c>
      <c r="N79" s="513">
        <v>15</v>
      </c>
      <c r="O79" s="513">
        <v>12.2</v>
      </c>
      <c r="P79" s="513">
        <v>2.8</v>
      </c>
      <c r="Q79" s="513">
        <v>1.2</v>
      </c>
      <c r="R79" s="513">
        <v>0.4</v>
      </c>
      <c r="S79" s="513">
        <v>2.1</v>
      </c>
      <c r="T79" s="182" t="s">
        <v>578</v>
      </c>
    </row>
    <row r="80" spans="1:20" ht="12.6" customHeight="1" x14ac:dyDescent="0.2">
      <c r="A80" s="165" t="s">
        <v>360</v>
      </c>
      <c r="B80" s="166" t="s">
        <v>579</v>
      </c>
      <c r="C80" s="368">
        <v>36</v>
      </c>
      <c r="D80" s="368">
        <v>23</v>
      </c>
      <c r="E80" s="368">
        <v>13</v>
      </c>
      <c r="F80" s="368">
        <v>21</v>
      </c>
      <c r="G80" s="368">
        <v>6</v>
      </c>
      <c r="H80" s="368">
        <v>1</v>
      </c>
      <c r="I80" s="368">
        <v>1</v>
      </c>
      <c r="J80" s="169">
        <v>101</v>
      </c>
      <c r="K80" s="169">
        <v>249</v>
      </c>
      <c r="L80" s="513">
        <v>35.6</v>
      </c>
      <c r="M80" s="513">
        <v>22.8</v>
      </c>
      <c r="N80" s="513">
        <v>12.9</v>
      </c>
      <c r="O80" s="513">
        <v>20.8</v>
      </c>
      <c r="P80" s="513">
        <v>5.9</v>
      </c>
      <c r="Q80" s="513">
        <v>1</v>
      </c>
      <c r="R80" s="405">
        <v>1</v>
      </c>
      <c r="S80" s="513">
        <v>2.5</v>
      </c>
      <c r="T80" s="182" t="s">
        <v>580</v>
      </c>
    </row>
    <row r="81" spans="1:20" ht="12.6" customHeight="1" x14ac:dyDescent="0.2">
      <c r="A81" s="165" t="s">
        <v>361</v>
      </c>
      <c r="B81" s="166" t="s">
        <v>581</v>
      </c>
      <c r="C81" s="368">
        <v>689</v>
      </c>
      <c r="D81" s="368">
        <v>484</v>
      </c>
      <c r="E81" s="368">
        <v>317</v>
      </c>
      <c r="F81" s="368">
        <v>346</v>
      </c>
      <c r="G81" s="368">
        <v>98</v>
      </c>
      <c r="H81" s="368">
        <v>27</v>
      </c>
      <c r="I81" s="368">
        <v>4</v>
      </c>
      <c r="J81" s="169">
        <v>1965</v>
      </c>
      <c r="K81" s="169">
        <v>4675</v>
      </c>
      <c r="L81" s="513">
        <v>35.1</v>
      </c>
      <c r="M81" s="513">
        <v>24.6</v>
      </c>
      <c r="N81" s="513">
        <v>16.100000000000001</v>
      </c>
      <c r="O81" s="513">
        <v>17.600000000000001</v>
      </c>
      <c r="P81" s="513">
        <v>5</v>
      </c>
      <c r="Q81" s="513">
        <v>1.4</v>
      </c>
      <c r="R81" s="513">
        <v>0.2</v>
      </c>
      <c r="S81" s="513">
        <v>2.4</v>
      </c>
      <c r="T81" s="182" t="s">
        <v>582</v>
      </c>
    </row>
    <row r="82" spans="1:20" ht="12.6" customHeight="1" x14ac:dyDescent="0.2">
      <c r="A82" s="165" t="s">
        <v>362</v>
      </c>
      <c r="B82" s="166" t="s">
        <v>583</v>
      </c>
      <c r="C82" s="368">
        <v>440</v>
      </c>
      <c r="D82" s="368">
        <v>296</v>
      </c>
      <c r="E82" s="368">
        <v>164</v>
      </c>
      <c r="F82" s="368">
        <v>214</v>
      </c>
      <c r="G82" s="368">
        <v>81</v>
      </c>
      <c r="H82" s="368">
        <v>18</v>
      </c>
      <c r="I82" s="368">
        <v>5</v>
      </c>
      <c r="J82" s="169">
        <v>1218</v>
      </c>
      <c r="K82" s="169">
        <v>2930</v>
      </c>
      <c r="L82" s="513">
        <v>36.1</v>
      </c>
      <c r="M82" s="513">
        <v>24.3</v>
      </c>
      <c r="N82" s="513">
        <v>13.5</v>
      </c>
      <c r="O82" s="513">
        <v>17.600000000000001</v>
      </c>
      <c r="P82" s="513">
        <v>6.7</v>
      </c>
      <c r="Q82" s="513">
        <v>1.5</v>
      </c>
      <c r="R82" s="513">
        <v>0.4</v>
      </c>
      <c r="S82" s="513">
        <v>2.4</v>
      </c>
      <c r="T82" s="182" t="s">
        <v>584</v>
      </c>
    </row>
    <row r="83" spans="1:20" ht="12.6" customHeight="1" x14ac:dyDescent="0.2">
      <c r="A83" s="165" t="s">
        <v>363</v>
      </c>
      <c r="B83" s="166" t="s">
        <v>585</v>
      </c>
      <c r="C83" s="368">
        <v>1367</v>
      </c>
      <c r="D83" s="368">
        <v>860</v>
      </c>
      <c r="E83" s="368">
        <v>491</v>
      </c>
      <c r="F83" s="368">
        <v>543</v>
      </c>
      <c r="G83" s="368">
        <v>208</v>
      </c>
      <c r="H83" s="368">
        <v>53</v>
      </c>
      <c r="I83" s="368">
        <v>16</v>
      </c>
      <c r="J83" s="169">
        <v>3538</v>
      </c>
      <c r="K83" s="169">
        <v>8210</v>
      </c>
      <c r="L83" s="513">
        <v>38.6</v>
      </c>
      <c r="M83" s="513">
        <v>24.3</v>
      </c>
      <c r="N83" s="513">
        <v>13.9</v>
      </c>
      <c r="O83" s="513">
        <v>15.3</v>
      </c>
      <c r="P83" s="513">
        <v>5.9</v>
      </c>
      <c r="Q83" s="513">
        <v>1.5</v>
      </c>
      <c r="R83" s="513">
        <v>0.5</v>
      </c>
      <c r="S83" s="513">
        <v>2.2999999999999998</v>
      </c>
      <c r="T83" s="182" t="s">
        <v>586</v>
      </c>
    </row>
    <row r="84" spans="1:20" ht="12.6" customHeight="1" x14ac:dyDescent="0.2">
      <c r="A84" s="165" t="s">
        <v>364</v>
      </c>
      <c r="B84" s="166" t="s">
        <v>587</v>
      </c>
      <c r="C84" s="368">
        <v>172</v>
      </c>
      <c r="D84" s="368">
        <v>145</v>
      </c>
      <c r="E84" s="368">
        <v>100</v>
      </c>
      <c r="F84" s="368">
        <v>89</v>
      </c>
      <c r="G84" s="368">
        <v>38</v>
      </c>
      <c r="H84" s="368">
        <v>5</v>
      </c>
      <c r="I84" s="368">
        <v>4</v>
      </c>
      <c r="J84" s="169">
        <v>553</v>
      </c>
      <c r="K84" s="169">
        <v>1369</v>
      </c>
      <c r="L84" s="513">
        <v>31.1</v>
      </c>
      <c r="M84" s="513">
        <v>26.2</v>
      </c>
      <c r="N84" s="513">
        <v>18.100000000000001</v>
      </c>
      <c r="O84" s="513">
        <v>16.100000000000001</v>
      </c>
      <c r="P84" s="513">
        <v>6.9</v>
      </c>
      <c r="Q84" s="513">
        <v>0.9</v>
      </c>
      <c r="R84" s="513">
        <v>0.7</v>
      </c>
      <c r="S84" s="513">
        <v>2.5</v>
      </c>
      <c r="T84" s="182" t="s">
        <v>588</v>
      </c>
    </row>
    <row r="85" spans="1:20" ht="12.6" customHeight="1" x14ac:dyDescent="0.2">
      <c r="A85" s="165" t="s">
        <v>365</v>
      </c>
      <c r="B85" s="166" t="s">
        <v>589</v>
      </c>
      <c r="C85" s="368">
        <v>551</v>
      </c>
      <c r="D85" s="368">
        <v>314</v>
      </c>
      <c r="E85" s="368">
        <v>194</v>
      </c>
      <c r="F85" s="368">
        <v>164</v>
      </c>
      <c r="G85" s="368">
        <v>91</v>
      </c>
      <c r="H85" s="368">
        <v>32</v>
      </c>
      <c r="I85" s="368">
        <v>19</v>
      </c>
      <c r="J85" s="169">
        <v>1365</v>
      </c>
      <c r="K85" s="169">
        <v>3202</v>
      </c>
      <c r="L85" s="513">
        <v>40.4</v>
      </c>
      <c r="M85" s="513">
        <v>23</v>
      </c>
      <c r="N85" s="513">
        <v>14.2</v>
      </c>
      <c r="O85" s="513">
        <v>12</v>
      </c>
      <c r="P85" s="513">
        <v>6.7</v>
      </c>
      <c r="Q85" s="513">
        <v>2.2999999999999998</v>
      </c>
      <c r="R85" s="513">
        <v>1.4</v>
      </c>
      <c r="S85" s="513">
        <v>2.2999999999999998</v>
      </c>
      <c r="T85" s="182" t="s">
        <v>590</v>
      </c>
    </row>
    <row r="86" spans="1:20" ht="12.6" customHeight="1" x14ac:dyDescent="0.2">
      <c r="A86" s="165" t="s">
        <v>366</v>
      </c>
      <c r="B86" s="166" t="s">
        <v>591</v>
      </c>
      <c r="C86" s="368">
        <v>162</v>
      </c>
      <c r="D86" s="368">
        <v>133</v>
      </c>
      <c r="E86" s="368">
        <v>80</v>
      </c>
      <c r="F86" s="368">
        <v>98</v>
      </c>
      <c r="G86" s="368">
        <v>37</v>
      </c>
      <c r="H86" s="368">
        <v>4</v>
      </c>
      <c r="I86" s="368">
        <v>2</v>
      </c>
      <c r="J86" s="169">
        <v>516</v>
      </c>
      <c r="K86" s="169">
        <v>1283</v>
      </c>
      <c r="L86" s="513">
        <v>31.4</v>
      </c>
      <c r="M86" s="513">
        <v>25.8</v>
      </c>
      <c r="N86" s="513">
        <v>15.5</v>
      </c>
      <c r="O86" s="513">
        <v>19</v>
      </c>
      <c r="P86" s="513">
        <v>7.2</v>
      </c>
      <c r="Q86" s="513">
        <v>0.8</v>
      </c>
      <c r="R86" s="513">
        <v>0.4</v>
      </c>
      <c r="S86" s="513">
        <v>2.5</v>
      </c>
      <c r="T86" s="182" t="s">
        <v>592</v>
      </c>
    </row>
    <row r="87" spans="1:20" ht="12.6" customHeight="1" x14ac:dyDescent="0.2">
      <c r="A87" s="165" t="s">
        <v>367</v>
      </c>
      <c r="B87" s="166" t="s">
        <v>1105</v>
      </c>
      <c r="C87" s="368">
        <v>588</v>
      </c>
      <c r="D87" s="368">
        <v>403</v>
      </c>
      <c r="E87" s="368">
        <v>233</v>
      </c>
      <c r="F87" s="368">
        <v>252</v>
      </c>
      <c r="G87" s="368">
        <v>78</v>
      </c>
      <c r="H87" s="368">
        <v>34</v>
      </c>
      <c r="I87" s="368">
        <v>16</v>
      </c>
      <c r="J87" s="169">
        <v>1604</v>
      </c>
      <c r="K87" s="169">
        <v>3813</v>
      </c>
      <c r="L87" s="513">
        <v>36.700000000000003</v>
      </c>
      <c r="M87" s="513">
        <v>25.1</v>
      </c>
      <c r="N87" s="513">
        <v>14.5</v>
      </c>
      <c r="O87" s="513">
        <v>15.7</v>
      </c>
      <c r="P87" s="513">
        <v>4.9000000000000004</v>
      </c>
      <c r="Q87" s="513">
        <v>2.1</v>
      </c>
      <c r="R87" s="513">
        <v>1</v>
      </c>
      <c r="S87" s="513">
        <v>2.4</v>
      </c>
      <c r="T87" s="182" t="s">
        <v>1113</v>
      </c>
    </row>
    <row r="88" spans="1:20" ht="12.6" customHeight="1" x14ac:dyDescent="0.2">
      <c r="A88" s="165" t="s">
        <v>368</v>
      </c>
      <c r="B88" s="166" t="s">
        <v>593</v>
      </c>
      <c r="C88" s="368">
        <v>544</v>
      </c>
      <c r="D88" s="368">
        <v>341</v>
      </c>
      <c r="E88" s="368">
        <v>224</v>
      </c>
      <c r="F88" s="368">
        <v>207</v>
      </c>
      <c r="G88" s="368">
        <v>73</v>
      </c>
      <c r="H88" s="368">
        <v>15</v>
      </c>
      <c r="I88" s="368">
        <v>6</v>
      </c>
      <c r="J88" s="169">
        <v>1410</v>
      </c>
      <c r="K88" s="169">
        <v>3223</v>
      </c>
      <c r="L88" s="513">
        <v>38.6</v>
      </c>
      <c r="M88" s="513">
        <v>24.2</v>
      </c>
      <c r="N88" s="513">
        <v>15.9</v>
      </c>
      <c r="O88" s="513">
        <v>14.7</v>
      </c>
      <c r="P88" s="513">
        <v>5.2</v>
      </c>
      <c r="Q88" s="513">
        <v>1.1000000000000001</v>
      </c>
      <c r="R88" s="513">
        <v>0.4</v>
      </c>
      <c r="S88" s="513">
        <v>2.2999999999999998</v>
      </c>
      <c r="T88" s="182" t="s">
        <v>1125</v>
      </c>
    </row>
    <row r="89" spans="1:20" ht="12.6" customHeight="1" x14ac:dyDescent="0.2">
      <c r="A89" s="165" t="s">
        <v>371</v>
      </c>
      <c r="B89" s="166" t="s">
        <v>594</v>
      </c>
      <c r="C89" s="368">
        <v>402</v>
      </c>
      <c r="D89" s="368">
        <v>323</v>
      </c>
      <c r="E89" s="368">
        <v>188</v>
      </c>
      <c r="F89" s="368">
        <v>195</v>
      </c>
      <c r="G89" s="368">
        <v>97</v>
      </c>
      <c r="H89" s="368">
        <v>19</v>
      </c>
      <c r="I89" s="368">
        <v>4</v>
      </c>
      <c r="J89" s="169">
        <v>1228</v>
      </c>
      <c r="K89" s="169">
        <v>3020</v>
      </c>
      <c r="L89" s="513">
        <v>32.700000000000003</v>
      </c>
      <c r="M89" s="513">
        <v>26.3</v>
      </c>
      <c r="N89" s="513">
        <v>15.3</v>
      </c>
      <c r="O89" s="513">
        <v>15.9</v>
      </c>
      <c r="P89" s="513">
        <v>7.9</v>
      </c>
      <c r="Q89" s="513">
        <v>1.5</v>
      </c>
      <c r="R89" s="513">
        <v>0.3</v>
      </c>
      <c r="S89" s="513">
        <v>2.5</v>
      </c>
      <c r="T89" s="182" t="s">
        <v>1126</v>
      </c>
    </row>
    <row r="90" spans="1:20" ht="12.6" customHeight="1" x14ac:dyDescent="0.2">
      <c r="A90" s="165" t="s">
        <v>372</v>
      </c>
      <c r="B90" s="166" t="s">
        <v>1117</v>
      </c>
      <c r="C90" s="368">
        <v>530</v>
      </c>
      <c r="D90" s="368">
        <v>350</v>
      </c>
      <c r="E90" s="368">
        <v>241</v>
      </c>
      <c r="F90" s="368">
        <v>241</v>
      </c>
      <c r="G90" s="368">
        <v>93</v>
      </c>
      <c r="H90" s="368">
        <v>26</v>
      </c>
      <c r="I90" s="368">
        <v>11</v>
      </c>
      <c r="J90" s="169">
        <v>1492</v>
      </c>
      <c r="K90" s="169">
        <v>3618</v>
      </c>
      <c r="L90" s="513">
        <v>35.5</v>
      </c>
      <c r="M90" s="513">
        <v>23.5</v>
      </c>
      <c r="N90" s="513">
        <v>16.2</v>
      </c>
      <c r="O90" s="513">
        <v>16.2</v>
      </c>
      <c r="P90" s="513">
        <v>6.2</v>
      </c>
      <c r="Q90" s="513">
        <v>1.7</v>
      </c>
      <c r="R90" s="513">
        <v>0.7</v>
      </c>
      <c r="S90" s="513">
        <v>2.4</v>
      </c>
      <c r="T90" s="182" t="s">
        <v>1127</v>
      </c>
    </row>
    <row r="91" spans="1:20" ht="12.6" customHeight="1" x14ac:dyDescent="0.2">
      <c r="A91" s="165" t="s">
        <v>373</v>
      </c>
      <c r="B91" s="166" t="s">
        <v>1118</v>
      </c>
      <c r="C91" s="368">
        <v>576</v>
      </c>
      <c r="D91" s="368">
        <v>412</v>
      </c>
      <c r="E91" s="368">
        <v>251</v>
      </c>
      <c r="F91" s="368">
        <v>272</v>
      </c>
      <c r="G91" s="368">
        <v>91</v>
      </c>
      <c r="H91" s="368">
        <v>30</v>
      </c>
      <c r="I91" s="368">
        <v>12</v>
      </c>
      <c r="J91" s="169">
        <v>1644</v>
      </c>
      <c r="K91" s="169">
        <v>3970</v>
      </c>
      <c r="L91" s="513">
        <v>35</v>
      </c>
      <c r="M91" s="513">
        <v>25.1</v>
      </c>
      <c r="N91" s="513">
        <v>15.3</v>
      </c>
      <c r="O91" s="513">
        <v>16.5</v>
      </c>
      <c r="P91" s="513">
        <v>5.5</v>
      </c>
      <c r="Q91" s="513">
        <v>1.8</v>
      </c>
      <c r="R91" s="513">
        <v>0.7</v>
      </c>
      <c r="S91" s="513">
        <v>2.4</v>
      </c>
      <c r="T91" s="182" t="s">
        <v>1128</v>
      </c>
    </row>
    <row r="92" spans="1:20" ht="12.6" customHeight="1" x14ac:dyDescent="0.2">
      <c r="A92" s="165" t="s">
        <v>374</v>
      </c>
      <c r="B92" s="166" t="s">
        <v>1119</v>
      </c>
      <c r="C92" s="368">
        <v>263</v>
      </c>
      <c r="D92" s="368">
        <v>160</v>
      </c>
      <c r="E92" s="368">
        <v>107</v>
      </c>
      <c r="F92" s="368">
        <v>128</v>
      </c>
      <c r="G92" s="368">
        <v>46</v>
      </c>
      <c r="H92" s="368">
        <v>9</v>
      </c>
      <c r="I92" s="368">
        <v>5</v>
      </c>
      <c r="J92" s="169">
        <v>718</v>
      </c>
      <c r="K92" s="169">
        <v>1741</v>
      </c>
      <c r="L92" s="513">
        <v>36.6</v>
      </c>
      <c r="M92" s="513">
        <v>22.3</v>
      </c>
      <c r="N92" s="513">
        <v>14.9</v>
      </c>
      <c r="O92" s="513">
        <v>17.8</v>
      </c>
      <c r="P92" s="513">
        <v>6.4</v>
      </c>
      <c r="Q92" s="513">
        <v>1.3</v>
      </c>
      <c r="R92" s="513">
        <v>0.7</v>
      </c>
      <c r="S92" s="513">
        <v>2.4</v>
      </c>
      <c r="T92" s="182" t="s">
        <v>1129</v>
      </c>
    </row>
    <row r="93" spans="1:20" ht="12.6" customHeight="1" x14ac:dyDescent="0.2">
      <c r="A93" s="165" t="s">
        <v>375</v>
      </c>
      <c r="B93" s="166" t="s">
        <v>1120</v>
      </c>
      <c r="C93" s="368">
        <v>475</v>
      </c>
      <c r="D93" s="368">
        <v>384</v>
      </c>
      <c r="E93" s="368">
        <v>201</v>
      </c>
      <c r="F93" s="368">
        <v>192</v>
      </c>
      <c r="G93" s="368">
        <v>98</v>
      </c>
      <c r="H93" s="368">
        <v>21</v>
      </c>
      <c r="I93" s="368">
        <v>10</v>
      </c>
      <c r="J93" s="169">
        <v>1381</v>
      </c>
      <c r="K93" s="169">
        <v>3310</v>
      </c>
      <c r="L93" s="513">
        <v>34.4</v>
      </c>
      <c r="M93" s="513">
        <v>27.8</v>
      </c>
      <c r="N93" s="513">
        <v>14.6</v>
      </c>
      <c r="O93" s="513">
        <v>13.9</v>
      </c>
      <c r="P93" s="513">
        <v>7.1</v>
      </c>
      <c r="Q93" s="513">
        <v>1.5</v>
      </c>
      <c r="R93" s="513">
        <v>0.7</v>
      </c>
      <c r="S93" s="513">
        <v>2.4</v>
      </c>
      <c r="T93" s="182" t="s">
        <v>1130</v>
      </c>
    </row>
    <row r="94" spans="1:20" ht="12.6" customHeight="1" x14ac:dyDescent="0.2">
      <c r="A94" s="165" t="s">
        <v>376</v>
      </c>
      <c r="B94" s="166" t="s">
        <v>1121</v>
      </c>
      <c r="C94" s="368">
        <v>217</v>
      </c>
      <c r="D94" s="368">
        <v>167</v>
      </c>
      <c r="E94" s="368">
        <v>106</v>
      </c>
      <c r="F94" s="368">
        <v>83</v>
      </c>
      <c r="G94" s="368">
        <v>49</v>
      </c>
      <c r="H94" s="368">
        <v>12</v>
      </c>
      <c r="I94" s="368">
        <v>4</v>
      </c>
      <c r="J94" s="169">
        <v>638</v>
      </c>
      <c r="K94" s="169">
        <v>1547</v>
      </c>
      <c r="L94" s="513">
        <v>34</v>
      </c>
      <c r="M94" s="513">
        <v>26.2</v>
      </c>
      <c r="N94" s="513">
        <v>16.600000000000001</v>
      </c>
      <c r="O94" s="513">
        <v>13</v>
      </c>
      <c r="P94" s="513">
        <v>7.7</v>
      </c>
      <c r="Q94" s="513">
        <v>1.9</v>
      </c>
      <c r="R94" s="513">
        <v>0.6</v>
      </c>
      <c r="S94" s="513">
        <v>2.4</v>
      </c>
      <c r="T94" s="182" t="s">
        <v>1131</v>
      </c>
    </row>
    <row r="95" spans="1:20" ht="12.6" customHeight="1" x14ac:dyDescent="0.2">
      <c r="A95" s="165" t="s">
        <v>377</v>
      </c>
      <c r="B95" s="166" t="s">
        <v>1122</v>
      </c>
      <c r="C95" s="368">
        <v>324</v>
      </c>
      <c r="D95" s="368">
        <v>202</v>
      </c>
      <c r="E95" s="368">
        <v>132</v>
      </c>
      <c r="F95" s="368">
        <v>159</v>
      </c>
      <c r="G95" s="368">
        <v>48</v>
      </c>
      <c r="H95" s="368">
        <v>5</v>
      </c>
      <c r="I95" s="368" t="s">
        <v>686</v>
      </c>
      <c r="J95" s="169">
        <v>870</v>
      </c>
      <c r="K95" s="169">
        <v>2030</v>
      </c>
      <c r="L95" s="513">
        <v>37.200000000000003</v>
      </c>
      <c r="M95" s="513">
        <v>23.2</v>
      </c>
      <c r="N95" s="513">
        <v>15.2</v>
      </c>
      <c r="O95" s="513">
        <v>18.3</v>
      </c>
      <c r="P95" s="513">
        <v>5.5</v>
      </c>
      <c r="Q95" s="513">
        <v>0.6</v>
      </c>
      <c r="R95" s="405" t="s">
        <v>686</v>
      </c>
      <c r="S95" s="513">
        <v>2.2999999999999998</v>
      </c>
      <c r="T95" s="182" t="s">
        <v>1132</v>
      </c>
    </row>
    <row r="96" spans="1:20" ht="12.6" customHeight="1" x14ac:dyDescent="0.2">
      <c r="A96" s="165" t="s">
        <v>378</v>
      </c>
      <c r="B96" s="166" t="s">
        <v>595</v>
      </c>
      <c r="C96" s="368">
        <v>1056</v>
      </c>
      <c r="D96" s="368">
        <v>780</v>
      </c>
      <c r="E96" s="368">
        <v>450</v>
      </c>
      <c r="F96" s="368">
        <v>492</v>
      </c>
      <c r="G96" s="368">
        <v>178</v>
      </c>
      <c r="H96" s="368">
        <v>48</v>
      </c>
      <c r="I96" s="368">
        <v>14</v>
      </c>
      <c r="J96" s="169">
        <v>3018</v>
      </c>
      <c r="K96" s="169">
        <v>7214</v>
      </c>
      <c r="L96" s="513">
        <v>35</v>
      </c>
      <c r="M96" s="513">
        <v>25.8</v>
      </c>
      <c r="N96" s="513">
        <v>14.9</v>
      </c>
      <c r="O96" s="513">
        <v>16.3</v>
      </c>
      <c r="P96" s="513">
        <v>5.9</v>
      </c>
      <c r="Q96" s="513">
        <v>1.6</v>
      </c>
      <c r="R96" s="513">
        <v>0.5</v>
      </c>
      <c r="S96" s="513">
        <v>2.4</v>
      </c>
      <c r="T96" s="182" t="s">
        <v>596</v>
      </c>
    </row>
    <row r="97" spans="1:20" ht="12.6" customHeight="1" x14ac:dyDescent="0.2">
      <c r="A97" s="165" t="s">
        <v>379</v>
      </c>
      <c r="B97" s="166" t="s">
        <v>597</v>
      </c>
      <c r="C97" s="368">
        <v>431</v>
      </c>
      <c r="D97" s="368">
        <v>345</v>
      </c>
      <c r="E97" s="368">
        <v>170</v>
      </c>
      <c r="F97" s="368">
        <v>210</v>
      </c>
      <c r="G97" s="368">
        <v>74</v>
      </c>
      <c r="H97" s="368">
        <v>23</v>
      </c>
      <c r="I97" s="368">
        <v>7</v>
      </c>
      <c r="J97" s="169">
        <v>1260</v>
      </c>
      <c r="K97" s="169">
        <v>3029</v>
      </c>
      <c r="L97" s="513">
        <v>34.200000000000003</v>
      </c>
      <c r="M97" s="513">
        <v>27.4</v>
      </c>
      <c r="N97" s="513">
        <v>13.5</v>
      </c>
      <c r="O97" s="513">
        <v>16.7</v>
      </c>
      <c r="P97" s="513">
        <v>5.9</v>
      </c>
      <c r="Q97" s="513">
        <v>1.8</v>
      </c>
      <c r="R97" s="513">
        <v>0.6</v>
      </c>
      <c r="S97" s="513">
        <v>2.4</v>
      </c>
      <c r="T97" s="182" t="s">
        <v>598</v>
      </c>
    </row>
    <row r="98" spans="1:20" ht="12.6" customHeight="1" x14ac:dyDescent="0.2">
      <c r="A98" s="165" t="s">
        <v>380</v>
      </c>
      <c r="B98" s="166" t="s">
        <v>599</v>
      </c>
      <c r="C98" s="368">
        <v>183</v>
      </c>
      <c r="D98" s="368">
        <v>133</v>
      </c>
      <c r="E98" s="368">
        <v>83</v>
      </c>
      <c r="F98" s="368">
        <v>88</v>
      </c>
      <c r="G98" s="368">
        <v>53</v>
      </c>
      <c r="H98" s="368">
        <v>8</v>
      </c>
      <c r="I98" s="368">
        <v>1</v>
      </c>
      <c r="J98" s="169">
        <v>549</v>
      </c>
      <c r="K98" s="169">
        <v>1370</v>
      </c>
      <c r="L98" s="513">
        <v>33.299999999999997</v>
      </c>
      <c r="M98" s="513">
        <v>24.2</v>
      </c>
      <c r="N98" s="513">
        <v>15.1</v>
      </c>
      <c r="O98" s="513">
        <v>16</v>
      </c>
      <c r="P98" s="513">
        <v>9.6999999999999993</v>
      </c>
      <c r="Q98" s="513">
        <v>1.5</v>
      </c>
      <c r="R98" s="513">
        <v>0.2</v>
      </c>
      <c r="S98" s="513">
        <v>2.5</v>
      </c>
      <c r="T98" s="182" t="s">
        <v>600</v>
      </c>
    </row>
    <row r="99" spans="1:20" ht="12.6" customHeight="1" x14ac:dyDescent="0.2">
      <c r="A99" s="165" t="s">
        <v>381</v>
      </c>
      <c r="B99" s="166" t="s">
        <v>601</v>
      </c>
      <c r="C99" s="368">
        <v>373</v>
      </c>
      <c r="D99" s="368">
        <v>268</v>
      </c>
      <c r="E99" s="368">
        <v>179</v>
      </c>
      <c r="F99" s="368">
        <v>163</v>
      </c>
      <c r="G99" s="368">
        <v>72</v>
      </c>
      <c r="H99" s="368">
        <v>12</v>
      </c>
      <c r="I99" s="368">
        <v>2</v>
      </c>
      <c r="J99" s="169">
        <v>1069</v>
      </c>
      <c r="K99" s="169">
        <v>2545</v>
      </c>
      <c r="L99" s="513">
        <v>34.9</v>
      </c>
      <c r="M99" s="513">
        <v>25.1</v>
      </c>
      <c r="N99" s="513">
        <v>16.7</v>
      </c>
      <c r="O99" s="513">
        <v>15.2</v>
      </c>
      <c r="P99" s="513">
        <v>6.7</v>
      </c>
      <c r="Q99" s="513">
        <v>1.1000000000000001</v>
      </c>
      <c r="R99" s="513">
        <v>0.2</v>
      </c>
      <c r="S99" s="513">
        <v>2.4</v>
      </c>
      <c r="T99" s="182" t="s">
        <v>602</v>
      </c>
    </row>
    <row r="100" spans="1:20" ht="12.6" customHeight="1" x14ac:dyDescent="0.2">
      <c r="A100" s="165" t="s">
        <v>382</v>
      </c>
      <c r="B100" s="166" t="s">
        <v>603</v>
      </c>
      <c r="C100" s="368">
        <v>172</v>
      </c>
      <c r="D100" s="368">
        <v>133</v>
      </c>
      <c r="E100" s="368">
        <v>87</v>
      </c>
      <c r="F100" s="368">
        <v>64</v>
      </c>
      <c r="G100" s="368">
        <v>27</v>
      </c>
      <c r="H100" s="368">
        <v>11</v>
      </c>
      <c r="I100" s="368">
        <v>10</v>
      </c>
      <c r="J100" s="169">
        <v>504</v>
      </c>
      <c r="K100" s="169">
        <v>1229</v>
      </c>
      <c r="L100" s="513">
        <v>34.1</v>
      </c>
      <c r="M100" s="513">
        <v>26.4</v>
      </c>
      <c r="N100" s="513">
        <v>17.3</v>
      </c>
      <c r="O100" s="513">
        <v>12.7</v>
      </c>
      <c r="P100" s="513">
        <v>5.4</v>
      </c>
      <c r="Q100" s="513">
        <v>2.2000000000000002</v>
      </c>
      <c r="R100" s="513">
        <v>2</v>
      </c>
      <c r="S100" s="513">
        <v>2.4</v>
      </c>
      <c r="T100" s="182" t="s">
        <v>604</v>
      </c>
    </row>
    <row r="101" spans="1:20" ht="12.6" customHeight="1" x14ac:dyDescent="0.2">
      <c r="A101" s="165" t="s">
        <v>383</v>
      </c>
      <c r="B101" s="166" t="s">
        <v>605</v>
      </c>
      <c r="C101" s="368">
        <v>316</v>
      </c>
      <c r="D101" s="368">
        <v>207</v>
      </c>
      <c r="E101" s="368">
        <v>131</v>
      </c>
      <c r="F101" s="368">
        <v>109</v>
      </c>
      <c r="G101" s="368">
        <v>33</v>
      </c>
      <c r="H101" s="368">
        <v>7</v>
      </c>
      <c r="I101" s="368">
        <v>5</v>
      </c>
      <c r="J101" s="169">
        <v>808</v>
      </c>
      <c r="K101" s="169">
        <v>1801</v>
      </c>
      <c r="L101" s="513">
        <v>39.1</v>
      </c>
      <c r="M101" s="513">
        <v>25.6</v>
      </c>
      <c r="N101" s="513">
        <v>16.2</v>
      </c>
      <c r="O101" s="513">
        <v>13.5</v>
      </c>
      <c r="P101" s="513">
        <v>4.0999999999999996</v>
      </c>
      <c r="Q101" s="513">
        <v>0.9</v>
      </c>
      <c r="R101" s="513">
        <v>0.6</v>
      </c>
      <c r="S101" s="513">
        <v>2.2000000000000002</v>
      </c>
      <c r="T101" s="182" t="s">
        <v>606</v>
      </c>
    </row>
    <row r="102" spans="1:20" ht="12.6" customHeight="1" x14ac:dyDescent="0.2">
      <c r="A102" s="165" t="s">
        <v>384</v>
      </c>
      <c r="B102" s="166" t="s">
        <v>607</v>
      </c>
      <c r="C102" s="368">
        <v>1011</v>
      </c>
      <c r="D102" s="368">
        <v>723</v>
      </c>
      <c r="E102" s="368">
        <v>408</v>
      </c>
      <c r="F102" s="368">
        <v>418</v>
      </c>
      <c r="G102" s="368">
        <v>141</v>
      </c>
      <c r="H102" s="368">
        <v>32</v>
      </c>
      <c r="I102" s="368">
        <v>12</v>
      </c>
      <c r="J102" s="169">
        <v>2745</v>
      </c>
      <c r="K102" s="169">
        <v>6340</v>
      </c>
      <c r="L102" s="513">
        <v>36.799999999999997</v>
      </c>
      <c r="M102" s="513">
        <v>26.3</v>
      </c>
      <c r="N102" s="513">
        <v>14.9</v>
      </c>
      <c r="O102" s="513">
        <v>15.2</v>
      </c>
      <c r="P102" s="513">
        <v>5.0999999999999996</v>
      </c>
      <c r="Q102" s="513">
        <v>1.2</v>
      </c>
      <c r="R102" s="513">
        <v>0.4</v>
      </c>
      <c r="S102" s="513">
        <v>2.2999999999999998</v>
      </c>
      <c r="T102" s="182" t="s">
        <v>608</v>
      </c>
    </row>
    <row r="103" spans="1:20" ht="12.6" customHeight="1" x14ac:dyDescent="0.2">
      <c r="A103" s="165" t="s">
        <v>385</v>
      </c>
      <c r="B103" s="166" t="s">
        <v>609</v>
      </c>
      <c r="C103" s="368">
        <v>309</v>
      </c>
      <c r="D103" s="368">
        <v>227</v>
      </c>
      <c r="E103" s="368">
        <v>126</v>
      </c>
      <c r="F103" s="368">
        <v>112</v>
      </c>
      <c r="G103" s="368">
        <v>38</v>
      </c>
      <c r="H103" s="368">
        <v>10</v>
      </c>
      <c r="I103" s="368">
        <v>5</v>
      </c>
      <c r="J103" s="169">
        <v>827</v>
      </c>
      <c r="K103" s="169">
        <v>1876</v>
      </c>
      <c r="L103" s="513">
        <v>37.4</v>
      </c>
      <c r="M103" s="513">
        <v>27.4</v>
      </c>
      <c r="N103" s="513">
        <v>15.2</v>
      </c>
      <c r="O103" s="513">
        <v>13.5</v>
      </c>
      <c r="P103" s="513">
        <v>4.5999999999999996</v>
      </c>
      <c r="Q103" s="513">
        <v>1.2</v>
      </c>
      <c r="R103" s="513">
        <v>0.6</v>
      </c>
      <c r="S103" s="513">
        <v>2.2999999999999998</v>
      </c>
      <c r="T103" s="182" t="s">
        <v>610</v>
      </c>
    </row>
    <row r="104" spans="1:20" ht="12.6" customHeight="1" x14ac:dyDescent="0.2">
      <c r="A104" s="165" t="s">
        <v>386</v>
      </c>
      <c r="B104" s="166" t="s">
        <v>611</v>
      </c>
      <c r="C104" s="368">
        <v>213</v>
      </c>
      <c r="D104" s="368">
        <v>115</v>
      </c>
      <c r="E104" s="368">
        <v>77</v>
      </c>
      <c r="F104" s="368">
        <v>55</v>
      </c>
      <c r="G104" s="368">
        <v>35</v>
      </c>
      <c r="H104" s="368">
        <v>7</v>
      </c>
      <c r="I104" s="368">
        <v>2</v>
      </c>
      <c r="J104" s="169">
        <v>504</v>
      </c>
      <c r="K104" s="169">
        <v>1126</v>
      </c>
      <c r="L104" s="513">
        <v>42.3</v>
      </c>
      <c r="M104" s="513">
        <v>22.8</v>
      </c>
      <c r="N104" s="513">
        <v>15.3</v>
      </c>
      <c r="O104" s="513">
        <v>10.9</v>
      </c>
      <c r="P104" s="513">
        <v>6.9</v>
      </c>
      <c r="Q104" s="513">
        <v>1.4</v>
      </c>
      <c r="R104" s="513">
        <v>0.4</v>
      </c>
      <c r="S104" s="513">
        <v>2.2000000000000002</v>
      </c>
      <c r="T104" s="182" t="s">
        <v>612</v>
      </c>
    </row>
    <row r="105" spans="1:20" ht="12.6" customHeight="1" x14ac:dyDescent="0.2">
      <c r="A105" s="165" t="s">
        <v>387</v>
      </c>
      <c r="B105" s="166" t="s">
        <v>613</v>
      </c>
      <c r="C105" s="368">
        <v>226</v>
      </c>
      <c r="D105" s="368">
        <v>183</v>
      </c>
      <c r="E105" s="368">
        <v>112</v>
      </c>
      <c r="F105" s="368">
        <v>139</v>
      </c>
      <c r="G105" s="368">
        <v>43</v>
      </c>
      <c r="H105" s="368">
        <v>17</v>
      </c>
      <c r="I105" s="368">
        <v>2</v>
      </c>
      <c r="J105" s="169">
        <v>722</v>
      </c>
      <c r="K105" s="169">
        <v>1818</v>
      </c>
      <c r="L105" s="513">
        <v>31.3</v>
      </c>
      <c r="M105" s="513">
        <v>25.3</v>
      </c>
      <c r="N105" s="513">
        <v>15.5</v>
      </c>
      <c r="O105" s="513">
        <v>19.3</v>
      </c>
      <c r="P105" s="513">
        <v>6</v>
      </c>
      <c r="Q105" s="513">
        <v>2.4</v>
      </c>
      <c r="R105" s="513">
        <v>0.3</v>
      </c>
      <c r="S105" s="513">
        <v>2.5</v>
      </c>
      <c r="T105" s="182" t="s">
        <v>614</v>
      </c>
    </row>
    <row r="106" spans="1:20" ht="12.6" customHeight="1" x14ac:dyDescent="0.2">
      <c r="A106" s="165" t="s">
        <v>388</v>
      </c>
      <c r="B106" s="166" t="s">
        <v>615</v>
      </c>
      <c r="C106" s="368">
        <v>765</v>
      </c>
      <c r="D106" s="368">
        <v>566</v>
      </c>
      <c r="E106" s="368">
        <v>342</v>
      </c>
      <c r="F106" s="368">
        <v>346</v>
      </c>
      <c r="G106" s="368">
        <v>101</v>
      </c>
      <c r="H106" s="368">
        <v>16</v>
      </c>
      <c r="I106" s="368">
        <v>3</v>
      </c>
      <c r="J106" s="169">
        <v>2139</v>
      </c>
      <c r="K106" s="169">
        <v>4930</v>
      </c>
      <c r="L106" s="513">
        <v>35.799999999999997</v>
      </c>
      <c r="M106" s="513">
        <v>26.5</v>
      </c>
      <c r="N106" s="513">
        <v>16</v>
      </c>
      <c r="O106" s="513">
        <v>16.2</v>
      </c>
      <c r="P106" s="513">
        <v>4.7</v>
      </c>
      <c r="Q106" s="513">
        <v>0.7</v>
      </c>
      <c r="R106" s="513">
        <v>0.1</v>
      </c>
      <c r="S106" s="513">
        <v>2.2999999999999998</v>
      </c>
      <c r="T106" s="182" t="s">
        <v>616</v>
      </c>
    </row>
    <row r="107" spans="1:20" ht="12.6" customHeight="1" x14ac:dyDescent="0.2">
      <c r="A107" s="165" t="s">
        <v>389</v>
      </c>
      <c r="B107" s="166" t="s">
        <v>1106</v>
      </c>
      <c r="C107" s="368">
        <v>528</v>
      </c>
      <c r="D107" s="368">
        <v>418</v>
      </c>
      <c r="E107" s="368">
        <v>231</v>
      </c>
      <c r="F107" s="368">
        <v>204</v>
      </c>
      <c r="G107" s="368">
        <v>75</v>
      </c>
      <c r="H107" s="368">
        <v>14</v>
      </c>
      <c r="I107" s="368">
        <v>4</v>
      </c>
      <c r="J107" s="169">
        <v>1474</v>
      </c>
      <c r="K107" s="169">
        <v>3361</v>
      </c>
      <c r="L107" s="513">
        <v>35.799999999999997</v>
      </c>
      <c r="M107" s="513">
        <v>28.4</v>
      </c>
      <c r="N107" s="513">
        <v>15.7</v>
      </c>
      <c r="O107" s="513">
        <v>13.8</v>
      </c>
      <c r="P107" s="513">
        <v>5.0999999999999996</v>
      </c>
      <c r="Q107" s="513">
        <v>0.9</v>
      </c>
      <c r="R107" s="513">
        <v>0.3</v>
      </c>
      <c r="S107" s="513">
        <v>2.2999999999999998</v>
      </c>
      <c r="T107" s="182" t="s">
        <v>1107</v>
      </c>
    </row>
    <row r="108" spans="1:20" ht="12.6" customHeight="1" x14ac:dyDescent="0.2">
      <c r="A108" s="165" t="s">
        <v>390</v>
      </c>
      <c r="B108" s="166" t="s">
        <v>618</v>
      </c>
      <c r="C108" s="368">
        <v>363</v>
      </c>
      <c r="D108" s="368">
        <v>231</v>
      </c>
      <c r="E108" s="368">
        <v>130</v>
      </c>
      <c r="F108" s="368">
        <v>129</v>
      </c>
      <c r="G108" s="368">
        <v>41</v>
      </c>
      <c r="H108" s="368">
        <v>9</v>
      </c>
      <c r="I108" s="368">
        <v>2</v>
      </c>
      <c r="J108" s="169">
        <v>905</v>
      </c>
      <c r="K108" s="169">
        <v>2004</v>
      </c>
      <c r="L108" s="513">
        <v>40.1</v>
      </c>
      <c r="M108" s="513">
        <v>25.5</v>
      </c>
      <c r="N108" s="513">
        <v>14.4</v>
      </c>
      <c r="O108" s="513">
        <v>14.3</v>
      </c>
      <c r="P108" s="513">
        <v>4.5</v>
      </c>
      <c r="Q108" s="513">
        <v>1</v>
      </c>
      <c r="R108" s="513">
        <v>0.2</v>
      </c>
      <c r="S108" s="513">
        <v>2.2000000000000002</v>
      </c>
      <c r="T108" s="182" t="s">
        <v>619</v>
      </c>
    </row>
    <row r="109" spans="1:20" ht="12.6" customHeight="1" x14ac:dyDescent="0.2">
      <c r="A109" s="165">
        <v>100</v>
      </c>
      <c r="B109" s="166" t="s">
        <v>620</v>
      </c>
      <c r="C109" s="368">
        <v>178</v>
      </c>
      <c r="D109" s="368">
        <v>106</v>
      </c>
      <c r="E109" s="368">
        <v>57</v>
      </c>
      <c r="F109" s="368">
        <v>67</v>
      </c>
      <c r="G109" s="368">
        <v>24</v>
      </c>
      <c r="H109" s="368">
        <v>7</v>
      </c>
      <c r="I109" s="368">
        <v>5</v>
      </c>
      <c r="J109" s="169">
        <v>444</v>
      </c>
      <c r="K109" s="169">
        <v>1028</v>
      </c>
      <c r="L109" s="513">
        <v>40.1</v>
      </c>
      <c r="M109" s="513">
        <v>23.9</v>
      </c>
      <c r="N109" s="513">
        <v>12.8</v>
      </c>
      <c r="O109" s="513">
        <v>15.1</v>
      </c>
      <c r="P109" s="513">
        <v>5.4</v>
      </c>
      <c r="Q109" s="513">
        <v>1.6</v>
      </c>
      <c r="R109" s="513">
        <v>1.1000000000000001</v>
      </c>
      <c r="S109" s="513">
        <v>2.2999999999999998</v>
      </c>
      <c r="T109" s="182" t="s">
        <v>621</v>
      </c>
    </row>
    <row r="110" spans="1:20" ht="12.6" customHeight="1" x14ac:dyDescent="0.2">
      <c r="A110" s="165">
        <v>101</v>
      </c>
      <c r="B110" s="166" t="s">
        <v>622</v>
      </c>
      <c r="C110" s="368">
        <v>424</v>
      </c>
      <c r="D110" s="368">
        <v>300</v>
      </c>
      <c r="E110" s="368">
        <v>161</v>
      </c>
      <c r="F110" s="368">
        <v>139</v>
      </c>
      <c r="G110" s="368">
        <v>56</v>
      </c>
      <c r="H110" s="368">
        <v>12</v>
      </c>
      <c r="I110" s="368">
        <v>5</v>
      </c>
      <c r="J110" s="169">
        <v>1097</v>
      </c>
      <c r="K110" s="169">
        <v>2452</v>
      </c>
      <c r="L110" s="513">
        <v>38.700000000000003</v>
      </c>
      <c r="M110" s="513">
        <v>27.3</v>
      </c>
      <c r="N110" s="513">
        <v>14.7</v>
      </c>
      <c r="O110" s="513">
        <v>12.7</v>
      </c>
      <c r="P110" s="513">
        <v>5.0999999999999996</v>
      </c>
      <c r="Q110" s="513">
        <v>1.1000000000000001</v>
      </c>
      <c r="R110" s="513">
        <v>0.5</v>
      </c>
      <c r="S110" s="513">
        <v>2.2000000000000002</v>
      </c>
      <c r="T110" s="182" t="s">
        <v>623</v>
      </c>
    </row>
    <row r="111" spans="1:20" ht="12.6" customHeight="1" x14ac:dyDescent="0.2">
      <c r="A111" s="165">
        <v>102</v>
      </c>
      <c r="B111" s="166" t="s">
        <v>624</v>
      </c>
      <c r="C111" s="368">
        <v>176</v>
      </c>
      <c r="D111" s="368">
        <v>111</v>
      </c>
      <c r="E111" s="368">
        <v>64</v>
      </c>
      <c r="F111" s="368">
        <v>74</v>
      </c>
      <c r="G111" s="368">
        <v>24</v>
      </c>
      <c r="H111" s="368">
        <v>5</v>
      </c>
      <c r="I111" s="368">
        <v>3</v>
      </c>
      <c r="J111" s="169">
        <v>457</v>
      </c>
      <c r="K111" s="169">
        <v>1057</v>
      </c>
      <c r="L111" s="513">
        <v>38.5</v>
      </c>
      <c r="M111" s="513">
        <v>24.3</v>
      </c>
      <c r="N111" s="513">
        <v>14</v>
      </c>
      <c r="O111" s="513">
        <v>16.2</v>
      </c>
      <c r="P111" s="513">
        <v>5.3</v>
      </c>
      <c r="Q111" s="513">
        <v>1.1000000000000001</v>
      </c>
      <c r="R111" s="513">
        <v>0.7</v>
      </c>
      <c r="S111" s="513">
        <v>2.2999999999999998</v>
      </c>
      <c r="T111" s="182" t="s">
        <v>699</v>
      </c>
    </row>
    <row r="112" spans="1:20" ht="12.6" customHeight="1" x14ac:dyDescent="0.2">
      <c r="A112" s="165">
        <v>103</v>
      </c>
      <c r="B112" s="166" t="s">
        <v>626</v>
      </c>
      <c r="C112" s="368">
        <v>156</v>
      </c>
      <c r="D112" s="368">
        <v>103</v>
      </c>
      <c r="E112" s="368">
        <v>62</v>
      </c>
      <c r="F112" s="368">
        <v>64</v>
      </c>
      <c r="G112" s="368">
        <v>24</v>
      </c>
      <c r="H112" s="368">
        <v>4</v>
      </c>
      <c r="I112" s="368" t="s">
        <v>686</v>
      </c>
      <c r="J112" s="169">
        <v>413</v>
      </c>
      <c r="K112" s="169">
        <v>948</v>
      </c>
      <c r="L112" s="513">
        <v>37.799999999999997</v>
      </c>
      <c r="M112" s="513">
        <v>24.9</v>
      </c>
      <c r="N112" s="513">
        <v>15</v>
      </c>
      <c r="O112" s="513">
        <v>15.5</v>
      </c>
      <c r="P112" s="513">
        <v>5.8</v>
      </c>
      <c r="Q112" s="513">
        <v>1</v>
      </c>
      <c r="R112" s="405" t="s">
        <v>686</v>
      </c>
      <c r="S112" s="513">
        <v>2.2999999999999998</v>
      </c>
      <c r="T112" s="182" t="s">
        <v>627</v>
      </c>
    </row>
    <row r="113" spans="1:20" ht="12.6" customHeight="1" x14ac:dyDescent="0.2">
      <c r="A113" s="165">
        <v>104</v>
      </c>
      <c r="B113" s="166" t="s">
        <v>628</v>
      </c>
      <c r="C113" s="368">
        <v>427</v>
      </c>
      <c r="D113" s="368">
        <v>270</v>
      </c>
      <c r="E113" s="368">
        <v>169</v>
      </c>
      <c r="F113" s="368">
        <v>192</v>
      </c>
      <c r="G113" s="368">
        <v>93</v>
      </c>
      <c r="H113" s="368">
        <v>23</v>
      </c>
      <c r="I113" s="368">
        <v>11</v>
      </c>
      <c r="J113" s="169">
        <v>1185</v>
      </c>
      <c r="K113" s="169">
        <v>2923</v>
      </c>
      <c r="L113" s="513">
        <v>36</v>
      </c>
      <c r="M113" s="513">
        <v>22.8</v>
      </c>
      <c r="N113" s="513">
        <v>14.3</v>
      </c>
      <c r="O113" s="513">
        <v>16.2</v>
      </c>
      <c r="P113" s="513">
        <v>7.8</v>
      </c>
      <c r="Q113" s="513">
        <v>1.9</v>
      </c>
      <c r="R113" s="513">
        <v>0.9</v>
      </c>
      <c r="S113" s="513">
        <v>2.5</v>
      </c>
      <c r="T113" s="182" t="s">
        <v>629</v>
      </c>
    </row>
    <row r="114" spans="1:20" ht="12.6" customHeight="1" x14ac:dyDescent="0.2">
      <c r="A114" s="165">
        <v>105</v>
      </c>
      <c r="B114" s="166" t="s">
        <v>630</v>
      </c>
      <c r="C114" s="368">
        <v>160</v>
      </c>
      <c r="D114" s="368">
        <v>127</v>
      </c>
      <c r="E114" s="368">
        <v>73</v>
      </c>
      <c r="F114" s="368">
        <v>66</v>
      </c>
      <c r="G114" s="368">
        <v>22</v>
      </c>
      <c r="H114" s="368">
        <v>7</v>
      </c>
      <c r="I114" s="368">
        <v>6</v>
      </c>
      <c r="J114" s="169">
        <v>461</v>
      </c>
      <c r="K114" s="169">
        <v>1097</v>
      </c>
      <c r="L114" s="513">
        <v>34.700000000000003</v>
      </c>
      <c r="M114" s="513">
        <v>27.5</v>
      </c>
      <c r="N114" s="513">
        <v>15.8</v>
      </c>
      <c r="O114" s="513">
        <v>14.3</v>
      </c>
      <c r="P114" s="513">
        <v>4.8</v>
      </c>
      <c r="Q114" s="513">
        <v>1.5</v>
      </c>
      <c r="R114" s="513">
        <v>1.3</v>
      </c>
      <c r="S114" s="513">
        <v>2.4</v>
      </c>
      <c r="T114" s="182" t="s">
        <v>631</v>
      </c>
    </row>
    <row r="115" spans="1:20" ht="12.6" customHeight="1" x14ac:dyDescent="0.2">
      <c r="A115" s="165">
        <v>106</v>
      </c>
      <c r="B115" s="166" t="s">
        <v>632</v>
      </c>
      <c r="C115" s="368">
        <v>498</v>
      </c>
      <c r="D115" s="368">
        <v>353</v>
      </c>
      <c r="E115" s="368">
        <v>207</v>
      </c>
      <c r="F115" s="368">
        <v>204</v>
      </c>
      <c r="G115" s="368">
        <v>75</v>
      </c>
      <c r="H115" s="368">
        <v>18</v>
      </c>
      <c r="I115" s="368">
        <v>8</v>
      </c>
      <c r="J115" s="169">
        <v>1363</v>
      </c>
      <c r="K115" s="169">
        <v>3180</v>
      </c>
      <c r="L115" s="513">
        <v>36.5</v>
      </c>
      <c r="M115" s="513">
        <v>25.9</v>
      </c>
      <c r="N115" s="513">
        <v>15.2</v>
      </c>
      <c r="O115" s="513">
        <v>15</v>
      </c>
      <c r="P115" s="513">
        <v>5.5</v>
      </c>
      <c r="Q115" s="513">
        <v>1.3</v>
      </c>
      <c r="R115" s="513">
        <v>0.6</v>
      </c>
      <c r="S115" s="513">
        <v>2.2999999999999998</v>
      </c>
      <c r="T115" s="182" t="s">
        <v>633</v>
      </c>
    </row>
    <row r="116" spans="1:20" ht="12.6" customHeight="1" x14ac:dyDescent="0.2">
      <c r="A116" s="165">
        <v>107</v>
      </c>
      <c r="B116" s="166" t="s">
        <v>634</v>
      </c>
      <c r="C116" s="368">
        <v>501</v>
      </c>
      <c r="D116" s="368">
        <v>350</v>
      </c>
      <c r="E116" s="368">
        <v>180</v>
      </c>
      <c r="F116" s="368">
        <v>186</v>
      </c>
      <c r="G116" s="368">
        <v>88</v>
      </c>
      <c r="H116" s="368">
        <v>19</v>
      </c>
      <c r="I116" s="368">
        <v>9</v>
      </c>
      <c r="J116" s="169">
        <v>1333</v>
      </c>
      <c r="K116" s="169">
        <v>3107</v>
      </c>
      <c r="L116" s="513">
        <v>37.6</v>
      </c>
      <c r="M116" s="513">
        <v>26.3</v>
      </c>
      <c r="N116" s="513">
        <v>13.5</v>
      </c>
      <c r="O116" s="513">
        <v>14</v>
      </c>
      <c r="P116" s="513">
        <v>6.6</v>
      </c>
      <c r="Q116" s="513">
        <v>1.4</v>
      </c>
      <c r="R116" s="513">
        <v>0.7</v>
      </c>
      <c r="S116" s="513">
        <v>2.2999999999999998</v>
      </c>
      <c r="T116" s="182" t="s">
        <v>635</v>
      </c>
    </row>
    <row r="117" spans="1:20" ht="12.6" customHeight="1" x14ac:dyDescent="0.2">
      <c r="A117" s="165">
        <v>108</v>
      </c>
      <c r="B117" s="166" t="s">
        <v>636</v>
      </c>
      <c r="C117" s="368">
        <v>846</v>
      </c>
      <c r="D117" s="368">
        <v>595</v>
      </c>
      <c r="E117" s="368">
        <v>373</v>
      </c>
      <c r="F117" s="368">
        <v>433</v>
      </c>
      <c r="G117" s="368">
        <v>158</v>
      </c>
      <c r="H117" s="368">
        <v>35</v>
      </c>
      <c r="I117" s="368">
        <v>9</v>
      </c>
      <c r="J117" s="169">
        <v>2449</v>
      </c>
      <c r="K117" s="169">
        <v>5953</v>
      </c>
      <c r="L117" s="513">
        <v>34.5</v>
      </c>
      <c r="M117" s="513">
        <v>24.3</v>
      </c>
      <c r="N117" s="513">
        <v>15.2</v>
      </c>
      <c r="O117" s="513">
        <v>17.7</v>
      </c>
      <c r="P117" s="513">
        <v>6.5</v>
      </c>
      <c r="Q117" s="513">
        <v>1.4</v>
      </c>
      <c r="R117" s="513">
        <v>0.4</v>
      </c>
      <c r="S117" s="513">
        <v>2.4</v>
      </c>
      <c r="T117" s="182" t="s">
        <v>637</v>
      </c>
    </row>
    <row r="118" spans="1:20" ht="12.6" customHeight="1" x14ac:dyDescent="0.2">
      <c r="A118" s="165">
        <v>109</v>
      </c>
      <c r="B118" s="166" t="s">
        <v>638</v>
      </c>
      <c r="C118" s="368">
        <v>249</v>
      </c>
      <c r="D118" s="368">
        <v>183</v>
      </c>
      <c r="E118" s="368">
        <v>126</v>
      </c>
      <c r="F118" s="368">
        <v>142</v>
      </c>
      <c r="G118" s="368">
        <v>106</v>
      </c>
      <c r="H118" s="368">
        <v>28</v>
      </c>
      <c r="I118" s="368">
        <v>12</v>
      </c>
      <c r="J118" s="169">
        <v>846</v>
      </c>
      <c r="K118" s="169">
        <v>2346</v>
      </c>
      <c r="L118" s="513">
        <v>29.4</v>
      </c>
      <c r="M118" s="513">
        <v>21.6</v>
      </c>
      <c r="N118" s="513">
        <v>14.9</v>
      </c>
      <c r="O118" s="513">
        <v>16.8</v>
      </c>
      <c r="P118" s="513">
        <v>12.5</v>
      </c>
      <c r="Q118" s="513">
        <v>3.3</v>
      </c>
      <c r="R118" s="513">
        <v>1.4</v>
      </c>
      <c r="S118" s="513">
        <v>2.8</v>
      </c>
      <c r="T118" s="182" t="s">
        <v>639</v>
      </c>
    </row>
    <row r="119" spans="1:20" ht="12.6" customHeight="1" x14ac:dyDescent="0.2">
      <c r="A119" s="165">
        <v>110</v>
      </c>
      <c r="B119" s="166" t="s">
        <v>640</v>
      </c>
      <c r="C119" s="368">
        <v>443</v>
      </c>
      <c r="D119" s="368">
        <v>341</v>
      </c>
      <c r="E119" s="368">
        <v>226</v>
      </c>
      <c r="F119" s="368">
        <v>230</v>
      </c>
      <c r="G119" s="368">
        <v>95</v>
      </c>
      <c r="H119" s="368">
        <v>20</v>
      </c>
      <c r="I119" s="368">
        <v>6</v>
      </c>
      <c r="J119" s="169">
        <v>1361</v>
      </c>
      <c r="K119" s="169">
        <v>3361</v>
      </c>
      <c r="L119" s="513">
        <v>32.5</v>
      </c>
      <c r="M119" s="513">
        <v>25.1</v>
      </c>
      <c r="N119" s="513">
        <v>16.600000000000001</v>
      </c>
      <c r="O119" s="513">
        <v>16.899999999999999</v>
      </c>
      <c r="P119" s="513">
        <v>7</v>
      </c>
      <c r="Q119" s="513">
        <v>1.5</v>
      </c>
      <c r="R119" s="513">
        <v>0.4</v>
      </c>
      <c r="S119" s="513">
        <v>2.5</v>
      </c>
      <c r="T119" s="182" t="s">
        <v>641</v>
      </c>
    </row>
    <row r="120" spans="1:20" ht="12.6" customHeight="1" x14ac:dyDescent="0.2">
      <c r="A120" s="165">
        <v>111</v>
      </c>
      <c r="B120" s="166" t="s">
        <v>642</v>
      </c>
      <c r="C120" s="368">
        <v>783</v>
      </c>
      <c r="D120" s="368">
        <v>525</v>
      </c>
      <c r="E120" s="368">
        <v>344</v>
      </c>
      <c r="F120" s="368">
        <v>337</v>
      </c>
      <c r="G120" s="368">
        <v>114</v>
      </c>
      <c r="H120" s="368">
        <v>28</v>
      </c>
      <c r="I120" s="368">
        <v>7</v>
      </c>
      <c r="J120" s="169">
        <v>2138</v>
      </c>
      <c r="K120" s="169">
        <v>5004</v>
      </c>
      <c r="L120" s="513">
        <v>36.6</v>
      </c>
      <c r="M120" s="513">
        <v>24.6</v>
      </c>
      <c r="N120" s="513">
        <v>16.100000000000001</v>
      </c>
      <c r="O120" s="513">
        <v>15.8</v>
      </c>
      <c r="P120" s="513">
        <v>5.3</v>
      </c>
      <c r="Q120" s="513">
        <v>1.3</v>
      </c>
      <c r="R120" s="513">
        <v>0.3</v>
      </c>
      <c r="S120" s="513">
        <v>2.2999999999999998</v>
      </c>
      <c r="T120" s="182" t="s">
        <v>643</v>
      </c>
    </row>
    <row r="121" spans="1:20" ht="12.6" customHeight="1" x14ac:dyDescent="0.2">
      <c r="A121" s="165">
        <v>112</v>
      </c>
      <c r="B121" s="166" t="s">
        <v>644</v>
      </c>
      <c r="C121" s="368">
        <v>101</v>
      </c>
      <c r="D121" s="368">
        <v>82</v>
      </c>
      <c r="E121" s="368">
        <v>61</v>
      </c>
      <c r="F121" s="368">
        <v>70</v>
      </c>
      <c r="G121" s="368">
        <v>38</v>
      </c>
      <c r="H121" s="368">
        <v>10</v>
      </c>
      <c r="I121" s="368">
        <v>4</v>
      </c>
      <c r="J121" s="169">
        <v>366</v>
      </c>
      <c r="K121" s="169">
        <v>1010</v>
      </c>
      <c r="L121" s="513">
        <v>27.6</v>
      </c>
      <c r="M121" s="513">
        <v>22.4</v>
      </c>
      <c r="N121" s="513">
        <v>16.7</v>
      </c>
      <c r="O121" s="513">
        <v>19.100000000000001</v>
      </c>
      <c r="P121" s="513">
        <v>10.4</v>
      </c>
      <c r="Q121" s="513">
        <v>2.7</v>
      </c>
      <c r="R121" s="513">
        <v>1.1000000000000001</v>
      </c>
      <c r="S121" s="513">
        <v>2.8</v>
      </c>
      <c r="T121" s="182" t="s">
        <v>645</v>
      </c>
    </row>
    <row r="122" spans="1:20" ht="12.6" customHeight="1" x14ac:dyDescent="0.2">
      <c r="A122" s="165">
        <v>113</v>
      </c>
      <c r="B122" s="166" t="s">
        <v>646</v>
      </c>
      <c r="C122" s="368">
        <v>288</v>
      </c>
      <c r="D122" s="368">
        <v>158</v>
      </c>
      <c r="E122" s="368">
        <v>96</v>
      </c>
      <c r="F122" s="368">
        <v>104</v>
      </c>
      <c r="G122" s="368">
        <v>44</v>
      </c>
      <c r="H122" s="368">
        <v>8</v>
      </c>
      <c r="I122" s="368">
        <v>2</v>
      </c>
      <c r="J122" s="169">
        <v>700</v>
      </c>
      <c r="K122" s="169">
        <v>1594</v>
      </c>
      <c r="L122" s="513">
        <v>41.1</v>
      </c>
      <c r="M122" s="513">
        <v>22.6</v>
      </c>
      <c r="N122" s="513">
        <v>13.7</v>
      </c>
      <c r="O122" s="513">
        <v>14.9</v>
      </c>
      <c r="P122" s="513">
        <v>6.3</v>
      </c>
      <c r="Q122" s="513">
        <v>1.1000000000000001</v>
      </c>
      <c r="R122" s="513">
        <v>0.3</v>
      </c>
      <c r="S122" s="513">
        <v>2.2999999999999998</v>
      </c>
      <c r="T122" s="182" t="s">
        <v>647</v>
      </c>
    </row>
    <row r="123" spans="1:20" ht="12.6" customHeight="1" x14ac:dyDescent="0.2">
      <c r="A123" s="165">
        <v>114</v>
      </c>
      <c r="B123" s="166" t="s">
        <v>648</v>
      </c>
      <c r="C123" s="368">
        <v>263</v>
      </c>
      <c r="D123" s="368">
        <v>188</v>
      </c>
      <c r="E123" s="368">
        <v>124</v>
      </c>
      <c r="F123" s="368">
        <v>135</v>
      </c>
      <c r="G123" s="368">
        <v>56</v>
      </c>
      <c r="H123" s="368">
        <v>5</v>
      </c>
      <c r="I123" s="368">
        <v>2</v>
      </c>
      <c r="J123" s="169">
        <v>773</v>
      </c>
      <c r="K123" s="169">
        <v>1875</v>
      </c>
      <c r="L123" s="513">
        <v>34</v>
      </c>
      <c r="M123" s="513">
        <v>24.3</v>
      </c>
      <c r="N123" s="513">
        <v>16</v>
      </c>
      <c r="O123" s="513">
        <v>17.5</v>
      </c>
      <c r="P123" s="513">
        <v>7.2</v>
      </c>
      <c r="Q123" s="513">
        <v>0.6</v>
      </c>
      <c r="R123" s="513">
        <v>0.3</v>
      </c>
      <c r="S123" s="513">
        <v>2.4</v>
      </c>
      <c r="T123" s="182" t="s">
        <v>649</v>
      </c>
    </row>
    <row r="124" spans="1:20" ht="12.6" customHeight="1" x14ac:dyDescent="0.2">
      <c r="A124" s="165">
        <v>115</v>
      </c>
      <c r="B124" s="166" t="s">
        <v>650</v>
      </c>
      <c r="C124" s="368">
        <v>1420</v>
      </c>
      <c r="D124" s="368">
        <v>828</v>
      </c>
      <c r="E124" s="368">
        <v>439</v>
      </c>
      <c r="F124" s="368">
        <v>394</v>
      </c>
      <c r="G124" s="368">
        <v>128</v>
      </c>
      <c r="H124" s="368">
        <v>30</v>
      </c>
      <c r="I124" s="368">
        <v>17</v>
      </c>
      <c r="J124" s="169">
        <v>3256</v>
      </c>
      <c r="K124" s="169">
        <v>6912</v>
      </c>
      <c r="L124" s="513">
        <v>43.6</v>
      </c>
      <c r="M124" s="513">
        <v>25.4</v>
      </c>
      <c r="N124" s="513">
        <v>13.5</v>
      </c>
      <c r="O124" s="513">
        <v>12.1</v>
      </c>
      <c r="P124" s="513">
        <v>3.9</v>
      </c>
      <c r="Q124" s="513">
        <v>0.9</v>
      </c>
      <c r="R124" s="513">
        <v>0.5</v>
      </c>
      <c r="S124" s="513">
        <v>2.1</v>
      </c>
      <c r="T124" s="182" t="s">
        <v>651</v>
      </c>
    </row>
    <row r="125" spans="1:20" ht="12.6" customHeight="1" x14ac:dyDescent="0.2">
      <c r="A125" s="165">
        <v>116</v>
      </c>
      <c r="B125" s="166" t="s">
        <v>652</v>
      </c>
      <c r="C125" s="368">
        <v>336</v>
      </c>
      <c r="D125" s="368">
        <v>283</v>
      </c>
      <c r="E125" s="368">
        <v>200</v>
      </c>
      <c r="F125" s="368">
        <v>224</v>
      </c>
      <c r="G125" s="368">
        <v>95</v>
      </c>
      <c r="H125" s="368">
        <v>23</v>
      </c>
      <c r="I125" s="368">
        <v>11</v>
      </c>
      <c r="J125" s="169">
        <v>1172</v>
      </c>
      <c r="K125" s="169">
        <v>3090</v>
      </c>
      <c r="L125" s="513">
        <v>28.7</v>
      </c>
      <c r="M125" s="513">
        <v>24.1</v>
      </c>
      <c r="N125" s="513">
        <v>17.100000000000001</v>
      </c>
      <c r="O125" s="513">
        <v>19.100000000000001</v>
      </c>
      <c r="P125" s="513">
        <v>8.1</v>
      </c>
      <c r="Q125" s="513">
        <v>2</v>
      </c>
      <c r="R125" s="513">
        <v>0.9</v>
      </c>
      <c r="S125" s="513">
        <v>2.6</v>
      </c>
      <c r="T125" s="182" t="s">
        <v>653</v>
      </c>
    </row>
    <row r="126" spans="1:20" ht="12.6" customHeight="1" x14ac:dyDescent="0.2">
      <c r="A126" s="165">
        <v>117</v>
      </c>
      <c r="B126" s="166" t="s">
        <v>654</v>
      </c>
      <c r="C126" s="368">
        <v>160</v>
      </c>
      <c r="D126" s="368">
        <v>80</v>
      </c>
      <c r="E126" s="368">
        <v>85</v>
      </c>
      <c r="F126" s="368">
        <v>94</v>
      </c>
      <c r="G126" s="368">
        <v>68</v>
      </c>
      <c r="H126" s="368">
        <v>13</v>
      </c>
      <c r="I126" s="368">
        <v>6</v>
      </c>
      <c r="J126" s="169">
        <v>506</v>
      </c>
      <c r="K126" s="169">
        <v>1413</v>
      </c>
      <c r="L126" s="513">
        <v>31.6</v>
      </c>
      <c r="M126" s="513">
        <v>15.8</v>
      </c>
      <c r="N126" s="513">
        <v>16.8</v>
      </c>
      <c r="O126" s="513">
        <v>18.600000000000001</v>
      </c>
      <c r="P126" s="513">
        <v>13.4</v>
      </c>
      <c r="Q126" s="513">
        <v>2.6</v>
      </c>
      <c r="R126" s="513">
        <v>1.2</v>
      </c>
      <c r="S126" s="513">
        <v>2.8</v>
      </c>
      <c r="T126" s="182" t="s">
        <v>655</v>
      </c>
    </row>
    <row r="127" spans="1:20" ht="12.6" customHeight="1" x14ac:dyDescent="0.2">
      <c r="A127" s="165">
        <v>118</v>
      </c>
      <c r="B127" s="166" t="s">
        <v>1123</v>
      </c>
      <c r="C127" s="368">
        <v>122</v>
      </c>
      <c r="D127" s="368">
        <v>68</v>
      </c>
      <c r="E127" s="368">
        <v>43</v>
      </c>
      <c r="F127" s="368">
        <v>46</v>
      </c>
      <c r="G127" s="368">
        <v>27</v>
      </c>
      <c r="H127" s="368">
        <v>11</v>
      </c>
      <c r="I127" s="368">
        <v>4</v>
      </c>
      <c r="J127" s="169">
        <v>321</v>
      </c>
      <c r="K127" s="169">
        <v>800</v>
      </c>
      <c r="L127" s="513">
        <v>38</v>
      </c>
      <c r="M127" s="513">
        <v>21.2</v>
      </c>
      <c r="N127" s="513">
        <v>13.4</v>
      </c>
      <c r="O127" s="513">
        <v>14.3</v>
      </c>
      <c r="P127" s="513">
        <v>8.4</v>
      </c>
      <c r="Q127" s="513">
        <v>3.4</v>
      </c>
      <c r="R127" s="513">
        <v>1.2</v>
      </c>
      <c r="S127" s="513">
        <v>2.5</v>
      </c>
      <c r="T127" s="182" t="s">
        <v>1133</v>
      </c>
    </row>
    <row r="128" spans="1:20" ht="12.6" customHeight="1" x14ac:dyDescent="0.2">
      <c r="A128" s="278"/>
      <c r="B128" s="278"/>
      <c r="C128" s="292"/>
      <c r="D128" s="292"/>
      <c r="E128" s="292"/>
      <c r="F128" s="292"/>
      <c r="G128" s="292"/>
      <c r="H128" s="292"/>
      <c r="I128" s="292"/>
      <c r="J128" s="292"/>
      <c r="K128" s="292"/>
      <c r="L128" s="332"/>
      <c r="M128" s="332"/>
      <c r="N128" s="332"/>
      <c r="O128" s="332"/>
      <c r="P128" s="332"/>
      <c r="Q128" s="332"/>
      <c r="R128" s="332"/>
      <c r="S128" s="332"/>
      <c r="T128" s="473"/>
    </row>
    <row r="129" spans="1:30" s="52" customFormat="1" ht="12.6" customHeight="1" x14ac:dyDescent="0.25">
      <c r="A129" s="877" t="s">
        <v>656</v>
      </c>
      <c r="B129" s="877"/>
      <c r="C129" s="93">
        <v>94530</v>
      </c>
      <c r="D129" s="93">
        <v>61833</v>
      </c>
      <c r="E129" s="93">
        <v>34302</v>
      </c>
      <c r="F129" s="93">
        <v>32723</v>
      </c>
      <c r="G129" s="93">
        <v>11296</v>
      </c>
      <c r="H129" s="93">
        <v>2955</v>
      </c>
      <c r="I129" s="93">
        <v>1108</v>
      </c>
      <c r="J129" s="93">
        <v>238747</v>
      </c>
      <c r="K129" s="93">
        <v>534480</v>
      </c>
      <c r="L129" s="233">
        <v>39.6</v>
      </c>
      <c r="M129" s="233">
        <v>25.9</v>
      </c>
      <c r="N129" s="233">
        <v>14.4</v>
      </c>
      <c r="O129" s="233">
        <v>13.7</v>
      </c>
      <c r="P129" s="233">
        <v>4.7</v>
      </c>
      <c r="Q129" s="233">
        <v>1.2</v>
      </c>
      <c r="R129" s="233">
        <v>0.5</v>
      </c>
      <c r="S129" s="233">
        <v>2.2000000000000002</v>
      </c>
      <c r="T129" s="300" t="s">
        <v>1040</v>
      </c>
      <c r="V129" s="80"/>
      <c r="W129" s="80"/>
      <c r="X129" s="80"/>
      <c r="Y129" s="80"/>
      <c r="Z129" s="80"/>
      <c r="AA129" s="80"/>
      <c r="AB129" s="80"/>
      <c r="AC129" s="80"/>
      <c r="AD129" s="80"/>
    </row>
    <row r="130" spans="1:30" ht="12.6" customHeight="1" x14ac:dyDescent="0.2">
      <c r="A130" s="745"/>
      <c r="B130" s="745"/>
      <c r="C130" s="292"/>
      <c r="D130" s="292"/>
      <c r="E130" s="292"/>
      <c r="F130" s="292"/>
      <c r="G130" s="292"/>
      <c r="H130" s="292"/>
      <c r="I130" s="292"/>
      <c r="J130" s="292"/>
      <c r="K130" s="292"/>
      <c r="L130" s="332"/>
      <c r="M130" s="332"/>
      <c r="N130" s="332"/>
      <c r="O130" s="332"/>
      <c r="P130" s="332"/>
      <c r="Q130" s="332"/>
      <c r="R130" s="332"/>
      <c r="S130" s="332"/>
      <c r="T130" s="473"/>
    </row>
    <row r="131" spans="1:30" ht="12.6" customHeight="1" x14ac:dyDescent="0.2">
      <c r="A131" s="745"/>
      <c r="B131" s="745"/>
      <c r="C131" s="292"/>
      <c r="D131" s="292"/>
      <c r="E131" s="292"/>
      <c r="F131" s="292"/>
      <c r="G131" s="292"/>
      <c r="H131" s="292"/>
      <c r="I131" s="292"/>
      <c r="J131" s="292"/>
      <c r="K131" s="292"/>
      <c r="L131" s="332"/>
      <c r="M131" s="332"/>
      <c r="N131" s="332"/>
      <c r="O131" s="332"/>
      <c r="P131" s="332"/>
      <c r="Q131" s="332"/>
      <c r="R131" s="332"/>
      <c r="S131" s="332"/>
      <c r="T131" s="473"/>
    </row>
    <row r="132" spans="1:30" s="52" customFormat="1" ht="12.6" customHeight="1" x14ac:dyDescent="0.2">
      <c r="A132" s="753" t="s">
        <v>783</v>
      </c>
      <c r="B132" s="753"/>
      <c r="C132" s="753"/>
      <c r="D132" s="753"/>
      <c r="E132" s="753"/>
      <c r="F132" s="753"/>
      <c r="G132" s="753"/>
      <c r="H132" s="753"/>
      <c r="I132" s="753"/>
      <c r="J132" s="753"/>
      <c r="K132" s="753"/>
      <c r="L132" s="806" t="s">
        <v>745</v>
      </c>
      <c r="M132" s="806"/>
      <c r="N132" s="806"/>
      <c r="O132" s="806"/>
      <c r="P132" s="806"/>
      <c r="Q132" s="806"/>
      <c r="R132" s="806"/>
      <c r="S132" s="806"/>
      <c r="T132" s="297"/>
    </row>
    <row r="133" spans="1:30" ht="12.6" customHeight="1" x14ac:dyDescent="0.2">
      <c r="A133" s="743" t="s">
        <v>1069</v>
      </c>
      <c r="B133" s="743"/>
      <c r="C133" s="164"/>
      <c r="D133" s="164"/>
      <c r="E133" s="164"/>
      <c r="F133" s="164"/>
      <c r="G133" s="164"/>
      <c r="H133" s="164"/>
      <c r="I133" s="164"/>
      <c r="J133" s="164"/>
      <c r="K133" s="164"/>
      <c r="L133" s="250"/>
      <c r="M133" s="250"/>
      <c r="N133" s="250"/>
      <c r="O133" s="250"/>
      <c r="P133" s="250"/>
      <c r="Q133" s="250"/>
      <c r="R133" s="250"/>
      <c r="S133" s="250"/>
      <c r="T133" s="179" t="s">
        <v>1072</v>
      </c>
    </row>
    <row r="134" spans="1:30" s="90" customFormat="1" ht="12.6" customHeight="1" x14ac:dyDescent="0.15">
      <c r="A134" s="1102" t="s">
        <v>658</v>
      </c>
      <c r="B134" s="1102"/>
      <c r="C134" s="169">
        <v>5412</v>
      </c>
      <c r="D134" s="169">
        <v>4098</v>
      </c>
      <c r="E134" s="169">
        <v>2418</v>
      </c>
      <c r="F134" s="169">
        <v>2395</v>
      </c>
      <c r="G134" s="181">
        <v>856</v>
      </c>
      <c r="H134" s="181">
        <v>216</v>
      </c>
      <c r="I134" s="181">
        <v>77</v>
      </c>
      <c r="J134" s="169">
        <v>15472</v>
      </c>
      <c r="K134" s="169">
        <v>36594</v>
      </c>
      <c r="L134" s="513">
        <v>35</v>
      </c>
      <c r="M134" s="513">
        <v>26.5</v>
      </c>
      <c r="N134" s="513">
        <v>15.6</v>
      </c>
      <c r="O134" s="513">
        <v>15.5</v>
      </c>
      <c r="P134" s="513">
        <v>5.5</v>
      </c>
      <c r="Q134" s="513">
        <v>1.4</v>
      </c>
      <c r="R134" s="513">
        <v>0.5</v>
      </c>
      <c r="S134" s="513">
        <v>2.4</v>
      </c>
      <c r="T134" s="585" t="s">
        <v>659</v>
      </c>
    </row>
    <row r="135" spans="1:30" s="90" customFormat="1" ht="12.6" customHeight="1" x14ac:dyDescent="0.15">
      <c r="A135" s="1103" t="s">
        <v>660</v>
      </c>
      <c r="B135" s="1103"/>
      <c r="C135" s="169">
        <v>19235</v>
      </c>
      <c r="D135" s="169">
        <v>12587</v>
      </c>
      <c r="E135" s="169">
        <v>6815</v>
      </c>
      <c r="F135" s="169">
        <v>6204</v>
      </c>
      <c r="G135" s="169">
        <v>2155</v>
      </c>
      <c r="H135" s="181">
        <v>562</v>
      </c>
      <c r="I135" s="181">
        <v>225</v>
      </c>
      <c r="J135" s="169">
        <v>47783</v>
      </c>
      <c r="K135" s="169">
        <v>105508</v>
      </c>
      <c r="L135" s="513">
        <v>40.299999999999997</v>
      </c>
      <c r="M135" s="513">
        <v>26.3</v>
      </c>
      <c r="N135" s="513">
        <v>14.3</v>
      </c>
      <c r="O135" s="513">
        <v>13</v>
      </c>
      <c r="P135" s="513">
        <v>4.5</v>
      </c>
      <c r="Q135" s="513">
        <v>1.2</v>
      </c>
      <c r="R135" s="513">
        <v>0.5</v>
      </c>
      <c r="S135" s="513">
        <v>2.2000000000000002</v>
      </c>
      <c r="T135" s="585" t="s">
        <v>661</v>
      </c>
    </row>
    <row r="136" spans="1:30" s="90" customFormat="1" ht="12.6" customHeight="1" x14ac:dyDescent="0.15">
      <c r="A136" s="1102" t="s">
        <v>694</v>
      </c>
      <c r="B136" s="1102"/>
      <c r="C136" s="169">
        <v>12818</v>
      </c>
      <c r="D136" s="169">
        <v>9390</v>
      </c>
      <c r="E136" s="169">
        <v>5104</v>
      </c>
      <c r="F136" s="169">
        <v>4864</v>
      </c>
      <c r="G136" s="169">
        <v>1428</v>
      </c>
      <c r="H136" s="181">
        <v>345</v>
      </c>
      <c r="I136" s="181">
        <v>139</v>
      </c>
      <c r="J136" s="169">
        <v>34088</v>
      </c>
      <c r="K136" s="169">
        <v>76612</v>
      </c>
      <c r="L136" s="513">
        <v>37.6</v>
      </c>
      <c r="M136" s="513">
        <v>27.5</v>
      </c>
      <c r="N136" s="513">
        <v>15</v>
      </c>
      <c r="O136" s="513">
        <v>14.3</v>
      </c>
      <c r="P136" s="513">
        <v>4.2</v>
      </c>
      <c r="Q136" s="513">
        <v>1</v>
      </c>
      <c r="R136" s="513">
        <v>0.4</v>
      </c>
      <c r="S136" s="513">
        <v>2.2000000000000002</v>
      </c>
      <c r="T136" s="585" t="s">
        <v>663</v>
      </c>
    </row>
    <row r="137" spans="1:30" s="90" customFormat="1" ht="12.6" customHeight="1" x14ac:dyDescent="0.15">
      <c r="A137" s="1102" t="s">
        <v>246</v>
      </c>
      <c r="B137" s="1102"/>
      <c r="C137" s="169">
        <v>23014</v>
      </c>
      <c r="D137" s="169">
        <v>13404</v>
      </c>
      <c r="E137" s="169">
        <v>6647</v>
      </c>
      <c r="F137" s="169">
        <v>5455</v>
      </c>
      <c r="G137" s="169">
        <v>1715</v>
      </c>
      <c r="H137" s="181">
        <v>510</v>
      </c>
      <c r="I137" s="181">
        <v>245</v>
      </c>
      <c r="J137" s="169">
        <v>50990</v>
      </c>
      <c r="K137" s="169">
        <v>105043</v>
      </c>
      <c r="L137" s="513">
        <v>45.1</v>
      </c>
      <c r="M137" s="513">
        <v>26.3</v>
      </c>
      <c r="N137" s="513">
        <v>13</v>
      </c>
      <c r="O137" s="513">
        <v>10.7</v>
      </c>
      <c r="P137" s="513">
        <v>3.4</v>
      </c>
      <c r="Q137" s="513">
        <v>1</v>
      </c>
      <c r="R137" s="513">
        <v>0.5</v>
      </c>
      <c r="S137" s="513">
        <v>2.1</v>
      </c>
      <c r="T137" s="585" t="s">
        <v>247</v>
      </c>
    </row>
    <row r="138" spans="1:30" s="90" customFormat="1" ht="12.6" customHeight="1" x14ac:dyDescent="0.15">
      <c r="A138" s="1102" t="s">
        <v>664</v>
      </c>
      <c r="B138" s="1102"/>
      <c r="C138" s="169">
        <v>8155</v>
      </c>
      <c r="D138" s="169">
        <v>5382</v>
      </c>
      <c r="E138" s="169">
        <v>3096</v>
      </c>
      <c r="F138" s="169">
        <v>3380</v>
      </c>
      <c r="G138" s="169">
        <v>1267</v>
      </c>
      <c r="H138" s="181">
        <v>334</v>
      </c>
      <c r="I138" s="181">
        <v>79</v>
      </c>
      <c r="J138" s="169">
        <v>21693</v>
      </c>
      <c r="K138" s="169">
        <v>50654</v>
      </c>
      <c r="L138" s="513">
        <v>37.6</v>
      </c>
      <c r="M138" s="513">
        <v>24.8</v>
      </c>
      <c r="N138" s="513">
        <v>14.3</v>
      </c>
      <c r="O138" s="513">
        <v>15.6</v>
      </c>
      <c r="P138" s="513">
        <v>5.8</v>
      </c>
      <c r="Q138" s="513">
        <v>1.5</v>
      </c>
      <c r="R138" s="513">
        <v>0.4</v>
      </c>
      <c r="S138" s="513">
        <v>2.2999999999999998</v>
      </c>
      <c r="T138" s="585" t="s">
        <v>665</v>
      </c>
    </row>
    <row r="139" spans="1:30" s="90" customFormat="1" ht="12.6" customHeight="1" x14ac:dyDescent="0.15">
      <c r="A139" s="1102" t="s">
        <v>666</v>
      </c>
      <c r="B139" s="1102"/>
      <c r="C139" s="169">
        <v>8755</v>
      </c>
      <c r="D139" s="169">
        <v>5940</v>
      </c>
      <c r="E139" s="169">
        <v>3444</v>
      </c>
      <c r="F139" s="169">
        <v>3546</v>
      </c>
      <c r="G139" s="169">
        <v>1320</v>
      </c>
      <c r="H139" s="181">
        <v>348</v>
      </c>
      <c r="I139" s="181">
        <v>126</v>
      </c>
      <c r="J139" s="169">
        <v>23479</v>
      </c>
      <c r="K139" s="169">
        <v>54773</v>
      </c>
      <c r="L139" s="513">
        <v>37.299999999999997</v>
      </c>
      <c r="M139" s="513">
        <v>25.3</v>
      </c>
      <c r="N139" s="513">
        <v>14.7</v>
      </c>
      <c r="O139" s="513">
        <v>15.1</v>
      </c>
      <c r="P139" s="513">
        <v>5.6</v>
      </c>
      <c r="Q139" s="513">
        <v>1.5</v>
      </c>
      <c r="R139" s="513">
        <v>0.5</v>
      </c>
      <c r="S139" s="513">
        <v>2.2999999999999998</v>
      </c>
      <c r="T139" s="585" t="s">
        <v>667</v>
      </c>
    </row>
    <row r="140" spans="1:30" s="90" customFormat="1" ht="12.6" customHeight="1" x14ac:dyDescent="0.15">
      <c r="A140" s="1102" t="s">
        <v>668</v>
      </c>
      <c r="B140" s="1102"/>
      <c r="C140" s="169">
        <v>3688</v>
      </c>
      <c r="D140" s="169">
        <v>2330</v>
      </c>
      <c r="E140" s="169">
        <v>1354</v>
      </c>
      <c r="F140" s="169">
        <v>1294</v>
      </c>
      <c r="G140" s="181">
        <v>461</v>
      </c>
      <c r="H140" s="181">
        <v>122</v>
      </c>
      <c r="I140" s="181">
        <v>47</v>
      </c>
      <c r="J140" s="169">
        <v>9296</v>
      </c>
      <c r="K140" s="169">
        <v>20974</v>
      </c>
      <c r="L140" s="513">
        <v>39.700000000000003</v>
      </c>
      <c r="M140" s="513">
        <v>25.1</v>
      </c>
      <c r="N140" s="513">
        <v>14.6</v>
      </c>
      <c r="O140" s="513">
        <v>13.9</v>
      </c>
      <c r="P140" s="513">
        <v>5</v>
      </c>
      <c r="Q140" s="513">
        <v>1.3</v>
      </c>
      <c r="R140" s="513">
        <v>0.5</v>
      </c>
      <c r="S140" s="513">
        <v>2.2999999999999998</v>
      </c>
      <c r="T140" s="585" t="s">
        <v>669</v>
      </c>
    </row>
    <row r="141" spans="1:30" s="90" customFormat="1" ht="12.6" customHeight="1" x14ac:dyDescent="0.15">
      <c r="A141" s="1102" t="s">
        <v>670</v>
      </c>
      <c r="B141" s="1102"/>
      <c r="C141" s="169">
        <v>13453</v>
      </c>
      <c r="D141" s="169">
        <v>8702</v>
      </c>
      <c r="E141" s="169">
        <v>5424</v>
      </c>
      <c r="F141" s="169">
        <v>5585</v>
      </c>
      <c r="G141" s="169">
        <v>2094</v>
      </c>
      <c r="H141" s="181">
        <v>518</v>
      </c>
      <c r="I141" s="181">
        <v>170</v>
      </c>
      <c r="J141" s="169">
        <v>35946</v>
      </c>
      <c r="K141" s="169">
        <v>84322</v>
      </c>
      <c r="L141" s="513">
        <v>37.4</v>
      </c>
      <c r="M141" s="513">
        <v>24.2</v>
      </c>
      <c r="N141" s="513">
        <v>15.1</v>
      </c>
      <c r="O141" s="513">
        <v>15.5</v>
      </c>
      <c r="P141" s="513">
        <v>5.8</v>
      </c>
      <c r="Q141" s="513">
        <v>1.4</v>
      </c>
      <c r="R141" s="513">
        <v>0.5</v>
      </c>
      <c r="S141" s="513">
        <v>2.2999999999999998</v>
      </c>
      <c r="T141" s="585" t="s">
        <v>671</v>
      </c>
    </row>
    <row r="142" spans="1:30" ht="12.6" customHeight="1" x14ac:dyDescent="0.2">
      <c r="A142" s="745"/>
      <c r="B142" s="745"/>
      <c r="C142" s="292"/>
      <c r="D142" s="292"/>
      <c r="E142" s="292"/>
      <c r="F142" s="292"/>
      <c r="G142" s="292"/>
      <c r="H142" s="292"/>
      <c r="I142" s="292"/>
      <c r="J142" s="292"/>
      <c r="K142" s="292"/>
      <c r="L142" s="332"/>
      <c r="M142" s="332"/>
      <c r="N142" s="332"/>
      <c r="O142" s="332"/>
      <c r="P142" s="332"/>
      <c r="Q142" s="332"/>
      <c r="R142" s="332"/>
      <c r="S142" s="332"/>
      <c r="T142" s="473"/>
    </row>
    <row r="143" spans="1:30" s="82" customFormat="1" ht="12.6" customHeight="1" x14ac:dyDescent="0.15">
      <c r="A143" s="1104" t="s">
        <v>701</v>
      </c>
      <c r="B143" s="1104"/>
      <c r="C143" s="187">
        <v>3068</v>
      </c>
      <c r="D143" s="187">
        <v>1938</v>
      </c>
      <c r="E143" s="187">
        <v>1346</v>
      </c>
      <c r="F143" s="187">
        <v>1377</v>
      </c>
      <c r="G143" s="187">
        <v>593</v>
      </c>
      <c r="H143" s="290">
        <v>115</v>
      </c>
      <c r="I143" s="290">
        <v>34</v>
      </c>
      <c r="J143" s="187">
        <v>8471</v>
      </c>
      <c r="K143" s="187">
        <v>20410</v>
      </c>
      <c r="L143" s="291">
        <v>36.200000000000003</v>
      </c>
      <c r="M143" s="291">
        <v>22.9</v>
      </c>
      <c r="N143" s="291">
        <v>15.9</v>
      </c>
      <c r="O143" s="291">
        <v>16.3</v>
      </c>
      <c r="P143" s="291">
        <v>7</v>
      </c>
      <c r="Q143" s="291">
        <v>1.4</v>
      </c>
      <c r="R143" s="291">
        <v>0.4</v>
      </c>
      <c r="S143" s="291">
        <v>2.4</v>
      </c>
      <c r="T143" s="586" t="s">
        <v>702</v>
      </c>
    </row>
    <row r="144" spans="1:30" ht="12.6" customHeight="1" x14ac:dyDescent="0.2">
      <c r="A144" s="745"/>
      <c r="B144" s="745"/>
      <c r="C144" s="164"/>
      <c r="D144" s="164"/>
      <c r="E144" s="164"/>
      <c r="F144" s="164"/>
      <c r="G144" s="164"/>
      <c r="H144" s="164"/>
      <c r="I144" s="164"/>
      <c r="J144" s="164"/>
      <c r="K144" s="164"/>
      <c r="L144" s="250"/>
      <c r="M144" s="250"/>
      <c r="N144" s="250"/>
      <c r="O144" s="250"/>
      <c r="P144" s="250"/>
      <c r="Q144" s="250"/>
      <c r="R144" s="250"/>
      <c r="S144" s="250"/>
      <c r="T144" s="184"/>
    </row>
    <row r="145" spans="1:20" ht="12.6" customHeight="1" x14ac:dyDescent="0.2">
      <c r="A145" s="745"/>
      <c r="B145" s="745"/>
      <c r="C145" s="164"/>
      <c r="D145" s="164"/>
      <c r="E145" s="164"/>
      <c r="F145" s="164"/>
      <c r="G145" s="164"/>
      <c r="H145" s="164"/>
      <c r="I145" s="164"/>
      <c r="J145" s="164"/>
      <c r="K145" s="164"/>
      <c r="L145" s="250"/>
      <c r="M145" s="250"/>
      <c r="N145" s="250"/>
      <c r="O145" s="250"/>
      <c r="P145" s="250"/>
      <c r="Q145" s="250"/>
      <c r="R145" s="250"/>
      <c r="S145" s="250"/>
      <c r="T145" s="184"/>
    </row>
    <row r="146" spans="1:20" ht="12.6" customHeight="1" x14ac:dyDescent="0.2">
      <c r="A146" s="743" t="s">
        <v>1070</v>
      </c>
      <c r="B146" s="743"/>
      <c r="C146" s="545"/>
      <c r="D146" s="164"/>
      <c r="E146" s="164"/>
      <c r="F146" s="164"/>
      <c r="G146" s="164"/>
      <c r="H146" s="164"/>
      <c r="I146" s="164"/>
      <c r="J146" s="164"/>
      <c r="K146" s="164"/>
      <c r="L146" s="250"/>
      <c r="M146" s="250"/>
      <c r="N146" s="250"/>
      <c r="O146" s="250"/>
      <c r="P146" s="250"/>
      <c r="Q146" s="250"/>
      <c r="R146" s="250"/>
      <c r="S146" s="250"/>
      <c r="T146" s="179" t="s">
        <v>1073</v>
      </c>
    </row>
    <row r="147" spans="1:20" ht="12.6" customHeight="1" x14ac:dyDescent="0.2">
      <c r="A147" s="743" t="s">
        <v>1071</v>
      </c>
      <c r="B147" s="743"/>
      <c r="C147" s="545"/>
      <c r="D147" s="164"/>
      <c r="E147" s="164"/>
      <c r="F147" s="164"/>
      <c r="G147" s="164"/>
      <c r="H147" s="164"/>
      <c r="I147" s="164"/>
      <c r="J147" s="164"/>
      <c r="K147" s="164"/>
      <c r="L147" s="250"/>
      <c r="M147" s="250"/>
      <c r="N147" s="250"/>
      <c r="O147" s="250"/>
      <c r="P147" s="250"/>
      <c r="Q147" s="250"/>
      <c r="R147" s="250"/>
      <c r="S147" s="250"/>
      <c r="T147" s="179" t="s">
        <v>1074</v>
      </c>
    </row>
    <row r="148" spans="1:20" ht="12.6" customHeight="1" x14ac:dyDescent="0.2">
      <c r="A148" s="744" t="s">
        <v>535</v>
      </c>
      <c r="B148" s="744"/>
      <c r="C148" s="169">
        <v>2456</v>
      </c>
      <c r="D148" s="169">
        <v>1789</v>
      </c>
      <c r="E148" s="169">
        <v>1063</v>
      </c>
      <c r="F148" s="169">
        <v>1078</v>
      </c>
      <c r="G148" s="181">
        <v>398</v>
      </c>
      <c r="H148" s="181">
        <v>100</v>
      </c>
      <c r="I148" s="181">
        <v>33</v>
      </c>
      <c r="J148" s="169">
        <v>6917</v>
      </c>
      <c r="K148" s="169">
        <v>16377</v>
      </c>
      <c r="L148" s="513">
        <v>35.5</v>
      </c>
      <c r="M148" s="513">
        <v>25.9</v>
      </c>
      <c r="N148" s="513">
        <v>15.4</v>
      </c>
      <c r="O148" s="513">
        <v>15.6</v>
      </c>
      <c r="P148" s="513">
        <v>5.8</v>
      </c>
      <c r="Q148" s="513">
        <v>1.4</v>
      </c>
      <c r="R148" s="513">
        <v>0.5</v>
      </c>
      <c r="S148" s="513">
        <v>2.4</v>
      </c>
      <c r="T148" s="182" t="s">
        <v>672</v>
      </c>
    </row>
    <row r="149" spans="1:20" ht="12.6" customHeight="1" x14ac:dyDescent="0.2">
      <c r="A149" s="744" t="s">
        <v>607</v>
      </c>
      <c r="B149" s="744"/>
      <c r="C149" s="169">
        <v>2458</v>
      </c>
      <c r="D149" s="169">
        <v>1896</v>
      </c>
      <c r="E149" s="169">
        <v>1119</v>
      </c>
      <c r="F149" s="169">
        <v>1090</v>
      </c>
      <c r="G149" s="181">
        <v>381</v>
      </c>
      <c r="H149" s="181">
        <v>92</v>
      </c>
      <c r="I149" s="181">
        <v>26</v>
      </c>
      <c r="J149" s="169">
        <v>7062</v>
      </c>
      <c r="K149" s="169">
        <v>16616</v>
      </c>
      <c r="L149" s="513">
        <v>34.799999999999997</v>
      </c>
      <c r="M149" s="513">
        <v>26.8</v>
      </c>
      <c r="N149" s="513">
        <v>15.8</v>
      </c>
      <c r="O149" s="513">
        <v>15.4</v>
      </c>
      <c r="P149" s="513">
        <v>5.4</v>
      </c>
      <c r="Q149" s="513">
        <v>1.3</v>
      </c>
      <c r="R149" s="513">
        <v>0.4</v>
      </c>
      <c r="S149" s="513">
        <v>2.4</v>
      </c>
      <c r="T149" s="182" t="s">
        <v>608</v>
      </c>
    </row>
    <row r="150" spans="1:20" ht="12.6" customHeight="1" x14ac:dyDescent="0.2">
      <c r="A150" s="744" t="s">
        <v>555</v>
      </c>
      <c r="B150" s="744"/>
      <c r="C150" s="169">
        <v>1468</v>
      </c>
      <c r="D150" s="169">
        <v>1181</v>
      </c>
      <c r="E150" s="181">
        <v>670</v>
      </c>
      <c r="F150" s="181">
        <v>608</v>
      </c>
      <c r="G150" s="181">
        <v>185</v>
      </c>
      <c r="H150" s="181">
        <v>40</v>
      </c>
      <c r="I150" s="181">
        <v>27</v>
      </c>
      <c r="J150" s="169">
        <v>4179</v>
      </c>
      <c r="K150" s="169">
        <v>9636</v>
      </c>
      <c r="L150" s="513">
        <v>35.1</v>
      </c>
      <c r="M150" s="513">
        <v>28.3</v>
      </c>
      <c r="N150" s="513">
        <v>16</v>
      </c>
      <c r="O150" s="513">
        <v>14.5</v>
      </c>
      <c r="P150" s="513">
        <v>4.4000000000000004</v>
      </c>
      <c r="Q150" s="513">
        <v>1</v>
      </c>
      <c r="R150" s="513">
        <v>0.6</v>
      </c>
      <c r="S150" s="513">
        <v>2.2999999999999998</v>
      </c>
      <c r="T150" s="182" t="s">
        <v>556</v>
      </c>
    </row>
    <row r="151" spans="1:20" ht="12.6" customHeight="1" x14ac:dyDescent="0.2">
      <c r="A151" s="744" t="s">
        <v>545</v>
      </c>
      <c r="B151" s="744"/>
      <c r="C151" s="169">
        <v>13139</v>
      </c>
      <c r="D151" s="169">
        <v>8367</v>
      </c>
      <c r="E151" s="169">
        <v>4394</v>
      </c>
      <c r="F151" s="169">
        <v>3818</v>
      </c>
      <c r="G151" s="169">
        <v>1279</v>
      </c>
      <c r="H151" s="181">
        <v>365</v>
      </c>
      <c r="I151" s="181">
        <v>148</v>
      </c>
      <c r="J151" s="169">
        <v>31510</v>
      </c>
      <c r="K151" s="169">
        <v>68029</v>
      </c>
      <c r="L151" s="513">
        <v>41.7</v>
      </c>
      <c r="M151" s="513">
        <v>26.6</v>
      </c>
      <c r="N151" s="513">
        <v>13.9</v>
      </c>
      <c r="O151" s="513">
        <v>12.1</v>
      </c>
      <c r="P151" s="513">
        <v>4.0999999999999996</v>
      </c>
      <c r="Q151" s="513">
        <v>1.2</v>
      </c>
      <c r="R151" s="513">
        <v>0.5</v>
      </c>
      <c r="S151" s="513">
        <v>2.2000000000000002</v>
      </c>
      <c r="T151" s="182" t="s">
        <v>546</v>
      </c>
    </row>
    <row r="152" spans="1:20" ht="12.6" customHeight="1" x14ac:dyDescent="0.2">
      <c r="A152" s="744" t="s">
        <v>527</v>
      </c>
      <c r="B152" s="744"/>
      <c r="C152" s="169">
        <v>3501</v>
      </c>
      <c r="D152" s="169">
        <v>2324</v>
      </c>
      <c r="E152" s="169">
        <v>1275</v>
      </c>
      <c r="F152" s="169">
        <v>1292</v>
      </c>
      <c r="G152" s="181">
        <v>469</v>
      </c>
      <c r="H152" s="181">
        <v>104</v>
      </c>
      <c r="I152" s="181">
        <v>38</v>
      </c>
      <c r="J152" s="169">
        <v>9003</v>
      </c>
      <c r="K152" s="169">
        <v>20392</v>
      </c>
      <c r="L152" s="513">
        <v>38.9</v>
      </c>
      <c r="M152" s="513">
        <v>25.8</v>
      </c>
      <c r="N152" s="513">
        <v>14.2</v>
      </c>
      <c r="O152" s="513">
        <v>14.4</v>
      </c>
      <c r="P152" s="513">
        <v>5.2</v>
      </c>
      <c r="Q152" s="513">
        <v>1.2</v>
      </c>
      <c r="R152" s="513">
        <v>0.4</v>
      </c>
      <c r="S152" s="513">
        <v>2.2999999999999998</v>
      </c>
      <c r="T152" s="182" t="s">
        <v>527</v>
      </c>
    </row>
    <row r="153" spans="1:20" ht="12.6" customHeight="1" x14ac:dyDescent="0.2">
      <c r="A153" s="744" t="s">
        <v>1120</v>
      </c>
      <c r="B153" s="744"/>
      <c r="C153" s="169">
        <v>1259</v>
      </c>
      <c r="D153" s="181">
        <v>903</v>
      </c>
      <c r="E153" s="181">
        <v>559</v>
      </c>
      <c r="F153" s="181">
        <v>575</v>
      </c>
      <c r="G153" s="181">
        <v>261</v>
      </c>
      <c r="H153" s="181">
        <v>67</v>
      </c>
      <c r="I153" s="181">
        <v>28</v>
      </c>
      <c r="J153" s="169">
        <v>3652</v>
      </c>
      <c r="K153" s="169">
        <v>8961</v>
      </c>
      <c r="L153" s="513">
        <v>34.5</v>
      </c>
      <c r="M153" s="513">
        <v>24.7</v>
      </c>
      <c r="N153" s="513">
        <v>15.3</v>
      </c>
      <c r="O153" s="513">
        <v>15.7</v>
      </c>
      <c r="P153" s="513">
        <v>7.1</v>
      </c>
      <c r="Q153" s="513">
        <v>1.8</v>
      </c>
      <c r="R153" s="513">
        <v>0.8</v>
      </c>
      <c r="S153" s="513">
        <v>2.5</v>
      </c>
      <c r="T153" s="182" t="s">
        <v>1130</v>
      </c>
    </row>
    <row r="154" spans="1:20" ht="12.6" customHeight="1" x14ac:dyDescent="0.2">
      <c r="A154" s="966" t="s">
        <v>673</v>
      </c>
      <c r="B154" s="966"/>
      <c r="C154" s="187">
        <v>24281</v>
      </c>
      <c r="D154" s="187">
        <v>16460</v>
      </c>
      <c r="E154" s="187">
        <v>9080</v>
      </c>
      <c r="F154" s="187">
        <v>8461</v>
      </c>
      <c r="G154" s="187">
        <v>2973</v>
      </c>
      <c r="H154" s="290">
        <v>768</v>
      </c>
      <c r="I154" s="290">
        <v>300</v>
      </c>
      <c r="J154" s="187">
        <v>62323</v>
      </c>
      <c r="K154" s="187">
        <v>140011</v>
      </c>
      <c r="L154" s="291">
        <v>39</v>
      </c>
      <c r="M154" s="291">
        <v>26.4</v>
      </c>
      <c r="N154" s="291">
        <v>14.6</v>
      </c>
      <c r="O154" s="291">
        <v>13.6</v>
      </c>
      <c r="P154" s="291">
        <v>4.8</v>
      </c>
      <c r="Q154" s="291">
        <v>1.2</v>
      </c>
      <c r="R154" s="291">
        <v>0.5</v>
      </c>
      <c r="S154" s="291">
        <v>2.2000000000000002</v>
      </c>
      <c r="T154" s="301" t="s">
        <v>674</v>
      </c>
    </row>
    <row r="155" spans="1:20" ht="12.6" customHeight="1" x14ac:dyDescent="0.2">
      <c r="A155" s="745"/>
      <c r="B155" s="745"/>
      <c r="C155" s="292"/>
      <c r="D155" s="292"/>
      <c r="E155" s="292"/>
      <c r="F155" s="292"/>
      <c r="G155" s="292"/>
      <c r="H155" s="292"/>
      <c r="I155" s="292"/>
      <c r="J155" s="292"/>
      <c r="K155" s="292"/>
      <c r="L155" s="332"/>
      <c r="M155" s="332"/>
      <c r="N155" s="332"/>
      <c r="O155" s="332"/>
      <c r="P155" s="332"/>
      <c r="Q155" s="332"/>
      <c r="R155" s="332"/>
      <c r="S155" s="332"/>
      <c r="T155" s="473"/>
    </row>
    <row r="156" spans="1:20" ht="12.6" customHeight="1" x14ac:dyDescent="0.2">
      <c r="A156" s="744" t="s">
        <v>246</v>
      </c>
      <c r="B156" s="744"/>
      <c r="C156" s="169">
        <v>37866</v>
      </c>
      <c r="D156" s="169">
        <v>23926</v>
      </c>
      <c r="E156" s="169">
        <v>12495</v>
      </c>
      <c r="F156" s="169">
        <v>11232</v>
      </c>
      <c r="G156" s="169">
        <v>3580</v>
      </c>
      <c r="H156" s="169">
        <v>973</v>
      </c>
      <c r="I156" s="181">
        <v>394</v>
      </c>
      <c r="J156" s="169">
        <v>90466</v>
      </c>
      <c r="K156" s="169">
        <v>194803</v>
      </c>
      <c r="L156" s="513">
        <v>41.9</v>
      </c>
      <c r="M156" s="513">
        <v>26.4</v>
      </c>
      <c r="N156" s="513">
        <v>13.8</v>
      </c>
      <c r="O156" s="513">
        <v>12.4</v>
      </c>
      <c r="P156" s="513">
        <v>4</v>
      </c>
      <c r="Q156" s="513">
        <v>1.1000000000000001</v>
      </c>
      <c r="R156" s="513">
        <v>0.4</v>
      </c>
      <c r="S156" s="513">
        <v>2.2000000000000002</v>
      </c>
      <c r="T156" s="182" t="s">
        <v>247</v>
      </c>
    </row>
    <row r="157" spans="1:20" ht="12.6" customHeight="1" x14ac:dyDescent="0.2">
      <c r="A157" s="744" t="s">
        <v>675</v>
      </c>
      <c r="B157" s="744"/>
      <c r="C157" s="169">
        <v>4154</v>
      </c>
      <c r="D157" s="169">
        <v>2940</v>
      </c>
      <c r="E157" s="169">
        <v>1594</v>
      </c>
      <c r="F157" s="169">
        <v>1645</v>
      </c>
      <c r="G157" s="181">
        <v>530</v>
      </c>
      <c r="H157" s="181">
        <v>150</v>
      </c>
      <c r="I157" s="181">
        <v>59</v>
      </c>
      <c r="J157" s="169">
        <v>11072</v>
      </c>
      <c r="K157" s="169">
        <v>25386</v>
      </c>
      <c r="L157" s="513">
        <v>37.5</v>
      </c>
      <c r="M157" s="513">
        <v>26.6</v>
      </c>
      <c r="N157" s="513">
        <v>14.4</v>
      </c>
      <c r="O157" s="513">
        <v>14.9</v>
      </c>
      <c r="P157" s="513">
        <v>4.8</v>
      </c>
      <c r="Q157" s="513">
        <v>1.4</v>
      </c>
      <c r="R157" s="513">
        <v>0.5</v>
      </c>
      <c r="S157" s="513">
        <v>2.2999999999999998</v>
      </c>
      <c r="T157" s="182" t="s">
        <v>676</v>
      </c>
    </row>
    <row r="158" spans="1:20" ht="12.6" customHeight="1" x14ac:dyDescent="0.2">
      <c r="A158" s="744" t="s">
        <v>1116</v>
      </c>
      <c r="B158" s="744"/>
      <c r="C158" s="169">
        <v>3084</v>
      </c>
      <c r="D158" s="169">
        <v>2010</v>
      </c>
      <c r="E158" s="169">
        <v>1185</v>
      </c>
      <c r="F158" s="169">
        <v>1292</v>
      </c>
      <c r="G158" s="181">
        <v>471</v>
      </c>
      <c r="H158" s="181">
        <v>114</v>
      </c>
      <c r="I158" s="181">
        <v>22</v>
      </c>
      <c r="J158" s="169">
        <v>8178</v>
      </c>
      <c r="K158" s="169">
        <v>19028</v>
      </c>
      <c r="L158" s="513">
        <v>37.700000000000003</v>
      </c>
      <c r="M158" s="513">
        <v>24.6</v>
      </c>
      <c r="N158" s="513">
        <v>14.5</v>
      </c>
      <c r="O158" s="513">
        <v>15.8</v>
      </c>
      <c r="P158" s="513">
        <v>5.8</v>
      </c>
      <c r="Q158" s="513">
        <v>1.4</v>
      </c>
      <c r="R158" s="513">
        <v>0.3</v>
      </c>
      <c r="S158" s="513">
        <v>2.2999999999999998</v>
      </c>
      <c r="T158" s="182" t="s">
        <v>565</v>
      </c>
    </row>
    <row r="159" spans="1:20" ht="12.6" customHeight="1" x14ac:dyDescent="0.2">
      <c r="A159" s="746" t="s">
        <v>246</v>
      </c>
      <c r="B159" s="746"/>
      <c r="C159" s="187">
        <v>45104</v>
      </c>
      <c r="D159" s="187">
        <v>28876</v>
      </c>
      <c r="E159" s="187">
        <v>15274</v>
      </c>
      <c r="F159" s="187">
        <v>14169</v>
      </c>
      <c r="G159" s="187">
        <v>4581</v>
      </c>
      <c r="H159" s="187">
        <v>1237</v>
      </c>
      <c r="I159" s="290">
        <v>475</v>
      </c>
      <c r="J159" s="187">
        <v>109716</v>
      </c>
      <c r="K159" s="187">
        <v>239217</v>
      </c>
      <c r="L159" s="291">
        <v>41.1</v>
      </c>
      <c r="M159" s="291">
        <v>26.3</v>
      </c>
      <c r="N159" s="291">
        <v>13.9</v>
      </c>
      <c r="O159" s="291">
        <v>12.9</v>
      </c>
      <c r="P159" s="291">
        <v>4.2</v>
      </c>
      <c r="Q159" s="291">
        <v>1.1000000000000001</v>
      </c>
      <c r="R159" s="291">
        <v>0.4</v>
      </c>
      <c r="S159" s="291">
        <v>2.2000000000000002</v>
      </c>
      <c r="T159" s="189" t="s">
        <v>247</v>
      </c>
    </row>
    <row r="160" spans="1:20" ht="12.6" customHeight="1" x14ac:dyDescent="0.2">
      <c r="A160" s="745"/>
      <c r="B160" s="745"/>
      <c r="C160" s="292"/>
      <c r="D160" s="292"/>
      <c r="E160" s="292"/>
      <c r="F160" s="292"/>
      <c r="G160" s="292"/>
      <c r="H160" s="292"/>
      <c r="I160" s="292"/>
      <c r="J160" s="292"/>
      <c r="K160" s="292"/>
      <c r="L160" s="332"/>
      <c r="M160" s="332"/>
      <c r="N160" s="332"/>
      <c r="O160" s="332"/>
      <c r="P160" s="332"/>
      <c r="Q160" s="332"/>
      <c r="R160" s="332"/>
      <c r="S160" s="332"/>
      <c r="T160" s="473"/>
    </row>
    <row r="161" spans="1:20" ht="12.6" customHeight="1" x14ac:dyDescent="0.2">
      <c r="A161" s="744" t="s">
        <v>252</v>
      </c>
      <c r="B161" s="744"/>
      <c r="C161" s="169">
        <v>8645</v>
      </c>
      <c r="D161" s="169">
        <v>5922</v>
      </c>
      <c r="E161" s="169">
        <v>3470</v>
      </c>
      <c r="F161" s="169">
        <v>3507</v>
      </c>
      <c r="G161" s="169">
        <v>1306</v>
      </c>
      <c r="H161" s="181">
        <v>338</v>
      </c>
      <c r="I161" s="181">
        <v>128</v>
      </c>
      <c r="J161" s="169">
        <v>23316</v>
      </c>
      <c r="K161" s="169">
        <v>54436</v>
      </c>
      <c r="L161" s="513">
        <v>37.1</v>
      </c>
      <c r="M161" s="513">
        <v>25.4</v>
      </c>
      <c r="N161" s="513">
        <v>14.9</v>
      </c>
      <c r="O161" s="513">
        <v>15</v>
      </c>
      <c r="P161" s="513">
        <v>5.6</v>
      </c>
      <c r="Q161" s="513">
        <v>1.4</v>
      </c>
      <c r="R161" s="513">
        <v>0.5</v>
      </c>
      <c r="S161" s="513">
        <v>2.2999999999999998</v>
      </c>
      <c r="T161" s="182" t="s">
        <v>253</v>
      </c>
    </row>
    <row r="162" spans="1:20" ht="12.6" customHeight="1" x14ac:dyDescent="0.2">
      <c r="A162" s="744" t="s">
        <v>650</v>
      </c>
      <c r="B162" s="744"/>
      <c r="C162" s="169">
        <v>3490</v>
      </c>
      <c r="D162" s="169">
        <v>2214</v>
      </c>
      <c r="E162" s="169">
        <v>1280</v>
      </c>
      <c r="F162" s="169">
        <v>1231</v>
      </c>
      <c r="G162" s="181">
        <v>437</v>
      </c>
      <c r="H162" s="181">
        <v>114</v>
      </c>
      <c r="I162" s="181">
        <v>41</v>
      </c>
      <c r="J162" s="169">
        <v>8807</v>
      </c>
      <c r="K162" s="169">
        <v>19855</v>
      </c>
      <c r="L162" s="513">
        <v>39.6</v>
      </c>
      <c r="M162" s="513">
        <v>25.1</v>
      </c>
      <c r="N162" s="513">
        <v>14.5</v>
      </c>
      <c r="O162" s="513">
        <v>14</v>
      </c>
      <c r="P162" s="513">
        <v>5</v>
      </c>
      <c r="Q162" s="513">
        <v>1.3</v>
      </c>
      <c r="R162" s="513">
        <v>0.5</v>
      </c>
      <c r="S162" s="513">
        <v>2.2999999999999998</v>
      </c>
      <c r="T162" s="182" t="s">
        <v>651</v>
      </c>
    </row>
    <row r="163" spans="1:20" ht="12.6" customHeight="1" x14ac:dyDescent="0.2">
      <c r="A163" s="966" t="s">
        <v>677</v>
      </c>
      <c r="B163" s="966"/>
      <c r="C163" s="187">
        <v>12135</v>
      </c>
      <c r="D163" s="187">
        <v>8136</v>
      </c>
      <c r="E163" s="187">
        <v>4750</v>
      </c>
      <c r="F163" s="187">
        <v>4738</v>
      </c>
      <c r="G163" s="187">
        <v>1743</v>
      </c>
      <c r="H163" s="290">
        <v>452</v>
      </c>
      <c r="I163" s="290">
        <v>169</v>
      </c>
      <c r="J163" s="187">
        <v>32123</v>
      </c>
      <c r="K163" s="187">
        <v>74291</v>
      </c>
      <c r="L163" s="291">
        <v>37.799999999999997</v>
      </c>
      <c r="M163" s="291">
        <v>25.3</v>
      </c>
      <c r="N163" s="291">
        <v>14.8</v>
      </c>
      <c r="O163" s="291">
        <v>14.7</v>
      </c>
      <c r="P163" s="291">
        <v>5.4</v>
      </c>
      <c r="Q163" s="291">
        <v>1.4</v>
      </c>
      <c r="R163" s="291">
        <v>0.5</v>
      </c>
      <c r="S163" s="291">
        <v>2.2999999999999998</v>
      </c>
      <c r="T163" s="301" t="s">
        <v>678</v>
      </c>
    </row>
    <row r="164" spans="1:20" ht="12.6" customHeight="1" x14ac:dyDescent="0.2">
      <c r="A164" s="745"/>
      <c r="B164" s="745"/>
      <c r="C164" s="292"/>
      <c r="D164" s="292"/>
      <c r="E164" s="292"/>
      <c r="F164" s="292"/>
      <c r="G164" s="292"/>
      <c r="H164" s="292"/>
      <c r="I164" s="292"/>
      <c r="J164" s="292"/>
      <c r="K164" s="292"/>
      <c r="L164" s="332"/>
      <c r="M164" s="332"/>
      <c r="N164" s="332"/>
      <c r="O164" s="332"/>
      <c r="P164" s="332"/>
      <c r="Q164" s="332"/>
      <c r="R164" s="332"/>
      <c r="S164" s="332"/>
      <c r="T164" s="473"/>
    </row>
    <row r="165" spans="1:20" ht="12.6" customHeight="1" x14ac:dyDescent="0.2">
      <c r="A165" s="744" t="s">
        <v>256</v>
      </c>
      <c r="B165" s="744"/>
      <c r="C165" s="169">
        <v>7589</v>
      </c>
      <c r="D165" s="169">
        <v>4980</v>
      </c>
      <c r="E165" s="169">
        <v>2913</v>
      </c>
      <c r="F165" s="169">
        <v>3061</v>
      </c>
      <c r="G165" s="169">
        <v>1036</v>
      </c>
      <c r="H165" s="181">
        <v>288</v>
      </c>
      <c r="I165" s="181">
        <v>91</v>
      </c>
      <c r="J165" s="169">
        <v>19958</v>
      </c>
      <c r="K165" s="169">
        <v>46118</v>
      </c>
      <c r="L165" s="513">
        <v>38</v>
      </c>
      <c r="M165" s="513">
        <v>25</v>
      </c>
      <c r="N165" s="513">
        <v>14.6</v>
      </c>
      <c r="O165" s="513">
        <v>15.3</v>
      </c>
      <c r="P165" s="513">
        <v>5.2</v>
      </c>
      <c r="Q165" s="513">
        <v>1.4</v>
      </c>
      <c r="R165" s="513">
        <v>0.5</v>
      </c>
      <c r="S165" s="513">
        <v>2.2999999999999998</v>
      </c>
      <c r="T165" s="182" t="s">
        <v>257</v>
      </c>
    </row>
    <row r="166" spans="1:20" ht="12.6" customHeight="1" x14ac:dyDescent="0.2">
      <c r="A166" s="744" t="s">
        <v>263</v>
      </c>
      <c r="B166" s="744"/>
      <c r="C166" s="169">
        <v>2164</v>
      </c>
      <c r="D166" s="169">
        <v>1400</v>
      </c>
      <c r="E166" s="181">
        <v>853</v>
      </c>
      <c r="F166" s="181">
        <v>901</v>
      </c>
      <c r="G166" s="181">
        <v>363</v>
      </c>
      <c r="H166" s="181">
        <v>83</v>
      </c>
      <c r="I166" s="181">
        <v>25</v>
      </c>
      <c r="J166" s="169">
        <v>5789</v>
      </c>
      <c r="K166" s="169">
        <v>13626</v>
      </c>
      <c r="L166" s="513">
        <v>37.4</v>
      </c>
      <c r="M166" s="513">
        <v>24.2</v>
      </c>
      <c r="N166" s="513">
        <v>14.7</v>
      </c>
      <c r="O166" s="513">
        <v>15.6</v>
      </c>
      <c r="P166" s="513">
        <v>6.3</v>
      </c>
      <c r="Q166" s="513">
        <v>1.4</v>
      </c>
      <c r="R166" s="513">
        <v>0.4</v>
      </c>
      <c r="S166" s="513">
        <v>2.4</v>
      </c>
      <c r="T166" s="182" t="s">
        <v>264</v>
      </c>
    </row>
    <row r="167" spans="1:20" ht="12.6" customHeight="1" x14ac:dyDescent="0.2">
      <c r="A167" s="744" t="s">
        <v>593</v>
      </c>
      <c r="B167" s="744"/>
      <c r="C167" s="169">
        <v>1634</v>
      </c>
      <c r="D167" s="169">
        <v>1041</v>
      </c>
      <c r="E167" s="181">
        <v>692</v>
      </c>
      <c r="F167" s="181">
        <v>648</v>
      </c>
      <c r="G167" s="181">
        <v>246</v>
      </c>
      <c r="H167" s="181">
        <v>47</v>
      </c>
      <c r="I167" s="181">
        <v>20</v>
      </c>
      <c r="J167" s="169">
        <v>4328</v>
      </c>
      <c r="K167" s="169">
        <v>10042</v>
      </c>
      <c r="L167" s="513">
        <v>37.799999999999997</v>
      </c>
      <c r="M167" s="513">
        <v>24.1</v>
      </c>
      <c r="N167" s="513">
        <v>16</v>
      </c>
      <c r="O167" s="513">
        <v>15</v>
      </c>
      <c r="P167" s="513">
        <v>5.7</v>
      </c>
      <c r="Q167" s="513">
        <v>1.1000000000000001</v>
      </c>
      <c r="R167" s="513">
        <v>0.5</v>
      </c>
      <c r="S167" s="513">
        <v>2.2999999999999998</v>
      </c>
      <c r="T167" s="182" t="s">
        <v>1125</v>
      </c>
    </row>
    <row r="168" spans="1:20" ht="12.6" customHeight="1" x14ac:dyDescent="0.2">
      <c r="A168" s="744" t="s">
        <v>242</v>
      </c>
      <c r="B168" s="744"/>
      <c r="C168" s="169">
        <v>1623</v>
      </c>
      <c r="D168" s="181">
        <v>940</v>
      </c>
      <c r="E168" s="181">
        <v>740</v>
      </c>
      <c r="F168" s="181">
        <v>745</v>
      </c>
      <c r="G168" s="181">
        <v>354</v>
      </c>
      <c r="H168" s="181">
        <v>80</v>
      </c>
      <c r="I168" s="181">
        <v>28</v>
      </c>
      <c r="J168" s="169">
        <v>4510</v>
      </c>
      <c r="K168" s="169">
        <v>11175</v>
      </c>
      <c r="L168" s="513">
        <v>36</v>
      </c>
      <c r="M168" s="513">
        <v>20.8</v>
      </c>
      <c r="N168" s="513">
        <v>16.399999999999999</v>
      </c>
      <c r="O168" s="513">
        <v>16.5</v>
      </c>
      <c r="P168" s="513">
        <v>7.8</v>
      </c>
      <c r="Q168" s="513">
        <v>1.8</v>
      </c>
      <c r="R168" s="513">
        <v>0.6</v>
      </c>
      <c r="S168" s="513">
        <v>2.5</v>
      </c>
      <c r="T168" s="182" t="s">
        <v>243</v>
      </c>
    </row>
    <row r="169" spans="1:20" ht="12.6" customHeight="1" x14ac:dyDescent="0.2">
      <c r="A169" s="746" t="s">
        <v>256</v>
      </c>
      <c r="B169" s="746"/>
      <c r="C169" s="187">
        <v>13010</v>
      </c>
      <c r="D169" s="187">
        <v>8361</v>
      </c>
      <c r="E169" s="187">
        <v>5198</v>
      </c>
      <c r="F169" s="187">
        <v>5355</v>
      </c>
      <c r="G169" s="187">
        <v>1999</v>
      </c>
      <c r="H169" s="290">
        <v>498</v>
      </c>
      <c r="I169" s="290">
        <v>164</v>
      </c>
      <c r="J169" s="187">
        <v>34585</v>
      </c>
      <c r="K169" s="187">
        <v>80961</v>
      </c>
      <c r="L169" s="291">
        <v>37.6</v>
      </c>
      <c r="M169" s="291">
        <v>24.2</v>
      </c>
      <c r="N169" s="291">
        <v>15</v>
      </c>
      <c r="O169" s="291">
        <v>15.5</v>
      </c>
      <c r="P169" s="291">
        <v>5.8</v>
      </c>
      <c r="Q169" s="291">
        <v>1.4</v>
      </c>
      <c r="R169" s="291">
        <v>0.5</v>
      </c>
      <c r="S169" s="291">
        <v>2.2999999999999998</v>
      </c>
      <c r="T169" s="189" t="s">
        <v>257</v>
      </c>
    </row>
    <row r="170" spans="1:20" ht="12.6" customHeight="1" x14ac:dyDescent="0.2">
      <c r="A170" s="745"/>
      <c r="B170" s="745"/>
      <c r="C170" s="292"/>
      <c r="D170" s="292"/>
      <c r="E170" s="292"/>
      <c r="F170" s="292"/>
      <c r="G170" s="292"/>
      <c r="H170" s="292"/>
      <c r="I170" s="292"/>
      <c r="J170" s="292"/>
      <c r="K170" s="292"/>
      <c r="L170" s="332"/>
      <c r="M170" s="332"/>
      <c r="N170" s="332"/>
      <c r="O170" s="332"/>
      <c r="P170" s="332"/>
      <c r="Q170" s="332"/>
      <c r="R170" s="332"/>
      <c r="S170" s="332"/>
      <c r="T170" s="473"/>
    </row>
    <row r="171" spans="1:20" s="52" customFormat="1" ht="12.6" customHeight="1" x14ac:dyDescent="0.2">
      <c r="A171" s="740" t="s">
        <v>656</v>
      </c>
      <c r="B171" s="740"/>
      <c r="C171" s="93">
        <v>94530</v>
      </c>
      <c r="D171" s="93">
        <v>61833</v>
      </c>
      <c r="E171" s="93">
        <v>34302</v>
      </c>
      <c r="F171" s="93">
        <v>32723</v>
      </c>
      <c r="G171" s="93">
        <v>11296</v>
      </c>
      <c r="H171" s="93">
        <v>2955</v>
      </c>
      <c r="I171" s="93">
        <v>1108</v>
      </c>
      <c r="J171" s="93">
        <v>238747</v>
      </c>
      <c r="K171" s="93">
        <v>534480</v>
      </c>
      <c r="L171" s="233">
        <v>39.6</v>
      </c>
      <c r="M171" s="233">
        <v>25.9</v>
      </c>
      <c r="N171" s="233">
        <v>14.4</v>
      </c>
      <c r="O171" s="233">
        <v>13.7</v>
      </c>
      <c r="P171" s="233">
        <v>4.7</v>
      </c>
      <c r="Q171" s="233">
        <v>1.2</v>
      </c>
      <c r="R171" s="233">
        <v>0.5</v>
      </c>
      <c r="S171" s="233">
        <v>2.2000000000000002</v>
      </c>
      <c r="T171" s="300" t="s">
        <v>1040</v>
      </c>
    </row>
    <row r="172" spans="1:20" ht="12.6" customHeight="1" x14ac:dyDescent="0.2">
      <c r="A172" s="751"/>
      <c r="B172" s="751"/>
      <c r="C172" s="255"/>
      <c r="D172" s="255"/>
      <c r="E172" s="255"/>
      <c r="F172" s="255"/>
      <c r="G172" s="255"/>
      <c r="H172" s="255"/>
      <c r="I172" s="255"/>
      <c r="J172" s="255"/>
      <c r="K172" s="255"/>
      <c r="L172" s="240"/>
      <c r="M172" s="240"/>
      <c r="N172" s="240"/>
      <c r="O172" s="240"/>
      <c r="P172" s="240"/>
      <c r="Q172" s="240"/>
      <c r="R172" s="240"/>
      <c r="S172" s="240"/>
      <c r="T172" s="294"/>
    </row>
    <row r="173" spans="1:20" s="202" customFormat="1" ht="12.6" customHeight="1" x14ac:dyDescent="0.15">
      <c r="A173" s="812" t="s">
        <v>122</v>
      </c>
      <c r="B173" s="812"/>
      <c r="C173" s="812"/>
      <c r="D173" s="812"/>
      <c r="E173" s="812"/>
      <c r="F173" s="812"/>
      <c r="G173" s="812"/>
      <c r="H173" s="812"/>
      <c r="I173" s="812"/>
      <c r="J173" s="812"/>
      <c r="K173" s="812"/>
      <c r="L173" s="759" t="s">
        <v>155</v>
      </c>
      <c r="M173" s="759"/>
      <c r="N173" s="759"/>
      <c r="O173" s="759"/>
      <c r="P173" s="759"/>
      <c r="Q173" s="759"/>
      <c r="R173" s="759"/>
      <c r="S173" s="759"/>
      <c r="T173" s="759"/>
    </row>
    <row r="174" spans="1:20" ht="12.75" customHeight="1" x14ac:dyDescent="0.2"/>
    <row r="177" spans="3:20" ht="15" x14ac:dyDescent="0.25">
      <c r="C177" s="83"/>
      <c r="D177" s="83"/>
      <c r="E177" s="83"/>
      <c r="F177" s="83"/>
      <c r="G177" s="83"/>
      <c r="H177" s="83"/>
      <c r="I177" s="83"/>
      <c r="J177" s="83"/>
      <c r="K177" s="83"/>
      <c r="L177" s="80"/>
      <c r="M177" s="80"/>
      <c r="N177" s="80"/>
      <c r="O177" s="80"/>
      <c r="P177" s="80"/>
      <c r="Q177" s="80"/>
      <c r="R177" s="80"/>
      <c r="S177" s="80"/>
      <c r="T177" s="583"/>
    </row>
  </sheetData>
  <mergeCells count="61">
    <mergeCell ref="A169:B169"/>
    <mergeCell ref="A170:B170"/>
    <mergeCell ref="A171:B171"/>
    <mergeCell ref="A172:B172"/>
    <mergeCell ref="A173:K173"/>
    <mergeCell ref="A164:B164"/>
    <mergeCell ref="A165:B165"/>
    <mergeCell ref="A166:B166"/>
    <mergeCell ref="A167:B167"/>
    <mergeCell ref="A168:B168"/>
    <mergeCell ref="A159:B159"/>
    <mergeCell ref="A160:B160"/>
    <mergeCell ref="A161:B161"/>
    <mergeCell ref="A162:B162"/>
    <mergeCell ref="A163:B163"/>
    <mergeCell ref="A154:B154"/>
    <mergeCell ref="A155:B155"/>
    <mergeCell ref="A156:B156"/>
    <mergeCell ref="A157:B157"/>
    <mergeCell ref="A158:B158"/>
    <mergeCell ref="A149:B149"/>
    <mergeCell ref="A150:B150"/>
    <mergeCell ref="A151:B151"/>
    <mergeCell ref="A152:B152"/>
    <mergeCell ref="A153:B153"/>
    <mergeCell ref="A144:B144"/>
    <mergeCell ref="A145:B145"/>
    <mergeCell ref="A146:B146"/>
    <mergeCell ref="A147:B147"/>
    <mergeCell ref="A148:B148"/>
    <mergeCell ref="A130:B130"/>
    <mergeCell ref="A131:B131"/>
    <mergeCell ref="A132:K132"/>
    <mergeCell ref="A133:B133"/>
    <mergeCell ref="L173:T173"/>
    <mergeCell ref="L132:S132"/>
    <mergeCell ref="A134:B134"/>
    <mergeCell ref="A135:B135"/>
    <mergeCell ref="A136:B136"/>
    <mergeCell ref="A137:B137"/>
    <mergeCell ref="A138:B138"/>
    <mergeCell ref="A139:B139"/>
    <mergeCell ref="A140:B140"/>
    <mergeCell ref="A141:B141"/>
    <mergeCell ref="A142:B142"/>
    <mergeCell ref="A143:B143"/>
    <mergeCell ref="A129:B129"/>
    <mergeCell ref="L10:T10"/>
    <mergeCell ref="A6:T6"/>
    <mergeCell ref="A11:B11"/>
    <mergeCell ref="A1:K1"/>
    <mergeCell ref="A10:K10"/>
    <mergeCell ref="A2:T2"/>
    <mergeCell ref="A4:T4"/>
    <mergeCell ref="A3:T3"/>
    <mergeCell ref="A5:T5"/>
    <mergeCell ref="C7:I7"/>
    <mergeCell ref="L7:R7"/>
    <mergeCell ref="A7:B8"/>
    <mergeCell ref="T7:T8"/>
    <mergeCell ref="A9:B9"/>
  </mergeCells>
  <phoneticPr fontId="23" type="noConversion"/>
  <hyperlinks>
    <hyperlink ref="T1" location="'Inhaltsverzeichnis Indice'!A1" display="Inhaltsverzeichnis / Indice" xr:uid="{BBF2506A-382B-4EF9-87D3-87F6FEC489BF}"/>
  </hyperlinks>
  <pageMargins left="0.39370078740157483" right="0.39370078740157483" top="0.98425196850393704" bottom="0.98425196850393704" header="0.51181102362204722" footer="0.51181102362204722"/>
  <pageSetup paperSize="9" orientation="landscape" r:id="rId1"/>
  <headerFooter alignWithMargins="0"/>
  <rowBreaks count="2" manualBreakCount="2">
    <brk id="131" max="16383" man="1"/>
    <brk id="145" max="16383" man="1"/>
  </rowBreaks>
  <ignoredErrors>
    <ignoredError sqref="A12:A127" numberStoredAsText="1"/>
  </ignoredError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theme="6" tint="0.39997558519241921"/>
  </sheetPr>
  <dimension ref="A1:W178"/>
  <sheetViews>
    <sheetView zoomScale="120" zoomScaleNormal="120" workbookViewId="0">
      <selection sqref="A1:K1"/>
    </sheetView>
  </sheetViews>
  <sheetFormatPr baseColWidth="10" defaultColWidth="11.42578125" defaultRowHeight="12.75" x14ac:dyDescent="0.2"/>
  <cols>
    <col min="1" max="1" width="4.28515625" customWidth="1"/>
    <col min="2" max="2" width="20.7109375" customWidth="1"/>
    <col min="3" max="8" width="8.7109375" style="5" customWidth="1"/>
    <col min="9" max="9" width="12.7109375" style="5" customWidth="1"/>
    <col min="10" max="11" width="8.7109375" style="5" customWidth="1"/>
    <col min="12" max="17" width="8.7109375" style="16" customWidth="1"/>
    <col min="18" max="18" width="12.7109375" style="41" customWidth="1"/>
    <col min="19" max="20" width="8.7109375" style="16" customWidth="1"/>
    <col min="21" max="21" width="20.7109375" style="70" customWidth="1"/>
  </cols>
  <sheetData>
    <row r="1" spans="1:23" ht="12.6" customHeight="1" x14ac:dyDescent="0.2">
      <c r="A1" s="739" t="s">
        <v>0</v>
      </c>
      <c r="B1" s="739"/>
      <c r="C1" s="739"/>
      <c r="D1" s="739"/>
      <c r="E1" s="739"/>
      <c r="F1" s="739"/>
      <c r="G1" s="739"/>
      <c r="H1" s="739"/>
      <c r="I1" s="739"/>
      <c r="J1" s="739"/>
      <c r="K1" s="739"/>
      <c r="L1" s="151"/>
      <c r="M1" s="151"/>
      <c r="N1" s="151"/>
      <c r="O1" s="151"/>
      <c r="P1" s="151"/>
      <c r="Q1" s="151"/>
      <c r="R1" s="151"/>
      <c r="S1" s="151"/>
      <c r="T1" s="151"/>
      <c r="U1" s="615" t="s">
        <v>1329</v>
      </c>
      <c r="V1" s="1"/>
      <c r="W1" s="1"/>
    </row>
    <row r="2" spans="1:23" s="103" customFormat="1" ht="21" customHeight="1" x14ac:dyDescent="0.2">
      <c r="A2" s="771" t="str">
        <f>'Inhaltsverzeichnis Indice'!A71</f>
        <v>Haushalte nach Haushaltstyp in den Gemeinden und Bezirken - Volkszählung 2011</v>
      </c>
      <c r="B2" s="771"/>
      <c r="C2" s="771"/>
      <c r="D2" s="771"/>
      <c r="E2" s="771"/>
      <c r="F2" s="771"/>
      <c r="G2" s="771"/>
      <c r="H2" s="771"/>
      <c r="I2" s="771"/>
      <c r="J2" s="771"/>
      <c r="K2" s="771"/>
      <c r="L2" s="771"/>
      <c r="M2" s="771"/>
      <c r="N2" s="771"/>
      <c r="O2" s="771"/>
      <c r="P2" s="771"/>
      <c r="Q2" s="771"/>
      <c r="R2" s="771"/>
      <c r="S2" s="771"/>
      <c r="T2" s="771"/>
      <c r="U2" s="771"/>
      <c r="V2" s="157"/>
      <c r="W2" s="157"/>
    </row>
    <row r="3" spans="1:23" s="25" customFormat="1" ht="12.6" customHeight="1" x14ac:dyDescent="0.2">
      <c r="A3" s="1044" t="s">
        <v>226</v>
      </c>
      <c r="B3" s="1044"/>
      <c r="C3" s="1044"/>
      <c r="D3" s="1044"/>
      <c r="E3" s="1044"/>
      <c r="F3" s="1044"/>
      <c r="G3" s="1044"/>
      <c r="H3" s="1044"/>
      <c r="I3" s="1044"/>
      <c r="J3" s="1044"/>
      <c r="K3" s="1044"/>
      <c r="L3" s="1044"/>
      <c r="M3" s="1044"/>
      <c r="N3" s="1044"/>
      <c r="O3" s="1044"/>
      <c r="P3" s="1044"/>
      <c r="Q3" s="1044"/>
      <c r="R3" s="1044"/>
      <c r="S3" s="1044"/>
      <c r="T3" s="1044"/>
      <c r="U3" s="1044"/>
      <c r="V3" s="160"/>
      <c r="W3" s="160"/>
    </row>
    <row r="4" spans="1:23" s="103" customFormat="1" ht="21" customHeight="1" x14ac:dyDescent="0.2">
      <c r="A4" s="771" t="str">
        <f>'Inhaltsverzeichnis Indice'!C71</f>
        <v>Famiglie per tipologia familiare nei comuni e nei comprensori - Censimento popolazione 2011</v>
      </c>
      <c r="B4" s="771"/>
      <c r="C4" s="771"/>
      <c r="D4" s="771"/>
      <c r="E4" s="771"/>
      <c r="F4" s="771"/>
      <c r="G4" s="771"/>
      <c r="H4" s="771"/>
      <c r="I4" s="771"/>
      <c r="J4" s="771"/>
      <c r="K4" s="771"/>
      <c r="L4" s="771"/>
      <c r="M4" s="771"/>
      <c r="N4" s="771"/>
      <c r="O4" s="771"/>
      <c r="P4" s="771"/>
      <c r="Q4" s="771"/>
      <c r="R4" s="771"/>
      <c r="S4" s="771"/>
      <c r="T4" s="771"/>
      <c r="U4" s="771"/>
      <c r="V4" s="157"/>
      <c r="W4" s="157"/>
    </row>
    <row r="5" spans="1:23" s="25" customFormat="1" ht="12.6" customHeight="1" x14ac:dyDescent="0.2">
      <c r="A5" s="1044" t="s">
        <v>1079</v>
      </c>
      <c r="B5" s="1044"/>
      <c r="C5" s="1044"/>
      <c r="D5" s="1044"/>
      <c r="E5" s="1044"/>
      <c r="F5" s="1044"/>
      <c r="G5" s="1044"/>
      <c r="H5" s="1044"/>
      <c r="I5" s="1044"/>
      <c r="J5" s="1044"/>
      <c r="K5" s="1044"/>
      <c r="L5" s="1044"/>
      <c r="M5" s="1044"/>
      <c r="N5" s="1044"/>
      <c r="O5" s="1044"/>
      <c r="P5" s="1044"/>
      <c r="Q5" s="1044"/>
      <c r="R5" s="1044"/>
      <c r="S5" s="1044"/>
      <c r="T5" s="1044"/>
      <c r="U5" s="1044"/>
      <c r="V5" s="160"/>
      <c r="W5" s="160"/>
    </row>
    <row r="6" spans="1:23" ht="12.6" customHeight="1" x14ac:dyDescent="0.2">
      <c r="A6" s="1109"/>
      <c r="B6" s="1109"/>
      <c r="C6" s="1109"/>
      <c r="D6" s="1109"/>
      <c r="E6" s="1109"/>
      <c r="F6" s="1109"/>
      <c r="G6" s="1109"/>
      <c r="H6" s="1109"/>
      <c r="I6" s="1109"/>
      <c r="J6" s="1109"/>
      <c r="K6" s="1109"/>
      <c r="L6" s="1109"/>
      <c r="M6" s="1109"/>
      <c r="N6" s="1109"/>
      <c r="O6" s="1109"/>
      <c r="P6" s="1109"/>
      <c r="Q6" s="1109"/>
      <c r="R6" s="1109"/>
      <c r="S6" s="1109"/>
      <c r="T6" s="1109"/>
      <c r="U6" s="1109"/>
    </row>
    <row r="7" spans="1:23" s="28" customFormat="1" ht="23.1" customHeight="1" x14ac:dyDescent="0.15">
      <c r="A7" s="765" t="s">
        <v>1086</v>
      </c>
      <c r="B7" s="887"/>
      <c r="C7" s="1006" t="s">
        <v>1315</v>
      </c>
      <c r="D7" s="1006"/>
      <c r="E7" s="1006" t="s">
        <v>1316</v>
      </c>
      <c r="F7" s="1006"/>
      <c r="G7" s="1006" t="s">
        <v>1318</v>
      </c>
      <c r="H7" s="1006"/>
      <c r="I7" s="587" t="s">
        <v>477</v>
      </c>
      <c r="J7" s="1006" t="s">
        <v>1322</v>
      </c>
      <c r="K7" s="1006"/>
      <c r="L7" s="1106" t="s">
        <v>1315</v>
      </c>
      <c r="M7" s="1106"/>
      <c r="N7" s="1106" t="s">
        <v>1316</v>
      </c>
      <c r="O7" s="1106"/>
      <c r="P7" s="1106" t="s">
        <v>1318</v>
      </c>
      <c r="Q7" s="1106"/>
      <c r="R7" s="588" t="s">
        <v>477</v>
      </c>
      <c r="S7" s="1106" t="s">
        <v>1322</v>
      </c>
      <c r="T7" s="1106"/>
      <c r="U7" s="846" t="s">
        <v>1087</v>
      </c>
    </row>
    <row r="8" spans="1:23" s="28" customFormat="1" ht="23.1" customHeight="1" x14ac:dyDescent="0.15">
      <c r="A8" s="767"/>
      <c r="B8" s="1007"/>
      <c r="C8" s="758" t="s">
        <v>1314</v>
      </c>
      <c r="D8" s="758"/>
      <c r="E8" s="758" t="s">
        <v>1317</v>
      </c>
      <c r="F8" s="758"/>
      <c r="G8" s="758" t="s">
        <v>1319</v>
      </c>
      <c r="H8" s="758"/>
      <c r="I8" s="589" t="s">
        <v>1320</v>
      </c>
      <c r="J8" s="758" t="s">
        <v>1321</v>
      </c>
      <c r="K8" s="758"/>
      <c r="L8" s="1105" t="s">
        <v>1314</v>
      </c>
      <c r="M8" s="1105"/>
      <c r="N8" s="1105" t="s">
        <v>1317</v>
      </c>
      <c r="O8" s="1105"/>
      <c r="P8" s="1105" t="s">
        <v>1323</v>
      </c>
      <c r="Q8" s="1105"/>
      <c r="R8" s="590" t="s">
        <v>1320</v>
      </c>
      <c r="S8" s="1105" t="s">
        <v>1321</v>
      </c>
      <c r="T8" s="1105"/>
      <c r="U8" s="847"/>
    </row>
    <row r="9" spans="1:23" s="28" customFormat="1" ht="23.1" customHeight="1" x14ac:dyDescent="0.15">
      <c r="A9" s="767"/>
      <c r="B9" s="1007"/>
      <c r="C9" s="461" t="s">
        <v>1307</v>
      </c>
      <c r="D9" s="461" t="s">
        <v>1306</v>
      </c>
      <c r="E9" s="461" t="s">
        <v>471</v>
      </c>
      <c r="F9" s="461" t="s">
        <v>473</v>
      </c>
      <c r="G9" s="461" t="s">
        <v>1326</v>
      </c>
      <c r="H9" s="461" t="s">
        <v>1327</v>
      </c>
      <c r="I9" s="461" t="s">
        <v>1188</v>
      </c>
      <c r="J9" s="461" t="s">
        <v>1188</v>
      </c>
      <c r="K9" s="675" t="s">
        <v>1</v>
      </c>
      <c r="L9" s="591" t="s">
        <v>1307</v>
      </c>
      <c r="M9" s="591" t="s">
        <v>1306</v>
      </c>
      <c r="N9" s="591" t="s">
        <v>471</v>
      </c>
      <c r="O9" s="461" t="s">
        <v>473</v>
      </c>
      <c r="P9" s="461" t="s">
        <v>1326</v>
      </c>
      <c r="Q9" s="461" t="s">
        <v>1327</v>
      </c>
      <c r="R9" s="461" t="s">
        <v>1188</v>
      </c>
      <c r="S9" s="461" t="s">
        <v>1188</v>
      </c>
      <c r="T9" s="678" t="s">
        <v>1</v>
      </c>
      <c r="U9" s="847"/>
    </row>
    <row r="10" spans="1:23" s="28" customFormat="1" ht="23.1" customHeight="1" x14ac:dyDescent="0.15">
      <c r="A10" s="769"/>
      <c r="B10" s="1008"/>
      <c r="C10" s="462" t="s">
        <v>1309</v>
      </c>
      <c r="D10" s="462" t="s">
        <v>1308</v>
      </c>
      <c r="E10" s="462" t="s">
        <v>1310</v>
      </c>
      <c r="F10" s="462" t="s">
        <v>1311</v>
      </c>
      <c r="G10" s="462" t="s">
        <v>1324</v>
      </c>
      <c r="H10" s="462" t="s">
        <v>1325</v>
      </c>
      <c r="I10" s="462" t="s">
        <v>1217</v>
      </c>
      <c r="J10" s="462" t="s">
        <v>1217</v>
      </c>
      <c r="K10" s="676" t="s">
        <v>1312</v>
      </c>
      <c r="L10" s="592" t="s">
        <v>1309</v>
      </c>
      <c r="M10" s="592" t="s">
        <v>1308</v>
      </c>
      <c r="N10" s="592" t="s">
        <v>1313</v>
      </c>
      <c r="O10" s="462" t="s">
        <v>1311</v>
      </c>
      <c r="P10" s="462" t="s">
        <v>1324</v>
      </c>
      <c r="Q10" s="462" t="s">
        <v>1325</v>
      </c>
      <c r="R10" s="462" t="s">
        <v>1217</v>
      </c>
      <c r="S10" s="462" t="s">
        <v>1217</v>
      </c>
      <c r="T10" s="679" t="s">
        <v>1312</v>
      </c>
      <c r="U10" s="848"/>
    </row>
    <row r="11" spans="1:23" ht="12.6" customHeight="1" x14ac:dyDescent="0.2">
      <c r="A11" s="827"/>
      <c r="B11" s="827"/>
      <c r="C11" s="220"/>
      <c r="D11" s="164"/>
      <c r="E11" s="219"/>
      <c r="F11" s="219"/>
      <c r="G11" s="219"/>
      <c r="H11" s="219"/>
      <c r="I11" s="219"/>
      <c r="J11" s="219"/>
      <c r="K11" s="219"/>
      <c r="L11" s="332"/>
      <c r="M11" s="332"/>
      <c r="N11" s="332"/>
      <c r="O11" s="332"/>
      <c r="P11" s="332"/>
      <c r="Q11" s="332"/>
      <c r="R11" s="593"/>
      <c r="S11" s="332"/>
      <c r="T11" s="332"/>
      <c r="U11" s="182"/>
    </row>
    <row r="12" spans="1:23" s="52" customFormat="1" ht="12.6" customHeight="1" x14ac:dyDescent="0.2">
      <c r="A12" s="753" t="s">
        <v>783</v>
      </c>
      <c r="B12" s="753"/>
      <c r="C12" s="753"/>
      <c r="D12" s="753"/>
      <c r="E12" s="753"/>
      <c r="F12" s="753"/>
      <c r="G12" s="753"/>
      <c r="H12" s="753"/>
      <c r="I12" s="753"/>
      <c r="J12" s="753"/>
      <c r="K12" s="753"/>
      <c r="L12" s="806" t="s">
        <v>745</v>
      </c>
      <c r="M12" s="806"/>
      <c r="N12" s="806"/>
      <c r="O12" s="806"/>
      <c r="P12" s="806"/>
      <c r="Q12" s="806"/>
      <c r="R12" s="806"/>
      <c r="S12" s="806"/>
      <c r="T12" s="806"/>
      <c r="U12" s="297"/>
    </row>
    <row r="13" spans="1:23" s="52" customFormat="1" ht="12.6" customHeight="1" x14ac:dyDescent="0.2">
      <c r="A13" s="344"/>
      <c r="B13" s="344"/>
      <c r="C13" s="344"/>
      <c r="D13" s="344"/>
      <c r="E13" s="344"/>
      <c r="F13" s="344"/>
      <c r="G13" s="344"/>
      <c r="H13" s="344"/>
      <c r="I13" s="344"/>
      <c r="J13" s="344"/>
      <c r="K13" s="344"/>
      <c r="L13" s="595"/>
      <c r="M13" s="595"/>
      <c r="N13" s="595"/>
      <c r="O13" s="595"/>
      <c r="P13" s="595"/>
      <c r="Q13" s="595"/>
      <c r="R13" s="595"/>
      <c r="S13" s="595"/>
      <c r="T13" s="595"/>
      <c r="U13" s="297"/>
    </row>
    <row r="14" spans="1:23" ht="12.6" customHeight="1" x14ac:dyDescent="0.2">
      <c r="A14" s="165" t="s">
        <v>292</v>
      </c>
      <c r="B14" s="166" t="s">
        <v>233</v>
      </c>
      <c r="C14" s="191">
        <v>253</v>
      </c>
      <c r="D14" s="191">
        <v>96</v>
      </c>
      <c r="E14" s="191">
        <v>40</v>
      </c>
      <c r="F14" s="191">
        <v>9</v>
      </c>
      <c r="G14" s="191">
        <v>86</v>
      </c>
      <c r="H14" s="191">
        <v>85</v>
      </c>
      <c r="I14" s="191">
        <v>25</v>
      </c>
      <c r="J14" s="191">
        <v>594</v>
      </c>
      <c r="K14" s="306">
        <v>302</v>
      </c>
      <c r="L14" s="252">
        <v>42.6</v>
      </c>
      <c r="M14" s="252">
        <v>16.2</v>
      </c>
      <c r="N14" s="252">
        <v>6.7</v>
      </c>
      <c r="O14" s="252">
        <v>1.5</v>
      </c>
      <c r="P14" s="252">
        <v>14.5</v>
      </c>
      <c r="Q14" s="252">
        <v>14.3</v>
      </c>
      <c r="R14" s="584">
        <v>4.2</v>
      </c>
      <c r="S14" s="252">
        <v>100</v>
      </c>
      <c r="T14" s="566">
        <v>50.8</v>
      </c>
      <c r="U14" s="182" t="s">
        <v>234</v>
      </c>
    </row>
    <row r="15" spans="1:23" ht="12.6" customHeight="1" x14ac:dyDescent="0.2">
      <c r="A15" s="165" t="s">
        <v>293</v>
      </c>
      <c r="B15" s="166" t="s">
        <v>235</v>
      </c>
      <c r="C15" s="191">
        <v>149</v>
      </c>
      <c r="D15" s="191">
        <v>68</v>
      </c>
      <c r="E15" s="191">
        <v>33</v>
      </c>
      <c r="F15" s="191">
        <v>4</v>
      </c>
      <c r="G15" s="191">
        <v>77</v>
      </c>
      <c r="H15" s="191">
        <v>60</v>
      </c>
      <c r="I15" s="191">
        <v>17</v>
      </c>
      <c r="J15" s="191">
        <v>408</v>
      </c>
      <c r="K15" s="306">
        <v>186</v>
      </c>
      <c r="L15" s="252">
        <v>36.5</v>
      </c>
      <c r="M15" s="252">
        <v>16.7</v>
      </c>
      <c r="N15" s="252">
        <v>8.1</v>
      </c>
      <c r="O15" s="252">
        <v>1</v>
      </c>
      <c r="P15" s="252">
        <v>18.899999999999999</v>
      </c>
      <c r="Q15" s="252">
        <v>14.7</v>
      </c>
      <c r="R15" s="584">
        <v>4.2</v>
      </c>
      <c r="S15" s="252">
        <v>100</v>
      </c>
      <c r="T15" s="566">
        <v>45.6</v>
      </c>
      <c r="U15" s="182" t="s">
        <v>236</v>
      </c>
    </row>
    <row r="16" spans="1:23" ht="12.6" customHeight="1" x14ac:dyDescent="0.2">
      <c r="A16" s="165" t="s">
        <v>294</v>
      </c>
      <c r="B16" s="166" t="s">
        <v>237</v>
      </c>
      <c r="C16" s="191">
        <v>50</v>
      </c>
      <c r="D16" s="191">
        <v>24</v>
      </c>
      <c r="E16" s="191">
        <v>14</v>
      </c>
      <c r="F16" s="191">
        <v>4</v>
      </c>
      <c r="G16" s="191">
        <v>35</v>
      </c>
      <c r="H16" s="191">
        <v>36</v>
      </c>
      <c r="I16" s="191">
        <v>8</v>
      </c>
      <c r="J16" s="191">
        <v>171</v>
      </c>
      <c r="K16" s="306">
        <v>68</v>
      </c>
      <c r="L16" s="252">
        <v>29.2</v>
      </c>
      <c r="M16" s="252">
        <v>14</v>
      </c>
      <c r="N16" s="252">
        <v>8.1999999999999993</v>
      </c>
      <c r="O16" s="252">
        <v>2.2999999999999998</v>
      </c>
      <c r="P16" s="252">
        <v>20.5</v>
      </c>
      <c r="Q16" s="252">
        <v>21.1</v>
      </c>
      <c r="R16" s="584">
        <v>4.7</v>
      </c>
      <c r="S16" s="252">
        <v>100</v>
      </c>
      <c r="T16" s="566">
        <v>39.799999999999997</v>
      </c>
      <c r="U16" s="182" t="s">
        <v>238</v>
      </c>
    </row>
    <row r="17" spans="1:21" ht="12.6" customHeight="1" x14ac:dyDescent="0.2">
      <c r="A17" s="165" t="s">
        <v>295</v>
      </c>
      <c r="B17" s="166" t="s">
        <v>1100</v>
      </c>
      <c r="C17" s="191">
        <v>1923</v>
      </c>
      <c r="D17" s="191">
        <v>1081</v>
      </c>
      <c r="E17" s="191">
        <v>501</v>
      </c>
      <c r="F17" s="191">
        <v>106</v>
      </c>
      <c r="G17" s="191">
        <v>990</v>
      </c>
      <c r="H17" s="191">
        <v>1052</v>
      </c>
      <c r="I17" s="191">
        <v>163</v>
      </c>
      <c r="J17" s="191">
        <v>5816</v>
      </c>
      <c r="K17" s="306">
        <v>2530</v>
      </c>
      <c r="L17" s="252">
        <v>33.1</v>
      </c>
      <c r="M17" s="252">
        <v>18.600000000000001</v>
      </c>
      <c r="N17" s="252">
        <v>8.6</v>
      </c>
      <c r="O17" s="252">
        <v>1.8</v>
      </c>
      <c r="P17" s="252">
        <v>17</v>
      </c>
      <c r="Q17" s="252">
        <v>18.100000000000001</v>
      </c>
      <c r="R17" s="584">
        <v>2.8</v>
      </c>
      <c r="S17" s="252">
        <v>100</v>
      </c>
      <c r="T17" s="566">
        <v>43.5</v>
      </c>
      <c r="U17" s="182" t="s">
        <v>1108</v>
      </c>
    </row>
    <row r="18" spans="1:21" ht="12.6" customHeight="1" x14ac:dyDescent="0.2">
      <c r="A18" s="165" t="s">
        <v>296</v>
      </c>
      <c r="B18" s="166" t="s">
        <v>240</v>
      </c>
      <c r="C18" s="191">
        <v>109</v>
      </c>
      <c r="D18" s="191">
        <v>28</v>
      </c>
      <c r="E18" s="191">
        <v>21</v>
      </c>
      <c r="F18" s="191">
        <v>7</v>
      </c>
      <c r="G18" s="191">
        <v>58</v>
      </c>
      <c r="H18" s="191">
        <v>42</v>
      </c>
      <c r="I18" s="191">
        <v>15</v>
      </c>
      <c r="J18" s="191">
        <v>280</v>
      </c>
      <c r="K18" s="306">
        <v>137</v>
      </c>
      <c r="L18" s="252">
        <v>38.9</v>
      </c>
      <c r="M18" s="252">
        <v>10</v>
      </c>
      <c r="N18" s="252">
        <v>7.5</v>
      </c>
      <c r="O18" s="252">
        <v>2.5</v>
      </c>
      <c r="P18" s="252">
        <v>20.7</v>
      </c>
      <c r="Q18" s="252">
        <v>15</v>
      </c>
      <c r="R18" s="584">
        <v>5.4</v>
      </c>
      <c r="S18" s="252">
        <v>100</v>
      </c>
      <c r="T18" s="566">
        <v>48.9</v>
      </c>
      <c r="U18" s="182" t="s">
        <v>241</v>
      </c>
    </row>
    <row r="19" spans="1:21" ht="12.6" customHeight="1" x14ac:dyDescent="0.2">
      <c r="A19" s="165" t="s">
        <v>297</v>
      </c>
      <c r="B19" s="166" t="s">
        <v>242</v>
      </c>
      <c r="C19" s="191">
        <v>512</v>
      </c>
      <c r="D19" s="191">
        <v>135</v>
      </c>
      <c r="E19" s="191">
        <v>121</v>
      </c>
      <c r="F19" s="191">
        <v>24</v>
      </c>
      <c r="G19" s="191">
        <v>109</v>
      </c>
      <c r="H19" s="191">
        <v>156</v>
      </c>
      <c r="I19" s="191">
        <v>63</v>
      </c>
      <c r="J19" s="191">
        <v>1120</v>
      </c>
      <c r="K19" s="306">
        <v>657</v>
      </c>
      <c r="L19" s="252">
        <v>45.7</v>
      </c>
      <c r="M19" s="252">
        <v>12.1</v>
      </c>
      <c r="N19" s="252">
        <v>10.8</v>
      </c>
      <c r="O19" s="252">
        <v>2.1</v>
      </c>
      <c r="P19" s="252">
        <v>9.6999999999999993</v>
      </c>
      <c r="Q19" s="252">
        <v>13.9</v>
      </c>
      <c r="R19" s="584">
        <v>5.6</v>
      </c>
      <c r="S19" s="252">
        <v>100</v>
      </c>
      <c r="T19" s="566">
        <v>58.7</v>
      </c>
      <c r="U19" s="182" t="s">
        <v>243</v>
      </c>
    </row>
    <row r="20" spans="1:21" ht="12.6" customHeight="1" x14ac:dyDescent="0.2">
      <c r="A20" s="165" t="s">
        <v>298</v>
      </c>
      <c r="B20" s="166" t="s">
        <v>244</v>
      </c>
      <c r="C20" s="191">
        <v>238</v>
      </c>
      <c r="D20" s="191">
        <v>90</v>
      </c>
      <c r="E20" s="191">
        <v>52</v>
      </c>
      <c r="F20" s="191">
        <v>13</v>
      </c>
      <c r="G20" s="191">
        <v>89</v>
      </c>
      <c r="H20" s="191">
        <v>107</v>
      </c>
      <c r="I20" s="191">
        <v>20</v>
      </c>
      <c r="J20" s="191">
        <v>609</v>
      </c>
      <c r="K20" s="306">
        <v>303</v>
      </c>
      <c r="L20" s="252">
        <v>39.1</v>
      </c>
      <c r="M20" s="252">
        <v>14.8</v>
      </c>
      <c r="N20" s="252">
        <v>8.5</v>
      </c>
      <c r="O20" s="252">
        <v>2.1</v>
      </c>
      <c r="P20" s="252">
        <v>14.6</v>
      </c>
      <c r="Q20" s="252">
        <v>17.600000000000001</v>
      </c>
      <c r="R20" s="584">
        <v>3.3</v>
      </c>
      <c r="S20" s="252">
        <v>100</v>
      </c>
      <c r="T20" s="566">
        <v>49.8</v>
      </c>
      <c r="U20" s="182" t="s">
        <v>245</v>
      </c>
    </row>
    <row r="21" spans="1:21" ht="12.6" customHeight="1" x14ac:dyDescent="0.2">
      <c r="A21" s="165" t="s">
        <v>299</v>
      </c>
      <c r="B21" s="166" t="s">
        <v>246</v>
      </c>
      <c r="C21" s="191">
        <v>12121</v>
      </c>
      <c r="D21" s="191">
        <v>9809</v>
      </c>
      <c r="E21" s="191">
        <v>4456</v>
      </c>
      <c r="F21" s="191">
        <v>790</v>
      </c>
      <c r="G21" s="191">
        <v>7244</v>
      </c>
      <c r="H21" s="191">
        <v>10708</v>
      </c>
      <c r="I21" s="191">
        <v>1535</v>
      </c>
      <c r="J21" s="191">
        <v>46663</v>
      </c>
      <c r="K21" s="306">
        <v>17367</v>
      </c>
      <c r="L21" s="252">
        <v>26</v>
      </c>
      <c r="M21" s="252">
        <v>21</v>
      </c>
      <c r="N21" s="252">
        <v>9.5</v>
      </c>
      <c r="O21" s="252">
        <v>1.7</v>
      </c>
      <c r="P21" s="252">
        <v>15.5</v>
      </c>
      <c r="Q21" s="252">
        <v>22.9</v>
      </c>
      <c r="R21" s="584">
        <v>3.3</v>
      </c>
      <c r="S21" s="252">
        <v>100</v>
      </c>
      <c r="T21" s="566">
        <v>37.200000000000003</v>
      </c>
      <c r="U21" s="182" t="s">
        <v>247</v>
      </c>
    </row>
    <row r="22" spans="1:21" ht="12.6" customHeight="1" x14ac:dyDescent="0.2">
      <c r="A22" s="165" t="s">
        <v>300</v>
      </c>
      <c r="B22" s="166" t="s">
        <v>248</v>
      </c>
      <c r="C22" s="191">
        <v>100</v>
      </c>
      <c r="D22" s="191">
        <v>24</v>
      </c>
      <c r="E22" s="191">
        <v>23</v>
      </c>
      <c r="F22" s="191">
        <v>10</v>
      </c>
      <c r="G22" s="191">
        <v>23</v>
      </c>
      <c r="H22" s="191">
        <v>23</v>
      </c>
      <c r="I22" s="191">
        <v>17</v>
      </c>
      <c r="J22" s="191">
        <v>220</v>
      </c>
      <c r="K22" s="306">
        <v>133</v>
      </c>
      <c r="L22" s="252">
        <v>45.5</v>
      </c>
      <c r="M22" s="252">
        <v>10.9</v>
      </c>
      <c r="N22" s="252">
        <v>10.5</v>
      </c>
      <c r="O22" s="252">
        <v>4.5</v>
      </c>
      <c r="P22" s="252">
        <v>10.5</v>
      </c>
      <c r="Q22" s="252">
        <v>10.5</v>
      </c>
      <c r="R22" s="584">
        <v>7.7</v>
      </c>
      <c r="S22" s="252">
        <v>100</v>
      </c>
      <c r="T22" s="566">
        <v>60.5</v>
      </c>
      <c r="U22" s="182" t="s">
        <v>249</v>
      </c>
    </row>
    <row r="23" spans="1:21" ht="12.6" customHeight="1" x14ac:dyDescent="0.2">
      <c r="A23" s="165" t="s">
        <v>301</v>
      </c>
      <c r="B23" s="166" t="s">
        <v>250</v>
      </c>
      <c r="C23" s="191">
        <v>268</v>
      </c>
      <c r="D23" s="191">
        <v>138</v>
      </c>
      <c r="E23" s="191">
        <v>66</v>
      </c>
      <c r="F23" s="191">
        <v>18</v>
      </c>
      <c r="G23" s="191">
        <v>164</v>
      </c>
      <c r="H23" s="191">
        <v>132</v>
      </c>
      <c r="I23" s="191">
        <v>49</v>
      </c>
      <c r="J23" s="191">
        <v>835</v>
      </c>
      <c r="K23" s="306">
        <v>352</v>
      </c>
      <c r="L23" s="252">
        <v>32.1</v>
      </c>
      <c r="M23" s="252">
        <v>16.5</v>
      </c>
      <c r="N23" s="252">
        <v>7.9</v>
      </c>
      <c r="O23" s="252">
        <v>2.2000000000000002</v>
      </c>
      <c r="P23" s="252">
        <v>19.600000000000001</v>
      </c>
      <c r="Q23" s="252">
        <v>15.8</v>
      </c>
      <c r="R23" s="584">
        <v>5.9</v>
      </c>
      <c r="S23" s="252">
        <v>100</v>
      </c>
      <c r="T23" s="566">
        <v>42.2</v>
      </c>
      <c r="U23" s="182" t="s">
        <v>251</v>
      </c>
    </row>
    <row r="24" spans="1:21" ht="12.6" customHeight="1" x14ac:dyDescent="0.2">
      <c r="A24" s="165" t="s">
        <v>302</v>
      </c>
      <c r="B24" s="166" t="s">
        <v>252</v>
      </c>
      <c r="C24" s="191">
        <v>2789</v>
      </c>
      <c r="D24" s="191">
        <v>1462</v>
      </c>
      <c r="E24" s="191">
        <v>803</v>
      </c>
      <c r="F24" s="191">
        <v>145</v>
      </c>
      <c r="G24" s="191">
        <v>1269</v>
      </c>
      <c r="H24" s="191">
        <v>1625</v>
      </c>
      <c r="I24" s="191">
        <v>300</v>
      </c>
      <c r="J24" s="191">
        <v>8393</v>
      </c>
      <c r="K24" s="306">
        <v>3737</v>
      </c>
      <c r="L24" s="252">
        <v>33.200000000000003</v>
      </c>
      <c r="M24" s="252">
        <v>17.399999999999999</v>
      </c>
      <c r="N24" s="252">
        <v>9.6</v>
      </c>
      <c r="O24" s="252">
        <v>1.7</v>
      </c>
      <c r="P24" s="252">
        <v>15.1</v>
      </c>
      <c r="Q24" s="252">
        <v>19.399999999999999</v>
      </c>
      <c r="R24" s="584">
        <v>3.6</v>
      </c>
      <c r="S24" s="252">
        <v>100</v>
      </c>
      <c r="T24" s="566">
        <v>44.5</v>
      </c>
      <c r="U24" s="182" t="s">
        <v>253</v>
      </c>
    </row>
    <row r="25" spans="1:21" ht="12.6" customHeight="1" x14ac:dyDescent="0.2">
      <c r="A25" s="165" t="s">
        <v>303</v>
      </c>
      <c r="B25" s="166" t="s">
        <v>254</v>
      </c>
      <c r="C25" s="191">
        <v>385</v>
      </c>
      <c r="D25" s="191">
        <v>242</v>
      </c>
      <c r="E25" s="191">
        <v>105</v>
      </c>
      <c r="F25" s="191">
        <v>20</v>
      </c>
      <c r="G25" s="191">
        <v>152</v>
      </c>
      <c r="H25" s="191">
        <v>170</v>
      </c>
      <c r="I25" s="191">
        <v>23</v>
      </c>
      <c r="J25" s="191">
        <v>1097</v>
      </c>
      <c r="K25" s="306">
        <v>510</v>
      </c>
      <c r="L25" s="252">
        <v>35.1</v>
      </c>
      <c r="M25" s="252">
        <v>22.1</v>
      </c>
      <c r="N25" s="252">
        <v>9.6</v>
      </c>
      <c r="O25" s="252">
        <v>1.8</v>
      </c>
      <c r="P25" s="252">
        <v>13.9</v>
      </c>
      <c r="Q25" s="252">
        <v>15.5</v>
      </c>
      <c r="R25" s="584">
        <v>2.1</v>
      </c>
      <c r="S25" s="252">
        <v>100</v>
      </c>
      <c r="T25" s="566">
        <v>46.5</v>
      </c>
      <c r="U25" s="182" t="s">
        <v>255</v>
      </c>
    </row>
    <row r="26" spans="1:21" ht="12.6" customHeight="1" x14ac:dyDescent="0.2">
      <c r="A26" s="165" t="s">
        <v>304</v>
      </c>
      <c r="B26" s="166" t="s">
        <v>256</v>
      </c>
      <c r="C26" s="191">
        <v>2117</v>
      </c>
      <c r="D26" s="191">
        <v>1048</v>
      </c>
      <c r="E26" s="191">
        <v>622</v>
      </c>
      <c r="F26" s="191">
        <v>106</v>
      </c>
      <c r="G26" s="191">
        <v>1058</v>
      </c>
      <c r="H26" s="191">
        <v>1238</v>
      </c>
      <c r="I26" s="191">
        <v>196</v>
      </c>
      <c r="J26" s="191">
        <v>6385</v>
      </c>
      <c r="K26" s="306">
        <v>2845</v>
      </c>
      <c r="L26" s="252">
        <v>33.200000000000003</v>
      </c>
      <c r="M26" s="252">
        <v>16.399999999999999</v>
      </c>
      <c r="N26" s="252">
        <v>9.6999999999999993</v>
      </c>
      <c r="O26" s="252">
        <v>1.7</v>
      </c>
      <c r="P26" s="252">
        <v>16.600000000000001</v>
      </c>
      <c r="Q26" s="252">
        <v>19.399999999999999</v>
      </c>
      <c r="R26" s="584">
        <v>3.1</v>
      </c>
      <c r="S26" s="252">
        <v>100</v>
      </c>
      <c r="T26" s="566">
        <v>44.6</v>
      </c>
      <c r="U26" s="182" t="s">
        <v>257</v>
      </c>
    </row>
    <row r="27" spans="1:21" ht="12.6" customHeight="1" x14ac:dyDescent="0.2">
      <c r="A27" s="165" t="s">
        <v>305</v>
      </c>
      <c r="B27" s="166" t="s">
        <v>258</v>
      </c>
      <c r="C27" s="191">
        <v>59</v>
      </c>
      <c r="D27" s="191">
        <v>20</v>
      </c>
      <c r="E27" s="191">
        <v>11</v>
      </c>
      <c r="F27" s="191">
        <v>7</v>
      </c>
      <c r="G27" s="191">
        <v>15</v>
      </c>
      <c r="H27" s="191">
        <v>25</v>
      </c>
      <c r="I27" s="191">
        <v>10</v>
      </c>
      <c r="J27" s="191">
        <v>147</v>
      </c>
      <c r="K27" s="306">
        <v>77</v>
      </c>
      <c r="L27" s="252">
        <v>40.1</v>
      </c>
      <c r="M27" s="252">
        <v>13.6</v>
      </c>
      <c r="N27" s="252">
        <v>7.5</v>
      </c>
      <c r="O27" s="252">
        <v>4.8</v>
      </c>
      <c r="P27" s="252">
        <v>10.199999999999999</v>
      </c>
      <c r="Q27" s="252">
        <v>17</v>
      </c>
      <c r="R27" s="584">
        <v>6.8</v>
      </c>
      <c r="S27" s="252">
        <v>100</v>
      </c>
      <c r="T27" s="566">
        <v>52.4</v>
      </c>
      <c r="U27" s="182" t="s">
        <v>259</v>
      </c>
    </row>
    <row r="28" spans="1:21" ht="12.6" customHeight="1" x14ac:dyDescent="0.2">
      <c r="A28" s="165" t="s">
        <v>306</v>
      </c>
      <c r="B28" s="166" t="s">
        <v>1101</v>
      </c>
      <c r="C28" s="191">
        <v>1082</v>
      </c>
      <c r="D28" s="191">
        <v>614</v>
      </c>
      <c r="E28" s="191">
        <v>303</v>
      </c>
      <c r="F28" s="191">
        <v>41</v>
      </c>
      <c r="G28" s="191">
        <v>506</v>
      </c>
      <c r="H28" s="191">
        <v>625</v>
      </c>
      <c r="I28" s="191">
        <v>71</v>
      </c>
      <c r="J28" s="191">
        <v>3242</v>
      </c>
      <c r="K28" s="306">
        <v>1426</v>
      </c>
      <c r="L28" s="252">
        <v>33.4</v>
      </c>
      <c r="M28" s="252">
        <v>18.899999999999999</v>
      </c>
      <c r="N28" s="252">
        <v>9.3000000000000007</v>
      </c>
      <c r="O28" s="252">
        <v>1.3</v>
      </c>
      <c r="P28" s="252">
        <v>15.6</v>
      </c>
      <c r="Q28" s="252">
        <v>19.3</v>
      </c>
      <c r="R28" s="584">
        <v>2.2000000000000002</v>
      </c>
      <c r="S28" s="252">
        <v>100</v>
      </c>
      <c r="T28" s="566">
        <v>44</v>
      </c>
      <c r="U28" s="182" t="s">
        <v>1109</v>
      </c>
    </row>
    <row r="29" spans="1:21" ht="12.6" customHeight="1" x14ac:dyDescent="0.2">
      <c r="A29" s="165" t="s">
        <v>307</v>
      </c>
      <c r="B29" s="166" t="s">
        <v>261</v>
      </c>
      <c r="C29" s="191">
        <v>412</v>
      </c>
      <c r="D29" s="191">
        <v>119</v>
      </c>
      <c r="E29" s="191">
        <v>91</v>
      </c>
      <c r="F29" s="191">
        <v>18</v>
      </c>
      <c r="G29" s="191">
        <v>172</v>
      </c>
      <c r="H29" s="191">
        <v>125</v>
      </c>
      <c r="I29" s="191">
        <v>48</v>
      </c>
      <c r="J29" s="191">
        <v>985</v>
      </c>
      <c r="K29" s="306">
        <v>521</v>
      </c>
      <c r="L29" s="252">
        <v>41.8</v>
      </c>
      <c r="M29" s="252">
        <v>12.1</v>
      </c>
      <c r="N29" s="252">
        <v>9.1999999999999993</v>
      </c>
      <c r="O29" s="252">
        <v>1.8</v>
      </c>
      <c r="P29" s="252">
        <v>17.5</v>
      </c>
      <c r="Q29" s="252">
        <v>12.7</v>
      </c>
      <c r="R29" s="584">
        <v>4.9000000000000004</v>
      </c>
      <c r="S29" s="252">
        <v>100</v>
      </c>
      <c r="T29" s="566">
        <v>52.9</v>
      </c>
      <c r="U29" s="182" t="s">
        <v>262</v>
      </c>
    </row>
    <row r="30" spans="1:21" ht="12.6" customHeight="1" x14ac:dyDescent="0.2">
      <c r="A30" s="165" t="s">
        <v>308</v>
      </c>
      <c r="B30" s="166" t="s">
        <v>263</v>
      </c>
      <c r="C30" s="191">
        <v>753</v>
      </c>
      <c r="D30" s="191">
        <v>301</v>
      </c>
      <c r="E30" s="191">
        <v>201</v>
      </c>
      <c r="F30" s="191">
        <v>46</v>
      </c>
      <c r="G30" s="191">
        <v>323</v>
      </c>
      <c r="H30" s="191">
        <v>298</v>
      </c>
      <c r="I30" s="191">
        <v>88</v>
      </c>
      <c r="J30" s="191">
        <v>2010</v>
      </c>
      <c r="K30" s="306">
        <v>1000</v>
      </c>
      <c r="L30" s="252">
        <v>37.5</v>
      </c>
      <c r="M30" s="252">
        <v>15</v>
      </c>
      <c r="N30" s="252">
        <v>10</v>
      </c>
      <c r="O30" s="252">
        <v>2.2999999999999998</v>
      </c>
      <c r="P30" s="252">
        <v>16.100000000000001</v>
      </c>
      <c r="Q30" s="252">
        <v>14.8</v>
      </c>
      <c r="R30" s="584">
        <v>4.4000000000000004</v>
      </c>
      <c r="S30" s="252">
        <v>100</v>
      </c>
      <c r="T30" s="566">
        <v>49.8</v>
      </c>
      <c r="U30" s="182" t="s">
        <v>264</v>
      </c>
    </row>
    <row r="31" spans="1:21" ht="12.6" customHeight="1" x14ac:dyDescent="0.2">
      <c r="A31" s="165" t="s">
        <v>309</v>
      </c>
      <c r="B31" s="166" t="s">
        <v>265</v>
      </c>
      <c r="C31" s="191">
        <v>340</v>
      </c>
      <c r="D31" s="191">
        <v>177</v>
      </c>
      <c r="E31" s="191">
        <v>76</v>
      </c>
      <c r="F31" s="191">
        <v>18</v>
      </c>
      <c r="G31" s="191">
        <v>116</v>
      </c>
      <c r="H31" s="191">
        <v>139</v>
      </c>
      <c r="I31" s="191">
        <v>42</v>
      </c>
      <c r="J31" s="191">
        <v>908</v>
      </c>
      <c r="K31" s="306">
        <v>434</v>
      </c>
      <c r="L31" s="252">
        <v>37.4</v>
      </c>
      <c r="M31" s="252">
        <v>19.5</v>
      </c>
      <c r="N31" s="252">
        <v>8.4</v>
      </c>
      <c r="O31" s="252">
        <v>2</v>
      </c>
      <c r="P31" s="252">
        <v>12.8</v>
      </c>
      <c r="Q31" s="252">
        <v>15.3</v>
      </c>
      <c r="R31" s="584">
        <v>4.5999999999999996</v>
      </c>
      <c r="S31" s="252">
        <v>100</v>
      </c>
      <c r="T31" s="566">
        <v>47.8</v>
      </c>
      <c r="U31" s="182" t="s">
        <v>266</v>
      </c>
    </row>
    <row r="32" spans="1:21" ht="12.6" customHeight="1" x14ac:dyDescent="0.2">
      <c r="A32" s="165" t="s">
        <v>310</v>
      </c>
      <c r="B32" s="166" t="s">
        <v>267</v>
      </c>
      <c r="C32" s="191">
        <v>951</v>
      </c>
      <c r="D32" s="191">
        <v>380</v>
      </c>
      <c r="E32" s="191">
        <v>228</v>
      </c>
      <c r="F32" s="191">
        <v>35</v>
      </c>
      <c r="G32" s="191">
        <v>361</v>
      </c>
      <c r="H32" s="191">
        <v>358</v>
      </c>
      <c r="I32" s="191">
        <v>90</v>
      </c>
      <c r="J32" s="191">
        <v>2403</v>
      </c>
      <c r="K32" s="306">
        <v>1214</v>
      </c>
      <c r="L32" s="252">
        <v>39.6</v>
      </c>
      <c r="M32" s="252">
        <v>15.8</v>
      </c>
      <c r="N32" s="252">
        <v>9.5</v>
      </c>
      <c r="O32" s="252">
        <v>1.5</v>
      </c>
      <c r="P32" s="252">
        <v>15</v>
      </c>
      <c r="Q32" s="252">
        <v>14.9</v>
      </c>
      <c r="R32" s="584">
        <v>3.7</v>
      </c>
      <c r="S32" s="252">
        <v>100</v>
      </c>
      <c r="T32" s="566">
        <v>50.5</v>
      </c>
      <c r="U32" s="182" t="s">
        <v>268</v>
      </c>
    </row>
    <row r="33" spans="1:21" ht="12.6" customHeight="1" x14ac:dyDescent="0.2">
      <c r="A33" s="165" t="s">
        <v>311</v>
      </c>
      <c r="B33" s="166" t="s">
        <v>269</v>
      </c>
      <c r="C33" s="191">
        <v>210</v>
      </c>
      <c r="D33" s="191">
        <v>89</v>
      </c>
      <c r="E33" s="191">
        <v>63</v>
      </c>
      <c r="F33" s="191">
        <v>17</v>
      </c>
      <c r="G33" s="191">
        <v>73</v>
      </c>
      <c r="H33" s="191">
        <v>87</v>
      </c>
      <c r="I33" s="191">
        <v>13</v>
      </c>
      <c r="J33" s="191">
        <v>552</v>
      </c>
      <c r="K33" s="306">
        <v>290</v>
      </c>
      <c r="L33" s="252">
        <v>38</v>
      </c>
      <c r="M33" s="252">
        <v>16.100000000000001</v>
      </c>
      <c r="N33" s="252">
        <v>11.4</v>
      </c>
      <c r="O33" s="252">
        <v>3.1</v>
      </c>
      <c r="P33" s="252">
        <v>13.2</v>
      </c>
      <c r="Q33" s="252">
        <v>15.8</v>
      </c>
      <c r="R33" s="584">
        <v>2.4</v>
      </c>
      <c r="S33" s="252">
        <v>100</v>
      </c>
      <c r="T33" s="566">
        <v>52.5</v>
      </c>
      <c r="U33" s="182" t="s">
        <v>270</v>
      </c>
    </row>
    <row r="34" spans="1:21" ht="12.6" customHeight="1" x14ac:dyDescent="0.2">
      <c r="A34" s="165" t="s">
        <v>312</v>
      </c>
      <c r="B34" s="166" t="s">
        <v>271</v>
      </c>
      <c r="C34" s="191">
        <v>392</v>
      </c>
      <c r="D34" s="191">
        <v>135</v>
      </c>
      <c r="E34" s="191">
        <v>103</v>
      </c>
      <c r="F34" s="191">
        <v>22</v>
      </c>
      <c r="G34" s="191">
        <v>168</v>
      </c>
      <c r="H34" s="191">
        <v>132</v>
      </c>
      <c r="I34" s="191">
        <v>56</v>
      </c>
      <c r="J34" s="191">
        <v>1008</v>
      </c>
      <c r="K34" s="306">
        <v>517</v>
      </c>
      <c r="L34" s="252">
        <v>38.9</v>
      </c>
      <c r="M34" s="252">
        <v>13.4</v>
      </c>
      <c r="N34" s="252">
        <v>10.199999999999999</v>
      </c>
      <c r="O34" s="252">
        <v>2.2000000000000002</v>
      </c>
      <c r="P34" s="252">
        <v>16.7</v>
      </c>
      <c r="Q34" s="252">
        <v>13.1</v>
      </c>
      <c r="R34" s="584">
        <v>5.6</v>
      </c>
      <c r="S34" s="252">
        <v>100</v>
      </c>
      <c r="T34" s="566">
        <v>51.3</v>
      </c>
      <c r="U34" s="182" t="s">
        <v>272</v>
      </c>
    </row>
    <row r="35" spans="1:21" ht="12.6" customHeight="1" x14ac:dyDescent="0.2">
      <c r="A35" s="165" t="s">
        <v>313</v>
      </c>
      <c r="B35" s="166" t="s">
        <v>273</v>
      </c>
      <c r="C35" s="191">
        <v>767</v>
      </c>
      <c r="D35" s="191">
        <v>284</v>
      </c>
      <c r="E35" s="191">
        <v>185</v>
      </c>
      <c r="F35" s="191">
        <v>30</v>
      </c>
      <c r="G35" s="191">
        <v>309</v>
      </c>
      <c r="H35" s="191">
        <v>297</v>
      </c>
      <c r="I35" s="191">
        <v>81</v>
      </c>
      <c r="J35" s="191">
        <v>1953</v>
      </c>
      <c r="K35" s="306">
        <v>982</v>
      </c>
      <c r="L35" s="252">
        <v>39.299999999999997</v>
      </c>
      <c r="M35" s="252">
        <v>14.5</v>
      </c>
      <c r="N35" s="252">
        <v>9.5</v>
      </c>
      <c r="O35" s="252">
        <v>1.5</v>
      </c>
      <c r="P35" s="252">
        <v>15.8</v>
      </c>
      <c r="Q35" s="252">
        <v>15.2</v>
      </c>
      <c r="R35" s="584">
        <v>4.0999999999999996</v>
      </c>
      <c r="S35" s="252">
        <v>100</v>
      </c>
      <c r="T35" s="566">
        <v>50.3</v>
      </c>
      <c r="U35" s="182" t="s">
        <v>274</v>
      </c>
    </row>
    <row r="36" spans="1:21" ht="12.6" customHeight="1" x14ac:dyDescent="0.2">
      <c r="A36" s="165" t="s">
        <v>314</v>
      </c>
      <c r="B36" s="166" t="s">
        <v>275</v>
      </c>
      <c r="C36" s="191">
        <v>503</v>
      </c>
      <c r="D36" s="191">
        <v>184</v>
      </c>
      <c r="E36" s="191">
        <v>124</v>
      </c>
      <c r="F36" s="191">
        <v>23</v>
      </c>
      <c r="G36" s="191">
        <v>167</v>
      </c>
      <c r="H36" s="191">
        <v>157</v>
      </c>
      <c r="I36" s="191">
        <v>46</v>
      </c>
      <c r="J36" s="191">
        <v>1204</v>
      </c>
      <c r="K36" s="306">
        <v>650</v>
      </c>
      <c r="L36" s="252">
        <v>41.8</v>
      </c>
      <c r="M36" s="252">
        <v>15.3</v>
      </c>
      <c r="N36" s="252">
        <v>10.3</v>
      </c>
      <c r="O36" s="252">
        <v>1.9</v>
      </c>
      <c r="P36" s="252">
        <v>13.9</v>
      </c>
      <c r="Q36" s="252">
        <v>13</v>
      </c>
      <c r="R36" s="584">
        <v>3.8</v>
      </c>
      <c r="S36" s="252">
        <v>100</v>
      </c>
      <c r="T36" s="566">
        <v>54</v>
      </c>
      <c r="U36" s="182" t="s">
        <v>276</v>
      </c>
    </row>
    <row r="37" spans="1:21" ht="12.6" customHeight="1" x14ac:dyDescent="0.2">
      <c r="A37" s="165" t="s">
        <v>315</v>
      </c>
      <c r="B37" s="166" t="s">
        <v>1102</v>
      </c>
      <c r="C37" s="191">
        <v>340</v>
      </c>
      <c r="D37" s="191">
        <v>121</v>
      </c>
      <c r="E37" s="191">
        <v>72</v>
      </c>
      <c r="F37" s="191">
        <v>18</v>
      </c>
      <c r="G37" s="191">
        <v>129</v>
      </c>
      <c r="H37" s="191">
        <v>164</v>
      </c>
      <c r="I37" s="191">
        <v>34</v>
      </c>
      <c r="J37" s="191">
        <v>878</v>
      </c>
      <c r="K37" s="306">
        <v>430</v>
      </c>
      <c r="L37" s="252">
        <v>38.700000000000003</v>
      </c>
      <c r="M37" s="252">
        <v>13.8</v>
      </c>
      <c r="N37" s="252">
        <v>8.1999999999999993</v>
      </c>
      <c r="O37" s="252">
        <v>2.1</v>
      </c>
      <c r="P37" s="252">
        <v>14.7</v>
      </c>
      <c r="Q37" s="252">
        <v>18.7</v>
      </c>
      <c r="R37" s="584">
        <v>3.9</v>
      </c>
      <c r="S37" s="252">
        <v>100</v>
      </c>
      <c r="T37" s="566">
        <v>49</v>
      </c>
      <c r="U37" s="182" t="s">
        <v>1110</v>
      </c>
    </row>
    <row r="38" spans="1:21" ht="12.6" customHeight="1" x14ac:dyDescent="0.2">
      <c r="A38" s="165" t="s">
        <v>316</v>
      </c>
      <c r="B38" s="166" t="s">
        <v>1103</v>
      </c>
      <c r="C38" s="191">
        <v>97</v>
      </c>
      <c r="D38" s="191">
        <v>57</v>
      </c>
      <c r="E38" s="191">
        <v>15</v>
      </c>
      <c r="F38" s="191">
        <v>8</v>
      </c>
      <c r="G38" s="191">
        <v>33</v>
      </c>
      <c r="H38" s="191">
        <v>49</v>
      </c>
      <c r="I38" s="191">
        <v>9</v>
      </c>
      <c r="J38" s="191">
        <v>268</v>
      </c>
      <c r="K38" s="306">
        <v>120</v>
      </c>
      <c r="L38" s="252">
        <v>36.200000000000003</v>
      </c>
      <c r="M38" s="252">
        <v>21.3</v>
      </c>
      <c r="N38" s="252">
        <v>5.6</v>
      </c>
      <c r="O38" s="252">
        <v>3</v>
      </c>
      <c r="P38" s="252">
        <v>12.3</v>
      </c>
      <c r="Q38" s="252">
        <v>18.3</v>
      </c>
      <c r="R38" s="584">
        <v>3.4</v>
      </c>
      <c r="S38" s="252">
        <v>100</v>
      </c>
      <c r="T38" s="566">
        <v>44.8</v>
      </c>
      <c r="U38" s="182" t="s">
        <v>1111</v>
      </c>
    </row>
    <row r="39" spans="1:21" ht="12.6" customHeight="1" x14ac:dyDescent="0.2">
      <c r="A39" s="165" t="s">
        <v>317</v>
      </c>
      <c r="B39" s="166" t="s">
        <v>279</v>
      </c>
      <c r="C39" s="191">
        <v>164</v>
      </c>
      <c r="D39" s="191">
        <v>62</v>
      </c>
      <c r="E39" s="191">
        <v>47</v>
      </c>
      <c r="F39" s="191">
        <v>12</v>
      </c>
      <c r="G39" s="191">
        <v>85</v>
      </c>
      <c r="H39" s="191">
        <v>91</v>
      </c>
      <c r="I39" s="191">
        <v>45</v>
      </c>
      <c r="J39" s="191">
        <v>506</v>
      </c>
      <c r="K39" s="306">
        <v>223</v>
      </c>
      <c r="L39" s="252">
        <v>32.4</v>
      </c>
      <c r="M39" s="252">
        <v>12.3</v>
      </c>
      <c r="N39" s="252">
        <v>9.3000000000000007</v>
      </c>
      <c r="O39" s="252">
        <v>2.4</v>
      </c>
      <c r="P39" s="252">
        <v>16.8</v>
      </c>
      <c r="Q39" s="252">
        <v>18</v>
      </c>
      <c r="R39" s="584">
        <v>8.9</v>
      </c>
      <c r="S39" s="252">
        <v>100</v>
      </c>
      <c r="T39" s="566">
        <v>44.1</v>
      </c>
      <c r="U39" s="182" t="s">
        <v>280</v>
      </c>
    </row>
    <row r="40" spans="1:21" ht="12.6" customHeight="1" x14ac:dyDescent="0.2">
      <c r="A40" s="165" t="s">
        <v>318</v>
      </c>
      <c r="B40" s="166" t="s">
        <v>281</v>
      </c>
      <c r="C40" s="191">
        <v>350</v>
      </c>
      <c r="D40" s="191">
        <v>127</v>
      </c>
      <c r="E40" s="191">
        <v>90</v>
      </c>
      <c r="F40" s="191">
        <v>25</v>
      </c>
      <c r="G40" s="191">
        <v>132</v>
      </c>
      <c r="H40" s="191">
        <v>106</v>
      </c>
      <c r="I40" s="191">
        <v>49</v>
      </c>
      <c r="J40" s="191">
        <v>879</v>
      </c>
      <c r="K40" s="306">
        <v>465</v>
      </c>
      <c r="L40" s="252">
        <v>39.799999999999997</v>
      </c>
      <c r="M40" s="252">
        <v>14.4</v>
      </c>
      <c r="N40" s="252">
        <v>10.199999999999999</v>
      </c>
      <c r="O40" s="252">
        <v>2.8</v>
      </c>
      <c r="P40" s="252">
        <v>15</v>
      </c>
      <c r="Q40" s="252">
        <v>12.1</v>
      </c>
      <c r="R40" s="584">
        <v>5.6</v>
      </c>
      <c r="S40" s="252">
        <v>100</v>
      </c>
      <c r="T40" s="566">
        <v>52.9</v>
      </c>
      <c r="U40" s="182" t="s">
        <v>282</v>
      </c>
    </row>
    <row r="41" spans="1:21" ht="12.6" customHeight="1" x14ac:dyDescent="0.2">
      <c r="A41" s="165" t="s">
        <v>319</v>
      </c>
      <c r="B41" s="166" t="s">
        <v>283</v>
      </c>
      <c r="C41" s="191">
        <v>490</v>
      </c>
      <c r="D41" s="191">
        <v>179</v>
      </c>
      <c r="E41" s="191">
        <v>132</v>
      </c>
      <c r="F41" s="191">
        <v>21</v>
      </c>
      <c r="G41" s="191">
        <v>162</v>
      </c>
      <c r="H41" s="191">
        <v>156</v>
      </c>
      <c r="I41" s="191">
        <v>64</v>
      </c>
      <c r="J41" s="191">
        <v>1204</v>
      </c>
      <c r="K41" s="306">
        <v>643</v>
      </c>
      <c r="L41" s="252">
        <v>40.700000000000003</v>
      </c>
      <c r="M41" s="252">
        <v>14.9</v>
      </c>
      <c r="N41" s="252">
        <v>11</v>
      </c>
      <c r="O41" s="252">
        <v>1.7</v>
      </c>
      <c r="P41" s="252">
        <v>13.5</v>
      </c>
      <c r="Q41" s="252">
        <v>13</v>
      </c>
      <c r="R41" s="584">
        <v>5.3</v>
      </c>
      <c r="S41" s="252">
        <v>100</v>
      </c>
      <c r="T41" s="566">
        <v>53.4</v>
      </c>
      <c r="U41" s="182" t="s">
        <v>284</v>
      </c>
    </row>
    <row r="42" spans="1:21" ht="12.6" customHeight="1" x14ac:dyDescent="0.2">
      <c r="A42" s="165" t="s">
        <v>320</v>
      </c>
      <c r="B42" s="166" t="s">
        <v>285</v>
      </c>
      <c r="C42" s="191">
        <v>707</v>
      </c>
      <c r="D42" s="191">
        <v>401</v>
      </c>
      <c r="E42" s="191">
        <v>183</v>
      </c>
      <c r="F42" s="191">
        <v>34</v>
      </c>
      <c r="G42" s="191">
        <v>308</v>
      </c>
      <c r="H42" s="191">
        <v>373</v>
      </c>
      <c r="I42" s="191">
        <v>78</v>
      </c>
      <c r="J42" s="191">
        <v>2084</v>
      </c>
      <c r="K42" s="306">
        <v>924</v>
      </c>
      <c r="L42" s="252">
        <v>33.9</v>
      </c>
      <c r="M42" s="252">
        <v>19.2</v>
      </c>
      <c r="N42" s="252">
        <v>8.8000000000000007</v>
      </c>
      <c r="O42" s="252">
        <v>1.6</v>
      </c>
      <c r="P42" s="252">
        <v>14.8</v>
      </c>
      <c r="Q42" s="252">
        <v>17.899999999999999</v>
      </c>
      <c r="R42" s="584">
        <v>3.7</v>
      </c>
      <c r="S42" s="252">
        <v>100</v>
      </c>
      <c r="T42" s="566">
        <v>44.3</v>
      </c>
      <c r="U42" s="182" t="s">
        <v>286</v>
      </c>
    </row>
    <row r="43" spans="1:21" ht="12.6" customHeight="1" x14ac:dyDescent="0.2">
      <c r="A43" s="165" t="s">
        <v>321</v>
      </c>
      <c r="B43" s="166" t="s">
        <v>287</v>
      </c>
      <c r="C43" s="191">
        <v>420</v>
      </c>
      <c r="D43" s="191">
        <v>111</v>
      </c>
      <c r="E43" s="191">
        <v>99</v>
      </c>
      <c r="F43" s="191">
        <v>19</v>
      </c>
      <c r="G43" s="191">
        <v>139</v>
      </c>
      <c r="H43" s="191">
        <v>113</v>
      </c>
      <c r="I43" s="191">
        <v>40</v>
      </c>
      <c r="J43" s="191">
        <v>941</v>
      </c>
      <c r="K43" s="306">
        <v>538</v>
      </c>
      <c r="L43" s="252">
        <v>44.6</v>
      </c>
      <c r="M43" s="252">
        <v>11.8</v>
      </c>
      <c r="N43" s="252">
        <v>10.5</v>
      </c>
      <c r="O43" s="252">
        <v>2</v>
      </c>
      <c r="P43" s="252">
        <v>14.8</v>
      </c>
      <c r="Q43" s="252">
        <v>12</v>
      </c>
      <c r="R43" s="584">
        <v>4.3</v>
      </c>
      <c r="S43" s="252">
        <v>100</v>
      </c>
      <c r="T43" s="566">
        <v>57.2</v>
      </c>
      <c r="U43" s="182" t="s">
        <v>288</v>
      </c>
    </row>
    <row r="44" spans="1:21" ht="12.6" customHeight="1" x14ac:dyDescent="0.2">
      <c r="A44" s="165" t="s">
        <v>322</v>
      </c>
      <c r="B44" s="166" t="s">
        <v>289</v>
      </c>
      <c r="C44" s="191">
        <v>513</v>
      </c>
      <c r="D44" s="191">
        <v>209</v>
      </c>
      <c r="E44" s="191">
        <v>108</v>
      </c>
      <c r="F44" s="191">
        <v>24</v>
      </c>
      <c r="G44" s="191">
        <v>199</v>
      </c>
      <c r="H44" s="191">
        <v>232</v>
      </c>
      <c r="I44" s="191">
        <v>37</v>
      </c>
      <c r="J44" s="191">
        <v>1322</v>
      </c>
      <c r="K44" s="306">
        <v>645</v>
      </c>
      <c r="L44" s="252">
        <v>38.799999999999997</v>
      </c>
      <c r="M44" s="252">
        <v>15.8</v>
      </c>
      <c r="N44" s="252">
        <v>8.1999999999999993</v>
      </c>
      <c r="O44" s="252">
        <v>1.8</v>
      </c>
      <c r="P44" s="252">
        <v>15.1</v>
      </c>
      <c r="Q44" s="252">
        <v>17.5</v>
      </c>
      <c r="R44" s="584">
        <v>2.8</v>
      </c>
      <c r="S44" s="252">
        <v>100</v>
      </c>
      <c r="T44" s="566">
        <v>48.8</v>
      </c>
      <c r="U44" s="182" t="s">
        <v>290</v>
      </c>
    </row>
    <row r="45" spans="1:21" ht="12.6" customHeight="1" x14ac:dyDescent="0.2">
      <c r="A45" s="165" t="s">
        <v>323</v>
      </c>
      <c r="B45" s="166" t="s">
        <v>291</v>
      </c>
      <c r="C45" s="191">
        <v>143</v>
      </c>
      <c r="D45" s="191">
        <v>70</v>
      </c>
      <c r="E45" s="191">
        <v>32</v>
      </c>
      <c r="F45" s="191">
        <v>8</v>
      </c>
      <c r="G45" s="191">
        <v>87</v>
      </c>
      <c r="H45" s="191">
        <v>78</v>
      </c>
      <c r="I45" s="191">
        <v>6</v>
      </c>
      <c r="J45" s="191">
        <v>424</v>
      </c>
      <c r="K45" s="306">
        <v>183</v>
      </c>
      <c r="L45" s="252">
        <v>33.700000000000003</v>
      </c>
      <c r="M45" s="252">
        <v>16.5</v>
      </c>
      <c r="N45" s="252">
        <v>7.5</v>
      </c>
      <c r="O45" s="252">
        <v>1.9</v>
      </c>
      <c r="P45" s="252">
        <v>20.5</v>
      </c>
      <c r="Q45" s="252">
        <v>18.399999999999999</v>
      </c>
      <c r="R45" s="584">
        <v>1.4</v>
      </c>
      <c r="S45" s="252">
        <v>100</v>
      </c>
      <c r="T45" s="566">
        <v>43.2</v>
      </c>
      <c r="U45" s="182" t="s">
        <v>511</v>
      </c>
    </row>
    <row r="46" spans="1:21" ht="12.6" customHeight="1" x14ac:dyDescent="0.2">
      <c r="A46" s="165" t="s">
        <v>324</v>
      </c>
      <c r="B46" s="166" t="s">
        <v>512</v>
      </c>
      <c r="C46" s="191">
        <v>404</v>
      </c>
      <c r="D46" s="191">
        <v>113</v>
      </c>
      <c r="E46" s="191">
        <v>72</v>
      </c>
      <c r="F46" s="191">
        <v>14</v>
      </c>
      <c r="G46" s="191">
        <v>109</v>
      </c>
      <c r="H46" s="191">
        <v>124</v>
      </c>
      <c r="I46" s="191">
        <v>49</v>
      </c>
      <c r="J46" s="191">
        <v>885</v>
      </c>
      <c r="K46" s="306">
        <v>490</v>
      </c>
      <c r="L46" s="252">
        <v>45.6</v>
      </c>
      <c r="M46" s="252">
        <v>12.8</v>
      </c>
      <c r="N46" s="252">
        <v>8.1</v>
      </c>
      <c r="O46" s="252">
        <v>1.6</v>
      </c>
      <c r="P46" s="252">
        <v>12.3</v>
      </c>
      <c r="Q46" s="252">
        <v>14</v>
      </c>
      <c r="R46" s="584">
        <v>5.5</v>
      </c>
      <c r="S46" s="252">
        <v>100</v>
      </c>
      <c r="T46" s="566">
        <v>55.4</v>
      </c>
      <c r="U46" s="182" t="s">
        <v>513</v>
      </c>
    </row>
    <row r="47" spans="1:21" ht="12.6" customHeight="1" x14ac:dyDescent="0.2">
      <c r="A47" s="165" t="s">
        <v>325</v>
      </c>
      <c r="B47" s="166" t="s">
        <v>514</v>
      </c>
      <c r="C47" s="191">
        <v>489</v>
      </c>
      <c r="D47" s="191">
        <v>178</v>
      </c>
      <c r="E47" s="191">
        <v>123</v>
      </c>
      <c r="F47" s="191">
        <v>18</v>
      </c>
      <c r="G47" s="191">
        <v>178</v>
      </c>
      <c r="H47" s="191">
        <v>135</v>
      </c>
      <c r="I47" s="191">
        <v>40</v>
      </c>
      <c r="J47" s="191">
        <v>1161</v>
      </c>
      <c r="K47" s="306">
        <v>630</v>
      </c>
      <c r="L47" s="252">
        <v>42.1</v>
      </c>
      <c r="M47" s="252">
        <v>15.3</v>
      </c>
      <c r="N47" s="252">
        <v>10.6</v>
      </c>
      <c r="O47" s="252">
        <v>1.6</v>
      </c>
      <c r="P47" s="252">
        <v>15.3</v>
      </c>
      <c r="Q47" s="252">
        <v>11.6</v>
      </c>
      <c r="R47" s="584">
        <v>3.4</v>
      </c>
      <c r="S47" s="252">
        <v>100</v>
      </c>
      <c r="T47" s="566">
        <v>54.3</v>
      </c>
      <c r="U47" s="182" t="s">
        <v>514</v>
      </c>
    </row>
    <row r="48" spans="1:21" ht="12.6" customHeight="1" x14ac:dyDescent="0.2">
      <c r="A48" s="165" t="s">
        <v>326</v>
      </c>
      <c r="B48" s="166" t="s">
        <v>515</v>
      </c>
      <c r="C48" s="191">
        <v>241</v>
      </c>
      <c r="D48" s="191">
        <v>123</v>
      </c>
      <c r="E48" s="191">
        <v>61</v>
      </c>
      <c r="F48" s="191">
        <v>16</v>
      </c>
      <c r="G48" s="191">
        <v>91</v>
      </c>
      <c r="H48" s="191">
        <v>107</v>
      </c>
      <c r="I48" s="191">
        <v>25</v>
      </c>
      <c r="J48" s="191">
        <v>664</v>
      </c>
      <c r="K48" s="306">
        <v>318</v>
      </c>
      <c r="L48" s="252">
        <v>36.299999999999997</v>
      </c>
      <c r="M48" s="252">
        <v>18.5</v>
      </c>
      <c r="N48" s="252">
        <v>9.1999999999999993</v>
      </c>
      <c r="O48" s="252">
        <v>2.4</v>
      </c>
      <c r="P48" s="252">
        <v>13.7</v>
      </c>
      <c r="Q48" s="252">
        <v>16.100000000000001</v>
      </c>
      <c r="R48" s="584">
        <v>3.8</v>
      </c>
      <c r="S48" s="252">
        <v>100</v>
      </c>
      <c r="T48" s="566">
        <v>47.9</v>
      </c>
      <c r="U48" s="182" t="s">
        <v>516</v>
      </c>
    </row>
    <row r="49" spans="1:21" ht="12.6" customHeight="1" x14ac:dyDescent="0.2">
      <c r="A49" s="165" t="s">
        <v>327</v>
      </c>
      <c r="B49" s="166" t="s">
        <v>517</v>
      </c>
      <c r="C49" s="191">
        <v>147</v>
      </c>
      <c r="D49" s="191">
        <v>42</v>
      </c>
      <c r="E49" s="191">
        <v>34</v>
      </c>
      <c r="F49" s="191">
        <v>4</v>
      </c>
      <c r="G49" s="191">
        <v>56</v>
      </c>
      <c r="H49" s="191">
        <v>45</v>
      </c>
      <c r="I49" s="191">
        <v>7</v>
      </c>
      <c r="J49" s="191">
        <v>335</v>
      </c>
      <c r="K49" s="306">
        <v>185</v>
      </c>
      <c r="L49" s="252">
        <v>43.9</v>
      </c>
      <c r="M49" s="252">
        <v>12.5</v>
      </c>
      <c r="N49" s="252">
        <v>10.1</v>
      </c>
      <c r="O49" s="252">
        <v>1.2</v>
      </c>
      <c r="P49" s="252">
        <v>16.7</v>
      </c>
      <c r="Q49" s="252">
        <v>13.4</v>
      </c>
      <c r="R49" s="584">
        <v>2.1</v>
      </c>
      <c r="S49" s="252">
        <v>100</v>
      </c>
      <c r="T49" s="566">
        <v>55.2</v>
      </c>
      <c r="U49" s="182" t="s">
        <v>518</v>
      </c>
    </row>
    <row r="50" spans="1:21" ht="12.6" customHeight="1" x14ac:dyDescent="0.2">
      <c r="A50" s="165" t="s">
        <v>328</v>
      </c>
      <c r="B50" s="166" t="s">
        <v>519</v>
      </c>
      <c r="C50" s="191">
        <v>748</v>
      </c>
      <c r="D50" s="191">
        <v>327</v>
      </c>
      <c r="E50" s="191">
        <v>196</v>
      </c>
      <c r="F50" s="191">
        <v>42</v>
      </c>
      <c r="G50" s="191">
        <v>320</v>
      </c>
      <c r="H50" s="191">
        <v>322</v>
      </c>
      <c r="I50" s="191">
        <v>73</v>
      </c>
      <c r="J50" s="191">
        <v>2028</v>
      </c>
      <c r="K50" s="306">
        <v>986</v>
      </c>
      <c r="L50" s="252">
        <v>36.9</v>
      </c>
      <c r="M50" s="252">
        <v>16.100000000000001</v>
      </c>
      <c r="N50" s="252">
        <v>9.6999999999999993</v>
      </c>
      <c r="O50" s="252">
        <v>2.1</v>
      </c>
      <c r="P50" s="252">
        <v>15.8</v>
      </c>
      <c r="Q50" s="252">
        <v>15.9</v>
      </c>
      <c r="R50" s="584">
        <v>3.6</v>
      </c>
      <c r="S50" s="252">
        <v>100</v>
      </c>
      <c r="T50" s="566">
        <v>48.6</v>
      </c>
      <c r="U50" s="182" t="s">
        <v>520</v>
      </c>
    </row>
    <row r="51" spans="1:21" ht="12.6" customHeight="1" x14ac:dyDescent="0.2">
      <c r="A51" s="165" t="s">
        <v>329</v>
      </c>
      <c r="B51" s="166" t="s">
        <v>521</v>
      </c>
      <c r="C51" s="191">
        <v>636</v>
      </c>
      <c r="D51" s="191">
        <v>384</v>
      </c>
      <c r="E51" s="191">
        <v>221</v>
      </c>
      <c r="F51" s="191">
        <v>36</v>
      </c>
      <c r="G51" s="191">
        <v>348</v>
      </c>
      <c r="H51" s="191">
        <v>414</v>
      </c>
      <c r="I51" s="191">
        <v>69</v>
      </c>
      <c r="J51" s="191">
        <v>2108</v>
      </c>
      <c r="K51" s="306">
        <v>893</v>
      </c>
      <c r="L51" s="252">
        <v>30.2</v>
      </c>
      <c r="M51" s="252">
        <v>18.2</v>
      </c>
      <c r="N51" s="252">
        <v>10.5</v>
      </c>
      <c r="O51" s="252">
        <v>1.7</v>
      </c>
      <c r="P51" s="252">
        <v>16.5</v>
      </c>
      <c r="Q51" s="252">
        <v>19.600000000000001</v>
      </c>
      <c r="R51" s="584">
        <v>3.3</v>
      </c>
      <c r="S51" s="252">
        <v>100</v>
      </c>
      <c r="T51" s="566">
        <v>42.4</v>
      </c>
      <c r="U51" s="182" t="s">
        <v>522</v>
      </c>
    </row>
    <row r="52" spans="1:21" ht="12.6" customHeight="1" x14ac:dyDescent="0.2">
      <c r="A52" s="165" t="s">
        <v>330</v>
      </c>
      <c r="B52" s="166" t="s">
        <v>523</v>
      </c>
      <c r="C52" s="191">
        <v>408</v>
      </c>
      <c r="D52" s="191">
        <v>143</v>
      </c>
      <c r="E52" s="191">
        <v>78</v>
      </c>
      <c r="F52" s="191">
        <v>12</v>
      </c>
      <c r="G52" s="191">
        <v>153</v>
      </c>
      <c r="H52" s="191">
        <v>134</v>
      </c>
      <c r="I52" s="191">
        <v>27</v>
      </c>
      <c r="J52" s="191">
        <v>955</v>
      </c>
      <c r="K52" s="306">
        <v>498</v>
      </c>
      <c r="L52" s="252">
        <v>42.7</v>
      </c>
      <c r="M52" s="252">
        <v>15</v>
      </c>
      <c r="N52" s="252">
        <v>8.1999999999999993</v>
      </c>
      <c r="O52" s="252">
        <v>1.3</v>
      </c>
      <c r="P52" s="252">
        <v>16</v>
      </c>
      <c r="Q52" s="252">
        <v>14</v>
      </c>
      <c r="R52" s="584">
        <v>2.8</v>
      </c>
      <c r="S52" s="252">
        <v>100</v>
      </c>
      <c r="T52" s="566">
        <v>52.1</v>
      </c>
      <c r="U52" s="182" t="s">
        <v>524</v>
      </c>
    </row>
    <row r="53" spans="1:21" ht="12.6" customHeight="1" x14ac:dyDescent="0.2">
      <c r="A53" s="165" t="s">
        <v>331</v>
      </c>
      <c r="B53" s="166" t="s">
        <v>525</v>
      </c>
      <c r="C53" s="191">
        <v>2448</v>
      </c>
      <c r="D53" s="191">
        <v>1586</v>
      </c>
      <c r="E53" s="191">
        <v>582</v>
      </c>
      <c r="F53" s="191">
        <v>103</v>
      </c>
      <c r="G53" s="191">
        <v>928</v>
      </c>
      <c r="H53" s="191">
        <v>1075</v>
      </c>
      <c r="I53" s="191">
        <v>177</v>
      </c>
      <c r="J53" s="191">
        <v>6899</v>
      </c>
      <c r="K53" s="306">
        <v>3133</v>
      </c>
      <c r="L53" s="252">
        <v>35.5</v>
      </c>
      <c r="M53" s="252">
        <v>23</v>
      </c>
      <c r="N53" s="252">
        <v>8.4</v>
      </c>
      <c r="O53" s="252">
        <v>1.5</v>
      </c>
      <c r="P53" s="252">
        <v>13.5</v>
      </c>
      <c r="Q53" s="252">
        <v>15.6</v>
      </c>
      <c r="R53" s="584">
        <v>2.6</v>
      </c>
      <c r="S53" s="252">
        <v>100</v>
      </c>
      <c r="T53" s="566">
        <v>45.4</v>
      </c>
      <c r="U53" s="182" t="s">
        <v>526</v>
      </c>
    </row>
    <row r="54" spans="1:21" ht="12.6" customHeight="1" x14ac:dyDescent="0.2">
      <c r="A54" s="165" t="s">
        <v>332</v>
      </c>
      <c r="B54" s="166" t="s">
        <v>527</v>
      </c>
      <c r="C54" s="191">
        <v>1543</v>
      </c>
      <c r="D54" s="191">
        <v>817</v>
      </c>
      <c r="E54" s="191">
        <v>475</v>
      </c>
      <c r="F54" s="191">
        <v>75</v>
      </c>
      <c r="G54" s="191">
        <v>743</v>
      </c>
      <c r="H54" s="191">
        <v>886</v>
      </c>
      <c r="I54" s="191">
        <v>131</v>
      </c>
      <c r="J54" s="191">
        <v>4670</v>
      </c>
      <c r="K54" s="306">
        <v>2093</v>
      </c>
      <c r="L54" s="252">
        <v>33</v>
      </c>
      <c r="M54" s="252">
        <v>17.5</v>
      </c>
      <c r="N54" s="252">
        <v>10.199999999999999</v>
      </c>
      <c r="O54" s="252">
        <v>1.6</v>
      </c>
      <c r="P54" s="252">
        <v>15.9</v>
      </c>
      <c r="Q54" s="252">
        <v>19</v>
      </c>
      <c r="R54" s="584">
        <v>2.8</v>
      </c>
      <c r="S54" s="252">
        <v>100</v>
      </c>
      <c r="T54" s="566">
        <v>44.8</v>
      </c>
      <c r="U54" s="182" t="s">
        <v>527</v>
      </c>
    </row>
    <row r="55" spans="1:21" ht="12.6" customHeight="1" x14ac:dyDescent="0.2">
      <c r="A55" s="165" t="s">
        <v>333</v>
      </c>
      <c r="B55" s="166" t="s">
        <v>528</v>
      </c>
      <c r="C55" s="191">
        <v>570</v>
      </c>
      <c r="D55" s="191">
        <v>214</v>
      </c>
      <c r="E55" s="191">
        <v>144</v>
      </c>
      <c r="F55" s="191">
        <v>28</v>
      </c>
      <c r="G55" s="191">
        <v>207</v>
      </c>
      <c r="H55" s="191">
        <v>208</v>
      </c>
      <c r="I55" s="191">
        <v>71</v>
      </c>
      <c r="J55" s="191">
        <v>1442</v>
      </c>
      <c r="K55" s="306">
        <v>742</v>
      </c>
      <c r="L55" s="252">
        <v>39.5</v>
      </c>
      <c r="M55" s="252">
        <v>14.8</v>
      </c>
      <c r="N55" s="252">
        <v>10</v>
      </c>
      <c r="O55" s="252">
        <v>1.9</v>
      </c>
      <c r="P55" s="252">
        <v>14.4</v>
      </c>
      <c r="Q55" s="252">
        <v>14.4</v>
      </c>
      <c r="R55" s="584">
        <v>4.9000000000000004</v>
      </c>
      <c r="S55" s="252">
        <v>100</v>
      </c>
      <c r="T55" s="566">
        <v>51.5</v>
      </c>
      <c r="U55" s="182" t="s">
        <v>529</v>
      </c>
    </row>
    <row r="56" spans="1:21" ht="12.6" customHeight="1" x14ac:dyDescent="0.2">
      <c r="A56" s="165" t="s">
        <v>334</v>
      </c>
      <c r="B56" s="166" t="s">
        <v>530</v>
      </c>
      <c r="C56" s="191">
        <v>49</v>
      </c>
      <c r="D56" s="191">
        <v>8</v>
      </c>
      <c r="E56" s="191">
        <v>9</v>
      </c>
      <c r="F56" s="191">
        <v>5</v>
      </c>
      <c r="G56" s="191">
        <v>23</v>
      </c>
      <c r="H56" s="191">
        <v>10</v>
      </c>
      <c r="I56" s="191">
        <v>8</v>
      </c>
      <c r="J56" s="191">
        <v>112</v>
      </c>
      <c r="K56" s="306">
        <v>63</v>
      </c>
      <c r="L56" s="252">
        <v>43.8</v>
      </c>
      <c r="M56" s="252">
        <v>7.1</v>
      </c>
      <c r="N56" s="252">
        <v>8</v>
      </c>
      <c r="O56" s="252">
        <v>4.5</v>
      </c>
      <c r="P56" s="252">
        <v>20.5</v>
      </c>
      <c r="Q56" s="252">
        <v>8.9</v>
      </c>
      <c r="R56" s="584">
        <v>7.1</v>
      </c>
      <c r="S56" s="252">
        <v>100</v>
      </c>
      <c r="T56" s="566">
        <v>56.3</v>
      </c>
      <c r="U56" s="182" t="s">
        <v>531</v>
      </c>
    </row>
    <row r="57" spans="1:21" ht="12.6" customHeight="1" x14ac:dyDescent="0.2">
      <c r="A57" s="165" t="s">
        <v>335</v>
      </c>
      <c r="B57" s="166" t="s">
        <v>532</v>
      </c>
      <c r="C57" s="191">
        <v>240</v>
      </c>
      <c r="D57" s="191">
        <v>79</v>
      </c>
      <c r="E57" s="191">
        <v>46</v>
      </c>
      <c r="F57" s="191">
        <v>8</v>
      </c>
      <c r="G57" s="191">
        <v>70</v>
      </c>
      <c r="H57" s="191">
        <v>82</v>
      </c>
      <c r="I57" s="191">
        <v>19</v>
      </c>
      <c r="J57" s="191">
        <v>544</v>
      </c>
      <c r="K57" s="306">
        <v>294</v>
      </c>
      <c r="L57" s="252">
        <v>44.1</v>
      </c>
      <c r="M57" s="252">
        <v>14.5</v>
      </c>
      <c r="N57" s="252">
        <v>8.5</v>
      </c>
      <c r="O57" s="252">
        <v>1.5</v>
      </c>
      <c r="P57" s="252">
        <v>12.9</v>
      </c>
      <c r="Q57" s="252">
        <v>15.1</v>
      </c>
      <c r="R57" s="584">
        <v>3.5</v>
      </c>
      <c r="S57" s="252">
        <v>100</v>
      </c>
      <c r="T57" s="566">
        <v>54</v>
      </c>
      <c r="U57" s="182" t="s">
        <v>533</v>
      </c>
    </row>
    <row r="58" spans="1:21" ht="12.6" customHeight="1" x14ac:dyDescent="0.2">
      <c r="A58" s="165" t="s">
        <v>336</v>
      </c>
      <c r="B58" s="166" t="s">
        <v>1104</v>
      </c>
      <c r="C58" s="191">
        <v>181</v>
      </c>
      <c r="D58" s="191">
        <v>95</v>
      </c>
      <c r="E58" s="191">
        <v>41</v>
      </c>
      <c r="F58" s="191">
        <v>7</v>
      </c>
      <c r="G58" s="191">
        <v>94</v>
      </c>
      <c r="H58" s="191">
        <v>90</v>
      </c>
      <c r="I58" s="191">
        <v>25</v>
      </c>
      <c r="J58" s="191">
        <v>533</v>
      </c>
      <c r="K58" s="306">
        <v>229</v>
      </c>
      <c r="L58" s="252">
        <v>34</v>
      </c>
      <c r="M58" s="252">
        <v>17.8</v>
      </c>
      <c r="N58" s="252">
        <v>7.7</v>
      </c>
      <c r="O58" s="252">
        <v>1.3</v>
      </c>
      <c r="P58" s="252">
        <v>17.600000000000001</v>
      </c>
      <c r="Q58" s="252">
        <v>16.899999999999999</v>
      </c>
      <c r="R58" s="584">
        <v>4.7</v>
      </c>
      <c r="S58" s="252">
        <v>100</v>
      </c>
      <c r="T58" s="566">
        <v>43</v>
      </c>
      <c r="U58" s="182" t="s">
        <v>1112</v>
      </c>
    </row>
    <row r="59" spans="1:21" ht="12.6" customHeight="1" x14ac:dyDescent="0.2">
      <c r="A59" s="165" t="s">
        <v>337</v>
      </c>
      <c r="B59" s="166" t="s">
        <v>535</v>
      </c>
      <c r="C59" s="191">
        <v>764</v>
      </c>
      <c r="D59" s="191">
        <v>243</v>
      </c>
      <c r="E59" s="191">
        <v>201</v>
      </c>
      <c r="F59" s="191">
        <v>33</v>
      </c>
      <c r="G59" s="191">
        <v>281</v>
      </c>
      <c r="H59" s="191">
        <v>259</v>
      </c>
      <c r="I59" s="191">
        <v>62</v>
      </c>
      <c r="J59" s="191">
        <v>1843</v>
      </c>
      <c r="K59" s="306">
        <v>998</v>
      </c>
      <c r="L59" s="252">
        <v>41.5</v>
      </c>
      <c r="M59" s="252">
        <v>13.2</v>
      </c>
      <c r="N59" s="252">
        <v>10.9</v>
      </c>
      <c r="O59" s="252">
        <v>1.8</v>
      </c>
      <c r="P59" s="252">
        <v>15.2</v>
      </c>
      <c r="Q59" s="252">
        <v>14.1</v>
      </c>
      <c r="R59" s="584">
        <v>3.4</v>
      </c>
      <c r="S59" s="252">
        <v>100</v>
      </c>
      <c r="T59" s="566">
        <v>54.2</v>
      </c>
      <c r="U59" s="182" t="s">
        <v>536</v>
      </c>
    </row>
    <row r="60" spans="1:21" ht="12.6" customHeight="1" x14ac:dyDescent="0.2">
      <c r="A60" s="165" t="s">
        <v>338</v>
      </c>
      <c r="B60" s="166" t="s">
        <v>537</v>
      </c>
      <c r="C60" s="191">
        <v>448</v>
      </c>
      <c r="D60" s="191">
        <v>125</v>
      </c>
      <c r="E60" s="191">
        <v>98</v>
      </c>
      <c r="F60" s="191">
        <v>19</v>
      </c>
      <c r="G60" s="191">
        <v>138</v>
      </c>
      <c r="H60" s="191">
        <v>129</v>
      </c>
      <c r="I60" s="191">
        <v>50</v>
      </c>
      <c r="J60" s="191">
        <v>1007</v>
      </c>
      <c r="K60" s="306">
        <v>565</v>
      </c>
      <c r="L60" s="252">
        <v>44.5</v>
      </c>
      <c r="M60" s="252">
        <v>12.4</v>
      </c>
      <c r="N60" s="252">
        <v>9.6999999999999993</v>
      </c>
      <c r="O60" s="252">
        <v>1.9</v>
      </c>
      <c r="P60" s="252">
        <v>13.7</v>
      </c>
      <c r="Q60" s="252">
        <v>12.8</v>
      </c>
      <c r="R60" s="584">
        <v>5</v>
      </c>
      <c r="S60" s="252">
        <v>100</v>
      </c>
      <c r="T60" s="566">
        <v>56.1</v>
      </c>
      <c r="U60" s="182" t="s">
        <v>538</v>
      </c>
    </row>
    <row r="61" spans="1:21" ht="12.6" customHeight="1" x14ac:dyDescent="0.2">
      <c r="A61" s="165" t="s">
        <v>339</v>
      </c>
      <c r="B61" s="166" t="s">
        <v>539</v>
      </c>
      <c r="C61" s="191">
        <v>353</v>
      </c>
      <c r="D61" s="191">
        <v>212</v>
      </c>
      <c r="E61" s="191">
        <v>84</v>
      </c>
      <c r="F61" s="191">
        <v>19</v>
      </c>
      <c r="G61" s="191">
        <v>202</v>
      </c>
      <c r="H61" s="191">
        <v>198</v>
      </c>
      <c r="I61" s="191">
        <v>25</v>
      </c>
      <c r="J61" s="191">
        <v>1093</v>
      </c>
      <c r="K61" s="306">
        <v>456</v>
      </c>
      <c r="L61" s="252">
        <v>32.299999999999997</v>
      </c>
      <c r="M61" s="252">
        <v>19.399999999999999</v>
      </c>
      <c r="N61" s="252">
        <v>7.7</v>
      </c>
      <c r="O61" s="252">
        <v>1.7</v>
      </c>
      <c r="P61" s="252">
        <v>18.5</v>
      </c>
      <c r="Q61" s="252">
        <v>18.100000000000001</v>
      </c>
      <c r="R61" s="584">
        <v>2.2999999999999998</v>
      </c>
      <c r="S61" s="252">
        <v>100</v>
      </c>
      <c r="T61" s="566">
        <v>41.7</v>
      </c>
      <c r="U61" s="182" t="s">
        <v>540</v>
      </c>
    </row>
    <row r="62" spans="1:21" ht="12.6" customHeight="1" x14ac:dyDescent="0.2">
      <c r="A62" s="165" t="s">
        <v>340</v>
      </c>
      <c r="B62" s="166" t="s">
        <v>541</v>
      </c>
      <c r="C62" s="191">
        <v>128</v>
      </c>
      <c r="D62" s="191">
        <v>44</v>
      </c>
      <c r="E62" s="191">
        <v>29</v>
      </c>
      <c r="F62" s="191">
        <v>6</v>
      </c>
      <c r="G62" s="191">
        <v>54</v>
      </c>
      <c r="H62" s="191">
        <v>43</v>
      </c>
      <c r="I62" s="191">
        <v>22</v>
      </c>
      <c r="J62" s="191">
        <v>326</v>
      </c>
      <c r="K62" s="306">
        <v>163</v>
      </c>
      <c r="L62" s="252">
        <v>39.299999999999997</v>
      </c>
      <c r="M62" s="252">
        <v>13.5</v>
      </c>
      <c r="N62" s="252">
        <v>8.9</v>
      </c>
      <c r="O62" s="252">
        <v>1.8</v>
      </c>
      <c r="P62" s="252">
        <v>16.600000000000001</v>
      </c>
      <c r="Q62" s="252">
        <v>13.2</v>
      </c>
      <c r="R62" s="584">
        <v>6.7</v>
      </c>
      <c r="S62" s="252">
        <v>100</v>
      </c>
      <c r="T62" s="566">
        <v>50</v>
      </c>
      <c r="U62" s="182" t="s">
        <v>542</v>
      </c>
    </row>
    <row r="63" spans="1:21" ht="12.6" customHeight="1" x14ac:dyDescent="0.2">
      <c r="A63" s="165" t="s">
        <v>341</v>
      </c>
      <c r="B63" s="166" t="s">
        <v>543</v>
      </c>
      <c r="C63" s="191">
        <v>252</v>
      </c>
      <c r="D63" s="191">
        <v>90</v>
      </c>
      <c r="E63" s="191">
        <v>48</v>
      </c>
      <c r="F63" s="191">
        <v>6</v>
      </c>
      <c r="G63" s="191">
        <v>108</v>
      </c>
      <c r="H63" s="191">
        <v>62</v>
      </c>
      <c r="I63" s="191">
        <v>23</v>
      </c>
      <c r="J63" s="191">
        <v>589</v>
      </c>
      <c r="K63" s="306">
        <v>306</v>
      </c>
      <c r="L63" s="252">
        <v>42.8</v>
      </c>
      <c r="M63" s="252">
        <v>15.3</v>
      </c>
      <c r="N63" s="252">
        <v>8.1</v>
      </c>
      <c r="O63" s="252">
        <v>1</v>
      </c>
      <c r="P63" s="252">
        <v>18.3</v>
      </c>
      <c r="Q63" s="252">
        <v>10.5</v>
      </c>
      <c r="R63" s="584">
        <v>3.9</v>
      </c>
      <c r="S63" s="252">
        <v>100</v>
      </c>
      <c r="T63" s="566">
        <v>52</v>
      </c>
      <c r="U63" s="182" t="s">
        <v>544</v>
      </c>
    </row>
    <row r="64" spans="1:21" ht="12.6" customHeight="1" x14ac:dyDescent="0.2">
      <c r="A64" s="165" t="s">
        <v>342</v>
      </c>
      <c r="B64" s="166" t="s">
        <v>545</v>
      </c>
      <c r="C64" s="191">
        <v>4308</v>
      </c>
      <c r="D64" s="191">
        <v>3338</v>
      </c>
      <c r="E64" s="191">
        <v>1777</v>
      </c>
      <c r="F64" s="191">
        <v>243</v>
      </c>
      <c r="G64" s="191">
        <v>3107</v>
      </c>
      <c r="H64" s="191">
        <v>4098</v>
      </c>
      <c r="I64" s="191">
        <v>454</v>
      </c>
      <c r="J64" s="191">
        <v>17325</v>
      </c>
      <c r="K64" s="306">
        <v>6328</v>
      </c>
      <c r="L64" s="252">
        <v>24.9</v>
      </c>
      <c r="M64" s="252">
        <v>19.3</v>
      </c>
      <c r="N64" s="252">
        <v>10.3</v>
      </c>
      <c r="O64" s="252">
        <v>1.4</v>
      </c>
      <c r="P64" s="252">
        <v>17.899999999999999</v>
      </c>
      <c r="Q64" s="252">
        <v>23.7</v>
      </c>
      <c r="R64" s="584">
        <v>2.6</v>
      </c>
      <c r="S64" s="252">
        <v>100</v>
      </c>
      <c r="T64" s="566">
        <v>36.5</v>
      </c>
      <c r="U64" s="182" t="s">
        <v>546</v>
      </c>
    </row>
    <row r="65" spans="1:21" ht="12.6" customHeight="1" x14ac:dyDescent="0.2">
      <c r="A65" s="165" t="s">
        <v>343</v>
      </c>
      <c r="B65" s="166" t="s">
        <v>547</v>
      </c>
      <c r="C65" s="191">
        <v>427</v>
      </c>
      <c r="D65" s="191">
        <v>135</v>
      </c>
      <c r="E65" s="191">
        <v>99</v>
      </c>
      <c r="F65" s="191">
        <v>28</v>
      </c>
      <c r="G65" s="191">
        <v>144</v>
      </c>
      <c r="H65" s="191">
        <v>144</v>
      </c>
      <c r="I65" s="191">
        <v>46</v>
      </c>
      <c r="J65" s="191">
        <v>1023</v>
      </c>
      <c r="K65" s="306">
        <v>554</v>
      </c>
      <c r="L65" s="252">
        <v>41.7</v>
      </c>
      <c r="M65" s="252">
        <v>13.2</v>
      </c>
      <c r="N65" s="252">
        <v>9.6999999999999993</v>
      </c>
      <c r="O65" s="252">
        <v>2.7</v>
      </c>
      <c r="P65" s="252">
        <v>14.1</v>
      </c>
      <c r="Q65" s="252">
        <v>14.1</v>
      </c>
      <c r="R65" s="584">
        <v>4.5</v>
      </c>
      <c r="S65" s="252">
        <v>100</v>
      </c>
      <c r="T65" s="566">
        <v>54.2</v>
      </c>
      <c r="U65" s="182" t="s">
        <v>548</v>
      </c>
    </row>
    <row r="66" spans="1:21" ht="12.6" customHeight="1" x14ac:dyDescent="0.2">
      <c r="A66" s="165" t="s">
        <v>344</v>
      </c>
      <c r="B66" s="166" t="s">
        <v>1114</v>
      </c>
      <c r="C66" s="191">
        <v>235</v>
      </c>
      <c r="D66" s="191">
        <v>119</v>
      </c>
      <c r="E66" s="191">
        <v>43</v>
      </c>
      <c r="F66" s="191">
        <v>16</v>
      </c>
      <c r="G66" s="191">
        <v>89</v>
      </c>
      <c r="H66" s="191">
        <v>113</v>
      </c>
      <c r="I66" s="191">
        <v>26</v>
      </c>
      <c r="J66" s="191">
        <v>641</v>
      </c>
      <c r="K66" s="306">
        <v>294</v>
      </c>
      <c r="L66" s="252">
        <v>36.700000000000003</v>
      </c>
      <c r="M66" s="252">
        <v>18.600000000000001</v>
      </c>
      <c r="N66" s="252">
        <v>6.7</v>
      </c>
      <c r="O66" s="252">
        <v>2.5</v>
      </c>
      <c r="P66" s="252">
        <v>13.9</v>
      </c>
      <c r="Q66" s="252">
        <v>17.600000000000001</v>
      </c>
      <c r="R66" s="584">
        <v>4.0999999999999996</v>
      </c>
      <c r="S66" s="252">
        <v>100</v>
      </c>
      <c r="T66" s="566">
        <v>45.9</v>
      </c>
      <c r="U66" s="182" t="s">
        <v>1115</v>
      </c>
    </row>
    <row r="67" spans="1:21" ht="12.6" customHeight="1" x14ac:dyDescent="0.2">
      <c r="A67" s="165" t="s">
        <v>345</v>
      </c>
      <c r="B67" s="166" t="s">
        <v>551</v>
      </c>
      <c r="C67" s="191">
        <v>281</v>
      </c>
      <c r="D67" s="191">
        <v>99</v>
      </c>
      <c r="E67" s="191">
        <v>65</v>
      </c>
      <c r="F67" s="191">
        <v>15</v>
      </c>
      <c r="G67" s="191">
        <v>110</v>
      </c>
      <c r="H67" s="191">
        <v>62</v>
      </c>
      <c r="I67" s="191">
        <v>57</v>
      </c>
      <c r="J67" s="191">
        <v>689</v>
      </c>
      <c r="K67" s="306">
        <v>361</v>
      </c>
      <c r="L67" s="252">
        <v>40.799999999999997</v>
      </c>
      <c r="M67" s="252">
        <v>14.4</v>
      </c>
      <c r="N67" s="252">
        <v>9.4</v>
      </c>
      <c r="O67" s="252">
        <v>2.2000000000000002</v>
      </c>
      <c r="P67" s="252">
        <v>16</v>
      </c>
      <c r="Q67" s="252">
        <v>9</v>
      </c>
      <c r="R67" s="584">
        <v>8.3000000000000007</v>
      </c>
      <c r="S67" s="252">
        <v>100</v>
      </c>
      <c r="T67" s="566">
        <v>52.4</v>
      </c>
      <c r="U67" s="182" t="s">
        <v>552</v>
      </c>
    </row>
    <row r="68" spans="1:21" ht="12.6" customHeight="1" x14ac:dyDescent="0.2">
      <c r="A68" s="165" t="s">
        <v>346</v>
      </c>
      <c r="B68" s="166" t="s">
        <v>553</v>
      </c>
      <c r="C68" s="191">
        <v>258</v>
      </c>
      <c r="D68" s="191">
        <v>146</v>
      </c>
      <c r="E68" s="191">
        <v>81</v>
      </c>
      <c r="F68" s="191">
        <v>14</v>
      </c>
      <c r="G68" s="191">
        <v>122</v>
      </c>
      <c r="H68" s="191">
        <v>135</v>
      </c>
      <c r="I68" s="191">
        <v>21</v>
      </c>
      <c r="J68" s="191">
        <v>777</v>
      </c>
      <c r="K68" s="306">
        <v>353</v>
      </c>
      <c r="L68" s="252">
        <v>33.200000000000003</v>
      </c>
      <c r="M68" s="252">
        <v>18.8</v>
      </c>
      <c r="N68" s="252">
        <v>10.4</v>
      </c>
      <c r="O68" s="252">
        <v>1.8</v>
      </c>
      <c r="P68" s="252">
        <v>15.7</v>
      </c>
      <c r="Q68" s="252">
        <v>17.399999999999999</v>
      </c>
      <c r="R68" s="584">
        <v>2.7</v>
      </c>
      <c r="S68" s="252">
        <v>100</v>
      </c>
      <c r="T68" s="566">
        <v>45.4</v>
      </c>
      <c r="U68" s="182" t="s">
        <v>554</v>
      </c>
    </row>
    <row r="69" spans="1:21" ht="12.6" customHeight="1" x14ac:dyDescent="0.2">
      <c r="A69" s="165" t="s">
        <v>347</v>
      </c>
      <c r="B69" s="166" t="s">
        <v>555</v>
      </c>
      <c r="C69" s="191">
        <v>800</v>
      </c>
      <c r="D69" s="191">
        <v>353</v>
      </c>
      <c r="E69" s="191">
        <v>217</v>
      </c>
      <c r="F69" s="191">
        <v>33</v>
      </c>
      <c r="G69" s="191">
        <v>352</v>
      </c>
      <c r="H69" s="191">
        <v>345</v>
      </c>
      <c r="I69" s="191">
        <v>93</v>
      </c>
      <c r="J69" s="191">
        <v>2193</v>
      </c>
      <c r="K69" s="306">
        <v>1050</v>
      </c>
      <c r="L69" s="252">
        <v>36.5</v>
      </c>
      <c r="M69" s="252">
        <v>16.100000000000001</v>
      </c>
      <c r="N69" s="252">
        <v>9.9</v>
      </c>
      <c r="O69" s="252">
        <v>1.5</v>
      </c>
      <c r="P69" s="252">
        <v>16.100000000000001</v>
      </c>
      <c r="Q69" s="252">
        <v>15.7</v>
      </c>
      <c r="R69" s="584">
        <v>4.2</v>
      </c>
      <c r="S69" s="252">
        <v>100</v>
      </c>
      <c r="T69" s="566">
        <v>47.9</v>
      </c>
      <c r="U69" s="182" t="s">
        <v>556</v>
      </c>
    </row>
    <row r="70" spans="1:21" ht="12.6" customHeight="1" x14ac:dyDescent="0.2">
      <c r="A70" s="165" t="s">
        <v>348</v>
      </c>
      <c r="B70" s="166" t="s">
        <v>557</v>
      </c>
      <c r="C70" s="191">
        <v>452</v>
      </c>
      <c r="D70" s="191">
        <v>146</v>
      </c>
      <c r="E70" s="191">
        <v>95</v>
      </c>
      <c r="F70" s="191">
        <v>12</v>
      </c>
      <c r="G70" s="191">
        <v>200</v>
      </c>
      <c r="H70" s="191">
        <v>155</v>
      </c>
      <c r="I70" s="191">
        <v>35</v>
      </c>
      <c r="J70" s="191">
        <v>1095</v>
      </c>
      <c r="K70" s="306">
        <v>559</v>
      </c>
      <c r="L70" s="252">
        <v>41.3</v>
      </c>
      <c r="M70" s="252">
        <v>13.3</v>
      </c>
      <c r="N70" s="252">
        <v>8.6999999999999993</v>
      </c>
      <c r="O70" s="252">
        <v>1.1000000000000001</v>
      </c>
      <c r="P70" s="252">
        <v>18.3</v>
      </c>
      <c r="Q70" s="252">
        <v>14.2</v>
      </c>
      <c r="R70" s="584">
        <v>3.2</v>
      </c>
      <c r="S70" s="252">
        <v>100</v>
      </c>
      <c r="T70" s="566">
        <v>51.1</v>
      </c>
      <c r="U70" s="182" t="s">
        <v>558</v>
      </c>
    </row>
    <row r="71" spans="1:21" ht="12.6" customHeight="1" x14ac:dyDescent="0.2">
      <c r="A71" s="165" t="s">
        <v>349</v>
      </c>
      <c r="B71" s="166" t="s">
        <v>559</v>
      </c>
      <c r="C71" s="191">
        <v>284</v>
      </c>
      <c r="D71" s="191">
        <v>89</v>
      </c>
      <c r="E71" s="191">
        <v>67</v>
      </c>
      <c r="F71" s="191">
        <v>14</v>
      </c>
      <c r="G71" s="191">
        <v>173</v>
      </c>
      <c r="H71" s="191">
        <v>155</v>
      </c>
      <c r="I71" s="191">
        <v>22</v>
      </c>
      <c r="J71" s="191">
        <v>804</v>
      </c>
      <c r="K71" s="306">
        <v>365</v>
      </c>
      <c r="L71" s="252">
        <v>35.299999999999997</v>
      </c>
      <c r="M71" s="252">
        <v>11.1</v>
      </c>
      <c r="N71" s="252">
        <v>8.3000000000000007</v>
      </c>
      <c r="O71" s="252">
        <v>1.7</v>
      </c>
      <c r="P71" s="252">
        <v>21.5</v>
      </c>
      <c r="Q71" s="252">
        <v>19.3</v>
      </c>
      <c r="R71" s="584">
        <v>2.7</v>
      </c>
      <c r="S71" s="252">
        <v>100</v>
      </c>
      <c r="T71" s="566">
        <v>45.4</v>
      </c>
      <c r="U71" s="182" t="s">
        <v>560</v>
      </c>
    </row>
    <row r="72" spans="1:21" ht="12.6" customHeight="1" x14ac:dyDescent="0.2">
      <c r="A72" s="165" t="s">
        <v>350</v>
      </c>
      <c r="B72" s="166" t="s">
        <v>561</v>
      </c>
      <c r="C72" s="191">
        <v>579</v>
      </c>
      <c r="D72" s="191">
        <v>175</v>
      </c>
      <c r="E72" s="191">
        <v>116</v>
      </c>
      <c r="F72" s="191">
        <v>25</v>
      </c>
      <c r="G72" s="191">
        <v>229</v>
      </c>
      <c r="H72" s="191">
        <v>225</v>
      </c>
      <c r="I72" s="191">
        <v>70</v>
      </c>
      <c r="J72" s="191">
        <v>1419</v>
      </c>
      <c r="K72" s="306">
        <v>720</v>
      </c>
      <c r="L72" s="252">
        <v>40.799999999999997</v>
      </c>
      <c r="M72" s="252">
        <v>12.3</v>
      </c>
      <c r="N72" s="252">
        <v>8.1999999999999993</v>
      </c>
      <c r="O72" s="252">
        <v>1.8</v>
      </c>
      <c r="P72" s="252">
        <v>16.100000000000001</v>
      </c>
      <c r="Q72" s="252">
        <v>15.9</v>
      </c>
      <c r="R72" s="584">
        <v>4.9000000000000004</v>
      </c>
      <c r="S72" s="252">
        <v>100</v>
      </c>
      <c r="T72" s="566">
        <v>50.7</v>
      </c>
      <c r="U72" s="182" t="s">
        <v>562</v>
      </c>
    </row>
    <row r="73" spans="1:21" ht="12.6" customHeight="1" x14ac:dyDescent="0.2">
      <c r="A73" s="165" t="s">
        <v>351</v>
      </c>
      <c r="B73" s="166" t="s">
        <v>563</v>
      </c>
      <c r="C73" s="191">
        <v>526</v>
      </c>
      <c r="D73" s="191">
        <v>264</v>
      </c>
      <c r="E73" s="191">
        <v>121</v>
      </c>
      <c r="F73" s="191">
        <v>19</v>
      </c>
      <c r="G73" s="191">
        <v>237</v>
      </c>
      <c r="H73" s="191">
        <v>274</v>
      </c>
      <c r="I73" s="191">
        <v>36</v>
      </c>
      <c r="J73" s="191">
        <v>1477</v>
      </c>
      <c r="K73" s="306">
        <v>666</v>
      </c>
      <c r="L73" s="252">
        <v>35.6</v>
      </c>
      <c r="M73" s="252">
        <v>17.899999999999999</v>
      </c>
      <c r="N73" s="252">
        <v>8.1999999999999993</v>
      </c>
      <c r="O73" s="252">
        <v>1.3</v>
      </c>
      <c r="P73" s="252">
        <v>16</v>
      </c>
      <c r="Q73" s="252">
        <v>18.600000000000001</v>
      </c>
      <c r="R73" s="584">
        <v>2.4</v>
      </c>
      <c r="S73" s="252">
        <v>100</v>
      </c>
      <c r="T73" s="566">
        <v>45.1</v>
      </c>
      <c r="U73" s="182" t="s">
        <v>564</v>
      </c>
    </row>
    <row r="74" spans="1:21" ht="12.6" customHeight="1" x14ac:dyDescent="0.2">
      <c r="A74" s="165" t="s">
        <v>352</v>
      </c>
      <c r="B74" s="251" t="s">
        <v>1116</v>
      </c>
      <c r="C74" s="191">
        <v>687</v>
      </c>
      <c r="D74" s="191">
        <v>349</v>
      </c>
      <c r="E74" s="191">
        <v>160</v>
      </c>
      <c r="F74" s="191">
        <v>27</v>
      </c>
      <c r="G74" s="191">
        <v>223</v>
      </c>
      <c r="H74" s="191">
        <v>277</v>
      </c>
      <c r="I74" s="191">
        <v>53</v>
      </c>
      <c r="J74" s="191">
        <v>1776</v>
      </c>
      <c r="K74" s="306">
        <v>874</v>
      </c>
      <c r="L74" s="252">
        <v>38.700000000000003</v>
      </c>
      <c r="M74" s="252">
        <v>19.7</v>
      </c>
      <c r="N74" s="252">
        <v>9</v>
      </c>
      <c r="O74" s="252">
        <v>1.5</v>
      </c>
      <c r="P74" s="252">
        <v>12.6</v>
      </c>
      <c r="Q74" s="252">
        <v>15.6</v>
      </c>
      <c r="R74" s="584">
        <v>3</v>
      </c>
      <c r="S74" s="252">
        <v>100</v>
      </c>
      <c r="T74" s="566">
        <v>49.2</v>
      </c>
      <c r="U74" s="496" t="s">
        <v>565</v>
      </c>
    </row>
    <row r="75" spans="1:21" ht="12.6" customHeight="1" x14ac:dyDescent="0.2">
      <c r="A75" s="165" t="s">
        <v>353</v>
      </c>
      <c r="B75" s="251" t="s">
        <v>566</v>
      </c>
      <c r="C75" s="191">
        <v>489</v>
      </c>
      <c r="D75" s="191">
        <v>252</v>
      </c>
      <c r="E75" s="191">
        <v>139</v>
      </c>
      <c r="F75" s="191">
        <v>22</v>
      </c>
      <c r="G75" s="191">
        <v>185</v>
      </c>
      <c r="H75" s="191">
        <v>190</v>
      </c>
      <c r="I75" s="191">
        <v>81</v>
      </c>
      <c r="J75" s="191">
        <v>1358</v>
      </c>
      <c r="K75" s="306">
        <v>650</v>
      </c>
      <c r="L75" s="252">
        <v>36</v>
      </c>
      <c r="M75" s="252">
        <v>18.600000000000001</v>
      </c>
      <c r="N75" s="252">
        <v>10.199999999999999</v>
      </c>
      <c r="O75" s="252">
        <v>1.6</v>
      </c>
      <c r="P75" s="252">
        <v>13.6</v>
      </c>
      <c r="Q75" s="252">
        <v>14</v>
      </c>
      <c r="R75" s="584">
        <v>6</v>
      </c>
      <c r="S75" s="252">
        <v>100</v>
      </c>
      <c r="T75" s="566">
        <v>47.9</v>
      </c>
      <c r="U75" s="496" t="s">
        <v>567</v>
      </c>
    </row>
    <row r="76" spans="1:21" ht="12.6" customHeight="1" x14ac:dyDescent="0.2">
      <c r="A76" s="165" t="s">
        <v>354</v>
      </c>
      <c r="B76" s="251" t="s">
        <v>568</v>
      </c>
      <c r="C76" s="191">
        <v>224</v>
      </c>
      <c r="D76" s="191">
        <v>87</v>
      </c>
      <c r="E76" s="191">
        <v>42</v>
      </c>
      <c r="F76" s="191">
        <v>14</v>
      </c>
      <c r="G76" s="191">
        <v>88</v>
      </c>
      <c r="H76" s="191">
        <v>55</v>
      </c>
      <c r="I76" s="191">
        <v>30</v>
      </c>
      <c r="J76" s="191">
        <v>540</v>
      </c>
      <c r="K76" s="306">
        <v>280</v>
      </c>
      <c r="L76" s="252">
        <v>41.5</v>
      </c>
      <c r="M76" s="252">
        <v>16.100000000000001</v>
      </c>
      <c r="N76" s="252">
        <v>7.8</v>
      </c>
      <c r="O76" s="252">
        <v>2.6</v>
      </c>
      <c r="P76" s="252">
        <v>16.3</v>
      </c>
      <c r="Q76" s="252">
        <v>10.199999999999999</v>
      </c>
      <c r="R76" s="584">
        <v>5.6</v>
      </c>
      <c r="S76" s="252">
        <v>100</v>
      </c>
      <c r="T76" s="566">
        <v>51.9</v>
      </c>
      <c r="U76" s="496" t="s">
        <v>569</v>
      </c>
    </row>
    <row r="77" spans="1:21" ht="12.6" customHeight="1" x14ac:dyDescent="0.2">
      <c r="A77" s="165" t="s">
        <v>355</v>
      </c>
      <c r="B77" s="251" t="s">
        <v>570</v>
      </c>
      <c r="C77" s="191">
        <v>102</v>
      </c>
      <c r="D77" s="191">
        <v>41</v>
      </c>
      <c r="E77" s="191">
        <v>23</v>
      </c>
      <c r="F77" s="191" t="s">
        <v>686</v>
      </c>
      <c r="G77" s="191">
        <v>53</v>
      </c>
      <c r="H77" s="191">
        <v>40</v>
      </c>
      <c r="I77" s="191">
        <v>9</v>
      </c>
      <c r="J77" s="191">
        <v>268</v>
      </c>
      <c r="K77" s="306">
        <v>125</v>
      </c>
      <c r="L77" s="252">
        <v>38.1</v>
      </c>
      <c r="M77" s="252">
        <v>15.3</v>
      </c>
      <c r="N77" s="252">
        <v>8.6</v>
      </c>
      <c r="O77" s="252" t="s">
        <v>686</v>
      </c>
      <c r="P77" s="252">
        <v>19.8</v>
      </c>
      <c r="Q77" s="252">
        <v>14.9</v>
      </c>
      <c r="R77" s="584">
        <v>3.4</v>
      </c>
      <c r="S77" s="252">
        <v>100</v>
      </c>
      <c r="T77" s="566">
        <v>46.6</v>
      </c>
      <c r="U77" s="496" t="s">
        <v>570</v>
      </c>
    </row>
    <row r="78" spans="1:21" ht="12.6" customHeight="1" x14ac:dyDescent="0.2">
      <c r="A78" s="165" t="s">
        <v>356</v>
      </c>
      <c r="B78" s="251" t="s">
        <v>571</v>
      </c>
      <c r="C78" s="191">
        <v>25</v>
      </c>
      <c r="D78" s="191">
        <v>13</v>
      </c>
      <c r="E78" s="191">
        <v>8</v>
      </c>
      <c r="F78" s="191" t="s">
        <v>686</v>
      </c>
      <c r="G78" s="191">
        <v>20</v>
      </c>
      <c r="H78" s="191">
        <v>16</v>
      </c>
      <c r="I78" s="191">
        <v>4</v>
      </c>
      <c r="J78" s="191">
        <v>86</v>
      </c>
      <c r="K78" s="306">
        <v>33</v>
      </c>
      <c r="L78" s="252">
        <v>29.1</v>
      </c>
      <c r="M78" s="252">
        <v>15.1</v>
      </c>
      <c r="N78" s="252">
        <v>9.3000000000000007</v>
      </c>
      <c r="O78" s="252" t="s">
        <v>686</v>
      </c>
      <c r="P78" s="252">
        <v>23.3</v>
      </c>
      <c r="Q78" s="252">
        <v>18.600000000000001</v>
      </c>
      <c r="R78" s="584">
        <v>4.7</v>
      </c>
      <c r="S78" s="252">
        <v>100</v>
      </c>
      <c r="T78" s="566">
        <v>38.4</v>
      </c>
      <c r="U78" s="496" t="s">
        <v>572</v>
      </c>
    </row>
    <row r="79" spans="1:21" ht="12.6" customHeight="1" x14ac:dyDescent="0.2">
      <c r="A79" s="165" t="s">
        <v>357</v>
      </c>
      <c r="B79" s="251" t="s">
        <v>573</v>
      </c>
      <c r="C79" s="191">
        <v>251</v>
      </c>
      <c r="D79" s="191">
        <v>138</v>
      </c>
      <c r="E79" s="191">
        <v>77</v>
      </c>
      <c r="F79" s="191">
        <v>14</v>
      </c>
      <c r="G79" s="191">
        <v>115</v>
      </c>
      <c r="H79" s="191">
        <v>129</v>
      </c>
      <c r="I79" s="191">
        <v>19</v>
      </c>
      <c r="J79" s="191">
        <v>743</v>
      </c>
      <c r="K79" s="306">
        <v>342</v>
      </c>
      <c r="L79" s="252">
        <v>33.799999999999997</v>
      </c>
      <c r="M79" s="252">
        <v>18.600000000000001</v>
      </c>
      <c r="N79" s="252">
        <v>10.4</v>
      </c>
      <c r="O79" s="252">
        <v>1.9</v>
      </c>
      <c r="P79" s="252">
        <v>15.5</v>
      </c>
      <c r="Q79" s="252">
        <v>17.399999999999999</v>
      </c>
      <c r="R79" s="584">
        <v>2.6</v>
      </c>
      <c r="S79" s="252">
        <v>100</v>
      </c>
      <c r="T79" s="566">
        <v>46</v>
      </c>
      <c r="U79" s="496" t="s">
        <v>574</v>
      </c>
    </row>
    <row r="80" spans="1:21" ht="12.6" customHeight="1" x14ac:dyDescent="0.2">
      <c r="A80" s="165" t="s">
        <v>358</v>
      </c>
      <c r="B80" s="251" t="s">
        <v>575</v>
      </c>
      <c r="C80" s="191">
        <v>480</v>
      </c>
      <c r="D80" s="191">
        <v>190</v>
      </c>
      <c r="E80" s="191">
        <v>139</v>
      </c>
      <c r="F80" s="191">
        <v>26</v>
      </c>
      <c r="G80" s="191">
        <v>208</v>
      </c>
      <c r="H80" s="191">
        <v>175</v>
      </c>
      <c r="I80" s="191">
        <v>59</v>
      </c>
      <c r="J80" s="191">
        <v>1277</v>
      </c>
      <c r="K80" s="306">
        <v>645</v>
      </c>
      <c r="L80" s="252">
        <v>37.6</v>
      </c>
      <c r="M80" s="252">
        <v>14.9</v>
      </c>
      <c r="N80" s="252">
        <v>10.9</v>
      </c>
      <c r="O80" s="252">
        <v>2</v>
      </c>
      <c r="P80" s="252">
        <v>16.3</v>
      </c>
      <c r="Q80" s="252">
        <v>13.7</v>
      </c>
      <c r="R80" s="584">
        <v>4.5999999999999996</v>
      </c>
      <c r="S80" s="252">
        <v>100</v>
      </c>
      <c r="T80" s="566">
        <v>50.5</v>
      </c>
      <c r="U80" s="496" t="s">
        <v>576</v>
      </c>
    </row>
    <row r="81" spans="1:21" ht="12.6" customHeight="1" x14ac:dyDescent="0.2">
      <c r="A81" s="165" t="s">
        <v>359</v>
      </c>
      <c r="B81" s="251" t="s">
        <v>577</v>
      </c>
      <c r="C81" s="191">
        <v>75</v>
      </c>
      <c r="D81" s="191">
        <v>22</v>
      </c>
      <c r="E81" s="191">
        <v>31</v>
      </c>
      <c r="F81" s="191">
        <v>7</v>
      </c>
      <c r="G81" s="191">
        <v>45</v>
      </c>
      <c r="H81" s="191">
        <v>30</v>
      </c>
      <c r="I81" s="191">
        <v>18</v>
      </c>
      <c r="J81" s="191">
        <v>228</v>
      </c>
      <c r="K81" s="306">
        <v>113</v>
      </c>
      <c r="L81" s="252">
        <v>32.9</v>
      </c>
      <c r="M81" s="252">
        <v>9.6</v>
      </c>
      <c r="N81" s="252">
        <v>13.6</v>
      </c>
      <c r="O81" s="252">
        <v>3.1</v>
      </c>
      <c r="P81" s="252">
        <v>19.7</v>
      </c>
      <c r="Q81" s="252">
        <v>13.2</v>
      </c>
      <c r="R81" s="584">
        <v>7.9</v>
      </c>
      <c r="S81" s="252">
        <v>100</v>
      </c>
      <c r="T81" s="566">
        <v>49.6</v>
      </c>
      <c r="U81" s="496" t="s">
        <v>578</v>
      </c>
    </row>
    <row r="82" spans="1:21" ht="12.6" customHeight="1" x14ac:dyDescent="0.2">
      <c r="A82" s="165" t="s">
        <v>360</v>
      </c>
      <c r="B82" s="251" t="s">
        <v>579</v>
      </c>
      <c r="C82" s="191">
        <v>40</v>
      </c>
      <c r="D82" s="191">
        <v>9</v>
      </c>
      <c r="E82" s="191">
        <v>6</v>
      </c>
      <c r="F82" s="191">
        <v>1</v>
      </c>
      <c r="G82" s="191">
        <v>16</v>
      </c>
      <c r="H82" s="191">
        <v>8</v>
      </c>
      <c r="I82" s="191">
        <v>6</v>
      </c>
      <c r="J82" s="191">
        <v>86</v>
      </c>
      <c r="K82" s="306">
        <v>47</v>
      </c>
      <c r="L82" s="252">
        <v>46.5</v>
      </c>
      <c r="M82" s="252">
        <v>10.5</v>
      </c>
      <c r="N82" s="252">
        <v>7</v>
      </c>
      <c r="O82" s="252">
        <v>1.2</v>
      </c>
      <c r="P82" s="252">
        <v>18.600000000000001</v>
      </c>
      <c r="Q82" s="252">
        <v>9.3000000000000007</v>
      </c>
      <c r="R82" s="584">
        <v>7</v>
      </c>
      <c r="S82" s="252">
        <v>100</v>
      </c>
      <c r="T82" s="566">
        <v>54.7</v>
      </c>
      <c r="U82" s="496" t="s">
        <v>580</v>
      </c>
    </row>
    <row r="83" spans="1:21" ht="12.6" customHeight="1" x14ac:dyDescent="0.2">
      <c r="A83" s="165" t="s">
        <v>361</v>
      </c>
      <c r="B83" s="251" t="s">
        <v>581</v>
      </c>
      <c r="C83" s="191">
        <v>691</v>
      </c>
      <c r="D83" s="191">
        <v>200</v>
      </c>
      <c r="E83" s="191">
        <v>162</v>
      </c>
      <c r="F83" s="191">
        <v>26</v>
      </c>
      <c r="G83" s="191">
        <v>242</v>
      </c>
      <c r="H83" s="191">
        <v>157</v>
      </c>
      <c r="I83" s="191">
        <v>78</v>
      </c>
      <c r="J83" s="191">
        <v>1556</v>
      </c>
      <c r="K83" s="306">
        <v>879</v>
      </c>
      <c r="L83" s="252">
        <v>44.4</v>
      </c>
      <c r="M83" s="252">
        <v>12.9</v>
      </c>
      <c r="N83" s="252">
        <v>10.4</v>
      </c>
      <c r="O83" s="252">
        <v>1.7</v>
      </c>
      <c r="P83" s="252">
        <v>15.6</v>
      </c>
      <c r="Q83" s="252">
        <v>10.1</v>
      </c>
      <c r="R83" s="584">
        <v>5</v>
      </c>
      <c r="S83" s="252">
        <v>100</v>
      </c>
      <c r="T83" s="566">
        <v>56.5</v>
      </c>
      <c r="U83" s="496" t="s">
        <v>582</v>
      </c>
    </row>
    <row r="84" spans="1:21" ht="12.6" customHeight="1" x14ac:dyDescent="0.2">
      <c r="A84" s="165" t="s">
        <v>362</v>
      </c>
      <c r="B84" s="251" t="s">
        <v>583</v>
      </c>
      <c r="C84" s="191">
        <v>427</v>
      </c>
      <c r="D84" s="191">
        <v>127</v>
      </c>
      <c r="E84" s="191">
        <v>90</v>
      </c>
      <c r="F84" s="191">
        <v>19</v>
      </c>
      <c r="G84" s="191">
        <v>166</v>
      </c>
      <c r="H84" s="191">
        <v>135</v>
      </c>
      <c r="I84" s="191">
        <v>49</v>
      </c>
      <c r="J84" s="191">
        <v>1013</v>
      </c>
      <c r="K84" s="306">
        <v>536</v>
      </c>
      <c r="L84" s="252">
        <v>42.2</v>
      </c>
      <c r="M84" s="252">
        <v>12.5</v>
      </c>
      <c r="N84" s="252">
        <v>8.9</v>
      </c>
      <c r="O84" s="252">
        <v>1.9</v>
      </c>
      <c r="P84" s="252">
        <v>16.399999999999999</v>
      </c>
      <c r="Q84" s="252">
        <v>13.3</v>
      </c>
      <c r="R84" s="584">
        <v>4.8</v>
      </c>
      <c r="S84" s="252">
        <v>100</v>
      </c>
      <c r="T84" s="566">
        <v>52.9</v>
      </c>
      <c r="U84" s="496" t="s">
        <v>584</v>
      </c>
    </row>
    <row r="85" spans="1:21" ht="12.6" customHeight="1" x14ac:dyDescent="0.2">
      <c r="A85" s="165" t="s">
        <v>363</v>
      </c>
      <c r="B85" s="251" t="s">
        <v>585</v>
      </c>
      <c r="C85" s="191">
        <v>1137</v>
      </c>
      <c r="D85" s="191">
        <v>409</v>
      </c>
      <c r="E85" s="191">
        <v>232</v>
      </c>
      <c r="F85" s="191">
        <v>62</v>
      </c>
      <c r="G85" s="191">
        <v>387</v>
      </c>
      <c r="H85" s="191">
        <v>427</v>
      </c>
      <c r="I85" s="191">
        <v>110</v>
      </c>
      <c r="J85" s="191">
        <v>2764</v>
      </c>
      <c r="K85" s="306">
        <v>1431</v>
      </c>
      <c r="L85" s="252">
        <v>41.1</v>
      </c>
      <c r="M85" s="252">
        <v>14.8</v>
      </c>
      <c r="N85" s="252">
        <v>8.4</v>
      </c>
      <c r="O85" s="252">
        <v>2.2000000000000002</v>
      </c>
      <c r="P85" s="252">
        <v>14</v>
      </c>
      <c r="Q85" s="252">
        <v>15.4</v>
      </c>
      <c r="R85" s="584">
        <v>4</v>
      </c>
      <c r="S85" s="252">
        <v>100</v>
      </c>
      <c r="T85" s="566">
        <v>51.8</v>
      </c>
      <c r="U85" s="496" t="s">
        <v>586</v>
      </c>
    </row>
    <row r="86" spans="1:21" ht="12.6" customHeight="1" x14ac:dyDescent="0.2">
      <c r="A86" s="165" t="s">
        <v>364</v>
      </c>
      <c r="B86" s="251" t="s">
        <v>587</v>
      </c>
      <c r="C86" s="191">
        <v>201</v>
      </c>
      <c r="D86" s="191">
        <v>71</v>
      </c>
      <c r="E86" s="191">
        <v>41</v>
      </c>
      <c r="F86" s="191">
        <v>11</v>
      </c>
      <c r="G86" s="191">
        <v>63</v>
      </c>
      <c r="H86" s="191">
        <v>58</v>
      </c>
      <c r="I86" s="191">
        <v>29</v>
      </c>
      <c r="J86" s="191">
        <v>474</v>
      </c>
      <c r="K86" s="306">
        <v>253</v>
      </c>
      <c r="L86" s="252">
        <v>42.4</v>
      </c>
      <c r="M86" s="252">
        <v>15</v>
      </c>
      <c r="N86" s="252">
        <v>8.6</v>
      </c>
      <c r="O86" s="252">
        <v>2.2999999999999998</v>
      </c>
      <c r="P86" s="252">
        <v>13.3</v>
      </c>
      <c r="Q86" s="252">
        <v>12.2</v>
      </c>
      <c r="R86" s="584">
        <v>6.1</v>
      </c>
      <c r="S86" s="252">
        <v>100</v>
      </c>
      <c r="T86" s="566">
        <v>53.4</v>
      </c>
      <c r="U86" s="496" t="s">
        <v>588</v>
      </c>
    </row>
    <row r="87" spans="1:21" ht="12.6" customHeight="1" x14ac:dyDescent="0.2">
      <c r="A87" s="165" t="s">
        <v>365</v>
      </c>
      <c r="B87" s="251" t="s">
        <v>589</v>
      </c>
      <c r="C87" s="191">
        <v>407</v>
      </c>
      <c r="D87" s="191">
        <v>135</v>
      </c>
      <c r="E87" s="191">
        <v>95</v>
      </c>
      <c r="F87" s="191">
        <v>23</v>
      </c>
      <c r="G87" s="191">
        <v>185</v>
      </c>
      <c r="H87" s="191">
        <v>168</v>
      </c>
      <c r="I87" s="191">
        <v>67</v>
      </c>
      <c r="J87" s="191">
        <v>1080</v>
      </c>
      <c r="K87" s="306">
        <v>525</v>
      </c>
      <c r="L87" s="252">
        <v>37.700000000000003</v>
      </c>
      <c r="M87" s="252">
        <v>12.5</v>
      </c>
      <c r="N87" s="252">
        <v>8.8000000000000007</v>
      </c>
      <c r="O87" s="252">
        <v>2.1</v>
      </c>
      <c r="P87" s="252">
        <v>17.100000000000001</v>
      </c>
      <c r="Q87" s="252">
        <v>15.6</v>
      </c>
      <c r="R87" s="584">
        <v>6.2</v>
      </c>
      <c r="S87" s="252">
        <v>100</v>
      </c>
      <c r="T87" s="566">
        <v>48.6</v>
      </c>
      <c r="U87" s="496" t="s">
        <v>590</v>
      </c>
    </row>
    <row r="88" spans="1:21" ht="12.6" customHeight="1" x14ac:dyDescent="0.2">
      <c r="A88" s="165" t="s">
        <v>366</v>
      </c>
      <c r="B88" s="251" t="s">
        <v>591</v>
      </c>
      <c r="C88" s="191">
        <v>185</v>
      </c>
      <c r="D88" s="191">
        <v>55</v>
      </c>
      <c r="E88" s="191">
        <v>46</v>
      </c>
      <c r="F88" s="191">
        <v>6</v>
      </c>
      <c r="G88" s="191">
        <v>67</v>
      </c>
      <c r="H88" s="191">
        <v>43</v>
      </c>
      <c r="I88" s="191">
        <v>17</v>
      </c>
      <c r="J88" s="191">
        <v>419</v>
      </c>
      <c r="K88" s="306">
        <v>237</v>
      </c>
      <c r="L88" s="252">
        <v>44.2</v>
      </c>
      <c r="M88" s="252">
        <v>13.1</v>
      </c>
      <c r="N88" s="252">
        <v>11</v>
      </c>
      <c r="O88" s="252">
        <v>1.4</v>
      </c>
      <c r="P88" s="252">
        <v>16</v>
      </c>
      <c r="Q88" s="252">
        <v>10.3</v>
      </c>
      <c r="R88" s="584">
        <v>4.0999999999999996</v>
      </c>
      <c r="S88" s="252">
        <v>100</v>
      </c>
      <c r="T88" s="566">
        <v>56.6</v>
      </c>
      <c r="U88" s="496" t="s">
        <v>592</v>
      </c>
    </row>
    <row r="89" spans="1:21" ht="12.6" customHeight="1" x14ac:dyDescent="0.2">
      <c r="A89" s="165" t="s">
        <v>367</v>
      </c>
      <c r="B89" s="251" t="s">
        <v>1105</v>
      </c>
      <c r="C89" s="191">
        <v>491</v>
      </c>
      <c r="D89" s="191">
        <v>256</v>
      </c>
      <c r="E89" s="191">
        <v>132</v>
      </c>
      <c r="F89" s="191">
        <v>32</v>
      </c>
      <c r="G89" s="191">
        <v>239</v>
      </c>
      <c r="H89" s="191">
        <v>241</v>
      </c>
      <c r="I89" s="191">
        <v>54</v>
      </c>
      <c r="J89" s="191">
        <v>1445</v>
      </c>
      <c r="K89" s="306">
        <v>655</v>
      </c>
      <c r="L89" s="252">
        <v>34</v>
      </c>
      <c r="M89" s="252">
        <v>17.7</v>
      </c>
      <c r="N89" s="252">
        <v>9.1</v>
      </c>
      <c r="O89" s="252">
        <v>2.2000000000000002</v>
      </c>
      <c r="P89" s="252">
        <v>16.5</v>
      </c>
      <c r="Q89" s="252">
        <v>16.7</v>
      </c>
      <c r="R89" s="584">
        <v>3.7</v>
      </c>
      <c r="S89" s="252">
        <v>100</v>
      </c>
      <c r="T89" s="566">
        <v>45.3</v>
      </c>
      <c r="U89" s="496" t="s">
        <v>1113</v>
      </c>
    </row>
    <row r="90" spans="1:21" ht="12.6" customHeight="1" x14ac:dyDescent="0.2">
      <c r="A90" s="165" t="s">
        <v>368</v>
      </c>
      <c r="B90" s="251" t="s">
        <v>593</v>
      </c>
      <c r="C90" s="191">
        <v>461</v>
      </c>
      <c r="D90" s="191">
        <v>179</v>
      </c>
      <c r="E90" s="191">
        <v>122</v>
      </c>
      <c r="F90" s="191">
        <v>28</v>
      </c>
      <c r="G90" s="191">
        <v>172</v>
      </c>
      <c r="H90" s="191">
        <v>212</v>
      </c>
      <c r="I90" s="191">
        <v>47</v>
      </c>
      <c r="J90" s="191">
        <v>1221</v>
      </c>
      <c r="K90" s="306">
        <v>611</v>
      </c>
      <c r="L90" s="252">
        <v>37.799999999999997</v>
      </c>
      <c r="M90" s="252">
        <v>14.7</v>
      </c>
      <c r="N90" s="252">
        <v>10</v>
      </c>
      <c r="O90" s="252">
        <v>2.2999999999999998</v>
      </c>
      <c r="P90" s="252">
        <v>14.1</v>
      </c>
      <c r="Q90" s="252">
        <v>17.399999999999999</v>
      </c>
      <c r="R90" s="584">
        <v>3.8</v>
      </c>
      <c r="S90" s="252">
        <v>100</v>
      </c>
      <c r="T90" s="566">
        <v>50</v>
      </c>
      <c r="U90" s="496" t="s">
        <v>1125</v>
      </c>
    </row>
    <row r="91" spans="1:21" ht="12.6" customHeight="1" x14ac:dyDescent="0.2">
      <c r="A91" s="165" t="s">
        <v>371</v>
      </c>
      <c r="B91" s="251" t="s">
        <v>594</v>
      </c>
      <c r="C91" s="191">
        <v>438</v>
      </c>
      <c r="D91" s="191">
        <v>154</v>
      </c>
      <c r="E91" s="191">
        <v>93</v>
      </c>
      <c r="F91" s="191">
        <v>17</v>
      </c>
      <c r="G91" s="191">
        <v>162</v>
      </c>
      <c r="H91" s="191">
        <v>119</v>
      </c>
      <c r="I91" s="191">
        <v>49</v>
      </c>
      <c r="J91" s="191">
        <v>1032</v>
      </c>
      <c r="K91" s="306">
        <v>548</v>
      </c>
      <c r="L91" s="252">
        <v>42.4</v>
      </c>
      <c r="M91" s="252">
        <v>14.9</v>
      </c>
      <c r="N91" s="252">
        <v>9</v>
      </c>
      <c r="O91" s="252">
        <v>1.6</v>
      </c>
      <c r="P91" s="252">
        <v>15.7</v>
      </c>
      <c r="Q91" s="252">
        <v>11.5</v>
      </c>
      <c r="R91" s="584">
        <v>4.7</v>
      </c>
      <c r="S91" s="252">
        <v>100</v>
      </c>
      <c r="T91" s="566">
        <v>53.1</v>
      </c>
      <c r="U91" s="496" t="s">
        <v>1126</v>
      </c>
    </row>
    <row r="92" spans="1:21" ht="12.6" customHeight="1" x14ac:dyDescent="0.2">
      <c r="A92" s="165" t="s">
        <v>372</v>
      </c>
      <c r="B92" s="251" t="s">
        <v>1124</v>
      </c>
      <c r="C92" s="191">
        <v>510</v>
      </c>
      <c r="D92" s="191">
        <v>151</v>
      </c>
      <c r="E92" s="191">
        <v>119</v>
      </c>
      <c r="F92" s="191">
        <v>27</v>
      </c>
      <c r="G92" s="191">
        <v>179</v>
      </c>
      <c r="H92" s="191">
        <v>163</v>
      </c>
      <c r="I92" s="191">
        <v>86</v>
      </c>
      <c r="J92" s="191">
        <v>1235</v>
      </c>
      <c r="K92" s="306">
        <v>656</v>
      </c>
      <c r="L92" s="252">
        <v>41.3</v>
      </c>
      <c r="M92" s="252">
        <v>12.2</v>
      </c>
      <c r="N92" s="252">
        <v>9.6</v>
      </c>
      <c r="O92" s="252">
        <v>2.2000000000000002</v>
      </c>
      <c r="P92" s="252">
        <v>14.5</v>
      </c>
      <c r="Q92" s="252">
        <v>13.2</v>
      </c>
      <c r="R92" s="584">
        <v>7</v>
      </c>
      <c r="S92" s="252">
        <v>100</v>
      </c>
      <c r="T92" s="566">
        <v>53.1</v>
      </c>
      <c r="U92" s="496" t="s">
        <v>1127</v>
      </c>
    </row>
    <row r="93" spans="1:21" ht="12.6" customHeight="1" x14ac:dyDescent="0.2">
      <c r="A93" s="165" t="s">
        <v>373</v>
      </c>
      <c r="B93" s="251" t="s">
        <v>1118</v>
      </c>
      <c r="C93" s="191">
        <v>544</v>
      </c>
      <c r="D93" s="191">
        <v>191</v>
      </c>
      <c r="E93" s="191">
        <v>155</v>
      </c>
      <c r="F93" s="191">
        <v>20</v>
      </c>
      <c r="G93" s="191">
        <v>214</v>
      </c>
      <c r="H93" s="191">
        <v>190</v>
      </c>
      <c r="I93" s="191">
        <v>62</v>
      </c>
      <c r="J93" s="191">
        <v>1376</v>
      </c>
      <c r="K93" s="306">
        <v>719</v>
      </c>
      <c r="L93" s="252">
        <v>39.5</v>
      </c>
      <c r="M93" s="252">
        <v>13.9</v>
      </c>
      <c r="N93" s="252">
        <v>11.3</v>
      </c>
      <c r="O93" s="252">
        <v>1.5</v>
      </c>
      <c r="P93" s="252">
        <v>15.6</v>
      </c>
      <c r="Q93" s="252">
        <v>13.8</v>
      </c>
      <c r="R93" s="584">
        <v>4.5</v>
      </c>
      <c r="S93" s="252">
        <v>100</v>
      </c>
      <c r="T93" s="566">
        <v>52.3</v>
      </c>
      <c r="U93" s="496" t="s">
        <v>1128</v>
      </c>
    </row>
    <row r="94" spans="1:21" ht="12.6" customHeight="1" x14ac:dyDescent="0.2">
      <c r="A94" s="165" t="s">
        <v>374</v>
      </c>
      <c r="B94" s="251" t="s">
        <v>1119</v>
      </c>
      <c r="C94" s="191">
        <v>252</v>
      </c>
      <c r="D94" s="191">
        <v>66</v>
      </c>
      <c r="E94" s="191">
        <v>57</v>
      </c>
      <c r="F94" s="191">
        <v>12</v>
      </c>
      <c r="G94" s="191">
        <v>85</v>
      </c>
      <c r="H94" s="191">
        <v>80</v>
      </c>
      <c r="I94" s="191">
        <v>28</v>
      </c>
      <c r="J94" s="191">
        <v>580</v>
      </c>
      <c r="K94" s="306">
        <v>321</v>
      </c>
      <c r="L94" s="252">
        <v>43.4</v>
      </c>
      <c r="M94" s="252">
        <v>11.4</v>
      </c>
      <c r="N94" s="252">
        <v>9.8000000000000007</v>
      </c>
      <c r="O94" s="252">
        <v>2.1</v>
      </c>
      <c r="P94" s="252">
        <v>14.7</v>
      </c>
      <c r="Q94" s="252">
        <v>13.8</v>
      </c>
      <c r="R94" s="584">
        <v>4.8</v>
      </c>
      <c r="S94" s="252">
        <v>100</v>
      </c>
      <c r="T94" s="566">
        <v>55.3</v>
      </c>
      <c r="U94" s="496" t="s">
        <v>1129</v>
      </c>
    </row>
    <row r="95" spans="1:21" ht="12.6" customHeight="1" x14ac:dyDescent="0.2">
      <c r="A95" s="165" t="s">
        <v>375</v>
      </c>
      <c r="B95" s="251" t="s">
        <v>1120</v>
      </c>
      <c r="C95" s="191">
        <v>459</v>
      </c>
      <c r="D95" s="191">
        <v>146</v>
      </c>
      <c r="E95" s="191">
        <v>128</v>
      </c>
      <c r="F95" s="191">
        <v>22</v>
      </c>
      <c r="G95" s="191">
        <v>184</v>
      </c>
      <c r="H95" s="191">
        <v>134</v>
      </c>
      <c r="I95" s="191">
        <v>52</v>
      </c>
      <c r="J95" s="191">
        <v>1125</v>
      </c>
      <c r="K95" s="306">
        <v>609</v>
      </c>
      <c r="L95" s="252">
        <v>40.799999999999997</v>
      </c>
      <c r="M95" s="252">
        <v>13</v>
      </c>
      <c r="N95" s="252">
        <v>11.4</v>
      </c>
      <c r="O95" s="252">
        <v>2</v>
      </c>
      <c r="P95" s="252">
        <v>16.399999999999999</v>
      </c>
      <c r="Q95" s="252">
        <v>11.9</v>
      </c>
      <c r="R95" s="584">
        <v>4.5999999999999996</v>
      </c>
      <c r="S95" s="252">
        <v>100</v>
      </c>
      <c r="T95" s="566">
        <v>54.1</v>
      </c>
      <c r="U95" s="496" t="s">
        <v>1130</v>
      </c>
    </row>
    <row r="96" spans="1:21" ht="12.6" customHeight="1" x14ac:dyDescent="0.2">
      <c r="A96" s="165" t="s">
        <v>376</v>
      </c>
      <c r="B96" s="251" t="s">
        <v>1121</v>
      </c>
      <c r="C96" s="191">
        <v>216</v>
      </c>
      <c r="D96" s="191">
        <v>76</v>
      </c>
      <c r="E96" s="191">
        <v>58</v>
      </c>
      <c r="F96" s="191">
        <v>18</v>
      </c>
      <c r="G96" s="191">
        <v>97</v>
      </c>
      <c r="H96" s="191">
        <v>72</v>
      </c>
      <c r="I96" s="191">
        <v>32</v>
      </c>
      <c r="J96" s="191">
        <v>569</v>
      </c>
      <c r="K96" s="306">
        <v>292</v>
      </c>
      <c r="L96" s="252">
        <v>38</v>
      </c>
      <c r="M96" s="252">
        <v>13.4</v>
      </c>
      <c r="N96" s="252">
        <v>10.199999999999999</v>
      </c>
      <c r="O96" s="252">
        <v>3.2</v>
      </c>
      <c r="P96" s="252">
        <v>17</v>
      </c>
      <c r="Q96" s="252">
        <v>12.7</v>
      </c>
      <c r="R96" s="584">
        <v>5.6</v>
      </c>
      <c r="S96" s="252">
        <v>100</v>
      </c>
      <c r="T96" s="566">
        <v>51.3</v>
      </c>
      <c r="U96" s="496" t="s">
        <v>1131</v>
      </c>
    </row>
    <row r="97" spans="1:21" ht="12.6" customHeight="1" x14ac:dyDescent="0.2">
      <c r="A97" s="165" t="s">
        <v>377</v>
      </c>
      <c r="B97" s="251" t="s">
        <v>1122</v>
      </c>
      <c r="C97" s="191">
        <v>288</v>
      </c>
      <c r="D97" s="191">
        <v>115</v>
      </c>
      <c r="E97" s="191">
        <v>55</v>
      </c>
      <c r="F97" s="191">
        <v>20</v>
      </c>
      <c r="G97" s="191">
        <v>114</v>
      </c>
      <c r="H97" s="191">
        <v>130</v>
      </c>
      <c r="I97" s="191">
        <v>24</v>
      </c>
      <c r="J97" s="191">
        <v>746</v>
      </c>
      <c r="K97" s="306">
        <v>363</v>
      </c>
      <c r="L97" s="252">
        <v>38.6</v>
      </c>
      <c r="M97" s="252">
        <v>15.4</v>
      </c>
      <c r="N97" s="252">
        <v>7.4</v>
      </c>
      <c r="O97" s="252">
        <v>2.7</v>
      </c>
      <c r="P97" s="252">
        <v>15.3</v>
      </c>
      <c r="Q97" s="252">
        <v>17.399999999999999</v>
      </c>
      <c r="R97" s="584">
        <v>3.2</v>
      </c>
      <c r="S97" s="252">
        <v>100</v>
      </c>
      <c r="T97" s="566">
        <v>48.7</v>
      </c>
      <c r="U97" s="496" t="s">
        <v>1132</v>
      </c>
    </row>
    <row r="98" spans="1:21" ht="12.6" customHeight="1" x14ac:dyDescent="0.2">
      <c r="A98" s="165" t="s">
        <v>378</v>
      </c>
      <c r="B98" s="251" t="s">
        <v>595</v>
      </c>
      <c r="C98" s="191">
        <v>1038</v>
      </c>
      <c r="D98" s="191">
        <v>396</v>
      </c>
      <c r="E98" s="191">
        <v>304</v>
      </c>
      <c r="F98" s="191">
        <v>34</v>
      </c>
      <c r="G98" s="191">
        <v>440</v>
      </c>
      <c r="H98" s="191">
        <v>400</v>
      </c>
      <c r="I98" s="191">
        <v>48</v>
      </c>
      <c r="J98" s="191">
        <v>2660</v>
      </c>
      <c r="K98" s="306">
        <v>1376</v>
      </c>
      <c r="L98" s="252">
        <v>39</v>
      </c>
      <c r="M98" s="252">
        <v>14.9</v>
      </c>
      <c r="N98" s="252">
        <v>11.4</v>
      </c>
      <c r="O98" s="252">
        <v>1.3</v>
      </c>
      <c r="P98" s="252">
        <v>16.5</v>
      </c>
      <c r="Q98" s="252">
        <v>15</v>
      </c>
      <c r="R98" s="584">
        <v>1.8</v>
      </c>
      <c r="S98" s="252">
        <v>100</v>
      </c>
      <c r="T98" s="566">
        <v>51.7</v>
      </c>
      <c r="U98" s="496" t="s">
        <v>596</v>
      </c>
    </row>
    <row r="99" spans="1:21" ht="12.6" customHeight="1" x14ac:dyDescent="0.2">
      <c r="A99" s="165" t="s">
        <v>379</v>
      </c>
      <c r="B99" s="251" t="s">
        <v>597</v>
      </c>
      <c r="C99" s="191">
        <v>374</v>
      </c>
      <c r="D99" s="191">
        <v>160</v>
      </c>
      <c r="E99" s="191">
        <v>98</v>
      </c>
      <c r="F99" s="191">
        <v>24</v>
      </c>
      <c r="G99" s="191">
        <v>147</v>
      </c>
      <c r="H99" s="191">
        <v>138</v>
      </c>
      <c r="I99" s="191">
        <v>78</v>
      </c>
      <c r="J99" s="191">
        <v>1019</v>
      </c>
      <c r="K99" s="306">
        <v>496</v>
      </c>
      <c r="L99" s="252">
        <v>36.700000000000003</v>
      </c>
      <c r="M99" s="252">
        <v>15.7</v>
      </c>
      <c r="N99" s="252">
        <v>9.6</v>
      </c>
      <c r="O99" s="252">
        <v>2.4</v>
      </c>
      <c r="P99" s="252">
        <v>14.4</v>
      </c>
      <c r="Q99" s="252">
        <v>13.5</v>
      </c>
      <c r="R99" s="584">
        <v>7.7</v>
      </c>
      <c r="S99" s="252">
        <v>100</v>
      </c>
      <c r="T99" s="566">
        <v>48.7</v>
      </c>
      <c r="U99" s="496" t="s">
        <v>598</v>
      </c>
    </row>
    <row r="100" spans="1:21" ht="12.6" customHeight="1" x14ac:dyDescent="0.2">
      <c r="A100" s="165" t="s">
        <v>380</v>
      </c>
      <c r="B100" s="251" t="s">
        <v>599</v>
      </c>
      <c r="C100" s="191">
        <v>218</v>
      </c>
      <c r="D100" s="191">
        <v>44</v>
      </c>
      <c r="E100" s="191">
        <v>42</v>
      </c>
      <c r="F100" s="191">
        <v>10</v>
      </c>
      <c r="G100" s="191">
        <v>78</v>
      </c>
      <c r="H100" s="191">
        <v>35</v>
      </c>
      <c r="I100" s="191">
        <v>35</v>
      </c>
      <c r="J100" s="191">
        <v>462</v>
      </c>
      <c r="K100" s="306">
        <v>270</v>
      </c>
      <c r="L100" s="252">
        <v>47.2</v>
      </c>
      <c r="M100" s="252">
        <v>9.5</v>
      </c>
      <c r="N100" s="252">
        <v>9.1</v>
      </c>
      <c r="O100" s="252">
        <v>2.2000000000000002</v>
      </c>
      <c r="P100" s="252">
        <v>16.899999999999999</v>
      </c>
      <c r="Q100" s="252">
        <v>7.6</v>
      </c>
      <c r="R100" s="584">
        <v>7.6</v>
      </c>
      <c r="S100" s="252">
        <v>100</v>
      </c>
      <c r="T100" s="566">
        <v>58.4</v>
      </c>
      <c r="U100" s="496" t="s">
        <v>600</v>
      </c>
    </row>
    <row r="101" spans="1:21" ht="12.6" customHeight="1" x14ac:dyDescent="0.2">
      <c r="A101" s="165" t="s">
        <v>381</v>
      </c>
      <c r="B101" s="251" t="s">
        <v>601</v>
      </c>
      <c r="C101" s="191">
        <v>422</v>
      </c>
      <c r="D101" s="191">
        <v>168</v>
      </c>
      <c r="E101" s="191">
        <v>78</v>
      </c>
      <c r="F101" s="191">
        <v>24</v>
      </c>
      <c r="G101" s="191">
        <v>110</v>
      </c>
      <c r="H101" s="191">
        <v>130</v>
      </c>
      <c r="I101" s="191">
        <v>35</v>
      </c>
      <c r="J101" s="191">
        <v>967</v>
      </c>
      <c r="K101" s="306">
        <v>524</v>
      </c>
      <c r="L101" s="252">
        <v>43.6</v>
      </c>
      <c r="M101" s="252">
        <v>17.399999999999999</v>
      </c>
      <c r="N101" s="252">
        <v>8.1</v>
      </c>
      <c r="O101" s="252">
        <v>2.5</v>
      </c>
      <c r="P101" s="252">
        <v>11.4</v>
      </c>
      <c r="Q101" s="252">
        <v>13.4</v>
      </c>
      <c r="R101" s="584">
        <v>3.6</v>
      </c>
      <c r="S101" s="252">
        <v>100</v>
      </c>
      <c r="T101" s="566">
        <v>54.2</v>
      </c>
      <c r="U101" s="496" t="s">
        <v>602</v>
      </c>
    </row>
    <row r="102" spans="1:21" ht="12.6" customHeight="1" x14ac:dyDescent="0.2">
      <c r="A102" s="165" t="s">
        <v>382</v>
      </c>
      <c r="B102" s="251" t="s">
        <v>603</v>
      </c>
      <c r="C102" s="191">
        <v>180</v>
      </c>
      <c r="D102" s="191">
        <v>52</v>
      </c>
      <c r="E102" s="191">
        <v>52</v>
      </c>
      <c r="F102" s="191">
        <v>14</v>
      </c>
      <c r="G102" s="191">
        <v>85</v>
      </c>
      <c r="H102" s="191">
        <v>61</v>
      </c>
      <c r="I102" s="191">
        <v>34</v>
      </c>
      <c r="J102" s="191">
        <v>478</v>
      </c>
      <c r="K102" s="306">
        <v>246</v>
      </c>
      <c r="L102" s="252">
        <v>37.700000000000003</v>
      </c>
      <c r="M102" s="252">
        <v>10.9</v>
      </c>
      <c r="N102" s="252">
        <v>10.9</v>
      </c>
      <c r="O102" s="252">
        <v>2.9</v>
      </c>
      <c r="P102" s="252">
        <v>17.8</v>
      </c>
      <c r="Q102" s="252">
        <v>12.8</v>
      </c>
      <c r="R102" s="584">
        <v>7.1</v>
      </c>
      <c r="S102" s="252">
        <v>100</v>
      </c>
      <c r="T102" s="566">
        <v>51.5</v>
      </c>
      <c r="U102" s="496" t="s">
        <v>604</v>
      </c>
    </row>
    <row r="103" spans="1:21" ht="12.6" customHeight="1" x14ac:dyDescent="0.2">
      <c r="A103" s="165" t="s">
        <v>383</v>
      </c>
      <c r="B103" s="251" t="s">
        <v>605</v>
      </c>
      <c r="C103" s="191">
        <v>272</v>
      </c>
      <c r="D103" s="191">
        <v>92</v>
      </c>
      <c r="E103" s="191">
        <v>77</v>
      </c>
      <c r="F103" s="191">
        <v>18</v>
      </c>
      <c r="G103" s="191">
        <v>97</v>
      </c>
      <c r="H103" s="191">
        <v>115</v>
      </c>
      <c r="I103" s="191">
        <v>51</v>
      </c>
      <c r="J103" s="191">
        <v>722</v>
      </c>
      <c r="K103" s="306">
        <v>367</v>
      </c>
      <c r="L103" s="252">
        <v>37.700000000000003</v>
      </c>
      <c r="M103" s="252">
        <v>12.7</v>
      </c>
      <c r="N103" s="252">
        <v>10.7</v>
      </c>
      <c r="O103" s="252">
        <v>2.5</v>
      </c>
      <c r="P103" s="252">
        <v>13.4</v>
      </c>
      <c r="Q103" s="252">
        <v>15.9</v>
      </c>
      <c r="R103" s="584">
        <v>7.1</v>
      </c>
      <c r="S103" s="252">
        <v>100</v>
      </c>
      <c r="T103" s="566">
        <v>50.8</v>
      </c>
      <c r="U103" s="496" t="s">
        <v>606</v>
      </c>
    </row>
    <row r="104" spans="1:21" ht="12.6" customHeight="1" x14ac:dyDescent="0.2">
      <c r="A104" s="165" t="s">
        <v>384</v>
      </c>
      <c r="B104" s="251" t="s">
        <v>607</v>
      </c>
      <c r="C104" s="191">
        <v>866</v>
      </c>
      <c r="D104" s="191">
        <v>362</v>
      </c>
      <c r="E104" s="191">
        <v>238</v>
      </c>
      <c r="F104" s="191">
        <v>27</v>
      </c>
      <c r="G104" s="191">
        <v>328</v>
      </c>
      <c r="H104" s="191">
        <v>410</v>
      </c>
      <c r="I104" s="191">
        <v>71</v>
      </c>
      <c r="J104" s="191">
        <v>2302</v>
      </c>
      <c r="K104" s="306">
        <v>1131</v>
      </c>
      <c r="L104" s="252">
        <v>37.6</v>
      </c>
      <c r="M104" s="252">
        <v>15.7</v>
      </c>
      <c r="N104" s="252">
        <v>10.3</v>
      </c>
      <c r="O104" s="252">
        <v>1.2</v>
      </c>
      <c r="P104" s="252">
        <v>14.2</v>
      </c>
      <c r="Q104" s="252">
        <v>17.8</v>
      </c>
      <c r="R104" s="584">
        <v>3.1</v>
      </c>
      <c r="S104" s="252">
        <v>100</v>
      </c>
      <c r="T104" s="566">
        <v>49.1</v>
      </c>
      <c r="U104" s="496" t="s">
        <v>608</v>
      </c>
    </row>
    <row r="105" spans="1:21" ht="12.6" customHeight="1" x14ac:dyDescent="0.2">
      <c r="A105" s="165" t="s">
        <v>385</v>
      </c>
      <c r="B105" s="251" t="s">
        <v>609</v>
      </c>
      <c r="C105" s="191">
        <v>249</v>
      </c>
      <c r="D105" s="191">
        <v>83</v>
      </c>
      <c r="E105" s="191">
        <v>75</v>
      </c>
      <c r="F105" s="191">
        <v>12</v>
      </c>
      <c r="G105" s="191">
        <v>115</v>
      </c>
      <c r="H105" s="191">
        <v>99</v>
      </c>
      <c r="I105" s="191">
        <v>44</v>
      </c>
      <c r="J105" s="191">
        <v>677</v>
      </c>
      <c r="K105" s="306">
        <v>336</v>
      </c>
      <c r="L105" s="252">
        <v>36.799999999999997</v>
      </c>
      <c r="M105" s="252">
        <v>12.3</v>
      </c>
      <c r="N105" s="252">
        <v>11.1</v>
      </c>
      <c r="O105" s="252">
        <v>1.8</v>
      </c>
      <c r="P105" s="252">
        <v>17</v>
      </c>
      <c r="Q105" s="252">
        <v>14.6</v>
      </c>
      <c r="R105" s="584">
        <v>6.5</v>
      </c>
      <c r="S105" s="252">
        <v>100</v>
      </c>
      <c r="T105" s="566">
        <v>49.6</v>
      </c>
      <c r="U105" s="496" t="s">
        <v>610</v>
      </c>
    </row>
    <row r="106" spans="1:21" ht="12.6" customHeight="1" x14ac:dyDescent="0.2">
      <c r="A106" s="165" t="s">
        <v>386</v>
      </c>
      <c r="B106" s="251" t="s">
        <v>611</v>
      </c>
      <c r="C106" s="191">
        <v>160</v>
      </c>
      <c r="D106" s="191">
        <v>58</v>
      </c>
      <c r="E106" s="191">
        <v>50</v>
      </c>
      <c r="F106" s="191">
        <v>18</v>
      </c>
      <c r="G106" s="191">
        <v>82</v>
      </c>
      <c r="H106" s="191">
        <v>77</v>
      </c>
      <c r="I106" s="191">
        <v>29</v>
      </c>
      <c r="J106" s="191">
        <v>474</v>
      </c>
      <c r="K106" s="306">
        <v>228</v>
      </c>
      <c r="L106" s="252">
        <v>33.799999999999997</v>
      </c>
      <c r="M106" s="252">
        <v>12.2</v>
      </c>
      <c r="N106" s="252">
        <v>10.5</v>
      </c>
      <c r="O106" s="252">
        <v>3.8</v>
      </c>
      <c r="P106" s="252">
        <v>17.3</v>
      </c>
      <c r="Q106" s="252">
        <v>16.2</v>
      </c>
      <c r="R106" s="584">
        <v>6.1</v>
      </c>
      <c r="S106" s="252">
        <v>100</v>
      </c>
      <c r="T106" s="566">
        <v>48.1</v>
      </c>
      <c r="U106" s="496" t="s">
        <v>612</v>
      </c>
    </row>
    <row r="107" spans="1:21" ht="12.6" customHeight="1" x14ac:dyDescent="0.2">
      <c r="A107" s="165" t="s">
        <v>387</v>
      </c>
      <c r="B107" s="251" t="s">
        <v>613</v>
      </c>
      <c r="C107" s="191">
        <v>283</v>
      </c>
      <c r="D107" s="191">
        <v>71</v>
      </c>
      <c r="E107" s="191">
        <v>48</v>
      </c>
      <c r="F107" s="191">
        <v>3</v>
      </c>
      <c r="G107" s="191">
        <v>106</v>
      </c>
      <c r="H107" s="191">
        <v>57</v>
      </c>
      <c r="I107" s="191">
        <v>26</v>
      </c>
      <c r="J107" s="191">
        <v>594</v>
      </c>
      <c r="K107" s="306">
        <v>334</v>
      </c>
      <c r="L107" s="252">
        <v>47.6</v>
      </c>
      <c r="M107" s="252">
        <v>12</v>
      </c>
      <c r="N107" s="252">
        <v>8.1</v>
      </c>
      <c r="O107" s="252">
        <v>0.5</v>
      </c>
      <c r="P107" s="252">
        <v>17.8</v>
      </c>
      <c r="Q107" s="252">
        <v>9.6</v>
      </c>
      <c r="R107" s="584">
        <v>4.4000000000000004</v>
      </c>
      <c r="S107" s="252">
        <v>100</v>
      </c>
      <c r="T107" s="566">
        <v>56.2</v>
      </c>
      <c r="U107" s="496" t="s">
        <v>614</v>
      </c>
    </row>
    <row r="108" spans="1:21" ht="12.6" customHeight="1" x14ac:dyDescent="0.2">
      <c r="A108" s="165" t="s">
        <v>388</v>
      </c>
      <c r="B108" s="251" t="s">
        <v>615</v>
      </c>
      <c r="C108" s="191">
        <v>582</v>
      </c>
      <c r="D108" s="191">
        <v>281</v>
      </c>
      <c r="E108" s="191">
        <v>155</v>
      </c>
      <c r="F108" s="191">
        <v>42</v>
      </c>
      <c r="G108" s="191">
        <v>250</v>
      </c>
      <c r="H108" s="191">
        <v>300</v>
      </c>
      <c r="I108" s="191">
        <v>56</v>
      </c>
      <c r="J108" s="191">
        <v>1666</v>
      </c>
      <c r="K108" s="306">
        <v>779</v>
      </c>
      <c r="L108" s="252">
        <v>34.9</v>
      </c>
      <c r="M108" s="252">
        <v>16.899999999999999</v>
      </c>
      <c r="N108" s="252">
        <v>9.3000000000000007</v>
      </c>
      <c r="O108" s="252">
        <v>2.5</v>
      </c>
      <c r="P108" s="252">
        <v>15</v>
      </c>
      <c r="Q108" s="252">
        <v>18</v>
      </c>
      <c r="R108" s="584">
        <v>3.4</v>
      </c>
      <c r="S108" s="252">
        <v>100</v>
      </c>
      <c r="T108" s="566">
        <v>46.8</v>
      </c>
      <c r="U108" s="496" t="s">
        <v>616</v>
      </c>
    </row>
    <row r="109" spans="1:21" ht="12.6" customHeight="1" x14ac:dyDescent="0.2">
      <c r="A109" s="165" t="s">
        <v>389</v>
      </c>
      <c r="B109" s="251" t="s">
        <v>1106</v>
      </c>
      <c r="C109" s="191">
        <v>484</v>
      </c>
      <c r="D109" s="191">
        <v>274</v>
      </c>
      <c r="E109" s="191">
        <v>109</v>
      </c>
      <c r="F109" s="191">
        <v>12</v>
      </c>
      <c r="G109" s="191">
        <v>214</v>
      </c>
      <c r="H109" s="191">
        <v>221</v>
      </c>
      <c r="I109" s="191">
        <v>41</v>
      </c>
      <c r="J109" s="191">
        <v>1355</v>
      </c>
      <c r="K109" s="306">
        <v>605</v>
      </c>
      <c r="L109" s="252">
        <v>35.700000000000003</v>
      </c>
      <c r="M109" s="252">
        <v>20.2</v>
      </c>
      <c r="N109" s="252">
        <v>8</v>
      </c>
      <c r="O109" s="252">
        <v>0.9</v>
      </c>
      <c r="P109" s="252">
        <v>15.8</v>
      </c>
      <c r="Q109" s="252">
        <v>16.3</v>
      </c>
      <c r="R109" s="584">
        <v>3</v>
      </c>
      <c r="S109" s="252">
        <v>100</v>
      </c>
      <c r="T109" s="566">
        <v>44.6</v>
      </c>
      <c r="U109" s="496" t="s">
        <v>1107</v>
      </c>
    </row>
    <row r="110" spans="1:21" ht="12.6" customHeight="1" x14ac:dyDescent="0.2">
      <c r="A110" s="165" t="s">
        <v>390</v>
      </c>
      <c r="B110" s="251" t="s">
        <v>618</v>
      </c>
      <c r="C110" s="191">
        <v>264</v>
      </c>
      <c r="D110" s="191">
        <v>103</v>
      </c>
      <c r="E110" s="191">
        <v>80</v>
      </c>
      <c r="F110" s="191">
        <v>11</v>
      </c>
      <c r="G110" s="191">
        <v>125</v>
      </c>
      <c r="H110" s="191">
        <v>129</v>
      </c>
      <c r="I110" s="191">
        <v>26</v>
      </c>
      <c r="J110" s="191">
        <v>738</v>
      </c>
      <c r="K110" s="306">
        <v>355</v>
      </c>
      <c r="L110" s="252">
        <v>35.799999999999997</v>
      </c>
      <c r="M110" s="252">
        <v>14</v>
      </c>
      <c r="N110" s="252">
        <v>10.8</v>
      </c>
      <c r="O110" s="252">
        <v>1.5</v>
      </c>
      <c r="P110" s="252">
        <v>16.899999999999999</v>
      </c>
      <c r="Q110" s="252">
        <v>17.5</v>
      </c>
      <c r="R110" s="584">
        <v>3.5</v>
      </c>
      <c r="S110" s="252">
        <v>100</v>
      </c>
      <c r="T110" s="566">
        <v>48.1</v>
      </c>
      <c r="U110" s="496" t="s">
        <v>619</v>
      </c>
    </row>
    <row r="111" spans="1:21" ht="12.6" customHeight="1" x14ac:dyDescent="0.2">
      <c r="A111" s="165">
        <v>100</v>
      </c>
      <c r="B111" s="251" t="s">
        <v>620</v>
      </c>
      <c r="C111" s="191">
        <v>140</v>
      </c>
      <c r="D111" s="191">
        <v>61</v>
      </c>
      <c r="E111" s="191">
        <v>37</v>
      </c>
      <c r="F111" s="191">
        <v>3</v>
      </c>
      <c r="G111" s="191">
        <v>63</v>
      </c>
      <c r="H111" s="191">
        <v>45</v>
      </c>
      <c r="I111" s="191">
        <v>15</v>
      </c>
      <c r="J111" s="191">
        <v>364</v>
      </c>
      <c r="K111" s="306">
        <v>180</v>
      </c>
      <c r="L111" s="252">
        <v>38.5</v>
      </c>
      <c r="M111" s="252">
        <v>16.8</v>
      </c>
      <c r="N111" s="252">
        <v>10.199999999999999</v>
      </c>
      <c r="O111" s="252">
        <v>0.8</v>
      </c>
      <c r="P111" s="252">
        <v>17.3</v>
      </c>
      <c r="Q111" s="252">
        <v>12.4</v>
      </c>
      <c r="R111" s="584">
        <v>4.0999999999999996</v>
      </c>
      <c r="S111" s="252">
        <v>100</v>
      </c>
      <c r="T111" s="566">
        <v>49.5</v>
      </c>
      <c r="U111" s="496" t="s">
        <v>621</v>
      </c>
    </row>
    <row r="112" spans="1:21" ht="12.6" customHeight="1" x14ac:dyDescent="0.2">
      <c r="A112" s="165">
        <v>101</v>
      </c>
      <c r="B112" s="251" t="s">
        <v>622</v>
      </c>
      <c r="C112" s="191">
        <v>340</v>
      </c>
      <c r="D112" s="191">
        <v>162</v>
      </c>
      <c r="E112" s="191">
        <v>97</v>
      </c>
      <c r="F112" s="191">
        <v>18</v>
      </c>
      <c r="G112" s="191">
        <v>160</v>
      </c>
      <c r="H112" s="191">
        <v>153</v>
      </c>
      <c r="I112" s="191">
        <v>41</v>
      </c>
      <c r="J112" s="191">
        <v>971</v>
      </c>
      <c r="K112" s="306">
        <v>455</v>
      </c>
      <c r="L112" s="252">
        <v>35</v>
      </c>
      <c r="M112" s="252">
        <v>16.7</v>
      </c>
      <c r="N112" s="252">
        <v>10</v>
      </c>
      <c r="O112" s="252">
        <v>1.9</v>
      </c>
      <c r="P112" s="252">
        <v>16.5</v>
      </c>
      <c r="Q112" s="252">
        <v>15.8</v>
      </c>
      <c r="R112" s="584">
        <v>4.2</v>
      </c>
      <c r="S112" s="252">
        <v>100</v>
      </c>
      <c r="T112" s="566">
        <v>46.9</v>
      </c>
      <c r="U112" s="496" t="s">
        <v>623</v>
      </c>
    </row>
    <row r="113" spans="1:21" ht="12.6" customHeight="1" x14ac:dyDescent="0.2">
      <c r="A113" s="165">
        <v>102</v>
      </c>
      <c r="B113" s="251" t="s">
        <v>624</v>
      </c>
      <c r="C113" s="191">
        <v>156</v>
      </c>
      <c r="D113" s="191">
        <v>64</v>
      </c>
      <c r="E113" s="191">
        <v>29</v>
      </c>
      <c r="F113" s="191">
        <v>8</v>
      </c>
      <c r="G113" s="191">
        <v>60</v>
      </c>
      <c r="H113" s="191">
        <v>80</v>
      </c>
      <c r="I113" s="191">
        <v>11</v>
      </c>
      <c r="J113" s="191">
        <v>408</v>
      </c>
      <c r="K113" s="306">
        <v>193</v>
      </c>
      <c r="L113" s="252">
        <v>38.200000000000003</v>
      </c>
      <c r="M113" s="252">
        <v>15.7</v>
      </c>
      <c r="N113" s="252">
        <v>7.1</v>
      </c>
      <c r="O113" s="252">
        <v>2</v>
      </c>
      <c r="P113" s="252">
        <v>14.7</v>
      </c>
      <c r="Q113" s="252">
        <v>19.600000000000001</v>
      </c>
      <c r="R113" s="584">
        <v>2.7</v>
      </c>
      <c r="S113" s="252">
        <v>100</v>
      </c>
      <c r="T113" s="566">
        <v>47.3</v>
      </c>
      <c r="U113" s="496" t="s">
        <v>396</v>
      </c>
    </row>
    <row r="114" spans="1:21" ht="12.6" customHeight="1" x14ac:dyDescent="0.2">
      <c r="A114" s="165">
        <v>103</v>
      </c>
      <c r="B114" s="251" t="s">
        <v>626</v>
      </c>
      <c r="C114" s="191">
        <v>139</v>
      </c>
      <c r="D114" s="191">
        <v>74</v>
      </c>
      <c r="E114" s="191">
        <v>32</v>
      </c>
      <c r="F114" s="191">
        <v>3</v>
      </c>
      <c r="G114" s="191">
        <v>72</v>
      </c>
      <c r="H114" s="191">
        <v>62</v>
      </c>
      <c r="I114" s="191">
        <v>11</v>
      </c>
      <c r="J114" s="191">
        <v>393</v>
      </c>
      <c r="K114" s="306">
        <v>174</v>
      </c>
      <c r="L114" s="252">
        <v>35.4</v>
      </c>
      <c r="M114" s="252">
        <v>18.8</v>
      </c>
      <c r="N114" s="252">
        <v>8.1</v>
      </c>
      <c r="O114" s="252">
        <v>0.8</v>
      </c>
      <c r="P114" s="252">
        <v>18.3</v>
      </c>
      <c r="Q114" s="252">
        <v>15.8</v>
      </c>
      <c r="R114" s="584">
        <v>2.8</v>
      </c>
      <c r="S114" s="252">
        <v>100</v>
      </c>
      <c r="T114" s="566">
        <v>44.3</v>
      </c>
      <c r="U114" s="496" t="s">
        <v>627</v>
      </c>
    </row>
    <row r="115" spans="1:21" ht="12.6" customHeight="1" x14ac:dyDescent="0.2">
      <c r="A115" s="165">
        <v>104</v>
      </c>
      <c r="B115" s="251" t="s">
        <v>628</v>
      </c>
      <c r="C115" s="191">
        <v>372</v>
      </c>
      <c r="D115" s="191">
        <v>119</v>
      </c>
      <c r="E115" s="191">
        <v>115</v>
      </c>
      <c r="F115" s="191">
        <v>27</v>
      </c>
      <c r="G115" s="191">
        <v>171</v>
      </c>
      <c r="H115" s="191">
        <v>125</v>
      </c>
      <c r="I115" s="191">
        <v>100</v>
      </c>
      <c r="J115" s="191">
        <v>1029</v>
      </c>
      <c r="K115" s="306">
        <v>514</v>
      </c>
      <c r="L115" s="252">
        <v>36.200000000000003</v>
      </c>
      <c r="M115" s="252">
        <v>11.6</v>
      </c>
      <c r="N115" s="252">
        <v>11.2</v>
      </c>
      <c r="O115" s="252">
        <v>2.6</v>
      </c>
      <c r="P115" s="252">
        <v>16.600000000000001</v>
      </c>
      <c r="Q115" s="252">
        <v>12.1</v>
      </c>
      <c r="R115" s="584">
        <v>9.6999999999999993</v>
      </c>
      <c r="S115" s="252">
        <v>100</v>
      </c>
      <c r="T115" s="566">
        <v>50</v>
      </c>
      <c r="U115" s="496" t="s">
        <v>629</v>
      </c>
    </row>
    <row r="116" spans="1:21" ht="12.6" customHeight="1" x14ac:dyDescent="0.2">
      <c r="A116" s="165">
        <v>105</v>
      </c>
      <c r="B116" s="251" t="s">
        <v>630</v>
      </c>
      <c r="C116" s="191">
        <v>152</v>
      </c>
      <c r="D116" s="191">
        <v>77</v>
      </c>
      <c r="E116" s="191">
        <v>28</v>
      </c>
      <c r="F116" s="191">
        <v>7</v>
      </c>
      <c r="G116" s="191">
        <v>66</v>
      </c>
      <c r="H116" s="191">
        <v>54</v>
      </c>
      <c r="I116" s="191">
        <v>12</v>
      </c>
      <c r="J116" s="191">
        <v>396</v>
      </c>
      <c r="K116" s="306">
        <v>187</v>
      </c>
      <c r="L116" s="252">
        <v>38.4</v>
      </c>
      <c r="M116" s="252">
        <v>19.399999999999999</v>
      </c>
      <c r="N116" s="252">
        <v>7.1</v>
      </c>
      <c r="O116" s="252">
        <v>1.8</v>
      </c>
      <c r="P116" s="252">
        <v>16.7</v>
      </c>
      <c r="Q116" s="252">
        <v>13.6</v>
      </c>
      <c r="R116" s="584">
        <v>3</v>
      </c>
      <c r="S116" s="252">
        <v>100</v>
      </c>
      <c r="T116" s="566">
        <v>47.2</v>
      </c>
      <c r="U116" s="496" t="s">
        <v>631</v>
      </c>
    </row>
    <row r="117" spans="1:21" ht="12.6" customHeight="1" x14ac:dyDescent="0.2">
      <c r="A117" s="165">
        <v>106</v>
      </c>
      <c r="B117" s="251" t="s">
        <v>632</v>
      </c>
      <c r="C117" s="191">
        <v>490</v>
      </c>
      <c r="D117" s="191">
        <v>163</v>
      </c>
      <c r="E117" s="191">
        <v>111</v>
      </c>
      <c r="F117" s="191">
        <v>17</v>
      </c>
      <c r="G117" s="191">
        <v>182</v>
      </c>
      <c r="H117" s="191">
        <v>153</v>
      </c>
      <c r="I117" s="191">
        <v>38</v>
      </c>
      <c r="J117" s="191">
        <v>1154</v>
      </c>
      <c r="K117" s="306">
        <v>618</v>
      </c>
      <c r="L117" s="252">
        <v>42.5</v>
      </c>
      <c r="M117" s="252">
        <v>14.1</v>
      </c>
      <c r="N117" s="252">
        <v>9.6</v>
      </c>
      <c r="O117" s="252">
        <v>1.5</v>
      </c>
      <c r="P117" s="252">
        <v>15.8</v>
      </c>
      <c r="Q117" s="252">
        <v>13.3</v>
      </c>
      <c r="R117" s="584">
        <v>3.3</v>
      </c>
      <c r="S117" s="252">
        <v>100</v>
      </c>
      <c r="T117" s="566">
        <v>53.6</v>
      </c>
      <c r="U117" s="496" t="s">
        <v>633</v>
      </c>
    </row>
    <row r="118" spans="1:21" ht="12.6" customHeight="1" x14ac:dyDescent="0.2">
      <c r="A118" s="165">
        <v>107</v>
      </c>
      <c r="B118" s="251" t="s">
        <v>634</v>
      </c>
      <c r="C118" s="191">
        <v>404</v>
      </c>
      <c r="D118" s="191">
        <v>175</v>
      </c>
      <c r="E118" s="191">
        <v>107</v>
      </c>
      <c r="F118" s="191">
        <v>14</v>
      </c>
      <c r="G118" s="191">
        <v>155</v>
      </c>
      <c r="H118" s="191">
        <v>165</v>
      </c>
      <c r="I118" s="191">
        <v>37</v>
      </c>
      <c r="J118" s="191">
        <v>1057</v>
      </c>
      <c r="K118" s="306">
        <v>525</v>
      </c>
      <c r="L118" s="252">
        <v>38.200000000000003</v>
      </c>
      <c r="M118" s="252">
        <v>16.600000000000001</v>
      </c>
      <c r="N118" s="252">
        <v>10.1</v>
      </c>
      <c r="O118" s="252">
        <v>1.3</v>
      </c>
      <c r="P118" s="252">
        <v>14.7</v>
      </c>
      <c r="Q118" s="252">
        <v>15.6</v>
      </c>
      <c r="R118" s="584">
        <v>3.5</v>
      </c>
      <c r="S118" s="252">
        <v>100</v>
      </c>
      <c r="T118" s="566">
        <v>49.7</v>
      </c>
      <c r="U118" s="496" t="s">
        <v>635</v>
      </c>
    </row>
    <row r="119" spans="1:21" ht="12.6" customHeight="1" x14ac:dyDescent="0.2">
      <c r="A119" s="165">
        <v>108</v>
      </c>
      <c r="B119" s="251" t="s">
        <v>636</v>
      </c>
      <c r="C119" s="191">
        <v>878</v>
      </c>
      <c r="D119" s="191">
        <v>244</v>
      </c>
      <c r="E119" s="191">
        <v>189</v>
      </c>
      <c r="F119" s="191">
        <v>38</v>
      </c>
      <c r="G119" s="191">
        <v>310</v>
      </c>
      <c r="H119" s="191">
        <v>216</v>
      </c>
      <c r="I119" s="191">
        <v>128</v>
      </c>
      <c r="J119" s="191">
        <v>2003</v>
      </c>
      <c r="K119" s="306">
        <v>1105</v>
      </c>
      <c r="L119" s="252">
        <v>43.8</v>
      </c>
      <c r="M119" s="252">
        <v>12.2</v>
      </c>
      <c r="N119" s="252">
        <v>9.4</v>
      </c>
      <c r="O119" s="252">
        <v>1.9</v>
      </c>
      <c r="P119" s="252">
        <v>15.5</v>
      </c>
      <c r="Q119" s="252">
        <v>10.8</v>
      </c>
      <c r="R119" s="584">
        <v>6.4</v>
      </c>
      <c r="S119" s="252">
        <v>100</v>
      </c>
      <c r="T119" s="566">
        <v>55.2</v>
      </c>
      <c r="U119" s="496" t="s">
        <v>637</v>
      </c>
    </row>
    <row r="120" spans="1:21" ht="12.6" customHeight="1" x14ac:dyDescent="0.2">
      <c r="A120" s="165">
        <v>109</v>
      </c>
      <c r="B120" s="251" t="s">
        <v>638</v>
      </c>
      <c r="C120" s="191">
        <v>332</v>
      </c>
      <c r="D120" s="191">
        <v>76</v>
      </c>
      <c r="E120" s="191">
        <v>52</v>
      </c>
      <c r="F120" s="191">
        <v>14</v>
      </c>
      <c r="G120" s="191">
        <v>75</v>
      </c>
      <c r="H120" s="191">
        <v>67</v>
      </c>
      <c r="I120" s="191">
        <v>60</v>
      </c>
      <c r="J120" s="191">
        <v>676</v>
      </c>
      <c r="K120" s="306">
        <v>398</v>
      </c>
      <c r="L120" s="252">
        <v>49.1</v>
      </c>
      <c r="M120" s="252">
        <v>11.2</v>
      </c>
      <c r="N120" s="252">
        <v>7.7</v>
      </c>
      <c r="O120" s="252">
        <v>2.1</v>
      </c>
      <c r="P120" s="252">
        <v>11.1</v>
      </c>
      <c r="Q120" s="252">
        <v>9.9</v>
      </c>
      <c r="R120" s="584">
        <v>8.9</v>
      </c>
      <c r="S120" s="252">
        <v>100</v>
      </c>
      <c r="T120" s="566">
        <v>58.9</v>
      </c>
      <c r="U120" s="496" t="s">
        <v>639</v>
      </c>
    </row>
    <row r="121" spans="1:21" ht="12.6" customHeight="1" x14ac:dyDescent="0.2">
      <c r="A121" s="165">
        <v>110</v>
      </c>
      <c r="B121" s="251" t="s">
        <v>640</v>
      </c>
      <c r="C121" s="191">
        <v>460</v>
      </c>
      <c r="D121" s="191">
        <v>151</v>
      </c>
      <c r="E121" s="191">
        <v>143</v>
      </c>
      <c r="F121" s="191">
        <v>19</v>
      </c>
      <c r="G121" s="191">
        <v>185</v>
      </c>
      <c r="H121" s="191">
        <v>138</v>
      </c>
      <c r="I121" s="191">
        <v>66</v>
      </c>
      <c r="J121" s="191">
        <v>1162</v>
      </c>
      <c r="K121" s="306">
        <v>622</v>
      </c>
      <c r="L121" s="252">
        <v>39.6</v>
      </c>
      <c r="M121" s="252">
        <v>13</v>
      </c>
      <c r="N121" s="252">
        <v>12.3</v>
      </c>
      <c r="O121" s="252">
        <v>1.6</v>
      </c>
      <c r="P121" s="252">
        <v>15.9</v>
      </c>
      <c r="Q121" s="252">
        <v>11.9</v>
      </c>
      <c r="R121" s="584">
        <v>5.7</v>
      </c>
      <c r="S121" s="252">
        <v>100</v>
      </c>
      <c r="T121" s="566">
        <v>53.5</v>
      </c>
      <c r="U121" s="496" t="s">
        <v>641</v>
      </c>
    </row>
    <row r="122" spans="1:21" ht="12.6" customHeight="1" x14ac:dyDescent="0.2">
      <c r="A122" s="165">
        <v>111</v>
      </c>
      <c r="B122" s="251" t="s">
        <v>642</v>
      </c>
      <c r="C122" s="191">
        <v>627</v>
      </c>
      <c r="D122" s="191">
        <v>259</v>
      </c>
      <c r="E122" s="191">
        <v>167</v>
      </c>
      <c r="F122" s="191">
        <v>34</v>
      </c>
      <c r="G122" s="191">
        <v>242</v>
      </c>
      <c r="H122" s="191">
        <v>285</v>
      </c>
      <c r="I122" s="191">
        <v>53</v>
      </c>
      <c r="J122" s="191">
        <v>1667</v>
      </c>
      <c r="K122" s="306">
        <v>828</v>
      </c>
      <c r="L122" s="252">
        <v>37.6</v>
      </c>
      <c r="M122" s="252">
        <v>15.5</v>
      </c>
      <c r="N122" s="252">
        <v>10</v>
      </c>
      <c r="O122" s="252">
        <v>2</v>
      </c>
      <c r="P122" s="252">
        <v>14.5</v>
      </c>
      <c r="Q122" s="252">
        <v>17.100000000000001</v>
      </c>
      <c r="R122" s="584">
        <v>3.2</v>
      </c>
      <c r="S122" s="252">
        <v>100</v>
      </c>
      <c r="T122" s="566">
        <v>49.7</v>
      </c>
      <c r="U122" s="496" t="s">
        <v>643</v>
      </c>
    </row>
    <row r="123" spans="1:21" ht="12.6" customHeight="1" x14ac:dyDescent="0.2">
      <c r="A123" s="165">
        <v>112</v>
      </c>
      <c r="B123" s="251" t="s">
        <v>644</v>
      </c>
      <c r="C123" s="191">
        <v>139</v>
      </c>
      <c r="D123" s="191">
        <v>43</v>
      </c>
      <c r="E123" s="191">
        <v>19</v>
      </c>
      <c r="F123" s="191">
        <v>4</v>
      </c>
      <c r="G123" s="191">
        <v>52</v>
      </c>
      <c r="H123" s="191">
        <v>26</v>
      </c>
      <c r="I123" s="191">
        <v>21</v>
      </c>
      <c r="J123" s="191">
        <v>304</v>
      </c>
      <c r="K123" s="306">
        <v>162</v>
      </c>
      <c r="L123" s="252">
        <v>45.7</v>
      </c>
      <c r="M123" s="252">
        <v>14.1</v>
      </c>
      <c r="N123" s="252">
        <v>6.3</v>
      </c>
      <c r="O123" s="252">
        <v>1.3</v>
      </c>
      <c r="P123" s="252">
        <v>17.100000000000001</v>
      </c>
      <c r="Q123" s="252">
        <v>8.6</v>
      </c>
      <c r="R123" s="584">
        <v>6.9</v>
      </c>
      <c r="S123" s="252">
        <v>100</v>
      </c>
      <c r="T123" s="566">
        <v>53.3</v>
      </c>
      <c r="U123" s="496" t="s">
        <v>645</v>
      </c>
    </row>
    <row r="124" spans="1:21" ht="12.6" customHeight="1" x14ac:dyDescent="0.2">
      <c r="A124" s="165">
        <v>113</v>
      </c>
      <c r="B124" s="251" t="s">
        <v>646</v>
      </c>
      <c r="C124" s="191">
        <v>200</v>
      </c>
      <c r="D124" s="191">
        <v>74</v>
      </c>
      <c r="E124" s="191">
        <v>61</v>
      </c>
      <c r="F124" s="191">
        <v>7</v>
      </c>
      <c r="G124" s="191">
        <v>104</v>
      </c>
      <c r="H124" s="191">
        <v>85</v>
      </c>
      <c r="I124" s="191">
        <v>28</v>
      </c>
      <c r="J124" s="191">
        <v>559</v>
      </c>
      <c r="K124" s="306">
        <v>268</v>
      </c>
      <c r="L124" s="252">
        <v>35.799999999999997</v>
      </c>
      <c r="M124" s="252">
        <v>13.2</v>
      </c>
      <c r="N124" s="252">
        <v>10.9</v>
      </c>
      <c r="O124" s="252">
        <v>1.3</v>
      </c>
      <c r="P124" s="252">
        <v>18.600000000000001</v>
      </c>
      <c r="Q124" s="252">
        <v>15.2</v>
      </c>
      <c r="R124" s="584">
        <v>5</v>
      </c>
      <c r="S124" s="252">
        <v>100</v>
      </c>
      <c r="T124" s="566">
        <v>47.9</v>
      </c>
      <c r="U124" s="496" t="s">
        <v>647</v>
      </c>
    </row>
    <row r="125" spans="1:21" ht="12.6" customHeight="1" x14ac:dyDescent="0.2">
      <c r="A125" s="165">
        <v>114</v>
      </c>
      <c r="B125" s="251" t="s">
        <v>648</v>
      </c>
      <c r="C125" s="191">
        <v>302</v>
      </c>
      <c r="D125" s="191">
        <v>92</v>
      </c>
      <c r="E125" s="191">
        <v>57</v>
      </c>
      <c r="F125" s="191">
        <v>15</v>
      </c>
      <c r="G125" s="191">
        <v>112</v>
      </c>
      <c r="H125" s="191">
        <v>78</v>
      </c>
      <c r="I125" s="191">
        <v>23</v>
      </c>
      <c r="J125" s="191">
        <v>679</v>
      </c>
      <c r="K125" s="306">
        <v>374</v>
      </c>
      <c r="L125" s="252">
        <v>44.5</v>
      </c>
      <c r="M125" s="252">
        <v>13.5</v>
      </c>
      <c r="N125" s="252">
        <v>8.4</v>
      </c>
      <c r="O125" s="252">
        <v>2.2000000000000002</v>
      </c>
      <c r="P125" s="252">
        <v>16.5</v>
      </c>
      <c r="Q125" s="252">
        <v>11.5</v>
      </c>
      <c r="R125" s="584">
        <v>3.4</v>
      </c>
      <c r="S125" s="252">
        <v>100</v>
      </c>
      <c r="T125" s="566">
        <v>55.1</v>
      </c>
      <c r="U125" s="496" t="s">
        <v>649</v>
      </c>
    </row>
    <row r="126" spans="1:21" ht="12.6" customHeight="1" x14ac:dyDescent="0.2">
      <c r="A126" s="165">
        <v>115</v>
      </c>
      <c r="B126" s="251" t="s">
        <v>650</v>
      </c>
      <c r="C126" s="191">
        <v>838</v>
      </c>
      <c r="D126" s="191">
        <v>468</v>
      </c>
      <c r="E126" s="191">
        <v>262</v>
      </c>
      <c r="F126" s="191">
        <v>41</v>
      </c>
      <c r="G126" s="191">
        <v>498</v>
      </c>
      <c r="H126" s="191">
        <v>521</v>
      </c>
      <c r="I126" s="191">
        <v>75</v>
      </c>
      <c r="J126" s="191">
        <v>2703</v>
      </c>
      <c r="K126" s="306">
        <v>1141</v>
      </c>
      <c r="L126" s="252">
        <v>31</v>
      </c>
      <c r="M126" s="252">
        <v>17.3</v>
      </c>
      <c r="N126" s="252">
        <v>9.6999999999999993</v>
      </c>
      <c r="O126" s="252">
        <v>1.5</v>
      </c>
      <c r="P126" s="252">
        <v>18.399999999999999</v>
      </c>
      <c r="Q126" s="252">
        <v>19.3</v>
      </c>
      <c r="R126" s="584">
        <v>2.8</v>
      </c>
      <c r="S126" s="252">
        <v>100</v>
      </c>
      <c r="T126" s="566">
        <v>42.2</v>
      </c>
      <c r="U126" s="496" t="s">
        <v>651</v>
      </c>
    </row>
    <row r="127" spans="1:21" ht="12.6" customHeight="1" x14ac:dyDescent="0.2">
      <c r="A127" s="165">
        <v>116</v>
      </c>
      <c r="B127" s="251" t="s">
        <v>652</v>
      </c>
      <c r="C127" s="191">
        <v>438</v>
      </c>
      <c r="D127" s="191">
        <v>112</v>
      </c>
      <c r="E127" s="191">
        <v>88</v>
      </c>
      <c r="F127" s="191">
        <v>12</v>
      </c>
      <c r="G127" s="191">
        <v>117</v>
      </c>
      <c r="H127" s="191">
        <v>121</v>
      </c>
      <c r="I127" s="191">
        <v>36</v>
      </c>
      <c r="J127" s="191">
        <v>924</v>
      </c>
      <c r="K127" s="306">
        <v>538</v>
      </c>
      <c r="L127" s="252">
        <v>47.4</v>
      </c>
      <c r="M127" s="252">
        <v>12.1</v>
      </c>
      <c r="N127" s="252">
        <v>9.5</v>
      </c>
      <c r="O127" s="252">
        <v>1.3</v>
      </c>
      <c r="P127" s="252">
        <v>12.7</v>
      </c>
      <c r="Q127" s="252">
        <v>13.1</v>
      </c>
      <c r="R127" s="584">
        <v>3.9</v>
      </c>
      <c r="S127" s="252">
        <v>100</v>
      </c>
      <c r="T127" s="566">
        <v>58.2</v>
      </c>
      <c r="U127" s="496" t="s">
        <v>653</v>
      </c>
    </row>
    <row r="128" spans="1:21" ht="12.6" customHeight="1" x14ac:dyDescent="0.2">
      <c r="A128" s="165">
        <v>117</v>
      </c>
      <c r="B128" s="251" t="s">
        <v>654</v>
      </c>
      <c r="C128" s="191">
        <v>199</v>
      </c>
      <c r="D128" s="191">
        <v>33</v>
      </c>
      <c r="E128" s="191">
        <v>45</v>
      </c>
      <c r="F128" s="191">
        <v>13</v>
      </c>
      <c r="G128" s="191">
        <v>50</v>
      </c>
      <c r="H128" s="191">
        <v>49</v>
      </c>
      <c r="I128" s="191">
        <v>26</v>
      </c>
      <c r="J128" s="191">
        <v>415</v>
      </c>
      <c r="K128" s="306">
        <v>257</v>
      </c>
      <c r="L128" s="252">
        <v>48</v>
      </c>
      <c r="M128" s="252">
        <v>8</v>
      </c>
      <c r="N128" s="252">
        <v>10.8</v>
      </c>
      <c r="O128" s="252">
        <v>3.1</v>
      </c>
      <c r="P128" s="252">
        <v>12</v>
      </c>
      <c r="Q128" s="252">
        <v>11.8</v>
      </c>
      <c r="R128" s="584">
        <v>6.3</v>
      </c>
      <c r="S128" s="252">
        <v>100</v>
      </c>
      <c r="T128" s="566">
        <v>61.9</v>
      </c>
      <c r="U128" s="496" t="s">
        <v>655</v>
      </c>
    </row>
    <row r="129" spans="1:22" ht="12.6" customHeight="1" x14ac:dyDescent="0.2">
      <c r="A129" s="165">
        <v>118</v>
      </c>
      <c r="B129" s="251" t="s">
        <v>1123</v>
      </c>
      <c r="C129" s="191">
        <v>101</v>
      </c>
      <c r="D129" s="191">
        <v>34</v>
      </c>
      <c r="E129" s="191">
        <v>31</v>
      </c>
      <c r="F129" s="191">
        <v>8</v>
      </c>
      <c r="G129" s="191">
        <v>60</v>
      </c>
      <c r="H129" s="191">
        <v>47</v>
      </c>
      <c r="I129" s="191">
        <v>14</v>
      </c>
      <c r="J129" s="191">
        <v>295</v>
      </c>
      <c r="K129" s="306">
        <v>140</v>
      </c>
      <c r="L129" s="252">
        <v>34.200000000000003</v>
      </c>
      <c r="M129" s="252">
        <v>11.5</v>
      </c>
      <c r="N129" s="252">
        <v>10.5</v>
      </c>
      <c r="O129" s="252">
        <v>2.7</v>
      </c>
      <c r="P129" s="252">
        <v>20.3</v>
      </c>
      <c r="Q129" s="252">
        <v>15.9</v>
      </c>
      <c r="R129" s="584">
        <v>4.7</v>
      </c>
      <c r="S129" s="252">
        <v>100</v>
      </c>
      <c r="T129" s="566">
        <v>47.5</v>
      </c>
      <c r="U129" s="496" t="s">
        <v>1133</v>
      </c>
    </row>
    <row r="130" spans="1:22" ht="12.6" customHeight="1" x14ac:dyDescent="0.2">
      <c r="A130" s="165"/>
      <c r="B130" s="251"/>
      <c r="C130" s="191"/>
      <c r="D130" s="191"/>
      <c r="E130" s="191"/>
      <c r="F130" s="191"/>
      <c r="G130" s="191"/>
      <c r="H130" s="191"/>
      <c r="I130" s="191"/>
      <c r="J130" s="191"/>
      <c r="K130" s="306"/>
      <c r="L130" s="252"/>
      <c r="M130" s="252"/>
      <c r="N130" s="252"/>
      <c r="O130" s="252"/>
      <c r="P130" s="252"/>
      <c r="Q130" s="252"/>
      <c r="R130" s="584"/>
      <c r="S130" s="252"/>
      <c r="T130" s="566"/>
      <c r="U130" s="496"/>
    </row>
    <row r="131" spans="1:22" s="52" customFormat="1" ht="12.6" customHeight="1" x14ac:dyDescent="0.2">
      <c r="A131" s="1107" t="s">
        <v>656</v>
      </c>
      <c r="B131" s="1107"/>
      <c r="C131" s="470">
        <v>69085</v>
      </c>
      <c r="D131" s="470">
        <v>35629</v>
      </c>
      <c r="E131" s="470">
        <v>19529</v>
      </c>
      <c r="F131" s="470">
        <v>3557</v>
      </c>
      <c r="G131" s="470">
        <v>32124</v>
      </c>
      <c r="H131" s="470">
        <v>36959</v>
      </c>
      <c r="I131" s="470">
        <v>7533</v>
      </c>
      <c r="J131" s="470">
        <v>204416</v>
      </c>
      <c r="K131" s="677">
        <v>92171</v>
      </c>
      <c r="L131" s="565">
        <v>33.799999999999997</v>
      </c>
      <c r="M131" s="565">
        <v>17.399999999999999</v>
      </c>
      <c r="N131" s="565">
        <v>9.6</v>
      </c>
      <c r="O131" s="565">
        <v>1.7</v>
      </c>
      <c r="P131" s="565">
        <v>15.7</v>
      </c>
      <c r="Q131" s="565">
        <v>18.100000000000001</v>
      </c>
      <c r="R131" s="644">
        <v>3.7</v>
      </c>
      <c r="S131" s="565">
        <v>100</v>
      </c>
      <c r="T131" s="680">
        <v>45.1</v>
      </c>
      <c r="U131" s="511" t="s">
        <v>1040</v>
      </c>
    </row>
    <row r="132" spans="1:22" ht="9" customHeight="1" x14ac:dyDescent="0.2">
      <c r="A132" s="745"/>
      <c r="B132" s="745"/>
      <c r="C132" s="178"/>
      <c r="D132" s="178"/>
      <c r="E132" s="178"/>
      <c r="F132" s="178"/>
      <c r="G132" s="178"/>
      <c r="H132" s="178"/>
      <c r="I132" s="178"/>
      <c r="J132" s="178"/>
      <c r="K132" s="178"/>
      <c r="L132" s="332"/>
      <c r="M132" s="332"/>
      <c r="N132" s="332"/>
      <c r="O132" s="332"/>
      <c r="P132" s="332"/>
      <c r="Q132" s="332"/>
      <c r="R132" s="593"/>
      <c r="S132" s="332"/>
      <c r="T132" s="332"/>
      <c r="U132" s="645"/>
    </row>
    <row r="133" spans="1:22" ht="12.6" customHeight="1" x14ac:dyDescent="0.2">
      <c r="A133" s="745"/>
      <c r="B133" s="745"/>
      <c r="C133" s="220"/>
      <c r="D133" s="164"/>
      <c r="E133" s="219"/>
      <c r="F133" s="219"/>
      <c r="G133" s="219"/>
      <c r="H133" s="219"/>
      <c r="I133" s="219"/>
      <c r="J133" s="219"/>
      <c r="K133" s="219"/>
      <c r="L133" s="250"/>
      <c r="M133" s="250"/>
      <c r="N133" s="221"/>
      <c r="O133" s="221"/>
      <c r="P133" s="221"/>
      <c r="Q133" s="221"/>
      <c r="R133" s="493"/>
      <c r="S133" s="221"/>
      <c r="T133" s="250"/>
      <c r="U133" s="182"/>
    </row>
    <row r="134" spans="1:22" s="52" customFormat="1" ht="12.6" customHeight="1" x14ac:dyDescent="0.2">
      <c r="A134" s="753" t="s">
        <v>783</v>
      </c>
      <c r="B134" s="753"/>
      <c r="C134" s="753"/>
      <c r="D134" s="753"/>
      <c r="E134" s="753"/>
      <c r="F134" s="753"/>
      <c r="G134" s="753"/>
      <c r="H134" s="753"/>
      <c r="I134" s="753"/>
      <c r="J134" s="753"/>
      <c r="K134" s="753"/>
      <c r="L134" s="806" t="s">
        <v>745</v>
      </c>
      <c r="M134" s="806"/>
      <c r="N134" s="806"/>
      <c r="O134" s="806"/>
      <c r="P134" s="806"/>
      <c r="Q134" s="806"/>
      <c r="R134" s="806"/>
      <c r="S134" s="806"/>
      <c r="T134" s="806"/>
      <c r="U134" s="297"/>
    </row>
    <row r="135" spans="1:22" ht="12.6" customHeight="1" x14ac:dyDescent="0.2">
      <c r="A135" s="743"/>
      <c r="B135" s="743"/>
      <c r="C135" s="164"/>
      <c r="D135" s="164"/>
      <c r="E135" s="164"/>
      <c r="F135" s="164"/>
      <c r="G135" s="164"/>
      <c r="H135" s="164"/>
      <c r="I135" s="164"/>
      <c r="J135" s="164"/>
      <c r="K135" s="164"/>
      <c r="L135" s="332"/>
      <c r="M135" s="250"/>
      <c r="N135" s="250"/>
      <c r="O135" s="250"/>
      <c r="P135" s="250"/>
      <c r="Q135" s="250"/>
      <c r="R135" s="493"/>
      <c r="S135" s="250"/>
      <c r="T135" s="250"/>
      <c r="U135" s="179"/>
    </row>
    <row r="136" spans="1:22" ht="12.6" customHeight="1" x14ac:dyDescent="0.2">
      <c r="A136" s="743" t="s">
        <v>1069</v>
      </c>
      <c r="B136" s="743"/>
      <c r="C136" s="164"/>
      <c r="D136" s="164"/>
      <c r="E136" s="164"/>
      <c r="F136" s="164"/>
      <c r="G136" s="164"/>
      <c r="H136" s="164"/>
      <c r="I136" s="164"/>
      <c r="J136" s="164"/>
      <c r="K136" s="164"/>
      <c r="L136" s="250"/>
      <c r="M136" s="250"/>
      <c r="N136" s="250"/>
      <c r="O136" s="250"/>
      <c r="P136" s="250"/>
      <c r="Q136" s="250"/>
      <c r="R136" s="493"/>
      <c r="S136" s="250"/>
      <c r="T136" s="250"/>
      <c r="U136" s="179" t="s">
        <v>1072</v>
      </c>
    </row>
    <row r="137" spans="1:22" s="52" customFormat="1" ht="12.6" customHeight="1" x14ac:dyDescent="0.2">
      <c r="A137" s="959" t="s">
        <v>658</v>
      </c>
      <c r="B137" s="959"/>
      <c r="C137" s="168">
        <v>5121</v>
      </c>
      <c r="D137" s="168">
        <v>1993</v>
      </c>
      <c r="E137" s="168">
        <v>1356</v>
      </c>
      <c r="F137" s="168">
        <v>256</v>
      </c>
      <c r="G137" s="380">
        <v>2056</v>
      </c>
      <c r="H137" s="380">
        <v>2006</v>
      </c>
      <c r="I137" s="380">
        <v>574</v>
      </c>
      <c r="J137" s="380">
        <v>13362</v>
      </c>
      <c r="K137" s="308">
        <f>C137+E137+F137</f>
        <v>6733</v>
      </c>
      <c r="L137" s="594">
        <v>38.299999999999997</v>
      </c>
      <c r="M137" s="594">
        <v>14.9</v>
      </c>
      <c r="N137" s="594">
        <v>10.1</v>
      </c>
      <c r="O137" s="594">
        <v>1.9</v>
      </c>
      <c r="P137" s="594">
        <f>G137*100/J137</f>
        <v>15.386918126029038</v>
      </c>
      <c r="Q137" s="594">
        <f>H137*100/J137</f>
        <v>15.012722646310433</v>
      </c>
      <c r="R137" s="646">
        <v>4.3</v>
      </c>
      <c r="S137" s="260">
        <v>100</v>
      </c>
      <c r="T137" s="681">
        <f>K137*100/J137</f>
        <v>50.389163298907349</v>
      </c>
      <c r="U137" s="297" t="s">
        <v>659</v>
      </c>
      <c r="V137" s="67"/>
    </row>
    <row r="138" spans="1:22" s="52" customFormat="1" ht="12.6" customHeight="1" x14ac:dyDescent="0.2">
      <c r="A138" s="959" t="s">
        <v>660</v>
      </c>
      <c r="B138" s="959"/>
      <c r="C138" s="168">
        <v>12705</v>
      </c>
      <c r="D138" s="168">
        <v>7122</v>
      </c>
      <c r="E138" s="168">
        <v>4116</v>
      </c>
      <c r="F138" s="168">
        <v>694</v>
      </c>
      <c r="G138" s="380">
        <v>6851</v>
      </c>
      <c r="H138" s="380">
        <v>7821</v>
      </c>
      <c r="I138" s="380">
        <v>1515</v>
      </c>
      <c r="J138" s="380">
        <v>40824</v>
      </c>
      <c r="K138" s="308">
        <f t="shared" ref="K138:K146" si="0">C138+E138+F138</f>
        <v>17515</v>
      </c>
      <c r="L138" s="594">
        <v>31.1</v>
      </c>
      <c r="M138" s="594">
        <v>17.399999999999999</v>
      </c>
      <c r="N138" s="594">
        <v>10.1</v>
      </c>
      <c r="O138" s="594">
        <v>1.7</v>
      </c>
      <c r="P138" s="594">
        <f t="shared" ref="P138:P171" si="1">G138*100/J138</f>
        <v>16.781795022535764</v>
      </c>
      <c r="Q138" s="594">
        <f t="shared" ref="Q138:Q171" si="2">H138*100/J138</f>
        <v>19.15784832451499</v>
      </c>
      <c r="R138" s="646">
        <v>3.7</v>
      </c>
      <c r="S138" s="260">
        <v>100</v>
      </c>
      <c r="T138" s="681">
        <f t="shared" ref="T138:T146" si="3">K138*100/J138</f>
        <v>42.903684107387811</v>
      </c>
      <c r="U138" s="297" t="s">
        <v>661</v>
      </c>
    </row>
    <row r="139" spans="1:22" s="52" customFormat="1" ht="12.6" customHeight="1" x14ac:dyDescent="0.2">
      <c r="A139" s="959" t="s">
        <v>694</v>
      </c>
      <c r="B139" s="959"/>
      <c r="C139" s="168">
        <v>10241</v>
      </c>
      <c r="D139" s="168">
        <v>5720</v>
      </c>
      <c r="E139" s="168">
        <v>2506</v>
      </c>
      <c r="F139" s="168">
        <v>490</v>
      </c>
      <c r="G139" s="380">
        <v>4493</v>
      </c>
      <c r="H139" s="380">
        <v>5062</v>
      </c>
      <c r="I139" s="380">
        <v>866</v>
      </c>
      <c r="J139" s="380">
        <v>29378</v>
      </c>
      <c r="K139" s="308">
        <f t="shared" si="0"/>
        <v>13237</v>
      </c>
      <c r="L139" s="594">
        <v>34.9</v>
      </c>
      <c r="M139" s="594">
        <v>19.5</v>
      </c>
      <c r="N139" s="594">
        <v>8.5</v>
      </c>
      <c r="O139" s="594">
        <v>1.7</v>
      </c>
      <c r="P139" s="594">
        <f t="shared" si="1"/>
        <v>15.293757233303833</v>
      </c>
      <c r="Q139" s="594">
        <f t="shared" si="2"/>
        <v>17.230580706651235</v>
      </c>
      <c r="R139" s="646">
        <v>2.9</v>
      </c>
      <c r="S139" s="260">
        <v>100</v>
      </c>
      <c r="T139" s="681">
        <f t="shared" si="3"/>
        <v>45.057526039893801</v>
      </c>
      <c r="U139" s="297" t="s">
        <v>663</v>
      </c>
    </row>
    <row r="140" spans="1:22" s="52" customFormat="1" ht="12.6" customHeight="1" x14ac:dyDescent="0.2">
      <c r="A140" s="959" t="s">
        <v>246</v>
      </c>
      <c r="B140" s="959"/>
      <c r="C140" s="168">
        <v>12121</v>
      </c>
      <c r="D140" s="168">
        <v>9809</v>
      </c>
      <c r="E140" s="168">
        <v>4456</v>
      </c>
      <c r="F140" s="168">
        <v>790</v>
      </c>
      <c r="G140" s="380">
        <v>7244</v>
      </c>
      <c r="H140" s="380">
        <v>10708</v>
      </c>
      <c r="I140" s="380">
        <v>1535</v>
      </c>
      <c r="J140" s="380">
        <v>46663</v>
      </c>
      <c r="K140" s="308">
        <f t="shared" si="0"/>
        <v>17367</v>
      </c>
      <c r="L140" s="594">
        <v>26</v>
      </c>
      <c r="M140" s="594">
        <v>21</v>
      </c>
      <c r="N140" s="594">
        <v>9.5</v>
      </c>
      <c r="O140" s="594">
        <v>1.7</v>
      </c>
      <c r="P140" s="594">
        <f t="shared" si="1"/>
        <v>15.524076891755781</v>
      </c>
      <c r="Q140" s="594">
        <f t="shared" si="2"/>
        <v>22.9475173049311</v>
      </c>
      <c r="R140" s="646">
        <v>3.3</v>
      </c>
      <c r="S140" s="260">
        <v>100</v>
      </c>
      <c r="T140" s="681">
        <f t="shared" si="3"/>
        <v>37.217924265478004</v>
      </c>
      <c r="U140" s="297" t="s">
        <v>247</v>
      </c>
    </row>
    <row r="141" spans="1:22" s="52" customFormat="1" ht="12.6" customHeight="1" x14ac:dyDescent="0.2">
      <c r="A141" s="959" t="s">
        <v>664</v>
      </c>
      <c r="B141" s="959"/>
      <c r="C141" s="168">
        <v>7232</v>
      </c>
      <c r="D141" s="168">
        <v>2779</v>
      </c>
      <c r="E141" s="168">
        <v>1650</v>
      </c>
      <c r="F141" s="168">
        <v>314</v>
      </c>
      <c r="G141" s="380">
        <v>2736</v>
      </c>
      <c r="H141" s="380">
        <v>2717</v>
      </c>
      <c r="I141" s="380">
        <v>622</v>
      </c>
      <c r="J141" s="380">
        <v>18050</v>
      </c>
      <c r="K141" s="308">
        <f t="shared" si="0"/>
        <v>9196</v>
      </c>
      <c r="L141" s="594">
        <v>40.1</v>
      </c>
      <c r="M141" s="594">
        <v>15.4</v>
      </c>
      <c r="N141" s="594">
        <v>9.1</v>
      </c>
      <c r="O141" s="594">
        <v>1.7</v>
      </c>
      <c r="P141" s="594">
        <f t="shared" si="1"/>
        <v>15.157894736842104</v>
      </c>
      <c r="Q141" s="594">
        <f t="shared" si="2"/>
        <v>15.052631578947368</v>
      </c>
      <c r="R141" s="646">
        <v>3.4</v>
      </c>
      <c r="S141" s="260">
        <v>100</v>
      </c>
      <c r="T141" s="681">
        <f t="shared" si="3"/>
        <v>50.94736842105263</v>
      </c>
      <c r="U141" s="297" t="s">
        <v>665</v>
      </c>
    </row>
    <row r="142" spans="1:22" s="52" customFormat="1" ht="12.6" customHeight="1" x14ac:dyDescent="0.2">
      <c r="A142" s="959" t="s">
        <v>666</v>
      </c>
      <c r="B142" s="959"/>
      <c r="C142" s="168">
        <v>7282</v>
      </c>
      <c r="D142" s="168">
        <v>2983</v>
      </c>
      <c r="E142" s="168">
        <v>1792</v>
      </c>
      <c r="F142" s="168">
        <v>324</v>
      </c>
      <c r="G142" s="380">
        <v>2942</v>
      </c>
      <c r="H142" s="380">
        <v>3235</v>
      </c>
      <c r="I142" s="380">
        <v>731</v>
      </c>
      <c r="J142" s="380">
        <v>19289</v>
      </c>
      <c r="K142" s="308">
        <f t="shared" si="0"/>
        <v>9398</v>
      </c>
      <c r="L142" s="594">
        <v>37.799999999999997</v>
      </c>
      <c r="M142" s="594">
        <v>15.5</v>
      </c>
      <c r="N142" s="594">
        <v>9.3000000000000007</v>
      </c>
      <c r="O142" s="594">
        <v>1.7</v>
      </c>
      <c r="P142" s="594">
        <f t="shared" si="1"/>
        <v>15.252216289076676</v>
      </c>
      <c r="Q142" s="594">
        <f t="shared" si="2"/>
        <v>16.771216755663851</v>
      </c>
      <c r="R142" s="646">
        <v>3.8</v>
      </c>
      <c r="S142" s="260">
        <v>100</v>
      </c>
      <c r="T142" s="681">
        <f t="shared" si="3"/>
        <v>48.72206957333195</v>
      </c>
      <c r="U142" s="297" t="s">
        <v>667</v>
      </c>
    </row>
    <row r="143" spans="1:22" s="52" customFormat="1" ht="12.6" customHeight="1" x14ac:dyDescent="0.2">
      <c r="A143" s="959" t="s">
        <v>668</v>
      </c>
      <c r="B143" s="959"/>
      <c r="C143" s="168">
        <v>2756</v>
      </c>
      <c r="D143" s="168">
        <v>1170</v>
      </c>
      <c r="E143" s="168">
        <v>720</v>
      </c>
      <c r="F143" s="168">
        <v>125</v>
      </c>
      <c r="G143" s="380">
        <v>1318</v>
      </c>
      <c r="H143" s="380">
        <v>1178</v>
      </c>
      <c r="I143" s="380">
        <v>293</v>
      </c>
      <c r="J143" s="380">
        <v>7560</v>
      </c>
      <c r="K143" s="308">
        <f t="shared" si="0"/>
        <v>3601</v>
      </c>
      <c r="L143" s="594">
        <v>36.5</v>
      </c>
      <c r="M143" s="594">
        <v>15.5</v>
      </c>
      <c r="N143" s="594">
        <v>9.5</v>
      </c>
      <c r="O143" s="594">
        <v>1.7</v>
      </c>
      <c r="P143" s="594">
        <f t="shared" si="1"/>
        <v>17.433862433862434</v>
      </c>
      <c r="Q143" s="594">
        <f t="shared" si="2"/>
        <v>15.582010582010582</v>
      </c>
      <c r="R143" s="646">
        <v>3.9</v>
      </c>
      <c r="S143" s="260">
        <v>100</v>
      </c>
      <c r="T143" s="681">
        <f t="shared" si="3"/>
        <v>47.632275132275133</v>
      </c>
      <c r="U143" s="297" t="s">
        <v>669</v>
      </c>
    </row>
    <row r="144" spans="1:22" s="52" customFormat="1" ht="12.6" customHeight="1" x14ac:dyDescent="0.2">
      <c r="A144" s="959" t="s">
        <v>670</v>
      </c>
      <c r="B144" s="959"/>
      <c r="C144" s="168">
        <v>11627</v>
      </c>
      <c r="D144" s="168">
        <v>4053</v>
      </c>
      <c r="E144" s="168">
        <v>2933</v>
      </c>
      <c r="F144" s="168">
        <v>564</v>
      </c>
      <c r="G144" s="380">
        <v>4484</v>
      </c>
      <c r="H144" s="380">
        <v>4232</v>
      </c>
      <c r="I144" s="380">
        <v>1397</v>
      </c>
      <c r="J144" s="380">
        <v>29290</v>
      </c>
      <c r="K144" s="308">
        <f t="shared" si="0"/>
        <v>15124</v>
      </c>
      <c r="L144" s="594">
        <v>39.700000000000003</v>
      </c>
      <c r="M144" s="594">
        <v>13.8</v>
      </c>
      <c r="N144" s="594">
        <v>10</v>
      </c>
      <c r="O144" s="594">
        <v>1.9</v>
      </c>
      <c r="P144" s="594">
        <f t="shared" si="1"/>
        <v>15.308979173779447</v>
      </c>
      <c r="Q144" s="594">
        <f t="shared" si="2"/>
        <v>14.448617275520656</v>
      </c>
      <c r="R144" s="646">
        <v>4.8</v>
      </c>
      <c r="S144" s="260">
        <v>100</v>
      </c>
      <c r="T144" s="681">
        <f t="shared" si="3"/>
        <v>51.635370433595085</v>
      </c>
      <c r="U144" s="297" t="s">
        <v>671</v>
      </c>
    </row>
    <row r="145" spans="1:21" s="52" customFormat="1" ht="12.6" customHeight="1" x14ac:dyDescent="0.2">
      <c r="A145" s="935"/>
      <c r="B145" s="935"/>
      <c r="C145" s="168"/>
      <c r="D145" s="168"/>
      <c r="E145" s="168"/>
      <c r="F145" s="168"/>
      <c r="G145" s="168"/>
      <c r="H145" s="168"/>
      <c r="I145" s="168"/>
      <c r="J145" s="168"/>
      <c r="K145" s="308"/>
      <c r="L145" s="594"/>
      <c r="M145" s="260"/>
      <c r="N145" s="260"/>
      <c r="O145" s="260"/>
      <c r="P145" s="594"/>
      <c r="Q145" s="594"/>
      <c r="R145" s="595"/>
      <c r="S145" s="260"/>
      <c r="T145" s="681"/>
      <c r="U145" s="297"/>
    </row>
    <row r="146" spans="1:21" s="52" customFormat="1" ht="12.6" customHeight="1" x14ac:dyDescent="0.2">
      <c r="A146" s="1108" t="s">
        <v>701</v>
      </c>
      <c r="B146" s="1108"/>
      <c r="C146" s="647">
        <v>2972</v>
      </c>
      <c r="D146" s="647">
        <v>1053</v>
      </c>
      <c r="E146" s="647">
        <v>661</v>
      </c>
      <c r="F146" s="647">
        <v>151</v>
      </c>
      <c r="G146" s="647">
        <v>914</v>
      </c>
      <c r="H146" s="647">
        <v>1042</v>
      </c>
      <c r="I146" s="647">
        <v>324</v>
      </c>
      <c r="J146" s="647">
        <v>7117</v>
      </c>
      <c r="K146" s="652">
        <f t="shared" si="0"/>
        <v>3784</v>
      </c>
      <c r="L146" s="648">
        <v>41.8</v>
      </c>
      <c r="M146" s="648">
        <v>14.8</v>
      </c>
      <c r="N146" s="648">
        <v>9.3000000000000007</v>
      </c>
      <c r="O146" s="648">
        <v>2.1</v>
      </c>
      <c r="P146" s="648">
        <f t="shared" si="1"/>
        <v>12.842489813123507</v>
      </c>
      <c r="Q146" s="648">
        <f t="shared" si="2"/>
        <v>14.641000421525924</v>
      </c>
      <c r="R146" s="649">
        <v>4.5999999999999996</v>
      </c>
      <c r="S146" s="259">
        <v>100</v>
      </c>
      <c r="T146" s="682">
        <f t="shared" si="3"/>
        <v>53.168469860896444</v>
      </c>
      <c r="U146" s="468" t="s">
        <v>702</v>
      </c>
    </row>
    <row r="147" spans="1:21" ht="12.6" customHeight="1" x14ac:dyDescent="0.2">
      <c r="A147" s="745"/>
      <c r="B147" s="745"/>
      <c r="C147" s="164"/>
      <c r="D147" s="164"/>
      <c r="E147" s="164"/>
      <c r="F147" s="164"/>
      <c r="G147" s="164"/>
      <c r="H147" s="164"/>
      <c r="I147" s="164"/>
      <c r="J147" s="164"/>
      <c r="K147" s="305"/>
      <c r="L147" s="332"/>
      <c r="M147" s="250"/>
      <c r="N147" s="250"/>
      <c r="O147" s="250"/>
      <c r="P147" s="332"/>
      <c r="Q147" s="332"/>
      <c r="R147" s="493"/>
      <c r="S147" s="250"/>
      <c r="T147" s="683"/>
      <c r="U147" s="184"/>
    </row>
    <row r="148" spans="1:21" ht="12.6" customHeight="1" x14ac:dyDescent="0.2">
      <c r="A148" s="743" t="s">
        <v>1070</v>
      </c>
      <c r="B148" s="743"/>
      <c r="C148" s="164"/>
      <c r="D148" s="164"/>
      <c r="E148" s="164"/>
      <c r="F148" s="164"/>
      <c r="G148" s="164"/>
      <c r="H148" s="164"/>
      <c r="I148" s="164"/>
      <c r="J148" s="164"/>
      <c r="K148" s="305"/>
      <c r="L148" s="250"/>
      <c r="M148" s="250"/>
      <c r="N148" s="250"/>
      <c r="O148" s="250"/>
      <c r="P148" s="332"/>
      <c r="Q148" s="332"/>
      <c r="R148" s="493"/>
      <c r="S148" s="250"/>
      <c r="T148" s="683"/>
      <c r="U148" s="179" t="s">
        <v>1073</v>
      </c>
    </row>
    <row r="149" spans="1:21" ht="12.6" customHeight="1" x14ac:dyDescent="0.2">
      <c r="A149" s="743" t="s">
        <v>1071</v>
      </c>
      <c r="B149" s="743"/>
      <c r="C149" s="164"/>
      <c r="D149" s="164"/>
      <c r="E149" s="164"/>
      <c r="F149" s="164"/>
      <c r="G149" s="164"/>
      <c r="H149" s="164"/>
      <c r="I149" s="164"/>
      <c r="J149" s="164"/>
      <c r="K149" s="305"/>
      <c r="L149" s="250"/>
      <c r="M149" s="250"/>
      <c r="N149" s="250"/>
      <c r="O149" s="250"/>
      <c r="P149" s="332"/>
      <c r="Q149" s="332"/>
      <c r="R149" s="493"/>
      <c r="S149" s="250"/>
      <c r="T149" s="683"/>
      <c r="U149" s="179" t="s">
        <v>1074</v>
      </c>
    </row>
    <row r="150" spans="1:21" ht="12.6" customHeight="1" x14ac:dyDescent="0.2">
      <c r="A150" s="744" t="s">
        <v>535</v>
      </c>
      <c r="B150" s="744"/>
      <c r="C150" s="178">
        <v>2289</v>
      </c>
      <c r="D150" s="178">
        <v>817</v>
      </c>
      <c r="E150" s="178">
        <v>621</v>
      </c>
      <c r="F150" s="178">
        <v>121</v>
      </c>
      <c r="G150" s="178">
        <v>946</v>
      </c>
      <c r="H150" s="178">
        <v>823</v>
      </c>
      <c r="I150" s="178">
        <v>261</v>
      </c>
      <c r="J150" s="178">
        <v>5878</v>
      </c>
      <c r="K150" s="306">
        <f t="shared" ref="K150:K171" si="4">C150+E150+F150</f>
        <v>3031</v>
      </c>
      <c r="L150" s="332">
        <v>38.9</v>
      </c>
      <c r="M150" s="332">
        <v>13.9</v>
      </c>
      <c r="N150" s="332">
        <v>10.6</v>
      </c>
      <c r="O150" s="332">
        <v>2.1</v>
      </c>
      <c r="P150" s="332">
        <f t="shared" si="1"/>
        <v>16.093909493024839</v>
      </c>
      <c r="Q150" s="332">
        <f t="shared" si="2"/>
        <v>14.001361007145288</v>
      </c>
      <c r="R150" s="593">
        <v>4.4000000000000004</v>
      </c>
      <c r="S150" s="252">
        <v>100</v>
      </c>
      <c r="T150" s="566">
        <f t="shared" ref="T150:T171" si="5">K150*100/J150</f>
        <v>51.565158217080636</v>
      </c>
      <c r="U150" s="182" t="s">
        <v>672</v>
      </c>
    </row>
    <row r="151" spans="1:21" ht="12.6" customHeight="1" x14ac:dyDescent="0.2">
      <c r="A151" s="744" t="s">
        <v>607</v>
      </c>
      <c r="B151" s="744"/>
      <c r="C151" s="178">
        <v>2312</v>
      </c>
      <c r="D151" s="178">
        <v>947</v>
      </c>
      <c r="E151" s="178">
        <v>607</v>
      </c>
      <c r="F151" s="178">
        <v>103</v>
      </c>
      <c r="G151" s="178">
        <v>909</v>
      </c>
      <c r="H151" s="178">
        <v>983</v>
      </c>
      <c r="I151" s="178">
        <v>237</v>
      </c>
      <c r="J151" s="178">
        <v>6098</v>
      </c>
      <c r="K151" s="306">
        <f t="shared" si="4"/>
        <v>3022</v>
      </c>
      <c r="L151" s="332">
        <v>37.9</v>
      </c>
      <c r="M151" s="332">
        <v>15.5</v>
      </c>
      <c r="N151" s="332">
        <v>10</v>
      </c>
      <c r="O151" s="332">
        <v>1.7</v>
      </c>
      <c r="P151" s="332">
        <f t="shared" si="1"/>
        <v>14.906526730075434</v>
      </c>
      <c r="Q151" s="332">
        <f t="shared" si="2"/>
        <v>16.120039357166284</v>
      </c>
      <c r="R151" s="593">
        <v>3.9</v>
      </c>
      <c r="S151" s="252">
        <v>100</v>
      </c>
      <c r="T151" s="566">
        <f t="shared" si="5"/>
        <v>49.557231879304688</v>
      </c>
      <c r="U151" s="182" t="s">
        <v>608</v>
      </c>
    </row>
    <row r="152" spans="1:21" ht="12.6" customHeight="1" x14ac:dyDescent="0.2">
      <c r="A152" s="744" t="s">
        <v>555</v>
      </c>
      <c r="B152" s="744"/>
      <c r="C152" s="178">
        <v>1320</v>
      </c>
      <c r="D152" s="178">
        <v>582</v>
      </c>
      <c r="E152" s="178">
        <v>345</v>
      </c>
      <c r="F152" s="178">
        <v>65</v>
      </c>
      <c r="G152" s="178">
        <v>553</v>
      </c>
      <c r="H152" s="178">
        <v>545</v>
      </c>
      <c r="I152" s="178">
        <v>169</v>
      </c>
      <c r="J152" s="178">
        <v>3579</v>
      </c>
      <c r="K152" s="306">
        <f t="shared" si="4"/>
        <v>1730</v>
      </c>
      <c r="L152" s="332">
        <v>36.9</v>
      </c>
      <c r="M152" s="332">
        <v>16.3</v>
      </c>
      <c r="N152" s="332">
        <v>9.6</v>
      </c>
      <c r="O152" s="332">
        <v>1.8</v>
      </c>
      <c r="P152" s="332">
        <f t="shared" si="1"/>
        <v>15.451243364068176</v>
      </c>
      <c r="Q152" s="332">
        <f t="shared" si="2"/>
        <v>15.22771723945236</v>
      </c>
      <c r="R152" s="593">
        <v>4.7</v>
      </c>
      <c r="S152" s="252">
        <v>100</v>
      </c>
      <c r="T152" s="566">
        <f t="shared" si="5"/>
        <v>48.33752444816988</v>
      </c>
      <c r="U152" s="182" t="s">
        <v>556</v>
      </c>
    </row>
    <row r="153" spans="1:21" ht="12.6" customHeight="1" x14ac:dyDescent="0.2">
      <c r="A153" s="744" t="s">
        <v>545</v>
      </c>
      <c r="B153" s="744"/>
      <c r="C153" s="178">
        <v>7812</v>
      </c>
      <c r="D153" s="178">
        <v>5061</v>
      </c>
      <c r="E153" s="178">
        <v>2732</v>
      </c>
      <c r="F153" s="178">
        <v>438</v>
      </c>
      <c r="G153" s="178">
        <v>4669</v>
      </c>
      <c r="H153" s="178">
        <v>5705</v>
      </c>
      <c r="I153" s="178">
        <v>889</v>
      </c>
      <c r="J153" s="178">
        <v>27306</v>
      </c>
      <c r="K153" s="306">
        <f t="shared" si="4"/>
        <v>10982</v>
      </c>
      <c r="L153" s="332">
        <v>28.6</v>
      </c>
      <c r="M153" s="332">
        <v>18.5</v>
      </c>
      <c r="N153" s="332">
        <v>10</v>
      </c>
      <c r="O153" s="332">
        <v>1.6</v>
      </c>
      <c r="P153" s="332">
        <f t="shared" si="1"/>
        <v>17.098806123196368</v>
      </c>
      <c r="Q153" s="332">
        <f t="shared" si="2"/>
        <v>20.892844063575772</v>
      </c>
      <c r="R153" s="593">
        <v>3.3</v>
      </c>
      <c r="S153" s="252">
        <v>100</v>
      </c>
      <c r="T153" s="566">
        <f t="shared" si="5"/>
        <v>40.218267047535342</v>
      </c>
      <c r="U153" s="182" t="s">
        <v>546</v>
      </c>
    </row>
    <row r="154" spans="1:21" ht="12.6" customHeight="1" x14ac:dyDescent="0.2">
      <c r="A154" s="744" t="s">
        <v>527</v>
      </c>
      <c r="B154" s="744"/>
      <c r="C154" s="178">
        <v>2585</v>
      </c>
      <c r="D154" s="178">
        <v>1166</v>
      </c>
      <c r="E154" s="178">
        <v>774</v>
      </c>
      <c r="F154" s="178">
        <v>145</v>
      </c>
      <c r="G154" s="178">
        <v>1235</v>
      </c>
      <c r="H154" s="178">
        <v>1277</v>
      </c>
      <c r="I154" s="178">
        <v>317</v>
      </c>
      <c r="J154" s="178">
        <v>7499</v>
      </c>
      <c r="K154" s="306">
        <f t="shared" si="4"/>
        <v>3504</v>
      </c>
      <c r="L154" s="332">
        <v>34.5</v>
      </c>
      <c r="M154" s="332">
        <v>15.5</v>
      </c>
      <c r="N154" s="332">
        <v>10.3</v>
      </c>
      <c r="O154" s="332">
        <v>1.9</v>
      </c>
      <c r="P154" s="332">
        <f t="shared" si="1"/>
        <v>16.468862515002002</v>
      </c>
      <c r="Q154" s="332">
        <f t="shared" si="2"/>
        <v>17.028937191625548</v>
      </c>
      <c r="R154" s="593">
        <v>4.2</v>
      </c>
      <c r="S154" s="252">
        <v>100</v>
      </c>
      <c r="T154" s="566">
        <f t="shared" si="5"/>
        <v>46.726230164021871</v>
      </c>
      <c r="U154" s="182" t="s">
        <v>527</v>
      </c>
    </row>
    <row r="155" spans="1:21" ht="12.6" customHeight="1" x14ac:dyDescent="0.2">
      <c r="A155" s="744" t="s">
        <v>1120</v>
      </c>
      <c r="B155" s="744"/>
      <c r="C155" s="178">
        <v>1250</v>
      </c>
      <c r="D155" s="178">
        <v>396</v>
      </c>
      <c r="E155" s="178">
        <v>312</v>
      </c>
      <c r="F155" s="178">
        <v>64</v>
      </c>
      <c r="G155" s="178">
        <v>473</v>
      </c>
      <c r="H155" s="178">
        <v>359</v>
      </c>
      <c r="I155" s="178">
        <v>195</v>
      </c>
      <c r="J155" s="178">
        <v>3049</v>
      </c>
      <c r="K155" s="306">
        <f t="shared" si="4"/>
        <v>1626</v>
      </c>
      <c r="L155" s="332">
        <v>41</v>
      </c>
      <c r="M155" s="332">
        <v>13</v>
      </c>
      <c r="N155" s="332">
        <v>10.199999999999999</v>
      </c>
      <c r="O155" s="332">
        <v>2.1</v>
      </c>
      <c r="P155" s="332">
        <f t="shared" si="1"/>
        <v>15.513283043620859</v>
      </c>
      <c r="Q155" s="332">
        <f t="shared" si="2"/>
        <v>11.774352246638243</v>
      </c>
      <c r="R155" s="593">
        <v>6.4</v>
      </c>
      <c r="S155" s="252">
        <v>100</v>
      </c>
      <c r="T155" s="566">
        <f t="shared" si="5"/>
        <v>53.328960314857333</v>
      </c>
      <c r="U155" s="182" t="s">
        <v>1130</v>
      </c>
    </row>
    <row r="156" spans="1:21" ht="12.6" customHeight="1" x14ac:dyDescent="0.2">
      <c r="A156" s="966" t="s">
        <v>673</v>
      </c>
      <c r="B156" s="966"/>
      <c r="C156" s="481">
        <v>17568</v>
      </c>
      <c r="D156" s="481">
        <v>8969</v>
      </c>
      <c r="E156" s="481">
        <v>5391</v>
      </c>
      <c r="F156" s="481">
        <v>936</v>
      </c>
      <c r="G156" s="481">
        <v>8785</v>
      </c>
      <c r="H156" s="481">
        <v>9692</v>
      </c>
      <c r="I156" s="481">
        <v>2068</v>
      </c>
      <c r="J156" s="481">
        <v>53409</v>
      </c>
      <c r="K156" s="685">
        <f t="shared" si="4"/>
        <v>23895</v>
      </c>
      <c r="L156" s="596">
        <v>32.9</v>
      </c>
      <c r="M156" s="596">
        <v>16.8</v>
      </c>
      <c r="N156" s="596">
        <v>10.1</v>
      </c>
      <c r="O156" s="596">
        <v>1.8</v>
      </c>
      <c r="P156" s="596">
        <f t="shared" si="1"/>
        <v>16.448538635810444</v>
      </c>
      <c r="Q156" s="596">
        <f t="shared" si="2"/>
        <v>18.146754292347733</v>
      </c>
      <c r="R156" s="650">
        <v>3.9</v>
      </c>
      <c r="S156" s="345">
        <v>100</v>
      </c>
      <c r="T156" s="684">
        <f t="shared" si="5"/>
        <v>44.739650620681907</v>
      </c>
      <c r="U156" s="301" t="s">
        <v>674</v>
      </c>
    </row>
    <row r="157" spans="1:21" ht="12.6" customHeight="1" x14ac:dyDescent="0.2">
      <c r="A157" s="745"/>
      <c r="B157" s="745"/>
      <c r="C157" s="178"/>
      <c r="D157" s="178"/>
      <c r="E157" s="178"/>
      <c r="F157" s="178"/>
      <c r="G157" s="178"/>
      <c r="H157" s="178"/>
      <c r="I157" s="178"/>
      <c r="J157" s="178"/>
      <c r="K157" s="306"/>
      <c r="L157" s="332"/>
      <c r="M157" s="332"/>
      <c r="N157" s="332"/>
      <c r="O157" s="332"/>
      <c r="P157" s="332"/>
      <c r="Q157" s="332"/>
      <c r="R157" s="593"/>
      <c r="S157" s="252"/>
      <c r="T157" s="566"/>
      <c r="U157" s="184"/>
    </row>
    <row r="158" spans="1:21" ht="12.6" customHeight="1" x14ac:dyDescent="0.2">
      <c r="A158" s="744" t="s">
        <v>246</v>
      </c>
      <c r="B158" s="744"/>
      <c r="C158" s="178">
        <v>24247</v>
      </c>
      <c r="D158" s="178">
        <v>15774</v>
      </c>
      <c r="E158" s="178">
        <v>7433</v>
      </c>
      <c r="F158" s="178">
        <v>1348</v>
      </c>
      <c r="G158" s="178">
        <v>12372</v>
      </c>
      <c r="H158" s="178">
        <v>16124</v>
      </c>
      <c r="I158" s="178">
        <v>2519</v>
      </c>
      <c r="J158" s="178">
        <v>79817</v>
      </c>
      <c r="K158" s="306">
        <f t="shared" si="4"/>
        <v>33028</v>
      </c>
      <c r="L158" s="332">
        <v>30.4</v>
      </c>
      <c r="M158" s="332">
        <v>19.8</v>
      </c>
      <c r="N158" s="332">
        <v>9.3000000000000007</v>
      </c>
      <c r="O158" s="332">
        <v>1.7</v>
      </c>
      <c r="P158" s="332">
        <f t="shared" si="1"/>
        <v>15.500457296064749</v>
      </c>
      <c r="Q158" s="332">
        <f t="shared" si="2"/>
        <v>20.20121026848917</v>
      </c>
      <c r="R158" s="593">
        <v>3.2</v>
      </c>
      <c r="S158" s="252">
        <v>100</v>
      </c>
      <c r="T158" s="566">
        <f t="shared" si="5"/>
        <v>41.379655963015395</v>
      </c>
      <c r="U158" s="182" t="s">
        <v>247</v>
      </c>
    </row>
    <row r="159" spans="1:21" ht="12.6" customHeight="1" x14ac:dyDescent="0.2">
      <c r="A159" s="744" t="s">
        <v>675</v>
      </c>
      <c r="B159" s="744"/>
      <c r="C159" s="178">
        <v>3520</v>
      </c>
      <c r="D159" s="178">
        <v>1771</v>
      </c>
      <c r="E159" s="178">
        <v>799</v>
      </c>
      <c r="F159" s="178">
        <v>167</v>
      </c>
      <c r="G159" s="178">
        <v>1524</v>
      </c>
      <c r="H159" s="178">
        <v>1726</v>
      </c>
      <c r="I159" s="178">
        <v>347</v>
      </c>
      <c r="J159" s="178">
        <v>9854</v>
      </c>
      <c r="K159" s="306">
        <f t="shared" si="4"/>
        <v>4486</v>
      </c>
      <c r="L159" s="332">
        <v>35.700000000000003</v>
      </c>
      <c r="M159" s="332">
        <v>18</v>
      </c>
      <c r="N159" s="332">
        <v>8.1</v>
      </c>
      <c r="O159" s="332">
        <v>1.7</v>
      </c>
      <c r="P159" s="332">
        <f t="shared" si="1"/>
        <v>15.465800690075097</v>
      </c>
      <c r="Q159" s="332">
        <f t="shared" si="2"/>
        <v>17.515729652932819</v>
      </c>
      <c r="R159" s="593">
        <v>3.5</v>
      </c>
      <c r="S159" s="252">
        <v>100</v>
      </c>
      <c r="T159" s="566">
        <f t="shared" si="5"/>
        <v>45.52466003653339</v>
      </c>
      <c r="U159" s="182" t="s">
        <v>676</v>
      </c>
    </row>
    <row r="160" spans="1:21" ht="12.6" customHeight="1" x14ac:dyDescent="0.2">
      <c r="A160" s="744" t="s">
        <v>1116</v>
      </c>
      <c r="B160" s="744"/>
      <c r="C160" s="178">
        <v>2756</v>
      </c>
      <c r="D160" s="178">
        <v>1155</v>
      </c>
      <c r="E160" s="178">
        <v>599</v>
      </c>
      <c r="F160" s="178">
        <v>118</v>
      </c>
      <c r="G160" s="178">
        <v>961</v>
      </c>
      <c r="H160" s="178">
        <v>1029</v>
      </c>
      <c r="I160" s="178">
        <v>229</v>
      </c>
      <c r="J160" s="178">
        <v>6847</v>
      </c>
      <c r="K160" s="306">
        <f t="shared" si="4"/>
        <v>3473</v>
      </c>
      <c r="L160" s="332">
        <v>40.299999999999997</v>
      </c>
      <c r="M160" s="332">
        <v>16.899999999999999</v>
      </c>
      <c r="N160" s="332">
        <v>8.6999999999999993</v>
      </c>
      <c r="O160" s="332">
        <v>1.7</v>
      </c>
      <c r="P160" s="332">
        <f t="shared" si="1"/>
        <v>14.035343946253834</v>
      </c>
      <c r="Q160" s="332">
        <f t="shared" si="2"/>
        <v>15.028479626113626</v>
      </c>
      <c r="R160" s="593">
        <v>3.3</v>
      </c>
      <c r="S160" s="252">
        <v>100</v>
      </c>
      <c r="T160" s="566">
        <f t="shared" si="5"/>
        <v>50.722944355192055</v>
      </c>
      <c r="U160" s="182" t="s">
        <v>565</v>
      </c>
    </row>
    <row r="161" spans="1:21" ht="12.6" customHeight="1" x14ac:dyDescent="0.2">
      <c r="A161" s="746" t="s">
        <v>246</v>
      </c>
      <c r="B161" s="746"/>
      <c r="C161" s="481">
        <v>30523</v>
      </c>
      <c r="D161" s="481">
        <v>18700</v>
      </c>
      <c r="E161" s="481">
        <v>8831</v>
      </c>
      <c r="F161" s="481">
        <v>1633</v>
      </c>
      <c r="G161" s="481">
        <v>14857</v>
      </c>
      <c r="H161" s="481">
        <v>18879</v>
      </c>
      <c r="I161" s="481">
        <v>3095</v>
      </c>
      <c r="J161" s="481">
        <v>96518</v>
      </c>
      <c r="K161" s="685">
        <f t="shared" si="4"/>
        <v>40987</v>
      </c>
      <c r="L161" s="596">
        <v>31.6</v>
      </c>
      <c r="M161" s="596">
        <v>19.399999999999999</v>
      </c>
      <c r="N161" s="596">
        <v>9.1</v>
      </c>
      <c r="O161" s="596">
        <v>1.7</v>
      </c>
      <c r="P161" s="596">
        <f t="shared" si="1"/>
        <v>15.392983692161048</v>
      </c>
      <c r="Q161" s="596">
        <f t="shared" si="2"/>
        <v>19.560082057232847</v>
      </c>
      <c r="R161" s="650">
        <v>3.2</v>
      </c>
      <c r="S161" s="345">
        <v>100</v>
      </c>
      <c r="T161" s="684">
        <f t="shared" si="5"/>
        <v>42.465654074887588</v>
      </c>
      <c r="U161" s="189" t="s">
        <v>247</v>
      </c>
    </row>
    <row r="162" spans="1:21" ht="12.6" customHeight="1" x14ac:dyDescent="0.2">
      <c r="A162" s="745"/>
      <c r="B162" s="745"/>
      <c r="C162" s="178"/>
      <c r="D162" s="178"/>
      <c r="E162" s="178"/>
      <c r="F162" s="178"/>
      <c r="G162" s="178"/>
      <c r="H162" s="178"/>
      <c r="I162" s="178"/>
      <c r="J162" s="178"/>
      <c r="K162" s="306"/>
      <c r="L162" s="332"/>
      <c r="M162" s="332"/>
      <c r="N162" s="332"/>
      <c r="O162" s="332"/>
      <c r="P162" s="332"/>
      <c r="Q162" s="332"/>
      <c r="R162" s="593"/>
      <c r="S162" s="252"/>
      <c r="T162" s="566"/>
      <c r="U162" s="182"/>
    </row>
    <row r="163" spans="1:21" ht="12.6" customHeight="1" x14ac:dyDescent="0.2">
      <c r="A163" s="744" t="s">
        <v>252</v>
      </c>
      <c r="B163" s="744"/>
      <c r="C163" s="178">
        <v>7214</v>
      </c>
      <c r="D163" s="178">
        <v>2958</v>
      </c>
      <c r="E163" s="178">
        <v>1829</v>
      </c>
      <c r="F163" s="178">
        <v>326</v>
      </c>
      <c r="G163" s="178">
        <v>2952</v>
      </c>
      <c r="H163" s="178">
        <v>3194</v>
      </c>
      <c r="I163" s="178">
        <v>752</v>
      </c>
      <c r="J163" s="178">
        <v>19225</v>
      </c>
      <c r="K163" s="306">
        <f t="shared" si="4"/>
        <v>9369</v>
      </c>
      <c r="L163" s="332">
        <v>37.5</v>
      </c>
      <c r="M163" s="332">
        <v>15.4</v>
      </c>
      <c r="N163" s="332">
        <v>9.5</v>
      </c>
      <c r="O163" s="332">
        <v>1.7</v>
      </c>
      <c r="P163" s="332">
        <f t="shared" si="1"/>
        <v>15.355006501950585</v>
      </c>
      <c r="Q163" s="332">
        <f t="shared" si="2"/>
        <v>16.613784135240572</v>
      </c>
      <c r="R163" s="593">
        <v>3.9</v>
      </c>
      <c r="S163" s="252">
        <v>100</v>
      </c>
      <c r="T163" s="566">
        <f t="shared" si="5"/>
        <v>48.733420026007799</v>
      </c>
      <c r="U163" s="182" t="s">
        <v>253</v>
      </c>
    </row>
    <row r="164" spans="1:21" ht="12.6" customHeight="1" x14ac:dyDescent="0.2">
      <c r="A164" s="744" t="s">
        <v>650</v>
      </c>
      <c r="B164" s="744"/>
      <c r="C164" s="178">
        <v>2613</v>
      </c>
      <c r="D164" s="178">
        <v>1100</v>
      </c>
      <c r="E164" s="178">
        <v>688</v>
      </c>
      <c r="F164" s="178">
        <v>117</v>
      </c>
      <c r="G164" s="178">
        <v>1231</v>
      </c>
      <c r="H164" s="178">
        <v>1100</v>
      </c>
      <c r="I164" s="178">
        <v>287</v>
      </c>
      <c r="J164" s="178">
        <v>7136</v>
      </c>
      <c r="K164" s="306">
        <f t="shared" si="4"/>
        <v>3418</v>
      </c>
      <c r="L164" s="332">
        <v>36.6</v>
      </c>
      <c r="M164" s="332">
        <v>15.4</v>
      </c>
      <c r="N164" s="332">
        <v>9.6</v>
      </c>
      <c r="O164" s="332">
        <v>1.6</v>
      </c>
      <c r="P164" s="332">
        <f t="shared" si="1"/>
        <v>17.250560538116591</v>
      </c>
      <c r="Q164" s="332">
        <f t="shared" si="2"/>
        <v>15.414798206278027</v>
      </c>
      <c r="R164" s="593">
        <v>4</v>
      </c>
      <c r="S164" s="252">
        <v>100</v>
      </c>
      <c r="T164" s="566">
        <f t="shared" si="5"/>
        <v>47.897982062780272</v>
      </c>
      <c r="U164" s="182" t="s">
        <v>651</v>
      </c>
    </row>
    <row r="165" spans="1:21" ht="12.6" customHeight="1" x14ac:dyDescent="0.2">
      <c r="A165" s="746" t="s">
        <v>677</v>
      </c>
      <c r="B165" s="746"/>
      <c r="C165" s="481">
        <v>9827</v>
      </c>
      <c r="D165" s="481">
        <v>4058</v>
      </c>
      <c r="E165" s="481">
        <v>2517</v>
      </c>
      <c r="F165" s="481">
        <v>443</v>
      </c>
      <c r="G165" s="481">
        <v>4183</v>
      </c>
      <c r="H165" s="481">
        <v>4294</v>
      </c>
      <c r="I165" s="481">
        <v>1039</v>
      </c>
      <c r="J165" s="481">
        <v>26361</v>
      </c>
      <c r="K165" s="685">
        <f t="shared" si="4"/>
        <v>12787</v>
      </c>
      <c r="L165" s="596">
        <v>37.299999999999997</v>
      </c>
      <c r="M165" s="596">
        <v>15.4</v>
      </c>
      <c r="N165" s="596">
        <v>9.5</v>
      </c>
      <c r="O165" s="596">
        <v>1.7</v>
      </c>
      <c r="P165" s="596">
        <f t="shared" si="1"/>
        <v>15.868138537991729</v>
      </c>
      <c r="Q165" s="596">
        <f t="shared" si="2"/>
        <v>16.289215128409392</v>
      </c>
      <c r="R165" s="650">
        <v>3.9</v>
      </c>
      <c r="S165" s="345">
        <v>100</v>
      </c>
      <c r="T165" s="684">
        <f t="shared" si="5"/>
        <v>48.507264519555406</v>
      </c>
      <c r="U165" s="189" t="s">
        <v>678</v>
      </c>
    </row>
    <row r="166" spans="1:21" ht="12.6" customHeight="1" x14ac:dyDescent="0.2">
      <c r="A166" s="745"/>
      <c r="B166" s="745"/>
      <c r="C166" s="178"/>
      <c r="D166" s="178"/>
      <c r="E166" s="178"/>
      <c r="F166" s="178"/>
      <c r="G166" s="178"/>
      <c r="H166" s="178"/>
      <c r="I166" s="178"/>
      <c r="J166" s="178"/>
      <c r="K166" s="306"/>
      <c r="L166" s="332"/>
      <c r="M166" s="332"/>
      <c r="N166" s="332"/>
      <c r="O166" s="332"/>
      <c r="P166" s="332"/>
      <c r="Q166" s="332"/>
      <c r="R166" s="593"/>
      <c r="S166" s="252"/>
      <c r="T166" s="566"/>
      <c r="U166" s="182"/>
    </row>
    <row r="167" spans="1:21" ht="12.6" customHeight="1" x14ac:dyDescent="0.2">
      <c r="A167" s="744" t="s">
        <v>256</v>
      </c>
      <c r="B167" s="744"/>
      <c r="C167" s="178">
        <v>6245</v>
      </c>
      <c r="D167" s="178">
        <v>2346</v>
      </c>
      <c r="E167" s="178">
        <v>1567</v>
      </c>
      <c r="F167" s="178">
        <v>290</v>
      </c>
      <c r="G167" s="178">
        <v>2541</v>
      </c>
      <c r="H167" s="178">
        <v>2442</v>
      </c>
      <c r="I167" s="178">
        <v>660</v>
      </c>
      <c r="J167" s="178">
        <v>16091</v>
      </c>
      <c r="K167" s="306">
        <f t="shared" si="4"/>
        <v>8102</v>
      </c>
      <c r="L167" s="332">
        <v>38.799999999999997</v>
      </c>
      <c r="M167" s="332">
        <v>14.6</v>
      </c>
      <c r="N167" s="332">
        <v>9.6999999999999993</v>
      </c>
      <c r="O167" s="332">
        <v>1.8</v>
      </c>
      <c r="P167" s="332">
        <f t="shared" si="1"/>
        <v>15.791436206575105</v>
      </c>
      <c r="Q167" s="332">
        <f t="shared" si="2"/>
        <v>15.17618544527997</v>
      </c>
      <c r="R167" s="593">
        <v>4.0999999999999996</v>
      </c>
      <c r="S167" s="252">
        <v>100</v>
      </c>
      <c r="T167" s="566">
        <f t="shared" si="5"/>
        <v>50.351127959729041</v>
      </c>
      <c r="U167" s="182" t="s">
        <v>257</v>
      </c>
    </row>
    <row r="168" spans="1:21" ht="12.6" customHeight="1" x14ac:dyDescent="0.2">
      <c r="A168" s="744" t="s">
        <v>263</v>
      </c>
      <c r="B168" s="744"/>
      <c r="C168" s="178">
        <v>1924</v>
      </c>
      <c r="D168" s="178">
        <v>611</v>
      </c>
      <c r="E168" s="178">
        <v>463</v>
      </c>
      <c r="F168" s="178">
        <v>101</v>
      </c>
      <c r="G168" s="178">
        <v>756</v>
      </c>
      <c r="H168" s="178">
        <v>579</v>
      </c>
      <c r="I168" s="178">
        <v>269</v>
      </c>
      <c r="J168" s="178">
        <v>4703</v>
      </c>
      <c r="K168" s="306">
        <f t="shared" si="4"/>
        <v>2488</v>
      </c>
      <c r="L168" s="332">
        <v>40.9</v>
      </c>
      <c r="M168" s="332">
        <v>13</v>
      </c>
      <c r="N168" s="332">
        <v>9.8000000000000007</v>
      </c>
      <c r="O168" s="332">
        <v>2.1</v>
      </c>
      <c r="P168" s="332">
        <f t="shared" si="1"/>
        <v>16.074845843078887</v>
      </c>
      <c r="Q168" s="332">
        <f t="shared" si="2"/>
        <v>12.311290665532638</v>
      </c>
      <c r="R168" s="593">
        <v>5.7</v>
      </c>
      <c r="S168" s="252">
        <v>100</v>
      </c>
      <c r="T168" s="566">
        <f t="shared" si="5"/>
        <v>52.902402721667023</v>
      </c>
      <c r="U168" s="182" t="s">
        <v>264</v>
      </c>
    </row>
    <row r="169" spans="1:21" ht="12.6" customHeight="1" x14ac:dyDescent="0.2">
      <c r="A169" s="744" t="s">
        <v>593</v>
      </c>
      <c r="B169" s="744"/>
      <c r="C169" s="178">
        <v>1423</v>
      </c>
      <c r="D169" s="178">
        <v>524</v>
      </c>
      <c r="E169" s="178">
        <v>392</v>
      </c>
      <c r="F169" s="178">
        <v>74</v>
      </c>
      <c r="G169" s="178">
        <v>535</v>
      </c>
      <c r="H169" s="178">
        <v>568</v>
      </c>
      <c r="I169" s="178">
        <v>190</v>
      </c>
      <c r="J169" s="178">
        <v>3706</v>
      </c>
      <c r="K169" s="306">
        <f t="shared" si="4"/>
        <v>1889</v>
      </c>
      <c r="L169" s="332">
        <v>38.4</v>
      </c>
      <c r="M169" s="332">
        <v>14.1</v>
      </c>
      <c r="N169" s="332">
        <v>10.6</v>
      </c>
      <c r="O169" s="332">
        <v>2</v>
      </c>
      <c r="P169" s="332">
        <f t="shared" si="1"/>
        <v>14.436049649217486</v>
      </c>
      <c r="Q169" s="332">
        <f t="shared" si="2"/>
        <v>15.326497571505666</v>
      </c>
      <c r="R169" s="593">
        <v>5.0999999999999996</v>
      </c>
      <c r="S169" s="252">
        <v>100</v>
      </c>
      <c r="T169" s="566">
        <f t="shared" si="5"/>
        <v>50.97139773340529</v>
      </c>
      <c r="U169" s="182" t="s">
        <v>1125</v>
      </c>
    </row>
    <row r="170" spans="1:21" ht="12.6" customHeight="1" x14ac:dyDescent="0.2">
      <c r="A170" s="744" t="s">
        <v>242</v>
      </c>
      <c r="B170" s="744"/>
      <c r="C170" s="178">
        <v>1575</v>
      </c>
      <c r="D170" s="178">
        <v>421</v>
      </c>
      <c r="E170" s="178">
        <v>368</v>
      </c>
      <c r="F170" s="178">
        <v>80</v>
      </c>
      <c r="G170" s="178">
        <v>467</v>
      </c>
      <c r="H170" s="178">
        <v>505</v>
      </c>
      <c r="I170" s="178">
        <v>212</v>
      </c>
      <c r="J170" s="178">
        <v>3628</v>
      </c>
      <c r="K170" s="306">
        <f t="shared" si="4"/>
        <v>2023</v>
      </c>
      <c r="L170" s="332">
        <v>43.4</v>
      </c>
      <c r="M170" s="332">
        <v>11.6</v>
      </c>
      <c r="N170" s="332">
        <v>10.1</v>
      </c>
      <c r="O170" s="332">
        <v>2.2000000000000002</v>
      </c>
      <c r="P170" s="332">
        <f t="shared" si="1"/>
        <v>12.872105843439911</v>
      </c>
      <c r="Q170" s="332">
        <f t="shared" si="2"/>
        <v>13.919514884233738</v>
      </c>
      <c r="R170" s="593">
        <v>5.8</v>
      </c>
      <c r="S170" s="252">
        <v>100</v>
      </c>
      <c r="T170" s="566">
        <f t="shared" si="5"/>
        <v>55.760749724366043</v>
      </c>
      <c r="U170" s="182" t="s">
        <v>243</v>
      </c>
    </row>
    <row r="171" spans="1:21" ht="12.6" customHeight="1" x14ac:dyDescent="0.2">
      <c r="A171" s="746" t="s">
        <v>256</v>
      </c>
      <c r="B171" s="746"/>
      <c r="C171" s="481">
        <v>11167</v>
      </c>
      <c r="D171" s="481">
        <v>3902</v>
      </c>
      <c r="E171" s="481">
        <v>2790</v>
      </c>
      <c r="F171" s="481">
        <v>545</v>
      </c>
      <c r="G171" s="481">
        <v>4299</v>
      </c>
      <c r="H171" s="481">
        <v>4094</v>
      </c>
      <c r="I171" s="481">
        <v>1331</v>
      </c>
      <c r="J171" s="481">
        <v>28128</v>
      </c>
      <c r="K171" s="685">
        <f t="shared" si="4"/>
        <v>14502</v>
      </c>
      <c r="L171" s="596">
        <v>39.700000000000003</v>
      </c>
      <c r="M171" s="596">
        <v>13.9</v>
      </c>
      <c r="N171" s="596">
        <v>9.9</v>
      </c>
      <c r="O171" s="596">
        <v>1.9</v>
      </c>
      <c r="P171" s="596">
        <f t="shared" si="1"/>
        <v>15.283703071672354</v>
      </c>
      <c r="Q171" s="596">
        <f t="shared" si="2"/>
        <v>14.554891922639364</v>
      </c>
      <c r="R171" s="650">
        <v>4.7</v>
      </c>
      <c r="S171" s="345">
        <v>100</v>
      </c>
      <c r="T171" s="684">
        <f t="shared" si="5"/>
        <v>51.55716723549488</v>
      </c>
      <c r="U171" s="189" t="s">
        <v>257</v>
      </c>
    </row>
    <row r="172" spans="1:21" ht="12.6" customHeight="1" x14ac:dyDescent="0.2">
      <c r="A172" s="745"/>
      <c r="B172" s="745"/>
      <c r="C172" s="178"/>
      <c r="D172" s="178"/>
      <c r="E172" s="178"/>
      <c r="F172" s="178"/>
      <c r="G172" s="191"/>
      <c r="H172" s="191"/>
      <c r="I172" s="191"/>
      <c r="J172" s="191"/>
      <c r="K172" s="306"/>
      <c r="L172" s="252"/>
      <c r="M172" s="252"/>
      <c r="N172" s="252"/>
      <c r="O172" s="252"/>
      <c r="P172" s="252"/>
      <c r="Q172" s="252"/>
      <c r="R172" s="584"/>
      <c r="S172" s="252"/>
      <c r="T172" s="566"/>
      <c r="U172" s="182"/>
    </row>
    <row r="173" spans="1:21" s="52" customFormat="1" ht="12.6" customHeight="1" x14ac:dyDescent="0.2">
      <c r="A173" s="999" t="s">
        <v>656</v>
      </c>
      <c r="B173" s="999"/>
      <c r="C173" s="470">
        <v>69085</v>
      </c>
      <c r="D173" s="470">
        <v>35629</v>
      </c>
      <c r="E173" s="470">
        <v>19529</v>
      </c>
      <c r="F173" s="470">
        <v>3557</v>
      </c>
      <c r="G173" s="470">
        <v>32124</v>
      </c>
      <c r="H173" s="470">
        <v>36959</v>
      </c>
      <c r="I173" s="470">
        <v>7533</v>
      </c>
      <c r="J173" s="470">
        <v>204416</v>
      </c>
      <c r="K173" s="677">
        <v>92171</v>
      </c>
      <c r="L173" s="565">
        <v>33.799999999999997</v>
      </c>
      <c r="M173" s="565">
        <v>17.399999999999999</v>
      </c>
      <c r="N173" s="565">
        <v>9.6</v>
      </c>
      <c r="O173" s="565">
        <v>1.7</v>
      </c>
      <c r="P173" s="565">
        <v>15.7</v>
      </c>
      <c r="Q173" s="565">
        <v>18.100000000000001</v>
      </c>
      <c r="R173" s="644">
        <v>3.7</v>
      </c>
      <c r="S173" s="565">
        <v>100</v>
      </c>
      <c r="T173" s="680">
        <v>45.1</v>
      </c>
      <c r="U173" s="511" t="s">
        <v>1040</v>
      </c>
    </row>
    <row r="174" spans="1:21" ht="12.6" customHeight="1" x14ac:dyDescent="0.2">
      <c r="A174" s="751"/>
      <c r="B174" s="751"/>
      <c r="C174" s="234"/>
      <c r="D174" s="234"/>
      <c r="E174" s="234"/>
      <c r="F174" s="234"/>
      <c r="G174" s="195"/>
      <c r="H174" s="195"/>
      <c r="I174" s="195"/>
      <c r="J174" s="195"/>
      <c r="K174" s="195"/>
      <c r="L174" s="238"/>
      <c r="M174" s="238"/>
      <c r="N174" s="238"/>
      <c r="O174" s="238"/>
      <c r="P174" s="238"/>
      <c r="Q174" s="238"/>
      <c r="R174" s="597"/>
      <c r="S174" s="240"/>
      <c r="T174" s="240"/>
      <c r="U174" s="294"/>
    </row>
    <row r="175" spans="1:21" s="202" customFormat="1" ht="12.6" customHeight="1" x14ac:dyDescent="0.15">
      <c r="A175" s="876" t="s">
        <v>397</v>
      </c>
      <c r="B175" s="876"/>
      <c r="C175" s="204"/>
      <c r="D175" s="204"/>
      <c r="E175" s="204"/>
      <c r="F175" s="204"/>
      <c r="G175" s="204"/>
      <c r="H175" s="204"/>
      <c r="I175" s="204"/>
      <c r="J175" s="204"/>
      <c r="K175" s="265"/>
      <c r="L175" s="598"/>
      <c r="M175" s="598"/>
      <c r="N175" s="598"/>
      <c r="O175" s="598"/>
      <c r="P175" s="598"/>
      <c r="Q175" s="598"/>
      <c r="R175" s="598"/>
      <c r="S175" s="598"/>
      <c r="T175" s="598"/>
      <c r="U175" s="206" t="s">
        <v>398</v>
      </c>
    </row>
    <row r="176" spans="1:21" ht="12.75" customHeight="1" x14ac:dyDescent="0.2">
      <c r="B176" s="19"/>
      <c r="C176" s="78"/>
      <c r="D176" s="78"/>
      <c r="E176" s="78"/>
      <c r="F176" s="78"/>
      <c r="G176" s="78"/>
      <c r="H176" s="78"/>
      <c r="I176" s="78"/>
      <c r="J176" s="78"/>
      <c r="K176" s="78"/>
    </row>
    <row r="178" spans="2:2" x14ac:dyDescent="0.2">
      <c r="B178" s="7"/>
    </row>
  </sheetData>
  <mergeCells count="73">
    <mergeCell ref="A145:B145"/>
    <mergeCell ref="A175:B175"/>
    <mergeCell ref="A161:B161"/>
    <mergeCell ref="A162:B162"/>
    <mergeCell ref="A163:B163"/>
    <mergeCell ref="A164:B164"/>
    <mergeCell ref="A165:B165"/>
    <mergeCell ref="A166:B166"/>
    <mergeCell ref="A167:B167"/>
    <mergeCell ref="A168:B168"/>
    <mergeCell ref="A169:B169"/>
    <mergeCell ref="A170:B170"/>
    <mergeCell ref="A171:B171"/>
    <mergeCell ref="A172:B172"/>
    <mergeCell ref="A173:B173"/>
    <mergeCell ref="A174:B174"/>
    <mergeCell ref="A1:K1"/>
    <mergeCell ref="A7:B10"/>
    <mergeCell ref="C7:D7"/>
    <mergeCell ref="E7:F7"/>
    <mergeCell ref="E8:F8"/>
    <mergeCell ref="G7:H7"/>
    <mergeCell ref="G8:H8"/>
    <mergeCell ref="J8:K8"/>
    <mergeCell ref="J7:K7"/>
    <mergeCell ref="C8:D8"/>
    <mergeCell ref="A6:U6"/>
    <mergeCell ref="S7:T7"/>
    <mergeCell ref="A2:U2"/>
    <mergeCell ref="A3:U3"/>
    <mergeCell ref="A4:U4"/>
    <mergeCell ref="A5:U5"/>
    <mergeCell ref="A12:K12"/>
    <mergeCell ref="A11:B11"/>
    <mergeCell ref="A131:B131"/>
    <mergeCell ref="A150:B150"/>
    <mergeCell ref="A151:B151"/>
    <mergeCell ref="A146:B146"/>
    <mergeCell ref="A147:B147"/>
    <mergeCell ref="A148:B148"/>
    <mergeCell ref="A149:B149"/>
    <mergeCell ref="A132:B132"/>
    <mergeCell ref="A133:B133"/>
    <mergeCell ref="A134:K134"/>
    <mergeCell ref="A135:B135"/>
    <mergeCell ref="A136:B136"/>
    <mergeCell ref="A137:B137"/>
    <mergeCell ref="A138:B138"/>
    <mergeCell ref="A157:B157"/>
    <mergeCell ref="A158:B158"/>
    <mergeCell ref="A159:B159"/>
    <mergeCell ref="A160:B160"/>
    <mergeCell ref="L134:T134"/>
    <mergeCell ref="A152:B152"/>
    <mergeCell ref="A153:B153"/>
    <mergeCell ref="A154:B154"/>
    <mergeCell ref="A155:B155"/>
    <mergeCell ref="A156:B156"/>
    <mergeCell ref="A139:B139"/>
    <mergeCell ref="A140:B140"/>
    <mergeCell ref="A141:B141"/>
    <mergeCell ref="A142:B142"/>
    <mergeCell ref="A143:B143"/>
    <mergeCell ref="A144:B144"/>
    <mergeCell ref="S8:T8"/>
    <mergeCell ref="U7:U10"/>
    <mergeCell ref="L12:T12"/>
    <mergeCell ref="L7:M7"/>
    <mergeCell ref="N7:O7"/>
    <mergeCell ref="L8:M8"/>
    <mergeCell ref="N8:O8"/>
    <mergeCell ref="P7:Q7"/>
    <mergeCell ref="P8:Q8"/>
  </mergeCells>
  <phoneticPr fontId="23" type="noConversion"/>
  <hyperlinks>
    <hyperlink ref="U1" location="'Inhaltsverzeichnis Indice'!A1" display="Inhaltsverzeichnis / Indice" xr:uid="{395ACA01-BCBB-495A-A092-38FB78AABB5D}"/>
  </hyperlinks>
  <pageMargins left="0.39370078740157483" right="0.39370078740157483" top="0.98425196850393704" bottom="0.98425196850393704" header="0.51181102362204722" footer="0.51181102362204722"/>
  <pageSetup paperSize="9" orientation="portrait" r:id="rId1"/>
  <headerFooter alignWithMargins="0"/>
  <rowBreaks count="2" manualBreakCount="2">
    <brk id="132" max="16383" man="1"/>
    <brk id="147" max="16383" man="1"/>
  </rowBreaks>
  <ignoredErrors>
    <ignoredError sqref="A14:A129" numberStoredAsText="1"/>
  </ignoredError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theme="6" tint="0.39997558519241921"/>
  </sheetPr>
  <dimension ref="A1:S179"/>
  <sheetViews>
    <sheetView zoomScale="120" zoomScaleNormal="120" workbookViewId="0">
      <selection activeCell="R1" sqref="R1:S1"/>
    </sheetView>
  </sheetViews>
  <sheetFormatPr baseColWidth="10" defaultColWidth="11.42578125" defaultRowHeight="12.75" x14ac:dyDescent="0.2"/>
  <cols>
    <col min="1" max="1" width="4" customWidth="1"/>
    <col min="2" max="2" width="17.7109375" customWidth="1"/>
    <col min="3" max="10" width="10.28515625" style="5" customWidth="1"/>
    <col min="11" max="18" width="10.28515625" style="16" customWidth="1"/>
    <col min="19" max="19" width="18.7109375" customWidth="1"/>
  </cols>
  <sheetData>
    <row r="1" spans="1:19" ht="12.6" customHeight="1" x14ac:dyDescent="0.2">
      <c r="A1" s="739" t="s">
        <v>2</v>
      </c>
      <c r="B1" s="739"/>
      <c r="C1" s="739"/>
      <c r="D1" s="739"/>
      <c r="E1" s="739"/>
      <c r="F1" s="739"/>
      <c r="G1" s="739"/>
      <c r="H1" s="739"/>
      <c r="I1" s="739"/>
      <c r="J1" s="739"/>
      <c r="K1" s="150"/>
      <c r="L1" s="150"/>
      <c r="M1" s="150"/>
      <c r="N1" s="150"/>
      <c r="O1" s="150"/>
      <c r="P1" s="150"/>
      <c r="Q1" s="150"/>
      <c r="R1" s="1042" t="s">
        <v>1329</v>
      </c>
      <c r="S1" s="1042"/>
    </row>
    <row r="2" spans="1:19" s="103" customFormat="1" ht="21" customHeight="1" x14ac:dyDescent="0.2">
      <c r="A2" s="771" t="str">
        <f>'Inhaltsverzeichnis Indice'!A72</f>
        <v>Alleinlebende nach Altersklasse und Geschlecht in den Gemeinden und Bezirken - 2024</v>
      </c>
      <c r="B2" s="771"/>
      <c r="C2" s="771"/>
      <c r="D2" s="771"/>
      <c r="E2" s="771"/>
      <c r="F2" s="771"/>
      <c r="G2" s="771"/>
      <c r="H2" s="771"/>
      <c r="I2" s="771"/>
      <c r="J2" s="771"/>
      <c r="K2" s="771"/>
      <c r="L2" s="771"/>
      <c r="M2" s="771"/>
      <c r="N2" s="771"/>
      <c r="O2" s="771"/>
      <c r="P2" s="771"/>
      <c r="Q2" s="771"/>
      <c r="R2" s="771"/>
      <c r="S2" s="771"/>
    </row>
    <row r="3" spans="1:19" s="25" customFormat="1" ht="12.6" customHeight="1" x14ac:dyDescent="0.2">
      <c r="A3" s="1044" t="s">
        <v>226</v>
      </c>
      <c r="B3" s="1044"/>
      <c r="C3" s="1044"/>
      <c r="D3" s="1044"/>
      <c r="E3" s="1044"/>
      <c r="F3" s="1044"/>
      <c r="G3" s="1044"/>
      <c r="H3" s="1044"/>
      <c r="I3" s="1044"/>
      <c r="J3" s="1044"/>
      <c r="K3" s="1044"/>
      <c r="L3" s="1044"/>
      <c r="M3" s="1044"/>
      <c r="N3" s="1044"/>
      <c r="O3" s="1044"/>
      <c r="P3" s="1044"/>
      <c r="Q3" s="1044"/>
      <c r="R3" s="1044"/>
      <c r="S3" s="1044"/>
    </row>
    <row r="4" spans="1:19" s="103" customFormat="1" ht="21" customHeight="1" x14ac:dyDescent="0.2">
      <c r="A4" s="771" t="str">
        <f>'Inhaltsverzeichnis Indice'!C72</f>
        <v>Persone che vivono sole per classe di età e sesso nei comuni e nei comprensori - 2024</v>
      </c>
      <c r="B4" s="771"/>
      <c r="C4" s="771"/>
      <c r="D4" s="771"/>
      <c r="E4" s="771"/>
      <c r="F4" s="771"/>
      <c r="G4" s="771"/>
      <c r="H4" s="771"/>
      <c r="I4" s="771"/>
      <c r="J4" s="771"/>
      <c r="K4" s="771"/>
      <c r="L4" s="771"/>
      <c r="M4" s="771"/>
      <c r="N4" s="771"/>
      <c r="O4" s="771"/>
      <c r="P4" s="771"/>
      <c r="Q4" s="771"/>
      <c r="R4" s="771"/>
      <c r="S4" s="771"/>
    </row>
    <row r="5" spans="1:19" s="25" customFormat="1" ht="12.6" customHeight="1" x14ac:dyDescent="0.2">
      <c r="A5" s="1044" t="s">
        <v>1079</v>
      </c>
      <c r="B5" s="1044"/>
      <c r="C5" s="1044"/>
      <c r="D5" s="1044"/>
      <c r="E5" s="1044"/>
      <c r="F5" s="1044"/>
      <c r="G5" s="1044"/>
      <c r="H5" s="1044"/>
      <c r="I5" s="1044"/>
      <c r="J5" s="1044"/>
      <c r="K5" s="1044"/>
      <c r="L5" s="1044"/>
      <c r="M5" s="1044"/>
      <c r="N5" s="1044"/>
      <c r="O5" s="1044"/>
      <c r="P5" s="1044"/>
      <c r="Q5" s="1044"/>
      <c r="R5" s="1044"/>
      <c r="S5" s="1044"/>
    </row>
    <row r="6" spans="1:19" ht="12.6" customHeight="1" x14ac:dyDescent="0.2">
      <c r="A6" s="1110"/>
      <c r="B6" s="1110"/>
      <c r="C6" s="1110"/>
      <c r="D6" s="1110"/>
      <c r="E6" s="1110"/>
      <c r="F6" s="1110"/>
      <c r="G6" s="1110"/>
      <c r="H6" s="1110"/>
      <c r="I6" s="1110"/>
      <c r="J6" s="1110"/>
      <c r="K6" s="1110"/>
      <c r="L6" s="1110"/>
      <c r="M6" s="1110"/>
      <c r="N6" s="1110"/>
      <c r="O6" s="1110"/>
      <c r="P6" s="1110"/>
      <c r="Q6" s="1110"/>
      <c r="R6" s="1110"/>
      <c r="S6" s="1110"/>
    </row>
    <row r="7" spans="1:19" ht="16.5" customHeight="1" x14ac:dyDescent="0.2">
      <c r="A7" s="854" t="s">
        <v>1088</v>
      </c>
      <c r="B7" s="855"/>
      <c r="C7" s="741" t="s">
        <v>818</v>
      </c>
      <c r="D7" s="741"/>
      <c r="E7" s="741"/>
      <c r="F7" s="741"/>
      <c r="G7" s="741" t="s">
        <v>832</v>
      </c>
      <c r="H7" s="741"/>
      <c r="I7" s="741"/>
      <c r="J7" s="741"/>
      <c r="K7" s="1114" t="s">
        <v>818</v>
      </c>
      <c r="L7" s="1114"/>
      <c r="M7" s="1114"/>
      <c r="N7" s="1114"/>
      <c r="O7" s="1114" t="s">
        <v>832</v>
      </c>
      <c r="P7" s="1114"/>
      <c r="Q7" s="1114"/>
      <c r="R7" s="1114"/>
      <c r="S7" s="1115" t="s">
        <v>1068</v>
      </c>
    </row>
    <row r="8" spans="1:19" ht="16.5" customHeight="1" x14ac:dyDescent="0.2">
      <c r="A8" s="856"/>
      <c r="B8" s="857"/>
      <c r="C8" s="439" t="s">
        <v>369</v>
      </c>
      <c r="D8" s="439" t="s">
        <v>370</v>
      </c>
      <c r="E8" s="439" t="s">
        <v>1328</v>
      </c>
      <c r="F8" s="439" t="s">
        <v>684</v>
      </c>
      <c r="G8" s="439" t="s">
        <v>369</v>
      </c>
      <c r="H8" s="439" t="s">
        <v>370</v>
      </c>
      <c r="I8" s="439" t="s">
        <v>1328</v>
      </c>
      <c r="J8" s="439" t="s">
        <v>684</v>
      </c>
      <c r="K8" s="440" t="s">
        <v>369</v>
      </c>
      <c r="L8" s="440" t="s">
        <v>370</v>
      </c>
      <c r="M8" s="439" t="s">
        <v>1328</v>
      </c>
      <c r="N8" s="440" t="s">
        <v>684</v>
      </c>
      <c r="O8" s="440" t="s">
        <v>369</v>
      </c>
      <c r="P8" s="440" t="s">
        <v>370</v>
      </c>
      <c r="Q8" s="439" t="s">
        <v>1328</v>
      </c>
      <c r="R8" s="440" t="s">
        <v>684</v>
      </c>
      <c r="S8" s="1116"/>
    </row>
    <row r="9" spans="1:19" ht="16.5" customHeight="1" x14ac:dyDescent="0.2">
      <c r="A9" s="858"/>
      <c r="B9" s="859"/>
      <c r="C9" s="211" t="s">
        <v>3</v>
      </c>
      <c r="D9" s="211" t="s">
        <v>4</v>
      </c>
      <c r="E9" s="211" t="s">
        <v>1458</v>
      </c>
      <c r="F9" s="211" t="s">
        <v>685</v>
      </c>
      <c r="G9" s="211" t="s">
        <v>3</v>
      </c>
      <c r="H9" s="211" t="s">
        <v>4</v>
      </c>
      <c r="I9" s="211" t="s">
        <v>1458</v>
      </c>
      <c r="J9" s="211" t="s">
        <v>685</v>
      </c>
      <c r="K9" s="215" t="s">
        <v>3</v>
      </c>
      <c r="L9" s="215" t="s">
        <v>4</v>
      </c>
      <c r="M9" s="215" t="s">
        <v>1458</v>
      </c>
      <c r="N9" s="215" t="s">
        <v>685</v>
      </c>
      <c r="O9" s="215" t="s">
        <v>3</v>
      </c>
      <c r="P9" s="215" t="s">
        <v>4</v>
      </c>
      <c r="Q9" s="215" t="s">
        <v>1458</v>
      </c>
      <c r="R9" s="215" t="s">
        <v>685</v>
      </c>
      <c r="S9" s="1117"/>
    </row>
    <row r="10" spans="1:19" ht="12.6" customHeight="1" x14ac:dyDescent="0.2">
      <c r="A10" s="827"/>
      <c r="B10" s="827"/>
      <c r="C10" s="164"/>
      <c r="D10" s="164"/>
      <c r="E10" s="164"/>
      <c r="F10" s="164"/>
      <c r="G10" s="164"/>
      <c r="H10" s="164"/>
      <c r="I10" s="164"/>
      <c r="J10" s="164"/>
      <c r="K10" s="250"/>
      <c r="L10" s="250"/>
      <c r="M10" s="250"/>
      <c r="N10" s="250"/>
      <c r="O10" s="250"/>
      <c r="P10" s="250"/>
      <c r="Q10" s="250"/>
      <c r="R10" s="250"/>
      <c r="S10" s="170"/>
    </row>
    <row r="11" spans="1:19" s="52" customFormat="1" ht="12.6" customHeight="1" x14ac:dyDescent="0.2">
      <c r="A11" s="753" t="s">
        <v>783</v>
      </c>
      <c r="B11" s="753"/>
      <c r="C11" s="753"/>
      <c r="D11" s="753"/>
      <c r="E11" s="753"/>
      <c r="F11" s="753"/>
      <c r="G11" s="753"/>
      <c r="H11" s="753"/>
      <c r="I11" s="753"/>
      <c r="J11" s="753"/>
      <c r="K11" s="753" t="s">
        <v>745</v>
      </c>
      <c r="L11" s="753"/>
      <c r="M11" s="753"/>
      <c r="N11" s="753"/>
      <c r="O11" s="753"/>
      <c r="P11" s="753"/>
      <c r="Q11" s="753"/>
      <c r="R11" s="753"/>
      <c r="S11" s="753"/>
    </row>
    <row r="12" spans="1:19" ht="12.6" customHeight="1" x14ac:dyDescent="0.2">
      <c r="A12" s="828"/>
      <c r="B12" s="828"/>
      <c r="C12" s="465"/>
      <c r="D12" s="465"/>
      <c r="E12" s="465"/>
      <c r="F12" s="465"/>
      <c r="G12" s="465"/>
      <c r="H12" s="465"/>
      <c r="I12" s="465"/>
      <c r="J12" s="465"/>
      <c r="K12" s="493"/>
      <c r="L12" s="493"/>
      <c r="M12" s="493"/>
      <c r="N12" s="493"/>
      <c r="O12" s="493"/>
      <c r="P12" s="493"/>
      <c r="Q12" s="493"/>
      <c r="R12" s="493"/>
      <c r="S12" s="279"/>
    </row>
    <row r="13" spans="1:19" ht="12.6" customHeight="1" x14ac:dyDescent="0.2">
      <c r="A13" s="165" t="s">
        <v>292</v>
      </c>
      <c r="B13" s="166" t="s">
        <v>233</v>
      </c>
      <c r="C13" s="169">
        <v>12</v>
      </c>
      <c r="D13" s="169">
        <v>56</v>
      </c>
      <c r="E13" s="169">
        <v>40</v>
      </c>
      <c r="F13" s="169">
        <v>108</v>
      </c>
      <c r="G13" s="368">
        <v>6</v>
      </c>
      <c r="H13" s="169">
        <v>27</v>
      </c>
      <c r="I13" s="169">
        <v>79</v>
      </c>
      <c r="J13" s="169">
        <v>112</v>
      </c>
      <c r="K13" s="513">
        <v>11.1</v>
      </c>
      <c r="L13" s="513">
        <v>51.9</v>
      </c>
      <c r="M13" s="513">
        <v>37</v>
      </c>
      <c r="N13" s="513">
        <v>100</v>
      </c>
      <c r="O13" s="405">
        <v>5.4</v>
      </c>
      <c r="P13" s="513">
        <v>24.1</v>
      </c>
      <c r="Q13" s="513">
        <v>70.5</v>
      </c>
      <c r="R13" s="513">
        <v>100</v>
      </c>
      <c r="S13" s="170" t="s">
        <v>234</v>
      </c>
    </row>
    <row r="14" spans="1:19" ht="12.6" customHeight="1" x14ac:dyDescent="0.2">
      <c r="A14" s="165" t="s">
        <v>293</v>
      </c>
      <c r="B14" s="166" t="s">
        <v>235</v>
      </c>
      <c r="C14" s="169">
        <v>6</v>
      </c>
      <c r="D14" s="169">
        <v>50</v>
      </c>
      <c r="E14" s="169">
        <v>22</v>
      </c>
      <c r="F14" s="169">
        <v>78</v>
      </c>
      <c r="G14" s="169">
        <v>5</v>
      </c>
      <c r="H14" s="169">
        <v>31</v>
      </c>
      <c r="I14" s="169">
        <v>52</v>
      </c>
      <c r="J14" s="169">
        <v>88</v>
      </c>
      <c r="K14" s="513">
        <v>7.7</v>
      </c>
      <c r="L14" s="513">
        <v>64.099999999999994</v>
      </c>
      <c r="M14" s="513">
        <v>28.2</v>
      </c>
      <c r="N14" s="513">
        <v>100</v>
      </c>
      <c r="O14" s="513">
        <v>5.7</v>
      </c>
      <c r="P14" s="513">
        <v>35.200000000000003</v>
      </c>
      <c r="Q14" s="513">
        <v>59.1</v>
      </c>
      <c r="R14" s="513">
        <v>100</v>
      </c>
      <c r="S14" s="170" t="s">
        <v>236</v>
      </c>
    </row>
    <row r="15" spans="1:19" ht="12.6" customHeight="1" x14ac:dyDescent="0.2">
      <c r="A15" s="165" t="s">
        <v>294</v>
      </c>
      <c r="B15" s="166" t="s">
        <v>237</v>
      </c>
      <c r="C15" s="169">
        <v>3</v>
      </c>
      <c r="D15" s="169">
        <v>15</v>
      </c>
      <c r="E15" s="169">
        <v>23</v>
      </c>
      <c r="F15" s="169">
        <v>41</v>
      </c>
      <c r="G15" s="169">
        <v>1</v>
      </c>
      <c r="H15" s="169">
        <v>11</v>
      </c>
      <c r="I15" s="169">
        <v>24</v>
      </c>
      <c r="J15" s="169">
        <v>36</v>
      </c>
      <c r="K15" s="513">
        <v>7.3</v>
      </c>
      <c r="L15" s="513">
        <v>36.6</v>
      </c>
      <c r="M15" s="513">
        <v>56.1</v>
      </c>
      <c r="N15" s="513">
        <v>100</v>
      </c>
      <c r="O15" s="405">
        <v>2.8</v>
      </c>
      <c r="P15" s="513">
        <v>30.6</v>
      </c>
      <c r="Q15" s="513">
        <v>66.7</v>
      </c>
      <c r="R15" s="513">
        <v>100</v>
      </c>
      <c r="S15" s="170" t="s">
        <v>238</v>
      </c>
    </row>
    <row r="16" spans="1:19" ht="12.6" customHeight="1" x14ac:dyDescent="0.2">
      <c r="A16" s="165" t="s">
        <v>295</v>
      </c>
      <c r="B16" s="166" t="s">
        <v>1100</v>
      </c>
      <c r="C16" s="169">
        <v>177</v>
      </c>
      <c r="D16" s="169">
        <v>751</v>
      </c>
      <c r="E16" s="169">
        <v>461</v>
      </c>
      <c r="F16" s="169">
        <v>1389</v>
      </c>
      <c r="G16" s="169">
        <v>112</v>
      </c>
      <c r="H16" s="169">
        <v>446</v>
      </c>
      <c r="I16" s="169">
        <v>802</v>
      </c>
      <c r="J16" s="169">
        <v>1360</v>
      </c>
      <c r="K16" s="513">
        <v>12.7</v>
      </c>
      <c r="L16" s="513">
        <v>54.1</v>
      </c>
      <c r="M16" s="513">
        <v>33.200000000000003</v>
      </c>
      <c r="N16" s="513">
        <v>100</v>
      </c>
      <c r="O16" s="513">
        <v>8.1999999999999993</v>
      </c>
      <c r="P16" s="513">
        <v>32.799999999999997</v>
      </c>
      <c r="Q16" s="513">
        <v>59</v>
      </c>
      <c r="R16" s="513">
        <v>100</v>
      </c>
      <c r="S16" s="170" t="s">
        <v>1108</v>
      </c>
    </row>
    <row r="17" spans="1:19" ht="12.6" customHeight="1" x14ac:dyDescent="0.2">
      <c r="A17" s="165" t="s">
        <v>296</v>
      </c>
      <c r="B17" s="166" t="s">
        <v>240</v>
      </c>
      <c r="C17" s="169">
        <v>7</v>
      </c>
      <c r="D17" s="169">
        <v>40</v>
      </c>
      <c r="E17" s="169">
        <v>34</v>
      </c>
      <c r="F17" s="169">
        <v>81</v>
      </c>
      <c r="G17" s="169">
        <v>3</v>
      </c>
      <c r="H17" s="169">
        <v>25</v>
      </c>
      <c r="I17" s="169">
        <v>23</v>
      </c>
      <c r="J17" s="169">
        <v>51</v>
      </c>
      <c r="K17" s="513">
        <v>8.6</v>
      </c>
      <c r="L17" s="513">
        <v>49.4</v>
      </c>
      <c r="M17" s="513">
        <v>42</v>
      </c>
      <c r="N17" s="513">
        <v>100</v>
      </c>
      <c r="O17" s="513">
        <v>5.9</v>
      </c>
      <c r="P17" s="513">
        <v>49</v>
      </c>
      <c r="Q17" s="513">
        <v>45.1</v>
      </c>
      <c r="R17" s="513">
        <v>100</v>
      </c>
      <c r="S17" s="170" t="s">
        <v>241</v>
      </c>
    </row>
    <row r="18" spans="1:19" ht="12.6" customHeight="1" x14ac:dyDescent="0.2">
      <c r="A18" s="165" t="s">
        <v>297</v>
      </c>
      <c r="B18" s="166" t="s">
        <v>242</v>
      </c>
      <c r="C18" s="169">
        <v>23</v>
      </c>
      <c r="D18" s="169">
        <v>135</v>
      </c>
      <c r="E18" s="169">
        <v>78</v>
      </c>
      <c r="F18" s="169">
        <v>236</v>
      </c>
      <c r="G18" s="169">
        <v>17</v>
      </c>
      <c r="H18" s="169">
        <v>119</v>
      </c>
      <c r="I18" s="169">
        <v>156</v>
      </c>
      <c r="J18" s="169">
        <v>292</v>
      </c>
      <c r="K18" s="513">
        <v>9.6999999999999993</v>
      </c>
      <c r="L18" s="513">
        <v>57.2</v>
      </c>
      <c r="M18" s="513">
        <v>33.1</v>
      </c>
      <c r="N18" s="513">
        <v>100</v>
      </c>
      <c r="O18" s="513">
        <v>5.8</v>
      </c>
      <c r="P18" s="513">
        <v>40.799999999999997</v>
      </c>
      <c r="Q18" s="513">
        <v>53.4</v>
      </c>
      <c r="R18" s="513">
        <v>100</v>
      </c>
      <c r="S18" s="170" t="s">
        <v>243</v>
      </c>
    </row>
    <row r="19" spans="1:19" ht="12.6" customHeight="1" x14ac:dyDescent="0.2">
      <c r="A19" s="165" t="s">
        <v>298</v>
      </c>
      <c r="B19" s="166" t="s">
        <v>244</v>
      </c>
      <c r="C19" s="169">
        <v>15</v>
      </c>
      <c r="D19" s="169">
        <v>88</v>
      </c>
      <c r="E19" s="169">
        <v>48</v>
      </c>
      <c r="F19" s="169">
        <v>151</v>
      </c>
      <c r="G19" s="169">
        <v>7</v>
      </c>
      <c r="H19" s="169">
        <v>36</v>
      </c>
      <c r="I19" s="169">
        <v>79</v>
      </c>
      <c r="J19" s="169">
        <v>122</v>
      </c>
      <c r="K19" s="513">
        <v>9.9</v>
      </c>
      <c r="L19" s="513">
        <v>58.3</v>
      </c>
      <c r="M19" s="513">
        <v>31.8</v>
      </c>
      <c r="N19" s="513">
        <v>100</v>
      </c>
      <c r="O19" s="513">
        <v>5.7</v>
      </c>
      <c r="P19" s="513">
        <v>29.5</v>
      </c>
      <c r="Q19" s="513">
        <v>64.8</v>
      </c>
      <c r="R19" s="513">
        <v>100</v>
      </c>
      <c r="S19" s="170" t="s">
        <v>245</v>
      </c>
    </row>
    <row r="20" spans="1:19" ht="12.6" customHeight="1" x14ac:dyDescent="0.2">
      <c r="A20" s="165" t="s">
        <v>299</v>
      </c>
      <c r="B20" s="166" t="s">
        <v>246</v>
      </c>
      <c r="C20" s="169">
        <v>1109</v>
      </c>
      <c r="D20" s="169">
        <v>5517</v>
      </c>
      <c r="E20" s="169">
        <v>3614</v>
      </c>
      <c r="F20" s="169">
        <v>10240</v>
      </c>
      <c r="G20" s="169">
        <v>857</v>
      </c>
      <c r="H20" s="169">
        <v>4080</v>
      </c>
      <c r="I20" s="169">
        <v>7837</v>
      </c>
      <c r="J20" s="169">
        <v>12774</v>
      </c>
      <c r="K20" s="513">
        <v>10.8</v>
      </c>
      <c r="L20" s="513">
        <v>53.9</v>
      </c>
      <c r="M20" s="513">
        <v>35.299999999999997</v>
      </c>
      <c r="N20" s="513">
        <v>100</v>
      </c>
      <c r="O20" s="513">
        <v>6.7</v>
      </c>
      <c r="P20" s="513">
        <v>31.9</v>
      </c>
      <c r="Q20" s="513">
        <v>61.4</v>
      </c>
      <c r="R20" s="513">
        <v>100</v>
      </c>
      <c r="S20" s="170" t="s">
        <v>247</v>
      </c>
    </row>
    <row r="21" spans="1:19" ht="12.6" customHeight="1" x14ac:dyDescent="0.2">
      <c r="A21" s="165" t="s">
        <v>300</v>
      </c>
      <c r="B21" s="166" t="s">
        <v>248</v>
      </c>
      <c r="C21" s="169">
        <v>6</v>
      </c>
      <c r="D21" s="169">
        <v>27</v>
      </c>
      <c r="E21" s="169">
        <v>20</v>
      </c>
      <c r="F21" s="169">
        <v>53</v>
      </c>
      <c r="G21" s="368">
        <v>1</v>
      </c>
      <c r="H21" s="169">
        <v>17</v>
      </c>
      <c r="I21" s="169">
        <v>18</v>
      </c>
      <c r="J21" s="169">
        <v>36</v>
      </c>
      <c r="K21" s="513">
        <v>11.3</v>
      </c>
      <c r="L21" s="513">
        <v>50.9</v>
      </c>
      <c r="M21" s="513">
        <v>37.700000000000003</v>
      </c>
      <c r="N21" s="513">
        <v>100</v>
      </c>
      <c r="O21" s="405">
        <v>2.8</v>
      </c>
      <c r="P21" s="513">
        <v>47.2</v>
      </c>
      <c r="Q21" s="513">
        <v>50</v>
      </c>
      <c r="R21" s="513">
        <v>100</v>
      </c>
      <c r="S21" s="170" t="s">
        <v>249</v>
      </c>
    </row>
    <row r="22" spans="1:19" ht="12.6" customHeight="1" x14ac:dyDescent="0.2">
      <c r="A22" s="165" t="s">
        <v>301</v>
      </c>
      <c r="B22" s="166" t="s">
        <v>250</v>
      </c>
      <c r="C22" s="169">
        <v>38</v>
      </c>
      <c r="D22" s="169">
        <v>139</v>
      </c>
      <c r="E22" s="169">
        <v>94</v>
      </c>
      <c r="F22" s="169">
        <v>271</v>
      </c>
      <c r="G22" s="169">
        <v>22</v>
      </c>
      <c r="H22" s="169">
        <v>61</v>
      </c>
      <c r="I22" s="169">
        <v>108</v>
      </c>
      <c r="J22" s="169">
        <v>191</v>
      </c>
      <c r="K22" s="513">
        <v>14</v>
      </c>
      <c r="L22" s="513">
        <v>51.3</v>
      </c>
      <c r="M22" s="513">
        <v>34.700000000000003</v>
      </c>
      <c r="N22" s="513">
        <v>100</v>
      </c>
      <c r="O22" s="513">
        <v>11.5</v>
      </c>
      <c r="P22" s="513">
        <v>31.9</v>
      </c>
      <c r="Q22" s="513">
        <v>56.5</v>
      </c>
      <c r="R22" s="513">
        <v>100</v>
      </c>
      <c r="S22" s="170" t="s">
        <v>251</v>
      </c>
    </row>
    <row r="23" spans="1:19" ht="12.6" customHeight="1" x14ac:dyDescent="0.2">
      <c r="A23" s="165" t="s">
        <v>302</v>
      </c>
      <c r="B23" s="166" t="s">
        <v>252</v>
      </c>
      <c r="C23" s="169">
        <v>255</v>
      </c>
      <c r="D23" s="169">
        <v>1084</v>
      </c>
      <c r="E23" s="169">
        <v>600</v>
      </c>
      <c r="F23" s="169">
        <v>1939</v>
      </c>
      <c r="G23" s="169">
        <v>184</v>
      </c>
      <c r="H23" s="169">
        <v>741</v>
      </c>
      <c r="I23" s="169">
        <v>1221</v>
      </c>
      <c r="J23" s="169">
        <v>2146</v>
      </c>
      <c r="K23" s="513">
        <v>13.2</v>
      </c>
      <c r="L23" s="513">
        <v>55.9</v>
      </c>
      <c r="M23" s="513">
        <v>30.9</v>
      </c>
      <c r="N23" s="513">
        <v>100</v>
      </c>
      <c r="O23" s="513">
        <v>8.6</v>
      </c>
      <c r="P23" s="513">
        <v>34.5</v>
      </c>
      <c r="Q23" s="513">
        <v>56.9</v>
      </c>
      <c r="R23" s="513">
        <v>100</v>
      </c>
      <c r="S23" s="170" t="s">
        <v>253</v>
      </c>
    </row>
    <row r="24" spans="1:19" ht="12.6" customHeight="1" x14ac:dyDescent="0.2">
      <c r="A24" s="165" t="s">
        <v>303</v>
      </c>
      <c r="B24" s="166" t="s">
        <v>254</v>
      </c>
      <c r="C24" s="169">
        <v>12</v>
      </c>
      <c r="D24" s="169">
        <v>113</v>
      </c>
      <c r="E24" s="169">
        <v>71</v>
      </c>
      <c r="F24" s="169">
        <v>196</v>
      </c>
      <c r="G24" s="169">
        <v>12</v>
      </c>
      <c r="H24" s="169">
        <v>71</v>
      </c>
      <c r="I24" s="169">
        <v>132</v>
      </c>
      <c r="J24" s="169">
        <v>215</v>
      </c>
      <c r="K24" s="513">
        <v>6.1</v>
      </c>
      <c r="L24" s="513">
        <v>57.7</v>
      </c>
      <c r="M24" s="513">
        <v>36.200000000000003</v>
      </c>
      <c r="N24" s="513">
        <v>100</v>
      </c>
      <c r="O24" s="513">
        <v>5.6</v>
      </c>
      <c r="P24" s="513">
        <v>33</v>
      </c>
      <c r="Q24" s="513">
        <v>61.4</v>
      </c>
      <c r="R24" s="513">
        <v>100</v>
      </c>
      <c r="S24" s="170" t="s">
        <v>255</v>
      </c>
    </row>
    <row r="25" spans="1:19" ht="12.6" customHeight="1" x14ac:dyDescent="0.2">
      <c r="A25" s="165" t="s">
        <v>304</v>
      </c>
      <c r="B25" s="166" t="s">
        <v>256</v>
      </c>
      <c r="C25" s="169">
        <v>219</v>
      </c>
      <c r="D25" s="169">
        <v>886</v>
      </c>
      <c r="E25" s="169">
        <v>521</v>
      </c>
      <c r="F25" s="169">
        <v>1626</v>
      </c>
      <c r="G25" s="169">
        <v>133</v>
      </c>
      <c r="H25" s="169">
        <v>570</v>
      </c>
      <c r="I25" s="169">
        <v>1026</v>
      </c>
      <c r="J25" s="169">
        <v>1729</v>
      </c>
      <c r="K25" s="513">
        <v>13.5</v>
      </c>
      <c r="L25" s="513">
        <v>54.5</v>
      </c>
      <c r="M25" s="513">
        <v>32</v>
      </c>
      <c r="N25" s="513">
        <v>100</v>
      </c>
      <c r="O25" s="513">
        <v>7.7</v>
      </c>
      <c r="P25" s="513">
        <v>33</v>
      </c>
      <c r="Q25" s="513">
        <v>59.3</v>
      </c>
      <c r="R25" s="513">
        <v>100</v>
      </c>
      <c r="S25" s="170" t="s">
        <v>257</v>
      </c>
    </row>
    <row r="26" spans="1:19" ht="12.6" customHeight="1" x14ac:dyDescent="0.2">
      <c r="A26" s="165" t="s">
        <v>305</v>
      </c>
      <c r="B26" s="166" t="s">
        <v>258</v>
      </c>
      <c r="C26" s="169">
        <v>1</v>
      </c>
      <c r="D26" s="169">
        <v>12</v>
      </c>
      <c r="E26" s="169">
        <v>7</v>
      </c>
      <c r="F26" s="169">
        <v>20</v>
      </c>
      <c r="G26" s="368">
        <v>2</v>
      </c>
      <c r="H26" s="169">
        <v>7</v>
      </c>
      <c r="I26" s="169">
        <v>18</v>
      </c>
      <c r="J26" s="169">
        <v>27</v>
      </c>
      <c r="K26" s="513">
        <v>5</v>
      </c>
      <c r="L26" s="513">
        <v>60</v>
      </c>
      <c r="M26" s="513">
        <v>35</v>
      </c>
      <c r="N26" s="513">
        <v>100</v>
      </c>
      <c r="O26" s="405">
        <v>7.4</v>
      </c>
      <c r="P26" s="513">
        <v>25.9</v>
      </c>
      <c r="Q26" s="513">
        <v>66.7</v>
      </c>
      <c r="R26" s="513">
        <v>100</v>
      </c>
      <c r="S26" s="170" t="s">
        <v>259</v>
      </c>
    </row>
    <row r="27" spans="1:19" ht="12.6" customHeight="1" x14ac:dyDescent="0.2">
      <c r="A27" s="165" t="s">
        <v>306</v>
      </c>
      <c r="B27" s="166" t="s">
        <v>1101</v>
      </c>
      <c r="C27" s="169">
        <v>97</v>
      </c>
      <c r="D27" s="169">
        <v>389</v>
      </c>
      <c r="E27" s="169">
        <v>220</v>
      </c>
      <c r="F27" s="169">
        <v>706</v>
      </c>
      <c r="G27" s="169">
        <v>60</v>
      </c>
      <c r="H27" s="169">
        <v>238</v>
      </c>
      <c r="I27" s="169">
        <v>468</v>
      </c>
      <c r="J27" s="169">
        <v>766</v>
      </c>
      <c r="K27" s="513">
        <v>13.7</v>
      </c>
      <c r="L27" s="513">
        <v>55.1</v>
      </c>
      <c r="M27" s="513">
        <v>31.2</v>
      </c>
      <c r="N27" s="513">
        <v>100</v>
      </c>
      <c r="O27" s="513">
        <v>7.8</v>
      </c>
      <c r="P27" s="513">
        <v>31.1</v>
      </c>
      <c r="Q27" s="513">
        <v>61.1</v>
      </c>
      <c r="R27" s="513">
        <v>100</v>
      </c>
      <c r="S27" s="170" t="s">
        <v>1109</v>
      </c>
    </row>
    <row r="28" spans="1:19" ht="12.6" customHeight="1" x14ac:dyDescent="0.2">
      <c r="A28" s="165" t="s">
        <v>307</v>
      </c>
      <c r="B28" s="166" t="s">
        <v>261</v>
      </c>
      <c r="C28" s="169">
        <v>35</v>
      </c>
      <c r="D28" s="169">
        <v>131</v>
      </c>
      <c r="E28" s="169">
        <v>87</v>
      </c>
      <c r="F28" s="169">
        <v>253</v>
      </c>
      <c r="G28" s="169">
        <v>12</v>
      </c>
      <c r="H28" s="169">
        <v>50</v>
      </c>
      <c r="I28" s="169">
        <v>103</v>
      </c>
      <c r="J28" s="169">
        <v>165</v>
      </c>
      <c r="K28" s="513">
        <v>13.8</v>
      </c>
      <c r="L28" s="513">
        <v>51.8</v>
      </c>
      <c r="M28" s="513">
        <v>34.4</v>
      </c>
      <c r="N28" s="513">
        <v>100</v>
      </c>
      <c r="O28" s="513">
        <v>7.3</v>
      </c>
      <c r="P28" s="513">
        <v>30.3</v>
      </c>
      <c r="Q28" s="513">
        <v>62.4</v>
      </c>
      <c r="R28" s="513">
        <v>100</v>
      </c>
      <c r="S28" s="170" t="s">
        <v>262</v>
      </c>
    </row>
    <row r="29" spans="1:19" ht="12.6" customHeight="1" x14ac:dyDescent="0.2">
      <c r="A29" s="165" t="s">
        <v>308</v>
      </c>
      <c r="B29" s="166" t="s">
        <v>263</v>
      </c>
      <c r="C29" s="169">
        <v>73</v>
      </c>
      <c r="D29" s="169">
        <v>317</v>
      </c>
      <c r="E29" s="169">
        <v>140</v>
      </c>
      <c r="F29" s="169">
        <v>530</v>
      </c>
      <c r="G29" s="169">
        <v>46</v>
      </c>
      <c r="H29" s="169">
        <v>174</v>
      </c>
      <c r="I29" s="169">
        <v>275</v>
      </c>
      <c r="J29" s="169">
        <v>495</v>
      </c>
      <c r="K29" s="513">
        <v>13.8</v>
      </c>
      <c r="L29" s="513">
        <v>59.8</v>
      </c>
      <c r="M29" s="513">
        <v>26.4</v>
      </c>
      <c r="N29" s="513">
        <v>100</v>
      </c>
      <c r="O29" s="513">
        <v>9.3000000000000007</v>
      </c>
      <c r="P29" s="513">
        <v>35.200000000000003</v>
      </c>
      <c r="Q29" s="513">
        <v>55.6</v>
      </c>
      <c r="R29" s="513">
        <v>100</v>
      </c>
      <c r="S29" s="170" t="s">
        <v>264</v>
      </c>
    </row>
    <row r="30" spans="1:19" ht="12.6" customHeight="1" x14ac:dyDescent="0.2">
      <c r="A30" s="165" t="s">
        <v>309</v>
      </c>
      <c r="B30" s="166" t="s">
        <v>265</v>
      </c>
      <c r="C30" s="169">
        <v>25</v>
      </c>
      <c r="D30" s="169">
        <v>78</v>
      </c>
      <c r="E30" s="169">
        <v>62</v>
      </c>
      <c r="F30" s="169">
        <v>165</v>
      </c>
      <c r="G30" s="169">
        <v>10</v>
      </c>
      <c r="H30" s="169">
        <v>52</v>
      </c>
      <c r="I30" s="169">
        <v>99</v>
      </c>
      <c r="J30" s="169">
        <v>161</v>
      </c>
      <c r="K30" s="513">
        <v>15.2</v>
      </c>
      <c r="L30" s="513">
        <v>47.3</v>
      </c>
      <c r="M30" s="513">
        <v>37.6</v>
      </c>
      <c r="N30" s="513">
        <v>100</v>
      </c>
      <c r="O30" s="513">
        <v>6.2</v>
      </c>
      <c r="P30" s="513">
        <v>32.299999999999997</v>
      </c>
      <c r="Q30" s="513">
        <v>61.5</v>
      </c>
      <c r="R30" s="513">
        <v>100</v>
      </c>
      <c r="S30" s="170" t="s">
        <v>266</v>
      </c>
    </row>
    <row r="31" spans="1:19" ht="12.6" customHeight="1" x14ac:dyDescent="0.2">
      <c r="A31" s="165" t="s">
        <v>310</v>
      </c>
      <c r="B31" s="166" t="s">
        <v>267</v>
      </c>
      <c r="C31" s="169">
        <v>88</v>
      </c>
      <c r="D31" s="169">
        <v>376</v>
      </c>
      <c r="E31" s="169">
        <v>187</v>
      </c>
      <c r="F31" s="169">
        <v>651</v>
      </c>
      <c r="G31" s="169">
        <v>50</v>
      </c>
      <c r="H31" s="169">
        <v>203</v>
      </c>
      <c r="I31" s="169">
        <v>331</v>
      </c>
      <c r="J31" s="169">
        <v>584</v>
      </c>
      <c r="K31" s="513">
        <v>13.5</v>
      </c>
      <c r="L31" s="513">
        <v>57.8</v>
      </c>
      <c r="M31" s="513">
        <v>28.7</v>
      </c>
      <c r="N31" s="513">
        <v>100</v>
      </c>
      <c r="O31" s="513">
        <v>8.6</v>
      </c>
      <c r="P31" s="513">
        <v>34.799999999999997</v>
      </c>
      <c r="Q31" s="513">
        <v>56.7</v>
      </c>
      <c r="R31" s="513">
        <v>100</v>
      </c>
      <c r="S31" s="170" t="s">
        <v>268</v>
      </c>
    </row>
    <row r="32" spans="1:19" ht="12.6" customHeight="1" x14ac:dyDescent="0.2">
      <c r="A32" s="165" t="s">
        <v>311</v>
      </c>
      <c r="B32" s="166" t="s">
        <v>269</v>
      </c>
      <c r="C32" s="169">
        <v>8</v>
      </c>
      <c r="D32" s="169">
        <v>65</v>
      </c>
      <c r="E32" s="169">
        <v>40</v>
      </c>
      <c r="F32" s="169">
        <v>113</v>
      </c>
      <c r="G32" s="169">
        <v>10</v>
      </c>
      <c r="H32" s="169">
        <v>39</v>
      </c>
      <c r="I32" s="169">
        <v>68</v>
      </c>
      <c r="J32" s="169">
        <v>117</v>
      </c>
      <c r="K32" s="513">
        <v>7.1</v>
      </c>
      <c r="L32" s="513">
        <v>57.5</v>
      </c>
      <c r="M32" s="513">
        <v>35.4</v>
      </c>
      <c r="N32" s="513">
        <v>100</v>
      </c>
      <c r="O32" s="513">
        <v>8.5</v>
      </c>
      <c r="P32" s="513">
        <v>33.299999999999997</v>
      </c>
      <c r="Q32" s="513">
        <v>58.1</v>
      </c>
      <c r="R32" s="513">
        <v>100</v>
      </c>
      <c r="S32" s="170" t="s">
        <v>270</v>
      </c>
    </row>
    <row r="33" spans="1:19" ht="12.6" customHeight="1" x14ac:dyDescent="0.2">
      <c r="A33" s="165" t="s">
        <v>312</v>
      </c>
      <c r="B33" s="166" t="s">
        <v>271</v>
      </c>
      <c r="C33" s="169">
        <v>30</v>
      </c>
      <c r="D33" s="169">
        <v>153</v>
      </c>
      <c r="E33" s="169">
        <v>91</v>
      </c>
      <c r="F33" s="169">
        <v>274</v>
      </c>
      <c r="G33" s="169">
        <v>16</v>
      </c>
      <c r="H33" s="169">
        <v>77</v>
      </c>
      <c r="I33" s="169">
        <v>119</v>
      </c>
      <c r="J33" s="169">
        <v>212</v>
      </c>
      <c r="K33" s="513">
        <v>10.9</v>
      </c>
      <c r="L33" s="513">
        <v>55.8</v>
      </c>
      <c r="M33" s="513">
        <v>33.200000000000003</v>
      </c>
      <c r="N33" s="513">
        <v>100</v>
      </c>
      <c r="O33" s="513">
        <v>7.5</v>
      </c>
      <c r="P33" s="513">
        <v>36.299999999999997</v>
      </c>
      <c r="Q33" s="513">
        <v>56.1</v>
      </c>
      <c r="R33" s="513">
        <v>100</v>
      </c>
      <c r="S33" s="170" t="s">
        <v>272</v>
      </c>
    </row>
    <row r="34" spans="1:19" ht="12.6" customHeight="1" x14ac:dyDescent="0.2">
      <c r="A34" s="165" t="s">
        <v>313</v>
      </c>
      <c r="B34" s="166" t="s">
        <v>273</v>
      </c>
      <c r="C34" s="169">
        <v>39</v>
      </c>
      <c r="D34" s="169">
        <v>227</v>
      </c>
      <c r="E34" s="169">
        <v>156</v>
      </c>
      <c r="F34" s="169">
        <v>422</v>
      </c>
      <c r="G34" s="169">
        <v>22</v>
      </c>
      <c r="H34" s="169">
        <v>105</v>
      </c>
      <c r="I34" s="169">
        <v>236</v>
      </c>
      <c r="J34" s="169">
        <v>363</v>
      </c>
      <c r="K34" s="513">
        <v>9.1999999999999993</v>
      </c>
      <c r="L34" s="513">
        <v>53.8</v>
      </c>
      <c r="M34" s="513">
        <v>37</v>
      </c>
      <c r="N34" s="513">
        <v>100</v>
      </c>
      <c r="O34" s="513">
        <v>6.1</v>
      </c>
      <c r="P34" s="513">
        <v>28.9</v>
      </c>
      <c r="Q34" s="513">
        <v>65</v>
      </c>
      <c r="R34" s="513">
        <v>100</v>
      </c>
      <c r="S34" s="170" t="s">
        <v>274</v>
      </c>
    </row>
    <row r="35" spans="1:19" ht="12.6" customHeight="1" x14ac:dyDescent="0.2">
      <c r="A35" s="165" t="s">
        <v>314</v>
      </c>
      <c r="B35" s="166" t="s">
        <v>275</v>
      </c>
      <c r="C35" s="169">
        <v>31</v>
      </c>
      <c r="D35" s="169">
        <v>159</v>
      </c>
      <c r="E35" s="169">
        <v>80</v>
      </c>
      <c r="F35" s="169">
        <v>270</v>
      </c>
      <c r="G35" s="169">
        <v>20</v>
      </c>
      <c r="H35" s="169">
        <v>76</v>
      </c>
      <c r="I35" s="169">
        <v>171</v>
      </c>
      <c r="J35" s="169">
        <v>267</v>
      </c>
      <c r="K35" s="513">
        <v>11.5</v>
      </c>
      <c r="L35" s="513">
        <v>58.9</v>
      </c>
      <c r="M35" s="513">
        <v>29.6</v>
      </c>
      <c r="N35" s="513">
        <v>100</v>
      </c>
      <c r="O35" s="513">
        <v>7.5</v>
      </c>
      <c r="P35" s="513">
        <v>28.5</v>
      </c>
      <c r="Q35" s="513">
        <v>64</v>
      </c>
      <c r="R35" s="513">
        <v>100</v>
      </c>
      <c r="S35" s="170" t="s">
        <v>276</v>
      </c>
    </row>
    <row r="36" spans="1:19" ht="12.6" customHeight="1" x14ac:dyDescent="0.2">
      <c r="A36" s="165" t="s">
        <v>315</v>
      </c>
      <c r="B36" s="166" t="s">
        <v>1102</v>
      </c>
      <c r="C36" s="169">
        <v>20</v>
      </c>
      <c r="D36" s="169">
        <v>99</v>
      </c>
      <c r="E36" s="169">
        <v>67</v>
      </c>
      <c r="F36" s="169">
        <v>186</v>
      </c>
      <c r="G36" s="169">
        <v>13</v>
      </c>
      <c r="H36" s="169">
        <v>56</v>
      </c>
      <c r="I36" s="169">
        <v>122</v>
      </c>
      <c r="J36" s="169">
        <v>191</v>
      </c>
      <c r="K36" s="513">
        <v>10.8</v>
      </c>
      <c r="L36" s="513">
        <v>53.2</v>
      </c>
      <c r="M36" s="513">
        <v>36</v>
      </c>
      <c r="N36" s="513">
        <v>100</v>
      </c>
      <c r="O36" s="513">
        <v>6.8</v>
      </c>
      <c r="P36" s="513">
        <v>29.3</v>
      </c>
      <c r="Q36" s="513">
        <v>63.9</v>
      </c>
      <c r="R36" s="513">
        <v>100</v>
      </c>
      <c r="S36" s="170" t="s">
        <v>1110</v>
      </c>
    </row>
    <row r="37" spans="1:19" ht="12.6" customHeight="1" x14ac:dyDescent="0.2">
      <c r="A37" s="165" t="s">
        <v>316</v>
      </c>
      <c r="B37" s="166" t="s">
        <v>1103</v>
      </c>
      <c r="C37" s="169">
        <v>3</v>
      </c>
      <c r="D37" s="169">
        <v>31</v>
      </c>
      <c r="E37" s="169">
        <v>17</v>
      </c>
      <c r="F37" s="169">
        <v>51</v>
      </c>
      <c r="G37" s="169">
        <v>8</v>
      </c>
      <c r="H37" s="169">
        <v>19</v>
      </c>
      <c r="I37" s="169">
        <v>34</v>
      </c>
      <c r="J37" s="169">
        <v>61</v>
      </c>
      <c r="K37" s="513">
        <v>5.9</v>
      </c>
      <c r="L37" s="513">
        <v>60.8</v>
      </c>
      <c r="M37" s="513">
        <v>33.299999999999997</v>
      </c>
      <c r="N37" s="513">
        <v>100</v>
      </c>
      <c r="O37" s="513">
        <v>13.1</v>
      </c>
      <c r="P37" s="513">
        <v>31.1</v>
      </c>
      <c r="Q37" s="513">
        <v>55.7</v>
      </c>
      <c r="R37" s="513">
        <v>100</v>
      </c>
      <c r="S37" s="170" t="s">
        <v>1111</v>
      </c>
    </row>
    <row r="38" spans="1:19" ht="12.6" customHeight="1" x14ac:dyDescent="0.2">
      <c r="A38" s="165" t="s">
        <v>317</v>
      </c>
      <c r="B38" s="166" t="s">
        <v>279</v>
      </c>
      <c r="C38" s="169">
        <v>8</v>
      </c>
      <c r="D38" s="169">
        <v>57</v>
      </c>
      <c r="E38" s="169">
        <v>42</v>
      </c>
      <c r="F38" s="169">
        <v>107</v>
      </c>
      <c r="G38" s="169">
        <v>8</v>
      </c>
      <c r="H38" s="169">
        <v>46</v>
      </c>
      <c r="I38" s="169">
        <v>70</v>
      </c>
      <c r="J38" s="169">
        <v>124</v>
      </c>
      <c r="K38" s="513">
        <v>7.5</v>
      </c>
      <c r="L38" s="513">
        <v>53.3</v>
      </c>
      <c r="M38" s="513">
        <v>39.299999999999997</v>
      </c>
      <c r="N38" s="513">
        <v>100</v>
      </c>
      <c r="O38" s="513">
        <v>6.5</v>
      </c>
      <c r="P38" s="513">
        <v>37.1</v>
      </c>
      <c r="Q38" s="513">
        <v>56.5</v>
      </c>
      <c r="R38" s="513">
        <v>100</v>
      </c>
      <c r="S38" s="170" t="s">
        <v>280</v>
      </c>
    </row>
    <row r="39" spans="1:19" ht="12.6" customHeight="1" x14ac:dyDescent="0.2">
      <c r="A39" s="165" t="s">
        <v>318</v>
      </c>
      <c r="B39" s="166" t="s">
        <v>281</v>
      </c>
      <c r="C39" s="169">
        <v>14</v>
      </c>
      <c r="D39" s="169">
        <v>100</v>
      </c>
      <c r="E39" s="169">
        <v>71</v>
      </c>
      <c r="F39" s="169">
        <v>185</v>
      </c>
      <c r="G39" s="169">
        <v>5</v>
      </c>
      <c r="H39" s="169">
        <v>43</v>
      </c>
      <c r="I39" s="169">
        <v>102</v>
      </c>
      <c r="J39" s="169">
        <v>150</v>
      </c>
      <c r="K39" s="513">
        <v>7.6</v>
      </c>
      <c r="L39" s="513">
        <v>54.1</v>
      </c>
      <c r="M39" s="513">
        <v>38.4</v>
      </c>
      <c r="N39" s="513">
        <v>100</v>
      </c>
      <c r="O39" s="513">
        <v>3.3</v>
      </c>
      <c r="P39" s="513">
        <v>28.7</v>
      </c>
      <c r="Q39" s="513">
        <v>68</v>
      </c>
      <c r="R39" s="513">
        <v>100</v>
      </c>
      <c r="S39" s="170" t="s">
        <v>282</v>
      </c>
    </row>
    <row r="40" spans="1:19" ht="12.6" customHeight="1" x14ac:dyDescent="0.2">
      <c r="A40" s="165" t="s">
        <v>319</v>
      </c>
      <c r="B40" s="166" t="s">
        <v>283</v>
      </c>
      <c r="C40" s="169">
        <v>14</v>
      </c>
      <c r="D40" s="169">
        <v>150</v>
      </c>
      <c r="E40" s="169">
        <v>89</v>
      </c>
      <c r="F40" s="169">
        <v>253</v>
      </c>
      <c r="G40" s="169">
        <v>11</v>
      </c>
      <c r="H40" s="169">
        <v>75</v>
      </c>
      <c r="I40" s="169">
        <v>147</v>
      </c>
      <c r="J40" s="169">
        <v>233</v>
      </c>
      <c r="K40" s="513">
        <v>5.5</v>
      </c>
      <c r="L40" s="513">
        <v>59.3</v>
      </c>
      <c r="M40" s="513">
        <v>35.200000000000003</v>
      </c>
      <c r="N40" s="513">
        <v>100</v>
      </c>
      <c r="O40" s="513">
        <v>4.7</v>
      </c>
      <c r="P40" s="513">
        <v>32.200000000000003</v>
      </c>
      <c r="Q40" s="513">
        <v>63.1</v>
      </c>
      <c r="R40" s="513">
        <v>100</v>
      </c>
      <c r="S40" s="170" t="s">
        <v>284</v>
      </c>
    </row>
    <row r="41" spans="1:19" ht="12.6" customHeight="1" x14ac:dyDescent="0.2">
      <c r="A41" s="165" t="s">
        <v>320</v>
      </c>
      <c r="B41" s="166" t="s">
        <v>285</v>
      </c>
      <c r="C41" s="169">
        <v>22</v>
      </c>
      <c r="D41" s="169">
        <v>256</v>
      </c>
      <c r="E41" s="169">
        <v>168</v>
      </c>
      <c r="F41" s="169">
        <v>446</v>
      </c>
      <c r="G41" s="169">
        <v>33</v>
      </c>
      <c r="H41" s="169">
        <v>173</v>
      </c>
      <c r="I41" s="169">
        <v>292</v>
      </c>
      <c r="J41" s="169">
        <v>498</v>
      </c>
      <c r="K41" s="513">
        <v>4.9000000000000004</v>
      </c>
      <c r="L41" s="513">
        <v>57.4</v>
      </c>
      <c r="M41" s="513">
        <v>37.700000000000003</v>
      </c>
      <c r="N41" s="513">
        <v>100</v>
      </c>
      <c r="O41" s="513">
        <v>6.6</v>
      </c>
      <c r="P41" s="513">
        <v>34.700000000000003</v>
      </c>
      <c r="Q41" s="513">
        <v>58.6</v>
      </c>
      <c r="R41" s="513">
        <v>100</v>
      </c>
      <c r="S41" s="170" t="s">
        <v>286</v>
      </c>
    </row>
    <row r="42" spans="1:19" ht="12.6" customHeight="1" x14ac:dyDescent="0.2">
      <c r="A42" s="165" t="s">
        <v>321</v>
      </c>
      <c r="B42" s="166" t="s">
        <v>287</v>
      </c>
      <c r="C42" s="169">
        <v>37</v>
      </c>
      <c r="D42" s="169">
        <v>145</v>
      </c>
      <c r="E42" s="169">
        <v>99</v>
      </c>
      <c r="F42" s="169">
        <v>281</v>
      </c>
      <c r="G42" s="169">
        <v>22</v>
      </c>
      <c r="H42" s="169">
        <v>91</v>
      </c>
      <c r="I42" s="169">
        <v>109</v>
      </c>
      <c r="J42" s="169">
        <v>222</v>
      </c>
      <c r="K42" s="513">
        <v>13.2</v>
      </c>
      <c r="L42" s="513">
        <v>51.6</v>
      </c>
      <c r="M42" s="513">
        <v>35.200000000000003</v>
      </c>
      <c r="N42" s="513">
        <v>100</v>
      </c>
      <c r="O42" s="513">
        <v>9.9</v>
      </c>
      <c r="P42" s="513">
        <v>41</v>
      </c>
      <c r="Q42" s="513">
        <v>49.1</v>
      </c>
      <c r="R42" s="513">
        <v>100</v>
      </c>
      <c r="S42" s="170" t="s">
        <v>288</v>
      </c>
    </row>
    <row r="43" spans="1:19" ht="12.6" customHeight="1" x14ac:dyDescent="0.2">
      <c r="A43" s="165" t="s">
        <v>322</v>
      </c>
      <c r="B43" s="166" t="s">
        <v>289</v>
      </c>
      <c r="C43" s="169">
        <v>29</v>
      </c>
      <c r="D43" s="169">
        <v>175</v>
      </c>
      <c r="E43" s="169">
        <v>102</v>
      </c>
      <c r="F43" s="169">
        <v>306</v>
      </c>
      <c r="G43" s="169">
        <v>21</v>
      </c>
      <c r="H43" s="169">
        <v>93</v>
      </c>
      <c r="I43" s="169">
        <v>179</v>
      </c>
      <c r="J43" s="169">
        <v>293</v>
      </c>
      <c r="K43" s="513">
        <v>9.5</v>
      </c>
      <c r="L43" s="513">
        <v>57.2</v>
      </c>
      <c r="M43" s="513">
        <v>33.299999999999997</v>
      </c>
      <c r="N43" s="513">
        <v>100</v>
      </c>
      <c r="O43" s="513">
        <v>7.2</v>
      </c>
      <c r="P43" s="513">
        <v>31.7</v>
      </c>
      <c r="Q43" s="513">
        <v>61.1</v>
      </c>
      <c r="R43" s="513">
        <v>100</v>
      </c>
      <c r="S43" s="170" t="s">
        <v>290</v>
      </c>
    </row>
    <row r="44" spans="1:19" ht="12.6" customHeight="1" x14ac:dyDescent="0.2">
      <c r="A44" s="165" t="s">
        <v>323</v>
      </c>
      <c r="B44" s="166" t="s">
        <v>291</v>
      </c>
      <c r="C44" s="169">
        <v>17</v>
      </c>
      <c r="D44" s="169">
        <v>62</v>
      </c>
      <c r="E44" s="169">
        <v>32</v>
      </c>
      <c r="F44" s="169">
        <v>111</v>
      </c>
      <c r="G44" s="169">
        <v>3</v>
      </c>
      <c r="H44" s="169">
        <v>28</v>
      </c>
      <c r="I44" s="169">
        <v>56</v>
      </c>
      <c r="J44" s="169">
        <v>87</v>
      </c>
      <c r="K44" s="513">
        <v>15.3</v>
      </c>
      <c r="L44" s="513">
        <v>55.9</v>
      </c>
      <c r="M44" s="513">
        <v>28.8</v>
      </c>
      <c r="N44" s="513">
        <v>100</v>
      </c>
      <c r="O44" s="513">
        <v>3.4</v>
      </c>
      <c r="P44" s="513">
        <v>32.200000000000003</v>
      </c>
      <c r="Q44" s="513">
        <v>64.400000000000006</v>
      </c>
      <c r="R44" s="513">
        <v>100</v>
      </c>
      <c r="S44" s="170" t="s">
        <v>511</v>
      </c>
    </row>
    <row r="45" spans="1:19" ht="12.6" customHeight="1" x14ac:dyDescent="0.2">
      <c r="A45" s="165" t="s">
        <v>324</v>
      </c>
      <c r="B45" s="166" t="s">
        <v>512</v>
      </c>
      <c r="C45" s="169">
        <v>30</v>
      </c>
      <c r="D45" s="169">
        <v>88</v>
      </c>
      <c r="E45" s="169">
        <v>60</v>
      </c>
      <c r="F45" s="169">
        <v>178</v>
      </c>
      <c r="G45" s="169">
        <v>11</v>
      </c>
      <c r="H45" s="169">
        <v>24</v>
      </c>
      <c r="I45" s="169">
        <v>104</v>
      </c>
      <c r="J45" s="169">
        <v>139</v>
      </c>
      <c r="K45" s="513">
        <v>16.899999999999999</v>
      </c>
      <c r="L45" s="513">
        <v>49.4</v>
      </c>
      <c r="M45" s="513">
        <v>33.700000000000003</v>
      </c>
      <c r="N45" s="513">
        <v>100</v>
      </c>
      <c r="O45" s="513">
        <v>7.9</v>
      </c>
      <c r="P45" s="513">
        <v>17.3</v>
      </c>
      <c r="Q45" s="513">
        <v>74.8</v>
      </c>
      <c r="R45" s="513">
        <v>100</v>
      </c>
      <c r="S45" s="170" t="s">
        <v>513</v>
      </c>
    </row>
    <row r="46" spans="1:19" ht="12.6" customHeight="1" x14ac:dyDescent="0.2">
      <c r="A46" s="165" t="s">
        <v>325</v>
      </c>
      <c r="B46" s="166" t="s">
        <v>514</v>
      </c>
      <c r="C46" s="169">
        <v>21</v>
      </c>
      <c r="D46" s="169">
        <v>153</v>
      </c>
      <c r="E46" s="169">
        <v>71</v>
      </c>
      <c r="F46" s="169">
        <v>245</v>
      </c>
      <c r="G46" s="169">
        <v>20</v>
      </c>
      <c r="H46" s="169">
        <v>78</v>
      </c>
      <c r="I46" s="169">
        <v>115</v>
      </c>
      <c r="J46" s="169">
        <v>213</v>
      </c>
      <c r="K46" s="513">
        <v>8.6</v>
      </c>
      <c r="L46" s="513">
        <v>62.4</v>
      </c>
      <c r="M46" s="513">
        <v>29</v>
      </c>
      <c r="N46" s="513">
        <v>100</v>
      </c>
      <c r="O46" s="513">
        <v>9.4</v>
      </c>
      <c r="P46" s="513">
        <v>36.6</v>
      </c>
      <c r="Q46" s="513">
        <v>54</v>
      </c>
      <c r="R46" s="513">
        <v>100</v>
      </c>
      <c r="S46" s="170" t="s">
        <v>514</v>
      </c>
    </row>
    <row r="47" spans="1:19" ht="12.6" customHeight="1" x14ac:dyDescent="0.2">
      <c r="A47" s="165" t="s">
        <v>326</v>
      </c>
      <c r="B47" s="166" t="s">
        <v>515</v>
      </c>
      <c r="C47" s="169">
        <v>9</v>
      </c>
      <c r="D47" s="169">
        <v>62</v>
      </c>
      <c r="E47" s="169">
        <v>47</v>
      </c>
      <c r="F47" s="169">
        <v>118</v>
      </c>
      <c r="G47" s="169">
        <v>10</v>
      </c>
      <c r="H47" s="169">
        <v>44</v>
      </c>
      <c r="I47" s="169">
        <v>93</v>
      </c>
      <c r="J47" s="169">
        <v>147</v>
      </c>
      <c r="K47" s="513">
        <v>7.6</v>
      </c>
      <c r="L47" s="513">
        <v>52.5</v>
      </c>
      <c r="M47" s="513">
        <v>39.799999999999997</v>
      </c>
      <c r="N47" s="513">
        <v>100</v>
      </c>
      <c r="O47" s="513">
        <v>6.8</v>
      </c>
      <c r="P47" s="513">
        <v>29.9</v>
      </c>
      <c r="Q47" s="513">
        <v>63.3</v>
      </c>
      <c r="R47" s="513">
        <v>100</v>
      </c>
      <c r="S47" s="170" t="s">
        <v>516</v>
      </c>
    </row>
    <row r="48" spans="1:19" ht="12.6" customHeight="1" x14ac:dyDescent="0.2">
      <c r="A48" s="165" t="s">
        <v>327</v>
      </c>
      <c r="B48" s="166" t="s">
        <v>517</v>
      </c>
      <c r="C48" s="169">
        <v>9</v>
      </c>
      <c r="D48" s="169">
        <v>30</v>
      </c>
      <c r="E48" s="169">
        <v>34</v>
      </c>
      <c r="F48" s="169">
        <v>73</v>
      </c>
      <c r="G48" s="169">
        <v>5</v>
      </c>
      <c r="H48" s="169">
        <v>17</v>
      </c>
      <c r="I48" s="169">
        <v>39</v>
      </c>
      <c r="J48" s="169">
        <v>61</v>
      </c>
      <c r="K48" s="513">
        <v>12.3</v>
      </c>
      <c r="L48" s="513">
        <v>41.1</v>
      </c>
      <c r="M48" s="513">
        <v>46.6</v>
      </c>
      <c r="N48" s="513">
        <v>100</v>
      </c>
      <c r="O48" s="513">
        <v>8.1999999999999993</v>
      </c>
      <c r="P48" s="513">
        <v>27.9</v>
      </c>
      <c r="Q48" s="513">
        <v>63.9</v>
      </c>
      <c r="R48" s="513">
        <v>100</v>
      </c>
      <c r="S48" s="170" t="s">
        <v>518</v>
      </c>
    </row>
    <row r="49" spans="1:19" ht="12.6" customHeight="1" x14ac:dyDescent="0.2">
      <c r="A49" s="165" t="s">
        <v>328</v>
      </c>
      <c r="B49" s="166" t="s">
        <v>519</v>
      </c>
      <c r="C49" s="169">
        <v>36</v>
      </c>
      <c r="D49" s="169">
        <v>214</v>
      </c>
      <c r="E49" s="169">
        <v>131</v>
      </c>
      <c r="F49" s="169">
        <v>381</v>
      </c>
      <c r="G49" s="169">
        <v>23</v>
      </c>
      <c r="H49" s="169">
        <v>115</v>
      </c>
      <c r="I49" s="169">
        <v>252</v>
      </c>
      <c r="J49" s="169">
        <v>390</v>
      </c>
      <c r="K49" s="513">
        <v>9.4</v>
      </c>
      <c r="L49" s="513">
        <v>56.2</v>
      </c>
      <c r="M49" s="513">
        <v>34.4</v>
      </c>
      <c r="N49" s="513">
        <v>100</v>
      </c>
      <c r="O49" s="513">
        <v>5.9</v>
      </c>
      <c r="P49" s="513">
        <v>29.5</v>
      </c>
      <c r="Q49" s="513">
        <v>64.599999999999994</v>
      </c>
      <c r="R49" s="513">
        <v>100</v>
      </c>
      <c r="S49" s="170" t="s">
        <v>520</v>
      </c>
    </row>
    <row r="50" spans="1:19" ht="12.6" customHeight="1" x14ac:dyDescent="0.2">
      <c r="A50" s="165" t="s">
        <v>329</v>
      </c>
      <c r="B50" s="166" t="s">
        <v>521</v>
      </c>
      <c r="C50" s="169">
        <v>44</v>
      </c>
      <c r="D50" s="169">
        <v>240</v>
      </c>
      <c r="E50" s="169">
        <v>121</v>
      </c>
      <c r="F50" s="169">
        <v>405</v>
      </c>
      <c r="G50" s="169">
        <v>32</v>
      </c>
      <c r="H50" s="169">
        <v>151</v>
      </c>
      <c r="I50" s="169">
        <v>294</v>
      </c>
      <c r="J50" s="169">
        <v>477</v>
      </c>
      <c r="K50" s="513">
        <v>10.9</v>
      </c>
      <c r="L50" s="513">
        <v>59.3</v>
      </c>
      <c r="M50" s="513">
        <v>29.9</v>
      </c>
      <c r="N50" s="513">
        <v>100</v>
      </c>
      <c r="O50" s="513">
        <v>6.7</v>
      </c>
      <c r="P50" s="513">
        <v>31.7</v>
      </c>
      <c r="Q50" s="513">
        <v>61.6</v>
      </c>
      <c r="R50" s="513">
        <v>100</v>
      </c>
      <c r="S50" s="170" t="s">
        <v>522</v>
      </c>
    </row>
    <row r="51" spans="1:19" ht="12.6" customHeight="1" x14ac:dyDescent="0.2">
      <c r="A51" s="165" t="s">
        <v>330</v>
      </c>
      <c r="B51" s="166" t="s">
        <v>523</v>
      </c>
      <c r="C51" s="169">
        <v>24</v>
      </c>
      <c r="D51" s="169">
        <v>115</v>
      </c>
      <c r="E51" s="169">
        <v>68</v>
      </c>
      <c r="F51" s="169">
        <v>207</v>
      </c>
      <c r="G51" s="169">
        <v>18</v>
      </c>
      <c r="H51" s="169">
        <v>54</v>
      </c>
      <c r="I51" s="169">
        <v>125</v>
      </c>
      <c r="J51" s="169">
        <v>197</v>
      </c>
      <c r="K51" s="513">
        <v>11.6</v>
      </c>
      <c r="L51" s="513">
        <v>55.6</v>
      </c>
      <c r="M51" s="513">
        <v>32.9</v>
      </c>
      <c r="N51" s="513">
        <v>100</v>
      </c>
      <c r="O51" s="513">
        <v>9.1</v>
      </c>
      <c r="P51" s="513">
        <v>27.4</v>
      </c>
      <c r="Q51" s="513">
        <v>63.5</v>
      </c>
      <c r="R51" s="513">
        <v>100</v>
      </c>
      <c r="S51" s="170" t="s">
        <v>524</v>
      </c>
    </row>
    <row r="52" spans="1:19" ht="12.6" customHeight="1" x14ac:dyDescent="0.2">
      <c r="A52" s="165" t="s">
        <v>331</v>
      </c>
      <c r="B52" s="166" t="s">
        <v>525</v>
      </c>
      <c r="C52" s="169">
        <v>146</v>
      </c>
      <c r="D52" s="169">
        <v>804</v>
      </c>
      <c r="E52" s="169">
        <v>479</v>
      </c>
      <c r="F52" s="169">
        <v>1429</v>
      </c>
      <c r="G52" s="169">
        <v>82</v>
      </c>
      <c r="H52" s="169">
        <v>473</v>
      </c>
      <c r="I52" s="169">
        <v>957</v>
      </c>
      <c r="J52" s="169">
        <v>1512</v>
      </c>
      <c r="K52" s="513">
        <v>10.199999999999999</v>
      </c>
      <c r="L52" s="513">
        <v>56.3</v>
      </c>
      <c r="M52" s="513">
        <v>33.5</v>
      </c>
      <c r="N52" s="513">
        <v>100</v>
      </c>
      <c r="O52" s="513">
        <v>5.4</v>
      </c>
      <c r="P52" s="513">
        <v>31.3</v>
      </c>
      <c r="Q52" s="513">
        <v>63.3</v>
      </c>
      <c r="R52" s="513">
        <v>100</v>
      </c>
      <c r="S52" s="170" t="s">
        <v>526</v>
      </c>
    </row>
    <row r="53" spans="1:19" ht="12.6" customHeight="1" x14ac:dyDescent="0.2">
      <c r="A53" s="165" t="s">
        <v>332</v>
      </c>
      <c r="B53" s="166" t="s">
        <v>527</v>
      </c>
      <c r="C53" s="169">
        <v>139</v>
      </c>
      <c r="D53" s="169">
        <v>623</v>
      </c>
      <c r="E53" s="169">
        <v>360</v>
      </c>
      <c r="F53" s="169">
        <v>1122</v>
      </c>
      <c r="G53" s="169">
        <v>105</v>
      </c>
      <c r="H53" s="169">
        <v>378</v>
      </c>
      <c r="I53" s="169">
        <v>691</v>
      </c>
      <c r="J53" s="169">
        <v>1174</v>
      </c>
      <c r="K53" s="513">
        <v>12.4</v>
      </c>
      <c r="L53" s="513">
        <v>55.5</v>
      </c>
      <c r="M53" s="513">
        <v>32.1</v>
      </c>
      <c r="N53" s="513">
        <v>100</v>
      </c>
      <c r="O53" s="513">
        <v>8.9</v>
      </c>
      <c r="P53" s="513">
        <v>32.200000000000003</v>
      </c>
      <c r="Q53" s="513">
        <v>58.9</v>
      </c>
      <c r="R53" s="513">
        <v>100</v>
      </c>
      <c r="S53" s="170" t="s">
        <v>527</v>
      </c>
    </row>
    <row r="54" spans="1:19" ht="12.6" customHeight="1" x14ac:dyDescent="0.2">
      <c r="A54" s="165" t="s">
        <v>333</v>
      </c>
      <c r="B54" s="166" t="s">
        <v>528</v>
      </c>
      <c r="C54" s="169">
        <v>27</v>
      </c>
      <c r="D54" s="169">
        <v>152</v>
      </c>
      <c r="E54" s="169">
        <v>111</v>
      </c>
      <c r="F54" s="169">
        <v>290</v>
      </c>
      <c r="G54" s="169">
        <v>13</v>
      </c>
      <c r="H54" s="169">
        <v>77</v>
      </c>
      <c r="I54" s="169">
        <v>173</v>
      </c>
      <c r="J54" s="169">
        <v>263</v>
      </c>
      <c r="K54" s="513">
        <v>9.3000000000000007</v>
      </c>
      <c r="L54" s="513">
        <v>52.4</v>
      </c>
      <c r="M54" s="513">
        <v>38.299999999999997</v>
      </c>
      <c r="N54" s="513">
        <v>100</v>
      </c>
      <c r="O54" s="513">
        <v>4.9000000000000004</v>
      </c>
      <c r="P54" s="513">
        <v>29.3</v>
      </c>
      <c r="Q54" s="513">
        <v>65.8</v>
      </c>
      <c r="R54" s="513">
        <v>100</v>
      </c>
      <c r="S54" s="170" t="s">
        <v>529</v>
      </c>
    </row>
    <row r="55" spans="1:19" ht="12.6" customHeight="1" x14ac:dyDescent="0.2">
      <c r="A55" s="165" t="s">
        <v>334</v>
      </c>
      <c r="B55" s="166" t="s">
        <v>530</v>
      </c>
      <c r="C55" s="169">
        <v>3</v>
      </c>
      <c r="D55" s="169">
        <v>15</v>
      </c>
      <c r="E55" s="169">
        <v>10</v>
      </c>
      <c r="F55" s="169">
        <v>28</v>
      </c>
      <c r="G55" s="368">
        <v>1</v>
      </c>
      <c r="H55" s="169">
        <v>3</v>
      </c>
      <c r="I55" s="169">
        <v>8</v>
      </c>
      <c r="J55" s="169">
        <v>12</v>
      </c>
      <c r="K55" s="513">
        <v>10.7</v>
      </c>
      <c r="L55" s="513">
        <v>53.6</v>
      </c>
      <c r="M55" s="513">
        <v>35.700000000000003</v>
      </c>
      <c r="N55" s="513">
        <v>100</v>
      </c>
      <c r="O55" s="405">
        <v>8.3000000000000007</v>
      </c>
      <c r="P55" s="513">
        <v>25</v>
      </c>
      <c r="Q55" s="513">
        <v>66.7</v>
      </c>
      <c r="R55" s="513">
        <v>100</v>
      </c>
      <c r="S55" s="170" t="s">
        <v>531</v>
      </c>
    </row>
    <row r="56" spans="1:19" ht="12.6" customHeight="1" x14ac:dyDescent="0.2">
      <c r="A56" s="165" t="s">
        <v>335</v>
      </c>
      <c r="B56" s="166" t="s">
        <v>532</v>
      </c>
      <c r="C56" s="169">
        <v>16</v>
      </c>
      <c r="D56" s="169">
        <v>84</v>
      </c>
      <c r="E56" s="169">
        <v>32</v>
      </c>
      <c r="F56" s="169">
        <v>132</v>
      </c>
      <c r="G56" s="169">
        <v>5</v>
      </c>
      <c r="H56" s="169">
        <v>34</v>
      </c>
      <c r="I56" s="169">
        <v>60</v>
      </c>
      <c r="J56" s="169">
        <v>99</v>
      </c>
      <c r="K56" s="513">
        <v>12.1</v>
      </c>
      <c r="L56" s="513">
        <v>63.6</v>
      </c>
      <c r="M56" s="513">
        <v>24.2</v>
      </c>
      <c r="N56" s="513">
        <v>100</v>
      </c>
      <c r="O56" s="513">
        <v>5.0999999999999996</v>
      </c>
      <c r="P56" s="513">
        <v>34.299999999999997</v>
      </c>
      <c r="Q56" s="513">
        <v>60.6</v>
      </c>
      <c r="R56" s="513">
        <v>100</v>
      </c>
      <c r="S56" s="170" t="s">
        <v>533</v>
      </c>
    </row>
    <row r="57" spans="1:19" ht="12.6" customHeight="1" x14ac:dyDescent="0.2">
      <c r="A57" s="165" t="s">
        <v>336</v>
      </c>
      <c r="B57" s="166" t="s">
        <v>1104</v>
      </c>
      <c r="C57" s="169">
        <v>10</v>
      </c>
      <c r="D57" s="169">
        <v>56</v>
      </c>
      <c r="E57" s="169">
        <v>38</v>
      </c>
      <c r="F57" s="169">
        <v>104</v>
      </c>
      <c r="G57" s="169">
        <v>8</v>
      </c>
      <c r="H57" s="169">
        <v>26</v>
      </c>
      <c r="I57" s="169">
        <v>69</v>
      </c>
      <c r="J57" s="169">
        <v>103</v>
      </c>
      <c r="K57" s="513">
        <v>9.6</v>
      </c>
      <c r="L57" s="513">
        <v>53.8</v>
      </c>
      <c r="M57" s="513">
        <v>36.5</v>
      </c>
      <c r="N57" s="513">
        <v>100</v>
      </c>
      <c r="O57" s="513">
        <v>7.8</v>
      </c>
      <c r="P57" s="513">
        <v>25.2</v>
      </c>
      <c r="Q57" s="513">
        <v>67</v>
      </c>
      <c r="R57" s="513">
        <v>100</v>
      </c>
      <c r="S57" s="170" t="s">
        <v>1112</v>
      </c>
    </row>
    <row r="58" spans="1:19" ht="12.6" customHeight="1" x14ac:dyDescent="0.2">
      <c r="A58" s="165" t="s">
        <v>337</v>
      </c>
      <c r="B58" s="166" t="s">
        <v>535</v>
      </c>
      <c r="C58" s="169">
        <v>39</v>
      </c>
      <c r="D58" s="169">
        <v>223</v>
      </c>
      <c r="E58" s="169">
        <v>136</v>
      </c>
      <c r="F58" s="169">
        <v>398</v>
      </c>
      <c r="G58" s="169">
        <v>29</v>
      </c>
      <c r="H58" s="169">
        <v>120</v>
      </c>
      <c r="I58" s="169">
        <v>216</v>
      </c>
      <c r="J58" s="169">
        <v>365</v>
      </c>
      <c r="K58" s="513">
        <v>9.8000000000000007</v>
      </c>
      <c r="L58" s="513">
        <v>56</v>
      </c>
      <c r="M58" s="513">
        <v>34.200000000000003</v>
      </c>
      <c r="N58" s="513">
        <v>100</v>
      </c>
      <c r="O58" s="513">
        <v>7.9</v>
      </c>
      <c r="P58" s="513">
        <v>32.9</v>
      </c>
      <c r="Q58" s="513">
        <v>59.2</v>
      </c>
      <c r="R58" s="513">
        <v>100</v>
      </c>
      <c r="S58" s="170" t="s">
        <v>536</v>
      </c>
    </row>
    <row r="59" spans="1:19" ht="12.6" customHeight="1" x14ac:dyDescent="0.2">
      <c r="A59" s="165" t="s">
        <v>338</v>
      </c>
      <c r="B59" s="166" t="s">
        <v>537</v>
      </c>
      <c r="C59" s="169">
        <v>21</v>
      </c>
      <c r="D59" s="169">
        <v>126</v>
      </c>
      <c r="E59" s="169">
        <v>84</v>
      </c>
      <c r="F59" s="169">
        <v>231</v>
      </c>
      <c r="G59" s="169">
        <v>17</v>
      </c>
      <c r="H59" s="169">
        <v>75</v>
      </c>
      <c r="I59" s="169">
        <v>118</v>
      </c>
      <c r="J59" s="169">
        <v>210</v>
      </c>
      <c r="K59" s="513">
        <v>9.1</v>
      </c>
      <c r="L59" s="513">
        <v>54.5</v>
      </c>
      <c r="M59" s="513">
        <v>36.4</v>
      </c>
      <c r="N59" s="513">
        <v>100</v>
      </c>
      <c r="O59" s="513">
        <v>8.1</v>
      </c>
      <c r="P59" s="513">
        <v>35.700000000000003</v>
      </c>
      <c r="Q59" s="513">
        <v>56.2</v>
      </c>
      <c r="R59" s="513">
        <v>100</v>
      </c>
      <c r="S59" s="170" t="s">
        <v>538</v>
      </c>
    </row>
    <row r="60" spans="1:19" ht="12.6" customHeight="1" x14ac:dyDescent="0.2">
      <c r="A60" s="165" t="s">
        <v>339</v>
      </c>
      <c r="B60" s="166" t="s">
        <v>539</v>
      </c>
      <c r="C60" s="169">
        <v>37</v>
      </c>
      <c r="D60" s="169">
        <v>155</v>
      </c>
      <c r="E60" s="169">
        <v>87</v>
      </c>
      <c r="F60" s="169">
        <v>279</v>
      </c>
      <c r="G60" s="169">
        <v>20</v>
      </c>
      <c r="H60" s="169">
        <v>90</v>
      </c>
      <c r="I60" s="169">
        <v>119</v>
      </c>
      <c r="J60" s="169">
        <v>229</v>
      </c>
      <c r="K60" s="513">
        <v>13.3</v>
      </c>
      <c r="L60" s="513">
        <v>55.6</v>
      </c>
      <c r="M60" s="513">
        <v>31.2</v>
      </c>
      <c r="N60" s="513">
        <v>100</v>
      </c>
      <c r="O60" s="513">
        <v>8.6999999999999993</v>
      </c>
      <c r="P60" s="513">
        <v>39.299999999999997</v>
      </c>
      <c r="Q60" s="513">
        <v>52</v>
      </c>
      <c r="R60" s="513">
        <v>100</v>
      </c>
      <c r="S60" s="170" t="s">
        <v>540</v>
      </c>
    </row>
    <row r="61" spans="1:19" ht="12.6" customHeight="1" x14ac:dyDescent="0.2">
      <c r="A61" s="165" t="s">
        <v>340</v>
      </c>
      <c r="B61" s="166" t="s">
        <v>541</v>
      </c>
      <c r="C61" s="169">
        <v>7</v>
      </c>
      <c r="D61" s="169">
        <v>32</v>
      </c>
      <c r="E61" s="169">
        <v>34</v>
      </c>
      <c r="F61" s="169">
        <v>73</v>
      </c>
      <c r="G61" s="169">
        <v>3</v>
      </c>
      <c r="H61" s="169">
        <v>10</v>
      </c>
      <c r="I61" s="169">
        <v>37</v>
      </c>
      <c r="J61" s="169">
        <v>50</v>
      </c>
      <c r="K61" s="513">
        <v>9.6</v>
      </c>
      <c r="L61" s="513">
        <v>43.8</v>
      </c>
      <c r="M61" s="513">
        <v>46.6</v>
      </c>
      <c r="N61" s="513">
        <v>100</v>
      </c>
      <c r="O61" s="513">
        <v>6</v>
      </c>
      <c r="P61" s="513">
        <v>20</v>
      </c>
      <c r="Q61" s="513">
        <v>74</v>
      </c>
      <c r="R61" s="513">
        <v>100</v>
      </c>
      <c r="S61" s="170" t="s">
        <v>542</v>
      </c>
    </row>
    <row r="62" spans="1:19" ht="12.6" customHeight="1" x14ac:dyDescent="0.2">
      <c r="A62" s="165" t="s">
        <v>341</v>
      </c>
      <c r="B62" s="166" t="s">
        <v>543</v>
      </c>
      <c r="C62" s="169">
        <v>14</v>
      </c>
      <c r="D62" s="169">
        <v>78</v>
      </c>
      <c r="E62" s="169">
        <v>43</v>
      </c>
      <c r="F62" s="169">
        <v>135</v>
      </c>
      <c r="G62" s="169">
        <v>12</v>
      </c>
      <c r="H62" s="169">
        <v>32</v>
      </c>
      <c r="I62" s="169">
        <v>48</v>
      </c>
      <c r="J62" s="169">
        <v>92</v>
      </c>
      <c r="K62" s="513">
        <v>10.4</v>
      </c>
      <c r="L62" s="513">
        <v>57.8</v>
      </c>
      <c r="M62" s="513">
        <v>31.9</v>
      </c>
      <c r="N62" s="513">
        <v>100</v>
      </c>
      <c r="O62" s="513">
        <v>13</v>
      </c>
      <c r="P62" s="513">
        <v>34.799999999999997</v>
      </c>
      <c r="Q62" s="513">
        <v>52.2</v>
      </c>
      <c r="R62" s="513">
        <v>100</v>
      </c>
      <c r="S62" s="170" t="s">
        <v>544</v>
      </c>
    </row>
    <row r="63" spans="1:19" ht="12.6" customHeight="1" x14ac:dyDescent="0.2">
      <c r="A63" s="165" t="s">
        <v>342</v>
      </c>
      <c r="B63" s="166" t="s">
        <v>545</v>
      </c>
      <c r="C63" s="169">
        <v>446</v>
      </c>
      <c r="D63" s="169">
        <v>2115</v>
      </c>
      <c r="E63" s="169">
        <v>1552</v>
      </c>
      <c r="F63" s="169">
        <v>4113</v>
      </c>
      <c r="G63" s="169">
        <v>237</v>
      </c>
      <c r="H63" s="169">
        <v>1526</v>
      </c>
      <c r="I63" s="169">
        <v>2996</v>
      </c>
      <c r="J63" s="169">
        <v>4759</v>
      </c>
      <c r="K63" s="513">
        <v>10.8</v>
      </c>
      <c r="L63" s="513">
        <v>51.4</v>
      </c>
      <c r="M63" s="513">
        <v>37.700000000000003</v>
      </c>
      <c r="N63" s="513">
        <v>100</v>
      </c>
      <c r="O63" s="513">
        <v>5</v>
      </c>
      <c r="P63" s="513">
        <v>32.1</v>
      </c>
      <c r="Q63" s="513">
        <v>63</v>
      </c>
      <c r="R63" s="513">
        <v>100</v>
      </c>
      <c r="S63" s="170" t="s">
        <v>546</v>
      </c>
    </row>
    <row r="64" spans="1:19" ht="12.6" customHeight="1" x14ac:dyDescent="0.2">
      <c r="A64" s="165" t="s">
        <v>343</v>
      </c>
      <c r="B64" s="166" t="s">
        <v>547</v>
      </c>
      <c r="C64" s="169">
        <v>17</v>
      </c>
      <c r="D64" s="169">
        <v>117</v>
      </c>
      <c r="E64" s="169">
        <v>102</v>
      </c>
      <c r="F64" s="169">
        <v>236</v>
      </c>
      <c r="G64" s="169">
        <v>17</v>
      </c>
      <c r="H64" s="169">
        <v>58</v>
      </c>
      <c r="I64" s="169">
        <v>146</v>
      </c>
      <c r="J64" s="169">
        <v>221</v>
      </c>
      <c r="K64" s="513">
        <v>7.2</v>
      </c>
      <c r="L64" s="513">
        <v>49.6</v>
      </c>
      <c r="M64" s="513">
        <v>43.2</v>
      </c>
      <c r="N64" s="513">
        <v>100</v>
      </c>
      <c r="O64" s="513">
        <v>7.7</v>
      </c>
      <c r="P64" s="513">
        <v>26.2</v>
      </c>
      <c r="Q64" s="513">
        <v>66.099999999999994</v>
      </c>
      <c r="R64" s="513">
        <v>100</v>
      </c>
      <c r="S64" s="170" t="s">
        <v>548</v>
      </c>
    </row>
    <row r="65" spans="1:19" ht="12.6" customHeight="1" x14ac:dyDescent="0.2">
      <c r="A65" s="165" t="s">
        <v>344</v>
      </c>
      <c r="B65" s="166" t="s">
        <v>1114</v>
      </c>
      <c r="C65" s="169">
        <v>12</v>
      </c>
      <c r="D65" s="169">
        <v>76</v>
      </c>
      <c r="E65" s="169">
        <v>42</v>
      </c>
      <c r="F65" s="169">
        <v>130</v>
      </c>
      <c r="G65" s="169">
        <v>13</v>
      </c>
      <c r="H65" s="169">
        <v>46</v>
      </c>
      <c r="I65" s="169">
        <v>87</v>
      </c>
      <c r="J65" s="169">
        <v>146</v>
      </c>
      <c r="K65" s="513">
        <v>9.1999999999999993</v>
      </c>
      <c r="L65" s="513">
        <v>58.5</v>
      </c>
      <c r="M65" s="513">
        <v>32.299999999999997</v>
      </c>
      <c r="N65" s="513">
        <v>100</v>
      </c>
      <c r="O65" s="513">
        <v>8.9</v>
      </c>
      <c r="P65" s="513">
        <v>31.5</v>
      </c>
      <c r="Q65" s="513">
        <v>59.6</v>
      </c>
      <c r="R65" s="513">
        <v>100</v>
      </c>
      <c r="S65" s="170" t="s">
        <v>1115</v>
      </c>
    </row>
    <row r="66" spans="1:19" ht="12.6" customHeight="1" x14ac:dyDescent="0.2">
      <c r="A66" s="165" t="s">
        <v>345</v>
      </c>
      <c r="B66" s="166" t="s">
        <v>551</v>
      </c>
      <c r="C66" s="169">
        <v>19</v>
      </c>
      <c r="D66" s="169">
        <v>87</v>
      </c>
      <c r="E66" s="169">
        <v>50</v>
      </c>
      <c r="F66" s="169">
        <v>156</v>
      </c>
      <c r="G66" s="169">
        <v>8</v>
      </c>
      <c r="H66" s="169">
        <v>23</v>
      </c>
      <c r="I66" s="169">
        <v>67</v>
      </c>
      <c r="J66" s="169">
        <v>98</v>
      </c>
      <c r="K66" s="513">
        <v>12.2</v>
      </c>
      <c r="L66" s="513">
        <v>55.8</v>
      </c>
      <c r="M66" s="513">
        <v>32.1</v>
      </c>
      <c r="N66" s="513">
        <v>100</v>
      </c>
      <c r="O66" s="513">
        <v>8.1999999999999993</v>
      </c>
      <c r="P66" s="513">
        <v>23.5</v>
      </c>
      <c r="Q66" s="513">
        <v>68.400000000000006</v>
      </c>
      <c r="R66" s="513">
        <v>100</v>
      </c>
      <c r="S66" s="170" t="s">
        <v>552</v>
      </c>
    </row>
    <row r="67" spans="1:19" ht="12.6" customHeight="1" x14ac:dyDescent="0.2">
      <c r="A67" s="165" t="s">
        <v>346</v>
      </c>
      <c r="B67" s="166" t="s">
        <v>553</v>
      </c>
      <c r="C67" s="169">
        <v>18</v>
      </c>
      <c r="D67" s="169">
        <v>104</v>
      </c>
      <c r="E67" s="169">
        <v>59</v>
      </c>
      <c r="F67" s="169">
        <v>181</v>
      </c>
      <c r="G67" s="169">
        <v>5</v>
      </c>
      <c r="H67" s="169">
        <v>59</v>
      </c>
      <c r="I67" s="169">
        <v>121</v>
      </c>
      <c r="J67" s="169">
        <v>185</v>
      </c>
      <c r="K67" s="513">
        <v>9.9</v>
      </c>
      <c r="L67" s="513">
        <v>57.5</v>
      </c>
      <c r="M67" s="513">
        <v>32.6</v>
      </c>
      <c r="N67" s="513">
        <v>100</v>
      </c>
      <c r="O67" s="513">
        <v>2.7</v>
      </c>
      <c r="P67" s="513">
        <v>31.9</v>
      </c>
      <c r="Q67" s="513">
        <v>65.400000000000006</v>
      </c>
      <c r="R67" s="513">
        <v>100</v>
      </c>
      <c r="S67" s="170" t="s">
        <v>554</v>
      </c>
    </row>
    <row r="68" spans="1:19" ht="12.6" customHeight="1" x14ac:dyDescent="0.2">
      <c r="A68" s="165" t="s">
        <v>347</v>
      </c>
      <c r="B68" s="166" t="s">
        <v>555</v>
      </c>
      <c r="C68" s="169">
        <v>55</v>
      </c>
      <c r="D68" s="169">
        <v>267</v>
      </c>
      <c r="E68" s="169">
        <v>166</v>
      </c>
      <c r="F68" s="169">
        <v>488</v>
      </c>
      <c r="G68" s="169">
        <v>44</v>
      </c>
      <c r="H68" s="169">
        <v>158</v>
      </c>
      <c r="I68" s="169">
        <v>280</v>
      </c>
      <c r="J68" s="169">
        <v>482</v>
      </c>
      <c r="K68" s="513">
        <v>11.3</v>
      </c>
      <c r="L68" s="513">
        <v>54.7</v>
      </c>
      <c r="M68" s="513">
        <v>34</v>
      </c>
      <c r="N68" s="513">
        <v>100</v>
      </c>
      <c r="O68" s="513">
        <v>9.1</v>
      </c>
      <c r="P68" s="513">
        <v>32.799999999999997</v>
      </c>
      <c r="Q68" s="513">
        <v>58.1</v>
      </c>
      <c r="R68" s="513">
        <v>100</v>
      </c>
      <c r="S68" s="170" t="s">
        <v>556</v>
      </c>
    </row>
    <row r="69" spans="1:19" ht="12.6" customHeight="1" x14ac:dyDescent="0.2">
      <c r="A69" s="165" t="s">
        <v>348</v>
      </c>
      <c r="B69" s="166" t="s">
        <v>557</v>
      </c>
      <c r="C69" s="169">
        <v>28</v>
      </c>
      <c r="D69" s="169">
        <v>155</v>
      </c>
      <c r="E69" s="169">
        <v>82</v>
      </c>
      <c r="F69" s="169">
        <v>265</v>
      </c>
      <c r="G69" s="169">
        <v>21</v>
      </c>
      <c r="H69" s="169">
        <v>91</v>
      </c>
      <c r="I69" s="169">
        <v>114</v>
      </c>
      <c r="J69" s="169">
        <v>226</v>
      </c>
      <c r="K69" s="513">
        <v>10.6</v>
      </c>
      <c r="L69" s="513">
        <v>58.5</v>
      </c>
      <c r="M69" s="513">
        <v>30.9</v>
      </c>
      <c r="N69" s="513">
        <v>100</v>
      </c>
      <c r="O69" s="513">
        <v>9.3000000000000007</v>
      </c>
      <c r="P69" s="513">
        <v>40.299999999999997</v>
      </c>
      <c r="Q69" s="513">
        <v>50.4</v>
      </c>
      <c r="R69" s="513">
        <v>100</v>
      </c>
      <c r="S69" s="170" t="s">
        <v>558</v>
      </c>
    </row>
    <row r="70" spans="1:19" ht="12.6" customHeight="1" x14ac:dyDescent="0.2">
      <c r="A70" s="165" t="s">
        <v>349</v>
      </c>
      <c r="B70" s="166" t="s">
        <v>559</v>
      </c>
      <c r="C70" s="169">
        <v>32</v>
      </c>
      <c r="D70" s="169">
        <v>149</v>
      </c>
      <c r="E70" s="169">
        <v>92</v>
      </c>
      <c r="F70" s="169">
        <v>273</v>
      </c>
      <c r="G70" s="169">
        <v>15</v>
      </c>
      <c r="H70" s="169">
        <v>73</v>
      </c>
      <c r="I70" s="169">
        <v>102</v>
      </c>
      <c r="J70" s="169">
        <v>190</v>
      </c>
      <c r="K70" s="513">
        <v>11.7</v>
      </c>
      <c r="L70" s="513">
        <v>54.6</v>
      </c>
      <c r="M70" s="513">
        <v>33.700000000000003</v>
      </c>
      <c r="N70" s="513">
        <v>100</v>
      </c>
      <c r="O70" s="513">
        <v>7.9</v>
      </c>
      <c r="P70" s="513">
        <v>38.4</v>
      </c>
      <c r="Q70" s="513">
        <v>53.7</v>
      </c>
      <c r="R70" s="513">
        <v>100</v>
      </c>
      <c r="S70" s="170" t="s">
        <v>560</v>
      </c>
    </row>
    <row r="71" spans="1:19" ht="12.6" customHeight="1" x14ac:dyDescent="0.2">
      <c r="A71" s="165" t="s">
        <v>350</v>
      </c>
      <c r="B71" s="166" t="s">
        <v>561</v>
      </c>
      <c r="C71" s="169">
        <v>39</v>
      </c>
      <c r="D71" s="169">
        <v>194</v>
      </c>
      <c r="E71" s="169">
        <v>117</v>
      </c>
      <c r="F71" s="169">
        <v>350</v>
      </c>
      <c r="G71" s="169">
        <v>31</v>
      </c>
      <c r="H71" s="169">
        <v>101</v>
      </c>
      <c r="I71" s="169">
        <v>164</v>
      </c>
      <c r="J71" s="169">
        <v>296</v>
      </c>
      <c r="K71" s="513">
        <v>11.1</v>
      </c>
      <c r="L71" s="513">
        <v>55.4</v>
      </c>
      <c r="M71" s="513">
        <v>33.4</v>
      </c>
      <c r="N71" s="513">
        <v>100</v>
      </c>
      <c r="O71" s="513">
        <v>10.5</v>
      </c>
      <c r="P71" s="513">
        <v>34.1</v>
      </c>
      <c r="Q71" s="513">
        <v>55.4</v>
      </c>
      <c r="R71" s="513">
        <v>100</v>
      </c>
      <c r="S71" s="170" t="s">
        <v>562</v>
      </c>
    </row>
    <row r="72" spans="1:19" ht="12.6" customHeight="1" x14ac:dyDescent="0.2">
      <c r="A72" s="165" t="s">
        <v>351</v>
      </c>
      <c r="B72" s="166" t="s">
        <v>563</v>
      </c>
      <c r="C72" s="169">
        <v>37</v>
      </c>
      <c r="D72" s="169">
        <v>179</v>
      </c>
      <c r="E72" s="169">
        <v>108</v>
      </c>
      <c r="F72" s="169">
        <v>324</v>
      </c>
      <c r="G72" s="169">
        <v>20</v>
      </c>
      <c r="H72" s="169">
        <v>99</v>
      </c>
      <c r="I72" s="169">
        <v>206</v>
      </c>
      <c r="J72" s="169">
        <v>325</v>
      </c>
      <c r="K72" s="513">
        <v>11.4</v>
      </c>
      <c r="L72" s="513">
        <v>55.2</v>
      </c>
      <c r="M72" s="513">
        <v>33.299999999999997</v>
      </c>
      <c r="N72" s="513">
        <v>100</v>
      </c>
      <c r="O72" s="513">
        <v>6.2</v>
      </c>
      <c r="P72" s="513">
        <v>30.5</v>
      </c>
      <c r="Q72" s="513">
        <v>63.4</v>
      </c>
      <c r="R72" s="513">
        <v>100</v>
      </c>
      <c r="S72" s="170" t="s">
        <v>564</v>
      </c>
    </row>
    <row r="73" spans="1:19" ht="12.6" customHeight="1" x14ac:dyDescent="0.2">
      <c r="A73" s="165" t="s">
        <v>352</v>
      </c>
      <c r="B73" s="166" t="s">
        <v>1116</v>
      </c>
      <c r="C73" s="169">
        <v>44</v>
      </c>
      <c r="D73" s="169">
        <v>179</v>
      </c>
      <c r="E73" s="169">
        <v>134</v>
      </c>
      <c r="F73" s="169">
        <v>357</v>
      </c>
      <c r="G73" s="169">
        <v>30</v>
      </c>
      <c r="H73" s="169">
        <v>99</v>
      </c>
      <c r="I73" s="169">
        <v>262</v>
      </c>
      <c r="J73" s="169">
        <v>391</v>
      </c>
      <c r="K73" s="513">
        <v>12.3</v>
      </c>
      <c r="L73" s="513">
        <v>50.1</v>
      </c>
      <c r="M73" s="513">
        <v>37.5</v>
      </c>
      <c r="N73" s="513">
        <v>100</v>
      </c>
      <c r="O73" s="405">
        <v>7.7</v>
      </c>
      <c r="P73" s="405">
        <v>25.3</v>
      </c>
      <c r="Q73" s="405">
        <v>67</v>
      </c>
      <c r="R73" s="513">
        <v>100</v>
      </c>
      <c r="S73" s="170" t="s">
        <v>565</v>
      </c>
    </row>
    <row r="74" spans="1:19" ht="12.6" customHeight="1" x14ac:dyDescent="0.2">
      <c r="A74" s="165" t="s">
        <v>353</v>
      </c>
      <c r="B74" s="166" t="s">
        <v>566</v>
      </c>
      <c r="C74" s="169">
        <v>33</v>
      </c>
      <c r="D74" s="169">
        <v>173</v>
      </c>
      <c r="E74" s="169">
        <v>94</v>
      </c>
      <c r="F74" s="169">
        <v>300</v>
      </c>
      <c r="G74" s="169">
        <v>19</v>
      </c>
      <c r="H74" s="169">
        <v>106</v>
      </c>
      <c r="I74" s="169">
        <v>199</v>
      </c>
      <c r="J74" s="169">
        <v>324</v>
      </c>
      <c r="K74" s="513">
        <v>11</v>
      </c>
      <c r="L74" s="513">
        <v>57.7</v>
      </c>
      <c r="M74" s="513">
        <v>31.3</v>
      </c>
      <c r="N74" s="513">
        <v>100</v>
      </c>
      <c r="O74" s="405">
        <v>5.9</v>
      </c>
      <c r="P74" s="405">
        <v>32.700000000000003</v>
      </c>
      <c r="Q74" s="405">
        <v>61.4</v>
      </c>
      <c r="R74" s="513">
        <v>100</v>
      </c>
      <c r="S74" s="170" t="s">
        <v>567</v>
      </c>
    </row>
    <row r="75" spans="1:19" ht="12.6" customHeight="1" x14ac:dyDescent="0.2">
      <c r="A75" s="165" t="s">
        <v>354</v>
      </c>
      <c r="B75" s="166" t="s">
        <v>568</v>
      </c>
      <c r="C75" s="169">
        <v>12</v>
      </c>
      <c r="D75" s="169">
        <v>89</v>
      </c>
      <c r="E75" s="169">
        <v>28</v>
      </c>
      <c r="F75" s="169">
        <v>129</v>
      </c>
      <c r="G75" s="169">
        <v>15</v>
      </c>
      <c r="H75" s="169">
        <v>41</v>
      </c>
      <c r="I75" s="169">
        <v>67</v>
      </c>
      <c r="J75" s="169">
        <v>123</v>
      </c>
      <c r="K75" s="513">
        <v>9.3000000000000007</v>
      </c>
      <c r="L75" s="513">
        <v>69</v>
      </c>
      <c r="M75" s="513">
        <v>21.7</v>
      </c>
      <c r="N75" s="513">
        <v>100</v>
      </c>
      <c r="O75" s="405">
        <v>12.2</v>
      </c>
      <c r="P75" s="405">
        <v>33.299999999999997</v>
      </c>
      <c r="Q75" s="405">
        <v>54.5</v>
      </c>
      <c r="R75" s="513">
        <v>100</v>
      </c>
      <c r="S75" s="170" t="s">
        <v>569</v>
      </c>
    </row>
    <row r="76" spans="1:19" ht="12.6" customHeight="1" x14ac:dyDescent="0.2">
      <c r="A76" s="165" t="s">
        <v>355</v>
      </c>
      <c r="B76" s="166" t="s">
        <v>570</v>
      </c>
      <c r="C76" s="169">
        <v>10</v>
      </c>
      <c r="D76" s="169">
        <v>36</v>
      </c>
      <c r="E76" s="169">
        <v>21</v>
      </c>
      <c r="F76" s="169">
        <v>67</v>
      </c>
      <c r="G76" s="169">
        <v>2</v>
      </c>
      <c r="H76" s="169">
        <v>24</v>
      </c>
      <c r="I76" s="169">
        <v>22</v>
      </c>
      <c r="J76" s="169">
        <v>48</v>
      </c>
      <c r="K76" s="513">
        <v>14.9</v>
      </c>
      <c r="L76" s="513">
        <v>53.7</v>
      </c>
      <c r="M76" s="513">
        <v>31.3</v>
      </c>
      <c r="N76" s="513">
        <v>100</v>
      </c>
      <c r="O76" s="405">
        <v>4.2</v>
      </c>
      <c r="P76" s="405">
        <v>50</v>
      </c>
      <c r="Q76" s="405">
        <v>45.8</v>
      </c>
      <c r="R76" s="513">
        <v>100</v>
      </c>
      <c r="S76" s="170" t="s">
        <v>570</v>
      </c>
    </row>
    <row r="77" spans="1:19" ht="12.6" customHeight="1" x14ac:dyDescent="0.2">
      <c r="A77" s="165" t="s">
        <v>356</v>
      </c>
      <c r="B77" s="166" t="s">
        <v>571</v>
      </c>
      <c r="C77" s="169">
        <v>9</v>
      </c>
      <c r="D77" s="169">
        <v>22</v>
      </c>
      <c r="E77" s="169">
        <v>10</v>
      </c>
      <c r="F77" s="169">
        <v>41</v>
      </c>
      <c r="G77" s="169">
        <v>3</v>
      </c>
      <c r="H77" s="169">
        <v>11</v>
      </c>
      <c r="I77" s="169">
        <v>19</v>
      </c>
      <c r="J77" s="169">
        <v>33</v>
      </c>
      <c r="K77" s="513">
        <v>22</v>
      </c>
      <c r="L77" s="513">
        <v>53.7</v>
      </c>
      <c r="M77" s="513">
        <v>24.4</v>
      </c>
      <c r="N77" s="513">
        <v>100</v>
      </c>
      <c r="O77" s="405">
        <v>9.1</v>
      </c>
      <c r="P77" s="405">
        <v>33.299999999999997</v>
      </c>
      <c r="Q77" s="405">
        <v>57.6</v>
      </c>
      <c r="R77" s="513">
        <v>100</v>
      </c>
      <c r="S77" s="170" t="s">
        <v>572</v>
      </c>
    </row>
    <row r="78" spans="1:19" ht="12.6" customHeight="1" x14ac:dyDescent="0.2">
      <c r="A78" s="165" t="s">
        <v>357</v>
      </c>
      <c r="B78" s="166" t="s">
        <v>573</v>
      </c>
      <c r="C78" s="169">
        <v>24</v>
      </c>
      <c r="D78" s="169">
        <v>86</v>
      </c>
      <c r="E78" s="169">
        <v>53</v>
      </c>
      <c r="F78" s="169">
        <v>163</v>
      </c>
      <c r="G78" s="169">
        <v>15</v>
      </c>
      <c r="H78" s="169">
        <v>67</v>
      </c>
      <c r="I78" s="169">
        <v>91</v>
      </c>
      <c r="J78" s="169">
        <v>173</v>
      </c>
      <c r="K78" s="513">
        <v>14.7</v>
      </c>
      <c r="L78" s="513">
        <v>52.8</v>
      </c>
      <c r="M78" s="513">
        <v>32.5</v>
      </c>
      <c r="N78" s="513">
        <v>100</v>
      </c>
      <c r="O78" s="405">
        <v>8.6999999999999993</v>
      </c>
      <c r="P78" s="405">
        <v>38.700000000000003</v>
      </c>
      <c r="Q78" s="405">
        <v>52.6</v>
      </c>
      <c r="R78" s="513">
        <v>100</v>
      </c>
      <c r="S78" s="170" t="s">
        <v>574</v>
      </c>
    </row>
    <row r="79" spans="1:19" ht="12.6" customHeight="1" x14ac:dyDescent="0.2">
      <c r="A79" s="165" t="s">
        <v>358</v>
      </c>
      <c r="B79" s="166" t="s">
        <v>575</v>
      </c>
      <c r="C79" s="169">
        <v>33</v>
      </c>
      <c r="D79" s="169">
        <v>144</v>
      </c>
      <c r="E79" s="169">
        <v>96</v>
      </c>
      <c r="F79" s="169">
        <v>273</v>
      </c>
      <c r="G79" s="169">
        <v>24</v>
      </c>
      <c r="H79" s="169">
        <v>103</v>
      </c>
      <c r="I79" s="169">
        <v>146</v>
      </c>
      <c r="J79" s="169">
        <v>273</v>
      </c>
      <c r="K79" s="513">
        <v>12.1</v>
      </c>
      <c r="L79" s="513">
        <v>52.7</v>
      </c>
      <c r="M79" s="513">
        <v>35.200000000000003</v>
      </c>
      <c r="N79" s="513">
        <v>100</v>
      </c>
      <c r="O79" s="405">
        <v>8.8000000000000007</v>
      </c>
      <c r="P79" s="405">
        <v>37.700000000000003</v>
      </c>
      <c r="Q79" s="405">
        <v>53.5</v>
      </c>
      <c r="R79" s="513">
        <v>100</v>
      </c>
      <c r="S79" s="170" t="s">
        <v>576</v>
      </c>
    </row>
    <row r="80" spans="1:19" ht="12.6" customHeight="1" x14ac:dyDescent="0.2">
      <c r="A80" s="165" t="s">
        <v>359</v>
      </c>
      <c r="B80" s="166" t="s">
        <v>577</v>
      </c>
      <c r="C80" s="169">
        <v>3</v>
      </c>
      <c r="D80" s="169">
        <v>22</v>
      </c>
      <c r="E80" s="169">
        <v>38</v>
      </c>
      <c r="F80" s="169">
        <v>63</v>
      </c>
      <c r="G80" s="169">
        <v>3</v>
      </c>
      <c r="H80" s="169">
        <v>9</v>
      </c>
      <c r="I80" s="169">
        <v>35</v>
      </c>
      <c r="J80" s="169">
        <v>47</v>
      </c>
      <c r="K80" s="513">
        <v>4.8</v>
      </c>
      <c r="L80" s="513">
        <v>34.9</v>
      </c>
      <c r="M80" s="513">
        <v>60.3</v>
      </c>
      <c r="N80" s="513">
        <v>100</v>
      </c>
      <c r="O80" s="405">
        <v>6.4</v>
      </c>
      <c r="P80" s="405">
        <v>19.100000000000001</v>
      </c>
      <c r="Q80" s="405">
        <v>74.5</v>
      </c>
      <c r="R80" s="513">
        <v>100</v>
      </c>
      <c r="S80" s="170" t="s">
        <v>578</v>
      </c>
    </row>
    <row r="81" spans="1:19" ht="12.6" customHeight="1" x14ac:dyDescent="0.2">
      <c r="A81" s="165" t="s">
        <v>360</v>
      </c>
      <c r="B81" s="166" t="s">
        <v>579</v>
      </c>
      <c r="C81" s="169">
        <v>4</v>
      </c>
      <c r="D81" s="169">
        <v>8</v>
      </c>
      <c r="E81" s="169">
        <v>13</v>
      </c>
      <c r="F81" s="169">
        <v>25</v>
      </c>
      <c r="G81" s="169">
        <v>1</v>
      </c>
      <c r="H81" s="169">
        <v>2</v>
      </c>
      <c r="I81" s="169">
        <v>8</v>
      </c>
      <c r="J81" s="169">
        <v>11</v>
      </c>
      <c r="K81" s="513">
        <v>16</v>
      </c>
      <c r="L81" s="513">
        <v>32</v>
      </c>
      <c r="M81" s="513">
        <v>52</v>
      </c>
      <c r="N81" s="513">
        <v>100</v>
      </c>
      <c r="O81" s="405">
        <v>9.1</v>
      </c>
      <c r="P81" s="405">
        <v>18.2</v>
      </c>
      <c r="Q81" s="405">
        <v>72.7</v>
      </c>
      <c r="R81" s="513">
        <v>100</v>
      </c>
      <c r="S81" s="170" t="s">
        <v>580</v>
      </c>
    </row>
    <row r="82" spans="1:19" ht="12.6" customHeight="1" x14ac:dyDescent="0.2">
      <c r="A82" s="165" t="s">
        <v>361</v>
      </c>
      <c r="B82" s="166" t="s">
        <v>581</v>
      </c>
      <c r="C82" s="169">
        <v>64</v>
      </c>
      <c r="D82" s="169">
        <v>247</v>
      </c>
      <c r="E82" s="169">
        <v>116</v>
      </c>
      <c r="F82" s="169">
        <v>427</v>
      </c>
      <c r="G82" s="169">
        <v>18</v>
      </c>
      <c r="H82" s="169">
        <v>93</v>
      </c>
      <c r="I82" s="169">
        <v>151</v>
      </c>
      <c r="J82" s="169">
        <v>262</v>
      </c>
      <c r="K82" s="513">
        <v>15</v>
      </c>
      <c r="L82" s="513">
        <v>57.8</v>
      </c>
      <c r="M82" s="513">
        <v>27.2</v>
      </c>
      <c r="N82" s="513">
        <v>100</v>
      </c>
      <c r="O82" s="405">
        <v>6.9</v>
      </c>
      <c r="P82" s="405">
        <v>35.5</v>
      </c>
      <c r="Q82" s="405">
        <v>57.6</v>
      </c>
      <c r="R82" s="513">
        <v>100</v>
      </c>
      <c r="S82" s="170" t="s">
        <v>582</v>
      </c>
    </row>
    <row r="83" spans="1:19" ht="12.6" customHeight="1" x14ac:dyDescent="0.2">
      <c r="A83" s="165" t="s">
        <v>362</v>
      </c>
      <c r="B83" s="166" t="s">
        <v>583</v>
      </c>
      <c r="C83" s="169">
        <v>24</v>
      </c>
      <c r="D83" s="169">
        <v>126</v>
      </c>
      <c r="E83" s="169">
        <v>89</v>
      </c>
      <c r="F83" s="169">
        <v>239</v>
      </c>
      <c r="G83" s="169">
        <v>13</v>
      </c>
      <c r="H83" s="169">
        <v>66</v>
      </c>
      <c r="I83" s="169">
        <v>122</v>
      </c>
      <c r="J83" s="169">
        <v>201</v>
      </c>
      <c r="K83" s="513">
        <v>10</v>
      </c>
      <c r="L83" s="513">
        <v>52.7</v>
      </c>
      <c r="M83" s="513">
        <v>37.200000000000003</v>
      </c>
      <c r="N83" s="513">
        <v>100</v>
      </c>
      <c r="O83" s="405">
        <v>6.5</v>
      </c>
      <c r="P83" s="405">
        <v>32.799999999999997</v>
      </c>
      <c r="Q83" s="405">
        <v>60.7</v>
      </c>
      <c r="R83" s="513">
        <v>100</v>
      </c>
      <c r="S83" s="170" t="s">
        <v>584</v>
      </c>
    </row>
    <row r="84" spans="1:19" ht="12.6" customHeight="1" x14ac:dyDescent="0.2">
      <c r="A84" s="165" t="s">
        <v>363</v>
      </c>
      <c r="B84" s="166" t="s">
        <v>585</v>
      </c>
      <c r="C84" s="169">
        <v>68</v>
      </c>
      <c r="D84" s="169">
        <v>387</v>
      </c>
      <c r="E84" s="169">
        <v>258</v>
      </c>
      <c r="F84" s="169">
        <v>713</v>
      </c>
      <c r="G84" s="169">
        <v>65</v>
      </c>
      <c r="H84" s="169">
        <v>219</v>
      </c>
      <c r="I84" s="169">
        <v>370</v>
      </c>
      <c r="J84" s="169">
        <v>654</v>
      </c>
      <c r="K84" s="513">
        <v>9.5</v>
      </c>
      <c r="L84" s="513">
        <v>54.3</v>
      </c>
      <c r="M84" s="513">
        <v>36.200000000000003</v>
      </c>
      <c r="N84" s="513">
        <v>100</v>
      </c>
      <c r="O84" s="405">
        <v>9.9</v>
      </c>
      <c r="P84" s="405">
        <v>33.5</v>
      </c>
      <c r="Q84" s="405">
        <v>56.6</v>
      </c>
      <c r="R84" s="513">
        <v>100</v>
      </c>
      <c r="S84" s="170" t="s">
        <v>586</v>
      </c>
    </row>
    <row r="85" spans="1:19" ht="12.6" customHeight="1" x14ac:dyDescent="0.2">
      <c r="A85" s="165" t="s">
        <v>364</v>
      </c>
      <c r="B85" s="505" t="s">
        <v>587</v>
      </c>
      <c r="C85" s="169">
        <v>9</v>
      </c>
      <c r="D85" s="169">
        <v>51</v>
      </c>
      <c r="E85" s="169">
        <v>29</v>
      </c>
      <c r="F85" s="169">
        <v>89</v>
      </c>
      <c r="G85" s="169">
        <v>8</v>
      </c>
      <c r="H85" s="169">
        <v>29</v>
      </c>
      <c r="I85" s="169">
        <v>46</v>
      </c>
      <c r="J85" s="169">
        <v>83</v>
      </c>
      <c r="K85" s="513">
        <v>10.1</v>
      </c>
      <c r="L85" s="513">
        <v>57.3</v>
      </c>
      <c r="M85" s="513">
        <v>32.6</v>
      </c>
      <c r="N85" s="513">
        <v>100</v>
      </c>
      <c r="O85" s="405">
        <v>9.6</v>
      </c>
      <c r="P85" s="405">
        <v>34.9</v>
      </c>
      <c r="Q85" s="405">
        <v>55.4</v>
      </c>
      <c r="R85" s="513">
        <v>100</v>
      </c>
      <c r="S85" s="170" t="s">
        <v>588</v>
      </c>
    </row>
    <row r="86" spans="1:19" ht="12.6" customHeight="1" x14ac:dyDescent="0.2">
      <c r="A86" s="165" t="s">
        <v>365</v>
      </c>
      <c r="B86" s="505" t="s">
        <v>589</v>
      </c>
      <c r="C86" s="169">
        <v>51</v>
      </c>
      <c r="D86" s="169">
        <v>167</v>
      </c>
      <c r="E86" s="169">
        <v>86</v>
      </c>
      <c r="F86" s="169">
        <v>304</v>
      </c>
      <c r="G86" s="169">
        <v>16</v>
      </c>
      <c r="H86" s="169">
        <v>109</v>
      </c>
      <c r="I86" s="169">
        <v>122</v>
      </c>
      <c r="J86" s="169">
        <v>247</v>
      </c>
      <c r="K86" s="513">
        <v>16.8</v>
      </c>
      <c r="L86" s="513">
        <v>54.9</v>
      </c>
      <c r="M86" s="513">
        <v>28.3</v>
      </c>
      <c r="N86" s="513">
        <v>100</v>
      </c>
      <c r="O86" s="405">
        <v>6.5</v>
      </c>
      <c r="P86" s="405">
        <v>44.1</v>
      </c>
      <c r="Q86" s="405">
        <v>49.4</v>
      </c>
      <c r="R86" s="513">
        <v>100</v>
      </c>
      <c r="S86" s="170" t="s">
        <v>590</v>
      </c>
    </row>
    <row r="87" spans="1:19" ht="12.6" customHeight="1" x14ac:dyDescent="0.2">
      <c r="A87" s="165" t="s">
        <v>366</v>
      </c>
      <c r="B87" s="505" t="s">
        <v>591</v>
      </c>
      <c r="C87" s="169">
        <v>12</v>
      </c>
      <c r="D87" s="169">
        <v>56</v>
      </c>
      <c r="E87" s="169">
        <v>24</v>
      </c>
      <c r="F87" s="169">
        <v>92</v>
      </c>
      <c r="G87" s="169">
        <v>4</v>
      </c>
      <c r="H87" s="169">
        <v>20</v>
      </c>
      <c r="I87" s="169">
        <v>46</v>
      </c>
      <c r="J87" s="169">
        <v>70</v>
      </c>
      <c r="K87" s="513">
        <v>13</v>
      </c>
      <c r="L87" s="513">
        <v>60.9</v>
      </c>
      <c r="M87" s="513">
        <v>26.1</v>
      </c>
      <c r="N87" s="513">
        <v>100</v>
      </c>
      <c r="O87" s="405">
        <v>5.7</v>
      </c>
      <c r="P87" s="405">
        <v>28.6</v>
      </c>
      <c r="Q87" s="405">
        <v>65.7</v>
      </c>
      <c r="R87" s="513">
        <v>100</v>
      </c>
      <c r="S87" s="170" t="s">
        <v>592</v>
      </c>
    </row>
    <row r="88" spans="1:19" ht="12.6" customHeight="1" x14ac:dyDescent="0.2">
      <c r="A88" s="165" t="s">
        <v>367</v>
      </c>
      <c r="B88" s="505" t="s">
        <v>1105</v>
      </c>
      <c r="C88" s="169">
        <v>35</v>
      </c>
      <c r="D88" s="169">
        <v>164</v>
      </c>
      <c r="E88" s="169">
        <v>104</v>
      </c>
      <c r="F88" s="169">
        <v>303</v>
      </c>
      <c r="G88" s="169">
        <v>21</v>
      </c>
      <c r="H88" s="169">
        <v>81</v>
      </c>
      <c r="I88" s="169">
        <v>183</v>
      </c>
      <c r="J88" s="169">
        <v>285</v>
      </c>
      <c r="K88" s="513">
        <v>11.6</v>
      </c>
      <c r="L88" s="513">
        <v>54.1</v>
      </c>
      <c r="M88" s="513">
        <v>34.299999999999997</v>
      </c>
      <c r="N88" s="513">
        <v>100</v>
      </c>
      <c r="O88" s="405">
        <v>7.4</v>
      </c>
      <c r="P88" s="405">
        <v>28.4</v>
      </c>
      <c r="Q88" s="405">
        <v>64.2</v>
      </c>
      <c r="R88" s="513">
        <v>100</v>
      </c>
      <c r="S88" s="170" t="s">
        <v>1113</v>
      </c>
    </row>
    <row r="89" spans="1:19" ht="12.6" customHeight="1" x14ac:dyDescent="0.2">
      <c r="A89" s="165" t="s">
        <v>368</v>
      </c>
      <c r="B89" s="505" t="s">
        <v>593</v>
      </c>
      <c r="C89" s="169">
        <v>22</v>
      </c>
      <c r="D89" s="169">
        <v>127</v>
      </c>
      <c r="E89" s="169">
        <v>100</v>
      </c>
      <c r="F89" s="169">
        <v>249</v>
      </c>
      <c r="G89" s="169">
        <v>11</v>
      </c>
      <c r="H89" s="169">
        <v>94</v>
      </c>
      <c r="I89" s="169">
        <v>190</v>
      </c>
      <c r="J89" s="169">
        <v>295</v>
      </c>
      <c r="K89" s="513">
        <v>8.8000000000000007</v>
      </c>
      <c r="L89" s="513">
        <v>51</v>
      </c>
      <c r="M89" s="513">
        <v>40.200000000000003</v>
      </c>
      <c r="N89" s="513">
        <v>100</v>
      </c>
      <c r="O89" s="405">
        <v>3.7</v>
      </c>
      <c r="P89" s="405">
        <v>31.9</v>
      </c>
      <c r="Q89" s="405">
        <v>64.400000000000006</v>
      </c>
      <c r="R89" s="513">
        <v>100</v>
      </c>
      <c r="S89" s="170" t="s">
        <v>1125</v>
      </c>
    </row>
    <row r="90" spans="1:19" ht="12.6" customHeight="1" x14ac:dyDescent="0.2">
      <c r="A90" s="165" t="s">
        <v>371</v>
      </c>
      <c r="B90" s="505" t="s">
        <v>594</v>
      </c>
      <c r="C90" s="169">
        <v>24</v>
      </c>
      <c r="D90" s="169">
        <v>115</v>
      </c>
      <c r="E90" s="169">
        <v>79</v>
      </c>
      <c r="F90" s="169">
        <v>218</v>
      </c>
      <c r="G90" s="169">
        <v>10</v>
      </c>
      <c r="H90" s="169">
        <v>52</v>
      </c>
      <c r="I90" s="169">
        <v>122</v>
      </c>
      <c r="J90" s="169">
        <v>184</v>
      </c>
      <c r="K90" s="513">
        <v>11</v>
      </c>
      <c r="L90" s="513">
        <v>52.8</v>
      </c>
      <c r="M90" s="513">
        <v>36.200000000000003</v>
      </c>
      <c r="N90" s="513">
        <v>100</v>
      </c>
      <c r="O90" s="405">
        <v>5.4</v>
      </c>
      <c r="P90" s="405">
        <v>28.3</v>
      </c>
      <c r="Q90" s="405">
        <v>66.3</v>
      </c>
      <c r="R90" s="513">
        <v>100</v>
      </c>
      <c r="S90" s="170" t="s">
        <v>1126</v>
      </c>
    </row>
    <row r="91" spans="1:19" ht="12.6" customHeight="1" x14ac:dyDescent="0.2">
      <c r="A91" s="165" t="s">
        <v>372</v>
      </c>
      <c r="B91" s="505" t="s">
        <v>1117</v>
      </c>
      <c r="C91" s="169">
        <v>35</v>
      </c>
      <c r="D91" s="169">
        <v>149</v>
      </c>
      <c r="E91" s="169">
        <v>100</v>
      </c>
      <c r="F91" s="169">
        <v>284</v>
      </c>
      <c r="G91" s="169">
        <v>16</v>
      </c>
      <c r="H91" s="169">
        <v>74</v>
      </c>
      <c r="I91" s="169">
        <v>156</v>
      </c>
      <c r="J91" s="169">
        <v>246</v>
      </c>
      <c r="K91" s="513">
        <v>12.3</v>
      </c>
      <c r="L91" s="513">
        <v>52.5</v>
      </c>
      <c r="M91" s="513">
        <v>35.200000000000003</v>
      </c>
      <c r="N91" s="513">
        <v>100</v>
      </c>
      <c r="O91" s="405">
        <v>6.5</v>
      </c>
      <c r="P91" s="405">
        <v>30.1</v>
      </c>
      <c r="Q91" s="405">
        <v>63.4</v>
      </c>
      <c r="R91" s="513">
        <v>100</v>
      </c>
      <c r="S91" s="170" t="s">
        <v>1127</v>
      </c>
    </row>
    <row r="92" spans="1:19" ht="12.6" customHeight="1" x14ac:dyDescent="0.2">
      <c r="A92" s="165" t="s">
        <v>373</v>
      </c>
      <c r="B92" s="505" t="s">
        <v>1118</v>
      </c>
      <c r="C92" s="169">
        <v>31</v>
      </c>
      <c r="D92" s="169">
        <v>189</v>
      </c>
      <c r="E92" s="169">
        <v>77</v>
      </c>
      <c r="F92" s="169">
        <v>297</v>
      </c>
      <c r="G92" s="169">
        <v>23</v>
      </c>
      <c r="H92" s="169">
        <v>97</v>
      </c>
      <c r="I92" s="169">
        <v>159</v>
      </c>
      <c r="J92" s="169">
        <v>279</v>
      </c>
      <c r="K92" s="513">
        <v>10.4</v>
      </c>
      <c r="L92" s="513">
        <v>63.6</v>
      </c>
      <c r="M92" s="513">
        <v>25.9</v>
      </c>
      <c r="N92" s="513">
        <v>100</v>
      </c>
      <c r="O92" s="405">
        <v>8.1999999999999993</v>
      </c>
      <c r="P92" s="405">
        <v>34.799999999999997</v>
      </c>
      <c r="Q92" s="405">
        <v>57</v>
      </c>
      <c r="R92" s="513">
        <v>100</v>
      </c>
      <c r="S92" s="170" t="s">
        <v>1128</v>
      </c>
    </row>
    <row r="93" spans="1:19" ht="12.6" customHeight="1" x14ac:dyDescent="0.2">
      <c r="A93" s="165" t="s">
        <v>374</v>
      </c>
      <c r="B93" s="505" t="s">
        <v>1119</v>
      </c>
      <c r="C93" s="169">
        <v>16</v>
      </c>
      <c r="D93" s="169">
        <v>83</v>
      </c>
      <c r="E93" s="169">
        <v>48</v>
      </c>
      <c r="F93" s="169">
        <v>147</v>
      </c>
      <c r="G93" s="169">
        <v>6</v>
      </c>
      <c r="H93" s="169">
        <v>41</v>
      </c>
      <c r="I93" s="169">
        <v>69</v>
      </c>
      <c r="J93" s="169">
        <v>116</v>
      </c>
      <c r="K93" s="513">
        <v>10.9</v>
      </c>
      <c r="L93" s="513">
        <v>56.5</v>
      </c>
      <c r="M93" s="513">
        <v>32.700000000000003</v>
      </c>
      <c r="N93" s="513">
        <v>100</v>
      </c>
      <c r="O93" s="405">
        <v>5.2</v>
      </c>
      <c r="P93" s="405">
        <v>35.299999999999997</v>
      </c>
      <c r="Q93" s="405">
        <v>59.5</v>
      </c>
      <c r="R93" s="513">
        <v>100</v>
      </c>
      <c r="S93" s="170" t="s">
        <v>1129</v>
      </c>
    </row>
    <row r="94" spans="1:19" ht="12.6" customHeight="1" x14ac:dyDescent="0.2">
      <c r="A94" s="165" t="s">
        <v>375</v>
      </c>
      <c r="B94" s="505" t="s">
        <v>1120</v>
      </c>
      <c r="C94" s="169">
        <v>39</v>
      </c>
      <c r="D94" s="169">
        <v>144</v>
      </c>
      <c r="E94" s="169">
        <v>87</v>
      </c>
      <c r="F94" s="169">
        <v>270</v>
      </c>
      <c r="G94" s="169">
        <v>17</v>
      </c>
      <c r="H94" s="169">
        <v>69</v>
      </c>
      <c r="I94" s="169">
        <v>119</v>
      </c>
      <c r="J94" s="169">
        <v>205</v>
      </c>
      <c r="K94" s="513">
        <v>14.4</v>
      </c>
      <c r="L94" s="513">
        <v>53.3</v>
      </c>
      <c r="M94" s="513">
        <v>32.200000000000003</v>
      </c>
      <c r="N94" s="513">
        <v>100</v>
      </c>
      <c r="O94" s="405">
        <v>8.3000000000000007</v>
      </c>
      <c r="P94" s="405">
        <v>33.700000000000003</v>
      </c>
      <c r="Q94" s="405">
        <v>58</v>
      </c>
      <c r="R94" s="513">
        <v>100</v>
      </c>
      <c r="S94" s="170" t="s">
        <v>1130</v>
      </c>
    </row>
    <row r="95" spans="1:19" ht="12.6" customHeight="1" x14ac:dyDescent="0.2">
      <c r="A95" s="165" t="s">
        <v>376</v>
      </c>
      <c r="B95" s="505" t="s">
        <v>1121</v>
      </c>
      <c r="C95" s="169">
        <v>12</v>
      </c>
      <c r="D95" s="169">
        <v>51</v>
      </c>
      <c r="E95" s="169">
        <v>53</v>
      </c>
      <c r="F95" s="169">
        <v>116</v>
      </c>
      <c r="G95" s="169">
        <v>9</v>
      </c>
      <c r="H95" s="169">
        <v>30</v>
      </c>
      <c r="I95" s="169">
        <v>62</v>
      </c>
      <c r="J95" s="169">
        <v>101</v>
      </c>
      <c r="K95" s="513">
        <v>10.3</v>
      </c>
      <c r="L95" s="513">
        <v>44</v>
      </c>
      <c r="M95" s="513">
        <v>45.7</v>
      </c>
      <c r="N95" s="513">
        <v>100</v>
      </c>
      <c r="O95" s="405">
        <v>8.9</v>
      </c>
      <c r="P95" s="405">
        <v>29.7</v>
      </c>
      <c r="Q95" s="405">
        <v>61.4</v>
      </c>
      <c r="R95" s="513">
        <v>100</v>
      </c>
      <c r="S95" s="170" t="s">
        <v>1131</v>
      </c>
    </row>
    <row r="96" spans="1:19" ht="12.6" customHeight="1" x14ac:dyDescent="0.2">
      <c r="A96" s="165" t="s">
        <v>377</v>
      </c>
      <c r="B96" s="505" t="s">
        <v>1122</v>
      </c>
      <c r="C96" s="169">
        <v>12</v>
      </c>
      <c r="D96" s="169">
        <v>77</v>
      </c>
      <c r="E96" s="169">
        <v>63</v>
      </c>
      <c r="F96" s="169">
        <v>152</v>
      </c>
      <c r="G96" s="169">
        <v>10</v>
      </c>
      <c r="H96" s="169">
        <v>65</v>
      </c>
      <c r="I96" s="169">
        <v>97</v>
      </c>
      <c r="J96" s="169">
        <v>172</v>
      </c>
      <c r="K96" s="513">
        <v>7.9</v>
      </c>
      <c r="L96" s="513">
        <v>50.7</v>
      </c>
      <c r="M96" s="513">
        <v>41.4</v>
      </c>
      <c r="N96" s="513">
        <v>100</v>
      </c>
      <c r="O96" s="405">
        <v>5.8</v>
      </c>
      <c r="P96" s="405">
        <v>37.799999999999997</v>
      </c>
      <c r="Q96" s="405">
        <v>56.4</v>
      </c>
      <c r="R96" s="513">
        <v>100</v>
      </c>
      <c r="S96" s="170" t="s">
        <v>1132</v>
      </c>
    </row>
    <row r="97" spans="1:19" ht="12.6" customHeight="1" x14ac:dyDescent="0.2">
      <c r="A97" s="165" t="s">
        <v>378</v>
      </c>
      <c r="B97" s="505" t="s">
        <v>595</v>
      </c>
      <c r="C97" s="169">
        <v>56</v>
      </c>
      <c r="D97" s="169">
        <v>298</v>
      </c>
      <c r="E97" s="169">
        <v>213</v>
      </c>
      <c r="F97" s="169">
        <v>567</v>
      </c>
      <c r="G97" s="169">
        <v>38</v>
      </c>
      <c r="H97" s="169">
        <v>130</v>
      </c>
      <c r="I97" s="169">
        <v>321</v>
      </c>
      <c r="J97" s="169">
        <v>489</v>
      </c>
      <c r="K97" s="513">
        <v>9.9</v>
      </c>
      <c r="L97" s="513">
        <v>52.6</v>
      </c>
      <c r="M97" s="513">
        <v>37.6</v>
      </c>
      <c r="N97" s="513">
        <v>100</v>
      </c>
      <c r="O97" s="405">
        <v>7.8</v>
      </c>
      <c r="P97" s="405">
        <v>26.6</v>
      </c>
      <c r="Q97" s="405">
        <v>65.599999999999994</v>
      </c>
      <c r="R97" s="513">
        <v>100</v>
      </c>
      <c r="S97" s="170" t="s">
        <v>596</v>
      </c>
    </row>
    <row r="98" spans="1:19" ht="12.6" customHeight="1" x14ac:dyDescent="0.2">
      <c r="A98" s="165" t="s">
        <v>379</v>
      </c>
      <c r="B98" s="505" t="s">
        <v>597</v>
      </c>
      <c r="C98" s="169">
        <v>35</v>
      </c>
      <c r="D98" s="169">
        <v>130</v>
      </c>
      <c r="E98" s="169">
        <v>59</v>
      </c>
      <c r="F98" s="169">
        <v>224</v>
      </c>
      <c r="G98" s="169">
        <v>19</v>
      </c>
      <c r="H98" s="169">
        <v>72</v>
      </c>
      <c r="I98" s="169">
        <v>116</v>
      </c>
      <c r="J98" s="169">
        <v>207</v>
      </c>
      <c r="K98" s="513">
        <v>15.6</v>
      </c>
      <c r="L98" s="513">
        <v>58</v>
      </c>
      <c r="M98" s="513">
        <v>26.3</v>
      </c>
      <c r="N98" s="513">
        <v>100</v>
      </c>
      <c r="O98" s="405">
        <v>9.1999999999999993</v>
      </c>
      <c r="P98" s="405">
        <v>34.799999999999997</v>
      </c>
      <c r="Q98" s="405">
        <v>56</v>
      </c>
      <c r="R98" s="513">
        <v>100</v>
      </c>
      <c r="S98" s="170" t="s">
        <v>598</v>
      </c>
    </row>
    <row r="99" spans="1:19" ht="12.6" customHeight="1" x14ac:dyDescent="0.2">
      <c r="A99" s="165" t="s">
        <v>380</v>
      </c>
      <c r="B99" s="505" t="s">
        <v>599</v>
      </c>
      <c r="C99" s="169">
        <v>9</v>
      </c>
      <c r="D99" s="169">
        <v>60</v>
      </c>
      <c r="E99" s="169">
        <v>44</v>
      </c>
      <c r="F99" s="169">
        <v>113</v>
      </c>
      <c r="G99" s="169">
        <v>3</v>
      </c>
      <c r="H99" s="169">
        <v>17</v>
      </c>
      <c r="I99" s="169">
        <v>50</v>
      </c>
      <c r="J99" s="169">
        <v>70</v>
      </c>
      <c r="K99" s="513">
        <v>8</v>
      </c>
      <c r="L99" s="513">
        <v>53.1</v>
      </c>
      <c r="M99" s="513">
        <v>38.9</v>
      </c>
      <c r="N99" s="513">
        <v>100</v>
      </c>
      <c r="O99" s="405">
        <v>4.3</v>
      </c>
      <c r="P99" s="405">
        <v>24.3</v>
      </c>
      <c r="Q99" s="405">
        <v>71.400000000000006</v>
      </c>
      <c r="R99" s="513">
        <v>100</v>
      </c>
      <c r="S99" s="170" t="s">
        <v>600</v>
      </c>
    </row>
    <row r="100" spans="1:19" ht="12.6" customHeight="1" x14ac:dyDescent="0.2">
      <c r="A100" s="165" t="s">
        <v>381</v>
      </c>
      <c r="B100" s="505" t="s">
        <v>601</v>
      </c>
      <c r="C100" s="169">
        <v>16</v>
      </c>
      <c r="D100" s="169">
        <v>92</v>
      </c>
      <c r="E100" s="169">
        <v>69</v>
      </c>
      <c r="F100" s="169">
        <v>177</v>
      </c>
      <c r="G100" s="169">
        <v>13</v>
      </c>
      <c r="H100" s="169">
        <v>67</v>
      </c>
      <c r="I100" s="169">
        <v>116</v>
      </c>
      <c r="J100" s="169">
        <v>196</v>
      </c>
      <c r="K100" s="513">
        <v>9</v>
      </c>
      <c r="L100" s="513">
        <v>52</v>
      </c>
      <c r="M100" s="513">
        <v>39</v>
      </c>
      <c r="N100" s="513">
        <v>100</v>
      </c>
      <c r="O100" s="405">
        <v>6.6</v>
      </c>
      <c r="P100" s="405">
        <v>34.200000000000003</v>
      </c>
      <c r="Q100" s="405">
        <v>59.2</v>
      </c>
      <c r="R100" s="513">
        <v>100</v>
      </c>
      <c r="S100" s="170" t="s">
        <v>602</v>
      </c>
    </row>
    <row r="101" spans="1:19" ht="12.6" customHeight="1" x14ac:dyDescent="0.2">
      <c r="A101" s="165" t="s">
        <v>382</v>
      </c>
      <c r="B101" s="505" t="s">
        <v>603</v>
      </c>
      <c r="C101" s="169">
        <v>2</v>
      </c>
      <c r="D101" s="169">
        <v>63</v>
      </c>
      <c r="E101" s="169">
        <v>36</v>
      </c>
      <c r="F101" s="169">
        <v>101</v>
      </c>
      <c r="G101" s="169">
        <v>6</v>
      </c>
      <c r="H101" s="169">
        <v>20</v>
      </c>
      <c r="I101" s="169">
        <v>45</v>
      </c>
      <c r="J101" s="169">
        <v>71</v>
      </c>
      <c r="K101" s="513">
        <v>2</v>
      </c>
      <c r="L101" s="513">
        <v>62.4</v>
      </c>
      <c r="M101" s="513">
        <v>35.6</v>
      </c>
      <c r="N101" s="513">
        <v>100</v>
      </c>
      <c r="O101" s="405">
        <v>8.5</v>
      </c>
      <c r="P101" s="405">
        <v>28.2</v>
      </c>
      <c r="Q101" s="405">
        <v>63.4</v>
      </c>
      <c r="R101" s="513">
        <v>100</v>
      </c>
      <c r="S101" s="170" t="s">
        <v>604</v>
      </c>
    </row>
    <row r="102" spans="1:19" ht="12.6" customHeight="1" x14ac:dyDescent="0.2">
      <c r="A102" s="165" t="s">
        <v>383</v>
      </c>
      <c r="B102" s="505" t="s">
        <v>605</v>
      </c>
      <c r="C102" s="169">
        <v>8</v>
      </c>
      <c r="D102" s="169">
        <v>83</v>
      </c>
      <c r="E102" s="169">
        <v>51</v>
      </c>
      <c r="F102" s="169">
        <v>142</v>
      </c>
      <c r="G102" s="169">
        <v>12</v>
      </c>
      <c r="H102" s="169">
        <v>49</v>
      </c>
      <c r="I102" s="169">
        <v>113</v>
      </c>
      <c r="J102" s="169">
        <v>174</v>
      </c>
      <c r="K102" s="513">
        <v>5.6</v>
      </c>
      <c r="L102" s="513">
        <v>58.5</v>
      </c>
      <c r="M102" s="513">
        <v>35.9</v>
      </c>
      <c r="N102" s="513">
        <v>100</v>
      </c>
      <c r="O102" s="405">
        <v>6.9</v>
      </c>
      <c r="P102" s="405">
        <v>28.2</v>
      </c>
      <c r="Q102" s="405">
        <v>64.900000000000006</v>
      </c>
      <c r="R102" s="513">
        <v>100</v>
      </c>
      <c r="S102" s="170" t="s">
        <v>606</v>
      </c>
    </row>
    <row r="103" spans="1:19" ht="12.6" customHeight="1" x14ac:dyDescent="0.2">
      <c r="A103" s="165" t="s">
        <v>384</v>
      </c>
      <c r="B103" s="505" t="s">
        <v>607</v>
      </c>
      <c r="C103" s="169">
        <v>55</v>
      </c>
      <c r="D103" s="169">
        <v>264</v>
      </c>
      <c r="E103" s="169">
        <v>168</v>
      </c>
      <c r="F103" s="169">
        <v>487</v>
      </c>
      <c r="G103" s="169">
        <v>32</v>
      </c>
      <c r="H103" s="169">
        <v>171</v>
      </c>
      <c r="I103" s="169">
        <v>321</v>
      </c>
      <c r="J103" s="169">
        <v>524</v>
      </c>
      <c r="K103" s="513">
        <v>11.3</v>
      </c>
      <c r="L103" s="513">
        <v>54.2</v>
      </c>
      <c r="M103" s="513">
        <v>34.5</v>
      </c>
      <c r="N103" s="513">
        <v>100</v>
      </c>
      <c r="O103" s="405">
        <v>6.1</v>
      </c>
      <c r="P103" s="405">
        <v>32.6</v>
      </c>
      <c r="Q103" s="405">
        <v>61.3</v>
      </c>
      <c r="R103" s="513">
        <v>100</v>
      </c>
      <c r="S103" s="170" t="s">
        <v>608</v>
      </c>
    </row>
    <row r="104" spans="1:19" ht="12.6" customHeight="1" x14ac:dyDescent="0.2">
      <c r="A104" s="165" t="s">
        <v>385</v>
      </c>
      <c r="B104" s="505" t="s">
        <v>609</v>
      </c>
      <c r="C104" s="169">
        <v>22</v>
      </c>
      <c r="D104" s="169">
        <v>103</v>
      </c>
      <c r="E104" s="169">
        <v>39</v>
      </c>
      <c r="F104" s="169">
        <v>164</v>
      </c>
      <c r="G104" s="169">
        <v>18</v>
      </c>
      <c r="H104" s="169">
        <v>39</v>
      </c>
      <c r="I104" s="169">
        <v>88</v>
      </c>
      <c r="J104" s="169">
        <v>145</v>
      </c>
      <c r="K104" s="513">
        <v>13.4</v>
      </c>
      <c r="L104" s="513">
        <v>62.8</v>
      </c>
      <c r="M104" s="513">
        <v>23.8</v>
      </c>
      <c r="N104" s="513">
        <v>100</v>
      </c>
      <c r="O104" s="405">
        <v>12.4</v>
      </c>
      <c r="P104" s="405">
        <v>26.9</v>
      </c>
      <c r="Q104" s="405">
        <v>60.7</v>
      </c>
      <c r="R104" s="513">
        <v>100</v>
      </c>
      <c r="S104" s="170" t="s">
        <v>610</v>
      </c>
    </row>
    <row r="105" spans="1:19" ht="12.6" customHeight="1" x14ac:dyDescent="0.2">
      <c r="A105" s="165" t="s">
        <v>386</v>
      </c>
      <c r="B105" s="505" t="s">
        <v>611</v>
      </c>
      <c r="C105" s="169">
        <v>7</v>
      </c>
      <c r="D105" s="169">
        <v>61</v>
      </c>
      <c r="E105" s="169">
        <v>45</v>
      </c>
      <c r="F105" s="169">
        <v>113</v>
      </c>
      <c r="G105" s="169">
        <v>6</v>
      </c>
      <c r="H105" s="169">
        <v>36</v>
      </c>
      <c r="I105" s="169">
        <v>58</v>
      </c>
      <c r="J105" s="169">
        <v>100</v>
      </c>
      <c r="K105" s="513">
        <v>6.2</v>
      </c>
      <c r="L105" s="513">
        <v>54</v>
      </c>
      <c r="M105" s="513">
        <v>39.799999999999997</v>
      </c>
      <c r="N105" s="513">
        <v>100</v>
      </c>
      <c r="O105" s="405">
        <v>6</v>
      </c>
      <c r="P105" s="405">
        <v>36</v>
      </c>
      <c r="Q105" s="405">
        <v>58</v>
      </c>
      <c r="R105" s="513">
        <v>100</v>
      </c>
      <c r="S105" s="170" t="s">
        <v>612</v>
      </c>
    </row>
    <row r="106" spans="1:19" ht="12.6" customHeight="1" x14ac:dyDescent="0.2">
      <c r="A106" s="165" t="s">
        <v>387</v>
      </c>
      <c r="B106" s="505" t="s">
        <v>613</v>
      </c>
      <c r="C106" s="169">
        <v>17</v>
      </c>
      <c r="D106" s="169">
        <v>84</v>
      </c>
      <c r="E106" s="169">
        <v>41</v>
      </c>
      <c r="F106" s="169">
        <v>142</v>
      </c>
      <c r="G106" s="169">
        <v>3</v>
      </c>
      <c r="H106" s="169">
        <v>26</v>
      </c>
      <c r="I106" s="169">
        <v>55</v>
      </c>
      <c r="J106" s="169">
        <v>84</v>
      </c>
      <c r="K106" s="513">
        <v>12</v>
      </c>
      <c r="L106" s="513">
        <v>59.2</v>
      </c>
      <c r="M106" s="513">
        <v>28.9</v>
      </c>
      <c r="N106" s="513">
        <v>100</v>
      </c>
      <c r="O106" s="405">
        <v>3.6</v>
      </c>
      <c r="P106" s="405">
        <v>31</v>
      </c>
      <c r="Q106" s="405">
        <v>65.5</v>
      </c>
      <c r="R106" s="513">
        <v>100</v>
      </c>
      <c r="S106" s="170" t="s">
        <v>614</v>
      </c>
    </row>
    <row r="107" spans="1:19" ht="12.6" customHeight="1" x14ac:dyDescent="0.2">
      <c r="A107" s="165" t="s">
        <v>388</v>
      </c>
      <c r="B107" s="505" t="s">
        <v>615</v>
      </c>
      <c r="C107" s="169">
        <v>35</v>
      </c>
      <c r="D107" s="169">
        <v>222</v>
      </c>
      <c r="E107" s="169">
        <v>125</v>
      </c>
      <c r="F107" s="169">
        <v>382</v>
      </c>
      <c r="G107" s="169">
        <v>36</v>
      </c>
      <c r="H107" s="169">
        <v>133</v>
      </c>
      <c r="I107" s="169">
        <v>214</v>
      </c>
      <c r="J107" s="169">
        <v>383</v>
      </c>
      <c r="K107" s="513">
        <v>9.1999999999999993</v>
      </c>
      <c r="L107" s="513">
        <v>58.1</v>
      </c>
      <c r="M107" s="513">
        <v>32.700000000000003</v>
      </c>
      <c r="N107" s="513">
        <v>100</v>
      </c>
      <c r="O107" s="405">
        <v>9.4</v>
      </c>
      <c r="P107" s="405">
        <v>34.700000000000003</v>
      </c>
      <c r="Q107" s="405">
        <v>55.9</v>
      </c>
      <c r="R107" s="513">
        <v>100</v>
      </c>
      <c r="S107" s="170" t="s">
        <v>616</v>
      </c>
    </row>
    <row r="108" spans="1:19" ht="12.6" customHeight="1" x14ac:dyDescent="0.2">
      <c r="A108" s="165" t="s">
        <v>389</v>
      </c>
      <c r="B108" s="505" t="s">
        <v>1106</v>
      </c>
      <c r="C108" s="169">
        <v>26</v>
      </c>
      <c r="D108" s="169">
        <v>128</v>
      </c>
      <c r="E108" s="169">
        <v>84</v>
      </c>
      <c r="F108" s="169">
        <v>238</v>
      </c>
      <c r="G108" s="169">
        <v>23</v>
      </c>
      <c r="H108" s="169">
        <v>76</v>
      </c>
      <c r="I108" s="169">
        <v>191</v>
      </c>
      <c r="J108" s="169">
        <v>290</v>
      </c>
      <c r="K108" s="513">
        <v>10.9</v>
      </c>
      <c r="L108" s="513">
        <v>53.8</v>
      </c>
      <c r="M108" s="513">
        <v>35.299999999999997</v>
      </c>
      <c r="N108" s="513">
        <v>100</v>
      </c>
      <c r="O108" s="405">
        <v>7.9</v>
      </c>
      <c r="P108" s="405">
        <v>26.2</v>
      </c>
      <c r="Q108" s="405">
        <v>65.900000000000006</v>
      </c>
      <c r="R108" s="513">
        <v>100</v>
      </c>
      <c r="S108" s="170" t="s">
        <v>1107</v>
      </c>
    </row>
    <row r="109" spans="1:19" ht="12.6" customHeight="1" x14ac:dyDescent="0.2">
      <c r="A109" s="165" t="s">
        <v>390</v>
      </c>
      <c r="B109" s="505" t="s">
        <v>618</v>
      </c>
      <c r="C109" s="169">
        <v>18</v>
      </c>
      <c r="D109" s="169">
        <v>98</v>
      </c>
      <c r="E109" s="169">
        <v>67</v>
      </c>
      <c r="F109" s="169">
        <v>183</v>
      </c>
      <c r="G109" s="169">
        <v>15</v>
      </c>
      <c r="H109" s="169">
        <v>57</v>
      </c>
      <c r="I109" s="169">
        <v>108</v>
      </c>
      <c r="J109" s="169">
        <v>180</v>
      </c>
      <c r="K109" s="513">
        <v>9.8000000000000007</v>
      </c>
      <c r="L109" s="513">
        <v>53.6</v>
      </c>
      <c r="M109" s="513">
        <v>36.6</v>
      </c>
      <c r="N109" s="513">
        <v>100</v>
      </c>
      <c r="O109" s="405">
        <v>8.3000000000000007</v>
      </c>
      <c r="P109" s="405">
        <v>31.7</v>
      </c>
      <c r="Q109" s="405">
        <v>60</v>
      </c>
      <c r="R109" s="513">
        <v>100</v>
      </c>
      <c r="S109" s="170" t="s">
        <v>619</v>
      </c>
    </row>
    <row r="110" spans="1:19" ht="12.6" customHeight="1" x14ac:dyDescent="0.2">
      <c r="A110" s="165">
        <v>100</v>
      </c>
      <c r="B110" s="505" t="s">
        <v>620</v>
      </c>
      <c r="C110" s="169">
        <v>13</v>
      </c>
      <c r="D110" s="169">
        <v>39</v>
      </c>
      <c r="E110" s="169">
        <v>28</v>
      </c>
      <c r="F110" s="169">
        <v>80</v>
      </c>
      <c r="G110" s="169">
        <v>12</v>
      </c>
      <c r="H110" s="169">
        <v>29</v>
      </c>
      <c r="I110" s="169">
        <v>57</v>
      </c>
      <c r="J110" s="169">
        <v>98</v>
      </c>
      <c r="K110" s="513">
        <v>16.3</v>
      </c>
      <c r="L110" s="513">
        <v>48.8</v>
      </c>
      <c r="M110" s="513">
        <v>35</v>
      </c>
      <c r="N110" s="513">
        <v>100</v>
      </c>
      <c r="O110" s="405">
        <v>12.2</v>
      </c>
      <c r="P110" s="405">
        <v>29.6</v>
      </c>
      <c r="Q110" s="405">
        <v>58.2</v>
      </c>
      <c r="R110" s="513">
        <v>100</v>
      </c>
      <c r="S110" s="170" t="s">
        <v>621</v>
      </c>
    </row>
    <row r="111" spans="1:19" ht="12.6" customHeight="1" x14ac:dyDescent="0.2">
      <c r="A111" s="165">
        <v>101</v>
      </c>
      <c r="B111" s="505" t="s">
        <v>622</v>
      </c>
      <c r="C111" s="169">
        <v>34</v>
      </c>
      <c r="D111" s="169">
        <v>116</v>
      </c>
      <c r="E111" s="169">
        <v>76</v>
      </c>
      <c r="F111" s="169">
        <v>226</v>
      </c>
      <c r="G111" s="169">
        <v>22</v>
      </c>
      <c r="H111" s="169">
        <v>50</v>
      </c>
      <c r="I111" s="169">
        <v>126</v>
      </c>
      <c r="J111" s="169">
        <v>198</v>
      </c>
      <c r="K111" s="513">
        <v>15</v>
      </c>
      <c r="L111" s="513">
        <v>51.3</v>
      </c>
      <c r="M111" s="513">
        <v>33.6</v>
      </c>
      <c r="N111" s="513">
        <v>100</v>
      </c>
      <c r="O111" s="405">
        <v>11.1</v>
      </c>
      <c r="P111" s="405">
        <v>25.3</v>
      </c>
      <c r="Q111" s="405">
        <v>63.6</v>
      </c>
      <c r="R111" s="513">
        <v>100</v>
      </c>
      <c r="S111" s="170" t="s">
        <v>623</v>
      </c>
    </row>
    <row r="112" spans="1:19" ht="12.6" customHeight="1" x14ac:dyDescent="0.2">
      <c r="A112" s="165">
        <v>102</v>
      </c>
      <c r="B112" s="505" t="s">
        <v>624</v>
      </c>
      <c r="C112" s="169">
        <v>12</v>
      </c>
      <c r="D112" s="169">
        <v>44</v>
      </c>
      <c r="E112" s="169">
        <v>31</v>
      </c>
      <c r="F112" s="169">
        <v>87</v>
      </c>
      <c r="G112" s="169">
        <v>6</v>
      </c>
      <c r="H112" s="169">
        <v>26</v>
      </c>
      <c r="I112" s="169">
        <v>57</v>
      </c>
      <c r="J112" s="169">
        <v>89</v>
      </c>
      <c r="K112" s="513">
        <v>13.8</v>
      </c>
      <c r="L112" s="513">
        <v>50.6</v>
      </c>
      <c r="M112" s="513">
        <v>35.6</v>
      </c>
      <c r="N112" s="513">
        <v>100</v>
      </c>
      <c r="O112" s="405">
        <v>6.7</v>
      </c>
      <c r="P112" s="405">
        <v>29.2</v>
      </c>
      <c r="Q112" s="405">
        <v>64</v>
      </c>
      <c r="R112" s="513">
        <v>100</v>
      </c>
      <c r="S112" s="170" t="s">
        <v>625</v>
      </c>
    </row>
    <row r="113" spans="1:19" ht="12.6" customHeight="1" x14ac:dyDescent="0.2">
      <c r="A113" s="165">
        <v>103</v>
      </c>
      <c r="B113" s="505" t="s">
        <v>626</v>
      </c>
      <c r="C113" s="169">
        <v>14</v>
      </c>
      <c r="D113" s="169">
        <v>29</v>
      </c>
      <c r="E113" s="169">
        <v>35</v>
      </c>
      <c r="F113" s="169">
        <v>78</v>
      </c>
      <c r="G113" s="169">
        <v>6</v>
      </c>
      <c r="H113" s="169">
        <v>27</v>
      </c>
      <c r="I113" s="169">
        <v>45</v>
      </c>
      <c r="J113" s="169">
        <v>78</v>
      </c>
      <c r="K113" s="513">
        <v>17.899999999999999</v>
      </c>
      <c r="L113" s="513">
        <v>37.200000000000003</v>
      </c>
      <c r="M113" s="513">
        <v>44.9</v>
      </c>
      <c r="N113" s="513">
        <v>100</v>
      </c>
      <c r="O113" s="405">
        <v>7.7</v>
      </c>
      <c r="P113" s="405">
        <v>34.6</v>
      </c>
      <c r="Q113" s="405">
        <v>57.7</v>
      </c>
      <c r="R113" s="513">
        <v>100</v>
      </c>
      <c r="S113" s="170" t="s">
        <v>627</v>
      </c>
    </row>
    <row r="114" spans="1:19" ht="12.6" customHeight="1" x14ac:dyDescent="0.2">
      <c r="A114" s="165">
        <v>104</v>
      </c>
      <c r="B114" s="505" t="s">
        <v>628</v>
      </c>
      <c r="C114" s="169">
        <v>16</v>
      </c>
      <c r="D114" s="169">
        <v>107</v>
      </c>
      <c r="E114" s="169">
        <v>102</v>
      </c>
      <c r="F114" s="169">
        <v>225</v>
      </c>
      <c r="G114" s="169">
        <v>8</v>
      </c>
      <c r="H114" s="169">
        <v>63</v>
      </c>
      <c r="I114" s="169">
        <v>131</v>
      </c>
      <c r="J114" s="169">
        <v>202</v>
      </c>
      <c r="K114" s="513">
        <v>7.1</v>
      </c>
      <c r="L114" s="513">
        <v>47.6</v>
      </c>
      <c r="M114" s="513">
        <v>45.3</v>
      </c>
      <c r="N114" s="513">
        <v>100</v>
      </c>
      <c r="O114" s="405">
        <v>4</v>
      </c>
      <c r="P114" s="405">
        <v>31.2</v>
      </c>
      <c r="Q114" s="405">
        <v>64.900000000000006</v>
      </c>
      <c r="R114" s="513">
        <v>100</v>
      </c>
      <c r="S114" s="170" t="s">
        <v>629</v>
      </c>
    </row>
    <row r="115" spans="1:19" ht="12.6" customHeight="1" x14ac:dyDescent="0.2">
      <c r="A115" s="165">
        <v>105</v>
      </c>
      <c r="B115" s="505" t="s">
        <v>630</v>
      </c>
      <c r="C115" s="169">
        <v>8</v>
      </c>
      <c r="D115" s="169">
        <v>52</v>
      </c>
      <c r="E115" s="169">
        <v>30</v>
      </c>
      <c r="F115" s="169">
        <v>90</v>
      </c>
      <c r="G115" s="169">
        <v>4</v>
      </c>
      <c r="H115" s="169">
        <v>34</v>
      </c>
      <c r="I115" s="169">
        <v>32</v>
      </c>
      <c r="J115" s="169">
        <v>70</v>
      </c>
      <c r="K115" s="513">
        <v>8.9</v>
      </c>
      <c r="L115" s="513">
        <v>57.8</v>
      </c>
      <c r="M115" s="513">
        <v>33.299999999999997</v>
      </c>
      <c r="N115" s="513">
        <v>100</v>
      </c>
      <c r="O115" s="405">
        <v>5.7</v>
      </c>
      <c r="P115" s="405">
        <v>48.6</v>
      </c>
      <c r="Q115" s="405">
        <v>45.7</v>
      </c>
      <c r="R115" s="513">
        <v>100</v>
      </c>
      <c r="S115" s="170" t="s">
        <v>631</v>
      </c>
    </row>
    <row r="116" spans="1:19" ht="12.6" customHeight="1" x14ac:dyDescent="0.2">
      <c r="A116" s="165">
        <v>106</v>
      </c>
      <c r="B116" s="505" t="s">
        <v>632</v>
      </c>
      <c r="C116" s="169">
        <v>30</v>
      </c>
      <c r="D116" s="169">
        <v>158</v>
      </c>
      <c r="E116" s="169">
        <v>89</v>
      </c>
      <c r="F116" s="169">
        <v>277</v>
      </c>
      <c r="G116" s="169">
        <v>16</v>
      </c>
      <c r="H116" s="169">
        <v>88</v>
      </c>
      <c r="I116" s="169">
        <v>117</v>
      </c>
      <c r="J116" s="169">
        <v>221</v>
      </c>
      <c r="K116" s="513">
        <v>10.8</v>
      </c>
      <c r="L116" s="513">
        <v>57</v>
      </c>
      <c r="M116" s="513">
        <v>32.1</v>
      </c>
      <c r="N116" s="513">
        <v>100</v>
      </c>
      <c r="O116" s="405">
        <v>7.2</v>
      </c>
      <c r="P116" s="405">
        <v>39.799999999999997</v>
      </c>
      <c r="Q116" s="405">
        <v>52.9</v>
      </c>
      <c r="R116" s="513">
        <v>100</v>
      </c>
      <c r="S116" s="170" t="s">
        <v>633</v>
      </c>
    </row>
    <row r="117" spans="1:19" ht="12.6" customHeight="1" x14ac:dyDescent="0.2">
      <c r="A117" s="165">
        <v>107</v>
      </c>
      <c r="B117" s="505" t="s">
        <v>634</v>
      </c>
      <c r="C117" s="169">
        <v>34</v>
      </c>
      <c r="D117" s="169">
        <v>142</v>
      </c>
      <c r="E117" s="169">
        <v>95</v>
      </c>
      <c r="F117" s="169">
        <v>271</v>
      </c>
      <c r="G117" s="169">
        <v>17</v>
      </c>
      <c r="H117" s="169">
        <v>67</v>
      </c>
      <c r="I117" s="169">
        <v>146</v>
      </c>
      <c r="J117" s="169">
        <v>230</v>
      </c>
      <c r="K117" s="513">
        <v>12.5</v>
      </c>
      <c r="L117" s="513">
        <v>52.4</v>
      </c>
      <c r="M117" s="513">
        <v>35.1</v>
      </c>
      <c r="N117" s="513">
        <v>100</v>
      </c>
      <c r="O117" s="405">
        <v>7.4</v>
      </c>
      <c r="P117" s="405">
        <v>29.1</v>
      </c>
      <c r="Q117" s="405">
        <v>63.5</v>
      </c>
      <c r="R117" s="513">
        <v>100</v>
      </c>
      <c r="S117" s="170" t="s">
        <v>635</v>
      </c>
    </row>
    <row r="118" spans="1:19" ht="12.6" customHeight="1" x14ac:dyDescent="0.2">
      <c r="A118" s="165">
        <v>108</v>
      </c>
      <c r="B118" s="505" t="s">
        <v>636</v>
      </c>
      <c r="C118" s="169">
        <v>57</v>
      </c>
      <c r="D118" s="169">
        <v>301</v>
      </c>
      <c r="E118" s="169">
        <v>126</v>
      </c>
      <c r="F118" s="169">
        <v>484</v>
      </c>
      <c r="G118" s="169">
        <v>39</v>
      </c>
      <c r="H118" s="169">
        <v>109</v>
      </c>
      <c r="I118" s="169">
        <v>214</v>
      </c>
      <c r="J118" s="169">
        <v>362</v>
      </c>
      <c r="K118" s="513">
        <v>11.8</v>
      </c>
      <c r="L118" s="513">
        <v>62.2</v>
      </c>
      <c r="M118" s="513">
        <v>26</v>
      </c>
      <c r="N118" s="513">
        <v>100</v>
      </c>
      <c r="O118" s="405">
        <v>10.8</v>
      </c>
      <c r="P118" s="405">
        <v>30.1</v>
      </c>
      <c r="Q118" s="405">
        <v>59.1</v>
      </c>
      <c r="R118" s="513">
        <v>100</v>
      </c>
      <c r="S118" s="170" t="s">
        <v>637</v>
      </c>
    </row>
    <row r="119" spans="1:19" ht="12.6" customHeight="1" x14ac:dyDescent="0.2">
      <c r="A119" s="165">
        <v>109</v>
      </c>
      <c r="B119" s="505" t="s">
        <v>638</v>
      </c>
      <c r="C119" s="169">
        <v>11</v>
      </c>
      <c r="D119" s="169">
        <v>64</v>
      </c>
      <c r="E119" s="169">
        <v>52</v>
      </c>
      <c r="F119" s="169">
        <v>127</v>
      </c>
      <c r="G119" s="169">
        <v>6</v>
      </c>
      <c r="H119" s="169">
        <v>39</v>
      </c>
      <c r="I119" s="169">
        <v>77</v>
      </c>
      <c r="J119" s="169">
        <v>122</v>
      </c>
      <c r="K119" s="513">
        <v>8.6999999999999993</v>
      </c>
      <c r="L119" s="513">
        <v>50.4</v>
      </c>
      <c r="M119" s="513">
        <v>40.9</v>
      </c>
      <c r="N119" s="513">
        <v>100</v>
      </c>
      <c r="O119" s="405">
        <v>4.9000000000000004</v>
      </c>
      <c r="P119" s="405">
        <v>32</v>
      </c>
      <c r="Q119" s="405">
        <v>63.1</v>
      </c>
      <c r="R119" s="513">
        <v>100</v>
      </c>
      <c r="S119" s="170" t="s">
        <v>639</v>
      </c>
    </row>
    <row r="120" spans="1:19" ht="12.6" customHeight="1" x14ac:dyDescent="0.2">
      <c r="A120" s="165">
        <v>110</v>
      </c>
      <c r="B120" s="505" t="s">
        <v>640</v>
      </c>
      <c r="C120" s="169">
        <v>25</v>
      </c>
      <c r="D120" s="169">
        <v>122</v>
      </c>
      <c r="E120" s="169">
        <v>100</v>
      </c>
      <c r="F120" s="169">
        <v>247</v>
      </c>
      <c r="G120" s="169">
        <v>21</v>
      </c>
      <c r="H120" s="169">
        <v>48</v>
      </c>
      <c r="I120" s="169">
        <v>127</v>
      </c>
      <c r="J120" s="169">
        <v>196</v>
      </c>
      <c r="K120" s="513">
        <v>10.1</v>
      </c>
      <c r="L120" s="513">
        <v>49.4</v>
      </c>
      <c r="M120" s="513">
        <v>40.5</v>
      </c>
      <c r="N120" s="513">
        <v>100</v>
      </c>
      <c r="O120" s="405">
        <v>10.7</v>
      </c>
      <c r="P120" s="405">
        <v>24.5</v>
      </c>
      <c r="Q120" s="405">
        <v>64.8</v>
      </c>
      <c r="R120" s="513">
        <v>100</v>
      </c>
      <c r="S120" s="170" t="s">
        <v>641</v>
      </c>
    </row>
    <row r="121" spans="1:19" ht="12.6" customHeight="1" x14ac:dyDescent="0.2">
      <c r="A121" s="165">
        <v>111</v>
      </c>
      <c r="B121" s="505" t="s">
        <v>642</v>
      </c>
      <c r="C121" s="169">
        <v>44</v>
      </c>
      <c r="D121" s="169">
        <v>228</v>
      </c>
      <c r="E121" s="169">
        <v>129</v>
      </c>
      <c r="F121" s="169">
        <v>401</v>
      </c>
      <c r="G121" s="169">
        <v>37</v>
      </c>
      <c r="H121" s="169">
        <v>126</v>
      </c>
      <c r="I121" s="169">
        <v>219</v>
      </c>
      <c r="J121" s="169">
        <v>382</v>
      </c>
      <c r="K121" s="513">
        <v>11</v>
      </c>
      <c r="L121" s="513">
        <v>56.9</v>
      </c>
      <c r="M121" s="513">
        <v>32.200000000000003</v>
      </c>
      <c r="N121" s="513">
        <v>100</v>
      </c>
      <c r="O121" s="405">
        <v>9.6999999999999993</v>
      </c>
      <c r="P121" s="405">
        <v>33</v>
      </c>
      <c r="Q121" s="405">
        <v>57.3</v>
      </c>
      <c r="R121" s="513">
        <v>100</v>
      </c>
      <c r="S121" s="170" t="s">
        <v>643</v>
      </c>
    </row>
    <row r="122" spans="1:19" ht="12.6" customHeight="1" x14ac:dyDescent="0.2">
      <c r="A122" s="165">
        <v>112</v>
      </c>
      <c r="B122" s="505" t="s">
        <v>644</v>
      </c>
      <c r="C122" s="169">
        <v>3</v>
      </c>
      <c r="D122" s="169">
        <v>32</v>
      </c>
      <c r="E122" s="169">
        <v>21</v>
      </c>
      <c r="F122" s="169">
        <v>56</v>
      </c>
      <c r="G122" s="169">
        <v>4</v>
      </c>
      <c r="H122" s="169">
        <v>12</v>
      </c>
      <c r="I122" s="169">
        <v>29</v>
      </c>
      <c r="J122" s="169">
        <v>45</v>
      </c>
      <c r="K122" s="513">
        <v>5.4</v>
      </c>
      <c r="L122" s="513">
        <v>57.1</v>
      </c>
      <c r="M122" s="513">
        <v>37.5</v>
      </c>
      <c r="N122" s="513">
        <v>100</v>
      </c>
      <c r="O122" s="405">
        <v>8.9</v>
      </c>
      <c r="P122" s="405">
        <v>26.7</v>
      </c>
      <c r="Q122" s="405">
        <v>64.400000000000006</v>
      </c>
      <c r="R122" s="513">
        <v>100</v>
      </c>
      <c r="S122" s="170" t="s">
        <v>645</v>
      </c>
    </row>
    <row r="123" spans="1:19" ht="12.6" customHeight="1" x14ac:dyDescent="0.2">
      <c r="A123" s="165">
        <v>113</v>
      </c>
      <c r="B123" s="505" t="s">
        <v>646</v>
      </c>
      <c r="C123" s="169">
        <v>17</v>
      </c>
      <c r="D123" s="169">
        <v>88</v>
      </c>
      <c r="E123" s="169">
        <v>61</v>
      </c>
      <c r="F123" s="169">
        <v>166</v>
      </c>
      <c r="G123" s="169">
        <v>9</v>
      </c>
      <c r="H123" s="169">
        <v>41</v>
      </c>
      <c r="I123" s="169">
        <v>72</v>
      </c>
      <c r="J123" s="169">
        <v>122</v>
      </c>
      <c r="K123" s="513">
        <v>10.199999999999999</v>
      </c>
      <c r="L123" s="513">
        <v>53</v>
      </c>
      <c r="M123" s="513">
        <v>36.700000000000003</v>
      </c>
      <c r="N123" s="513">
        <v>100</v>
      </c>
      <c r="O123" s="405">
        <v>7.4</v>
      </c>
      <c r="P123" s="405">
        <v>33.6</v>
      </c>
      <c r="Q123" s="405">
        <v>59</v>
      </c>
      <c r="R123" s="513">
        <v>100</v>
      </c>
      <c r="S123" s="170" t="s">
        <v>647</v>
      </c>
    </row>
    <row r="124" spans="1:19" ht="12.6" customHeight="1" x14ac:dyDescent="0.2">
      <c r="A124" s="165">
        <v>114</v>
      </c>
      <c r="B124" s="505" t="s">
        <v>648</v>
      </c>
      <c r="C124" s="169">
        <v>18</v>
      </c>
      <c r="D124" s="169">
        <v>77</v>
      </c>
      <c r="E124" s="169">
        <v>56</v>
      </c>
      <c r="F124" s="169">
        <v>151</v>
      </c>
      <c r="G124" s="169">
        <v>10</v>
      </c>
      <c r="H124" s="169">
        <v>25</v>
      </c>
      <c r="I124" s="169">
        <v>77</v>
      </c>
      <c r="J124" s="169">
        <v>112</v>
      </c>
      <c r="K124" s="513">
        <v>11.9</v>
      </c>
      <c r="L124" s="513">
        <v>51</v>
      </c>
      <c r="M124" s="513">
        <v>37.1</v>
      </c>
      <c r="N124" s="513">
        <v>100</v>
      </c>
      <c r="O124" s="405">
        <v>8.9</v>
      </c>
      <c r="P124" s="405">
        <v>22.3</v>
      </c>
      <c r="Q124" s="405">
        <v>68.8</v>
      </c>
      <c r="R124" s="513">
        <v>100</v>
      </c>
      <c r="S124" s="170" t="s">
        <v>649</v>
      </c>
    </row>
    <row r="125" spans="1:19" ht="12.6" customHeight="1" x14ac:dyDescent="0.2">
      <c r="A125" s="165">
        <v>115</v>
      </c>
      <c r="B125" s="505" t="s">
        <v>650</v>
      </c>
      <c r="C125" s="169">
        <v>114</v>
      </c>
      <c r="D125" s="169">
        <v>389</v>
      </c>
      <c r="E125" s="169">
        <v>233</v>
      </c>
      <c r="F125" s="169">
        <v>736</v>
      </c>
      <c r="G125" s="169">
        <v>57</v>
      </c>
      <c r="H125" s="169">
        <v>212</v>
      </c>
      <c r="I125" s="169">
        <v>415</v>
      </c>
      <c r="J125" s="169">
        <v>684</v>
      </c>
      <c r="K125" s="513">
        <v>15.5</v>
      </c>
      <c r="L125" s="513">
        <v>52.9</v>
      </c>
      <c r="M125" s="513">
        <v>31.7</v>
      </c>
      <c r="N125" s="513">
        <v>100</v>
      </c>
      <c r="O125" s="405">
        <v>8.3000000000000007</v>
      </c>
      <c r="P125" s="405">
        <v>31</v>
      </c>
      <c r="Q125" s="405">
        <v>60.7</v>
      </c>
      <c r="R125" s="513">
        <v>100</v>
      </c>
      <c r="S125" s="170" t="s">
        <v>651</v>
      </c>
    </row>
    <row r="126" spans="1:19" ht="12.6" customHeight="1" x14ac:dyDescent="0.2">
      <c r="A126" s="165">
        <v>116</v>
      </c>
      <c r="B126" s="505" t="s">
        <v>652</v>
      </c>
      <c r="C126" s="169">
        <v>18</v>
      </c>
      <c r="D126" s="169">
        <v>103</v>
      </c>
      <c r="E126" s="169">
        <v>56</v>
      </c>
      <c r="F126" s="169">
        <v>177</v>
      </c>
      <c r="G126" s="169">
        <v>14</v>
      </c>
      <c r="H126" s="169">
        <v>47</v>
      </c>
      <c r="I126" s="169">
        <v>98</v>
      </c>
      <c r="J126" s="169">
        <v>159</v>
      </c>
      <c r="K126" s="513">
        <v>10.199999999999999</v>
      </c>
      <c r="L126" s="513">
        <v>58.2</v>
      </c>
      <c r="M126" s="513">
        <v>31.6</v>
      </c>
      <c r="N126" s="513">
        <v>100</v>
      </c>
      <c r="O126" s="405">
        <v>8.8000000000000007</v>
      </c>
      <c r="P126" s="405">
        <v>29.6</v>
      </c>
      <c r="Q126" s="405">
        <v>61.6</v>
      </c>
      <c r="R126" s="513">
        <v>100</v>
      </c>
      <c r="S126" s="170" t="s">
        <v>653</v>
      </c>
    </row>
    <row r="127" spans="1:19" ht="12.6" customHeight="1" x14ac:dyDescent="0.2">
      <c r="A127" s="165">
        <v>117</v>
      </c>
      <c r="B127" s="505" t="s">
        <v>654</v>
      </c>
      <c r="C127" s="169">
        <v>2</v>
      </c>
      <c r="D127" s="169">
        <v>46</v>
      </c>
      <c r="E127" s="169">
        <v>33</v>
      </c>
      <c r="F127" s="169">
        <v>81</v>
      </c>
      <c r="G127" s="169">
        <v>3</v>
      </c>
      <c r="H127" s="169">
        <v>18</v>
      </c>
      <c r="I127" s="169">
        <v>58</v>
      </c>
      <c r="J127" s="169">
        <v>79</v>
      </c>
      <c r="K127" s="513">
        <v>2.5</v>
      </c>
      <c r="L127" s="513">
        <v>56.8</v>
      </c>
      <c r="M127" s="513">
        <v>40.700000000000003</v>
      </c>
      <c r="N127" s="513">
        <v>100</v>
      </c>
      <c r="O127" s="405">
        <v>3.8</v>
      </c>
      <c r="P127" s="405">
        <v>22.8</v>
      </c>
      <c r="Q127" s="405">
        <v>73.400000000000006</v>
      </c>
      <c r="R127" s="513">
        <v>100</v>
      </c>
      <c r="S127" s="170" t="s">
        <v>655</v>
      </c>
    </row>
    <row r="128" spans="1:19" ht="12.6" customHeight="1" x14ac:dyDescent="0.2">
      <c r="A128" s="165">
        <v>118</v>
      </c>
      <c r="B128" s="505" t="s">
        <v>1123</v>
      </c>
      <c r="C128" s="169">
        <v>3</v>
      </c>
      <c r="D128" s="169">
        <v>37</v>
      </c>
      <c r="E128" s="169">
        <v>29</v>
      </c>
      <c r="F128" s="169">
        <v>69</v>
      </c>
      <c r="G128" s="169">
        <v>3</v>
      </c>
      <c r="H128" s="169">
        <v>12</v>
      </c>
      <c r="I128" s="169">
        <v>38</v>
      </c>
      <c r="J128" s="169">
        <v>53</v>
      </c>
      <c r="K128" s="513">
        <v>4.3</v>
      </c>
      <c r="L128" s="513">
        <v>53.6</v>
      </c>
      <c r="M128" s="513">
        <v>42</v>
      </c>
      <c r="N128" s="513">
        <v>100</v>
      </c>
      <c r="O128" s="405">
        <v>5.7</v>
      </c>
      <c r="P128" s="405">
        <v>22.6</v>
      </c>
      <c r="Q128" s="405">
        <v>71.7</v>
      </c>
      <c r="R128" s="513">
        <v>100</v>
      </c>
      <c r="S128" s="170" t="s">
        <v>1133</v>
      </c>
    </row>
    <row r="129" spans="1:19" ht="12.6" customHeight="1" x14ac:dyDescent="0.2">
      <c r="A129" s="165"/>
      <c r="B129" s="505"/>
      <c r="C129" s="278"/>
      <c r="D129" s="278"/>
      <c r="E129" s="278"/>
      <c r="F129" s="278"/>
      <c r="G129" s="278"/>
      <c r="H129" s="278"/>
      <c r="I129" s="278"/>
      <c r="J129" s="278"/>
      <c r="K129" s="278"/>
      <c r="L129" s="278"/>
      <c r="M129" s="278"/>
      <c r="N129" s="278"/>
      <c r="O129" s="278"/>
      <c r="P129" s="278"/>
      <c r="Q129" s="278"/>
      <c r="R129" s="513"/>
      <c r="S129" s="170"/>
    </row>
    <row r="130" spans="1:19" s="52" customFormat="1" ht="12.6" customHeight="1" x14ac:dyDescent="0.2">
      <c r="A130" s="740" t="s">
        <v>656</v>
      </c>
      <c r="B130" s="740"/>
      <c r="C130" s="93">
        <v>5213</v>
      </c>
      <c r="D130" s="93">
        <v>25328</v>
      </c>
      <c r="E130" s="93">
        <v>15922</v>
      </c>
      <c r="F130" s="93">
        <v>46463</v>
      </c>
      <c r="G130" s="93">
        <v>3434</v>
      </c>
      <c r="H130" s="93">
        <v>15482</v>
      </c>
      <c r="I130" s="93">
        <v>29151</v>
      </c>
      <c r="J130" s="93">
        <v>48067</v>
      </c>
      <c r="K130" s="233">
        <v>11.2</v>
      </c>
      <c r="L130" s="233">
        <v>54.5</v>
      </c>
      <c r="M130" s="233">
        <v>34.299999999999997</v>
      </c>
      <c r="N130" s="233">
        <v>100</v>
      </c>
      <c r="O130" s="233">
        <v>7.1</v>
      </c>
      <c r="P130" s="233">
        <v>32.200000000000003</v>
      </c>
      <c r="Q130" s="233">
        <v>60.6</v>
      </c>
      <c r="R130" s="233">
        <v>100</v>
      </c>
      <c r="S130" s="277" t="s">
        <v>1040</v>
      </c>
    </row>
    <row r="131" spans="1:19" ht="12.6" customHeight="1" x14ac:dyDescent="0.2">
      <c r="A131" s="745"/>
      <c r="B131" s="745"/>
      <c r="C131" s="599"/>
      <c r="D131" s="599"/>
      <c r="E131" s="599"/>
      <c r="F131" s="599"/>
      <c r="G131" s="599"/>
      <c r="H131" s="599"/>
      <c r="I131" s="599"/>
      <c r="J131" s="599"/>
      <c r="K131" s="600"/>
      <c r="L131" s="600"/>
      <c r="M131" s="600"/>
      <c r="N131" s="332"/>
      <c r="O131" s="600"/>
      <c r="P131" s="600"/>
      <c r="Q131" s="600"/>
      <c r="R131" s="332"/>
      <c r="S131" s="278"/>
    </row>
    <row r="132" spans="1:19" ht="12.6" customHeight="1" x14ac:dyDescent="0.2">
      <c r="A132" s="745"/>
      <c r="B132" s="745"/>
      <c r="C132" s="465"/>
      <c r="D132" s="465"/>
      <c r="E132" s="465"/>
      <c r="F132" s="465"/>
      <c r="G132" s="465"/>
      <c r="H132" s="465"/>
      <c r="I132" s="465"/>
      <c r="J132" s="465"/>
      <c r="K132" s="493"/>
      <c r="L132" s="493"/>
      <c r="M132" s="493"/>
      <c r="N132" s="493"/>
      <c r="O132" s="493"/>
      <c r="P132" s="493"/>
      <c r="Q132" s="493"/>
      <c r="R132" s="493"/>
      <c r="S132" s="279"/>
    </row>
    <row r="133" spans="1:19" s="52" customFormat="1" ht="12.6" customHeight="1" x14ac:dyDescent="0.2">
      <c r="A133" s="753" t="s">
        <v>783</v>
      </c>
      <c r="B133" s="753"/>
      <c r="C133" s="753"/>
      <c r="D133" s="753"/>
      <c r="E133" s="753"/>
      <c r="F133" s="753"/>
      <c r="G133" s="753"/>
      <c r="H133" s="753"/>
      <c r="I133" s="753"/>
      <c r="J133" s="753"/>
      <c r="K133" s="753" t="s">
        <v>745</v>
      </c>
      <c r="L133" s="753"/>
      <c r="M133" s="753"/>
      <c r="N133" s="753"/>
      <c r="O133" s="753"/>
      <c r="P133" s="753"/>
      <c r="Q133" s="753"/>
      <c r="R133" s="753"/>
      <c r="S133" s="753"/>
    </row>
    <row r="134" spans="1:19" ht="12.6" customHeight="1" x14ac:dyDescent="0.2">
      <c r="A134" s="828"/>
      <c r="B134" s="828"/>
      <c r="C134" s="465"/>
      <c r="D134" s="465"/>
      <c r="E134" s="465"/>
      <c r="F134" s="465"/>
      <c r="G134" s="465"/>
      <c r="H134" s="465"/>
      <c r="I134" s="465"/>
      <c r="J134" s="465"/>
      <c r="K134" s="493"/>
      <c r="L134" s="493"/>
      <c r="M134" s="493"/>
      <c r="N134" s="493"/>
      <c r="O134" s="493"/>
      <c r="P134" s="493"/>
      <c r="Q134" s="493"/>
      <c r="R134" s="493"/>
      <c r="S134" s="279"/>
    </row>
    <row r="135" spans="1:19" ht="12.6" customHeight="1" x14ac:dyDescent="0.2">
      <c r="A135" s="743" t="s">
        <v>1069</v>
      </c>
      <c r="B135" s="743"/>
      <c r="C135" s="164"/>
      <c r="D135" s="164"/>
      <c r="E135" s="164"/>
      <c r="F135" s="164"/>
      <c r="G135" s="164"/>
      <c r="H135" s="164"/>
      <c r="I135" s="164"/>
      <c r="J135" s="164"/>
      <c r="K135" s="250"/>
      <c r="L135" s="250"/>
      <c r="M135" s="250"/>
      <c r="N135" s="250"/>
      <c r="O135" s="250"/>
      <c r="P135" s="250"/>
      <c r="Q135" s="250"/>
      <c r="R135" s="250"/>
      <c r="S135" s="441" t="s">
        <v>1072</v>
      </c>
    </row>
    <row r="136" spans="1:19" s="52" customFormat="1" ht="12.6" customHeight="1" x14ac:dyDescent="0.2">
      <c r="A136" s="959" t="s">
        <v>658</v>
      </c>
      <c r="B136" s="959"/>
      <c r="C136" s="366">
        <v>290</v>
      </c>
      <c r="D136" s="366">
        <v>1493</v>
      </c>
      <c r="E136" s="366">
        <v>998</v>
      </c>
      <c r="F136" s="366">
        <v>2781</v>
      </c>
      <c r="G136" s="366">
        <v>180</v>
      </c>
      <c r="H136" s="366">
        <v>830</v>
      </c>
      <c r="I136" s="366">
        <v>1621</v>
      </c>
      <c r="J136" s="366">
        <v>2631</v>
      </c>
      <c r="K136" s="523">
        <v>10.4</v>
      </c>
      <c r="L136" s="523">
        <v>53.7</v>
      </c>
      <c r="M136" s="523">
        <v>35.9</v>
      </c>
      <c r="N136" s="523">
        <v>100</v>
      </c>
      <c r="O136" s="523">
        <v>6.8</v>
      </c>
      <c r="P136" s="523">
        <v>31.5</v>
      </c>
      <c r="Q136" s="523">
        <v>61.6</v>
      </c>
      <c r="R136" s="523">
        <v>100</v>
      </c>
      <c r="S136" s="601" t="s">
        <v>659</v>
      </c>
    </row>
    <row r="137" spans="1:19" s="52" customFormat="1" ht="12.6" customHeight="1" x14ac:dyDescent="0.2">
      <c r="A137" s="959" t="s">
        <v>660</v>
      </c>
      <c r="B137" s="959"/>
      <c r="C137" s="366">
        <v>1061</v>
      </c>
      <c r="D137" s="366">
        <v>5003</v>
      </c>
      <c r="E137" s="366">
        <v>3337</v>
      </c>
      <c r="F137" s="366">
        <v>9401</v>
      </c>
      <c r="G137" s="366">
        <v>635</v>
      </c>
      <c r="H137" s="366">
        <v>3170</v>
      </c>
      <c r="I137" s="366">
        <v>6029</v>
      </c>
      <c r="J137" s="366">
        <v>9834</v>
      </c>
      <c r="K137" s="523">
        <v>11.3</v>
      </c>
      <c r="L137" s="523">
        <v>53.2</v>
      </c>
      <c r="M137" s="523">
        <v>35.5</v>
      </c>
      <c r="N137" s="523">
        <v>100</v>
      </c>
      <c r="O137" s="523">
        <v>6.5</v>
      </c>
      <c r="P137" s="523">
        <v>32.200000000000003</v>
      </c>
      <c r="Q137" s="523">
        <v>61.3</v>
      </c>
      <c r="R137" s="523">
        <v>100</v>
      </c>
      <c r="S137" s="601" t="s">
        <v>661</v>
      </c>
    </row>
    <row r="138" spans="1:19" s="52" customFormat="1" ht="12.6" customHeight="1" x14ac:dyDescent="0.2">
      <c r="A138" s="959" t="s">
        <v>694</v>
      </c>
      <c r="B138" s="959"/>
      <c r="C138" s="366">
        <v>673</v>
      </c>
      <c r="D138" s="366">
        <v>3485</v>
      </c>
      <c r="E138" s="366">
        <v>2130</v>
      </c>
      <c r="F138" s="366">
        <v>6288</v>
      </c>
      <c r="G138" s="366">
        <v>463</v>
      </c>
      <c r="H138" s="366">
        <v>2066</v>
      </c>
      <c r="I138" s="366">
        <v>4001</v>
      </c>
      <c r="J138" s="366">
        <v>6530</v>
      </c>
      <c r="K138" s="523">
        <v>10.7</v>
      </c>
      <c r="L138" s="523">
        <v>55.4</v>
      </c>
      <c r="M138" s="523">
        <v>33.9</v>
      </c>
      <c r="N138" s="523">
        <v>100</v>
      </c>
      <c r="O138" s="523">
        <v>7.1</v>
      </c>
      <c r="P138" s="523">
        <v>31.6</v>
      </c>
      <c r="Q138" s="523">
        <v>61.3</v>
      </c>
      <c r="R138" s="523">
        <v>100</v>
      </c>
      <c r="S138" s="601" t="s">
        <v>663</v>
      </c>
    </row>
    <row r="139" spans="1:19" s="52" customFormat="1" ht="12.6" customHeight="1" x14ac:dyDescent="0.2">
      <c r="A139" s="959" t="s">
        <v>246</v>
      </c>
      <c r="B139" s="959"/>
      <c r="C139" s="366">
        <v>1109</v>
      </c>
      <c r="D139" s="366">
        <v>5517</v>
      </c>
      <c r="E139" s="366">
        <v>3614</v>
      </c>
      <c r="F139" s="366">
        <v>10240</v>
      </c>
      <c r="G139" s="366">
        <v>857</v>
      </c>
      <c r="H139" s="366">
        <v>4080</v>
      </c>
      <c r="I139" s="366">
        <v>7837</v>
      </c>
      <c r="J139" s="366">
        <v>12774</v>
      </c>
      <c r="K139" s="523">
        <v>10.8</v>
      </c>
      <c r="L139" s="523">
        <v>53.9</v>
      </c>
      <c r="M139" s="523">
        <v>35.299999999999997</v>
      </c>
      <c r="N139" s="523">
        <v>100</v>
      </c>
      <c r="O139" s="523">
        <v>6.7</v>
      </c>
      <c r="P139" s="523">
        <v>31.9</v>
      </c>
      <c r="Q139" s="523">
        <v>61.4</v>
      </c>
      <c r="R139" s="523">
        <v>100</v>
      </c>
      <c r="S139" s="601" t="s">
        <v>247</v>
      </c>
    </row>
    <row r="140" spans="1:19" s="52" customFormat="1" ht="12.6" customHeight="1" x14ac:dyDescent="0.2">
      <c r="A140" s="959" t="s">
        <v>664</v>
      </c>
      <c r="B140" s="959"/>
      <c r="C140" s="366">
        <v>466</v>
      </c>
      <c r="D140" s="366">
        <v>2318</v>
      </c>
      <c r="E140" s="366">
        <v>1465</v>
      </c>
      <c r="F140" s="366">
        <v>4249</v>
      </c>
      <c r="G140" s="366">
        <v>327</v>
      </c>
      <c r="H140" s="366">
        <v>1239</v>
      </c>
      <c r="I140" s="366">
        <v>2340</v>
      </c>
      <c r="J140" s="366">
        <v>3906</v>
      </c>
      <c r="K140" s="523">
        <v>11</v>
      </c>
      <c r="L140" s="523">
        <v>54.6</v>
      </c>
      <c r="M140" s="523">
        <v>34.5</v>
      </c>
      <c r="N140" s="523">
        <v>100</v>
      </c>
      <c r="O140" s="523">
        <v>8.4</v>
      </c>
      <c r="P140" s="523">
        <v>31.7</v>
      </c>
      <c r="Q140" s="523">
        <v>59.9</v>
      </c>
      <c r="R140" s="523">
        <v>100</v>
      </c>
      <c r="S140" s="601" t="s">
        <v>665</v>
      </c>
    </row>
    <row r="141" spans="1:19" s="52" customFormat="1" ht="12.6" customHeight="1" x14ac:dyDescent="0.2">
      <c r="A141" s="959" t="s">
        <v>666</v>
      </c>
      <c r="B141" s="959"/>
      <c r="C141" s="366">
        <v>559</v>
      </c>
      <c r="D141" s="366">
        <v>2494</v>
      </c>
      <c r="E141" s="366">
        <v>1407</v>
      </c>
      <c r="F141" s="366">
        <v>4460</v>
      </c>
      <c r="G141" s="366">
        <v>352</v>
      </c>
      <c r="H141" s="366">
        <v>1423</v>
      </c>
      <c r="I141" s="366">
        <v>2520</v>
      </c>
      <c r="J141" s="366">
        <v>4295</v>
      </c>
      <c r="K141" s="523">
        <v>12.5</v>
      </c>
      <c r="L141" s="523">
        <v>55.9</v>
      </c>
      <c r="M141" s="523">
        <v>31.5</v>
      </c>
      <c r="N141" s="523">
        <v>100</v>
      </c>
      <c r="O141" s="523">
        <v>8.1999999999999993</v>
      </c>
      <c r="P141" s="523">
        <v>33.1</v>
      </c>
      <c r="Q141" s="523">
        <v>58.7</v>
      </c>
      <c r="R141" s="523">
        <v>100</v>
      </c>
      <c r="S141" s="601" t="s">
        <v>667</v>
      </c>
    </row>
    <row r="142" spans="1:19" s="52" customFormat="1" ht="12.6" customHeight="1" x14ac:dyDescent="0.2">
      <c r="A142" s="959" t="s">
        <v>668</v>
      </c>
      <c r="B142" s="959"/>
      <c r="C142" s="366">
        <v>302</v>
      </c>
      <c r="D142" s="366">
        <v>1110</v>
      </c>
      <c r="E142" s="366">
        <v>657</v>
      </c>
      <c r="F142" s="366">
        <v>2069</v>
      </c>
      <c r="G142" s="366">
        <v>129</v>
      </c>
      <c r="H142" s="366">
        <v>511</v>
      </c>
      <c r="I142" s="366">
        <v>979</v>
      </c>
      <c r="J142" s="366">
        <v>1619</v>
      </c>
      <c r="K142" s="523">
        <v>14.6</v>
      </c>
      <c r="L142" s="523">
        <v>53.6</v>
      </c>
      <c r="M142" s="523">
        <v>31.8</v>
      </c>
      <c r="N142" s="523">
        <v>100</v>
      </c>
      <c r="O142" s="523">
        <v>8</v>
      </c>
      <c r="P142" s="523">
        <v>31.6</v>
      </c>
      <c r="Q142" s="523">
        <v>60.5</v>
      </c>
      <c r="R142" s="523">
        <v>100</v>
      </c>
      <c r="S142" s="601" t="s">
        <v>669</v>
      </c>
    </row>
    <row r="143" spans="1:19" s="52" customFormat="1" ht="12.6" customHeight="1" x14ac:dyDescent="0.2">
      <c r="A143" s="959" t="s">
        <v>670</v>
      </c>
      <c r="B143" s="959"/>
      <c r="C143" s="366">
        <v>753</v>
      </c>
      <c r="D143" s="366">
        <v>3908</v>
      </c>
      <c r="E143" s="366">
        <v>2314</v>
      </c>
      <c r="F143" s="366">
        <v>6975</v>
      </c>
      <c r="G143" s="366">
        <v>491</v>
      </c>
      <c r="H143" s="366">
        <v>2163</v>
      </c>
      <c r="I143" s="366">
        <v>3824</v>
      </c>
      <c r="J143" s="366">
        <v>6478</v>
      </c>
      <c r="K143" s="523">
        <v>10.8</v>
      </c>
      <c r="L143" s="523">
        <v>56</v>
      </c>
      <c r="M143" s="523">
        <v>33.200000000000003</v>
      </c>
      <c r="N143" s="523">
        <v>100</v>
      </c>
      <c r="O143" s="523">
        <v>7.6</v>
      </c>
      <c r="P143" s="523">
        <v>33.4</v>
      </c>
      <c r="Q143" s="523">
        <v>59</v>
      </c>
      <c r="R143" s="523">
        <v>100</v>
      </c>
      <c r="S143" s="601" t="s">
        <v>671</v>
      </c>
    </row>
    <row r="144" spans="1:19" s="52" customFormat="1" ht="12.6" customHeight="1" x14ac:dyDescent="0.2">
      <c r="A144" s="935"/>
      <c r="B144" s="935"/>
      <c r="C144" s="472"/>
      <c r="D144" s="472"/>
      <c r="E144" s="472"/>
      <c r="F144" s="472"/>
      <c r="G144" s="472"/>
      <c r="H144" s="472"/>
      <c r="I144" s="472"/>
      <c r="J144" s="472"/>
      <c r="K144" s="523"/>
      <c r="L144" s="523"/>
      <c r="M144" s="523"/>
      <c r="N144" s="260"/>
      <c r="O144" s="260"/>
      <c r="P144" s="260"/>
      <c r="Q144" s="260"/>
      <c r="R144" s="260"/>
      <c r="S144" s="601"/>
    </row>
    <row r="145" spans="1:19" s="69" customFormat="1" ht="12.6" customHeight="1" x14ac:dyDescent="0.2">
      <c r="A145" s="1108" t="s">
        <v>701</v>
      </c>
      <c r="B145" s="1108"/>
      <c r="C145" s="602">
        <v>142</v>
      </c>
      <c r="D145" s="602">
        <v>795</v>
      </c>
      <c r="E145" s="602">
        <v>551</v>
      </c>
      <c r="F145" s="602">
        <v>1488</v>
      </c>
      <c r="G145" s="602">
        <v>104</v>
      </c>
      <c r="H145" s="602">
        <v>530</v>
      </c>
      <c r="I145" s="602">
        <v>946</v>
      </c>
      <c r="J145" s="602">
        <v>1580</v>
      </c>
      <c r="K145" s="603">
        <v>9.5</v>
      </c>
      <c r="L145" s="603">
        <v>53.4</v>
      </c>
      <c r="M145" s="603">
        <v>37</v>
      </c>
      <c r="N145" s="604">
        <v>100</v>
      </c>
      <c r="O145" s="604">
        <v>6.6</v>
      </c>
      <c r="P145" s="604">
        <v>33.5</v>
      </c>
      <c r="Q145" s="604">
        <v>59.9</v>
      </c>
      <c r="R145" s="604">
        <v>100</v>
      </c>
      <c r="S145" s="605" t="s">
        <v>702</v>
      </c>
    </row>
    <row r="146" spans="1:19" ht="12.6" customHeight="1" x14ac:dyDescent="0.2">
      <c r="A146" s="745"/>
      <c r="B146" s="745"/>
      <c r="C146" s="164"/>
      <c r="D146" s="164"/>
      <c r="E146" s="164"/>
      <c r="F146" s="164"/>
      <c r="G146" s="164"/>
      <c r="H146" s="164"/>
      <c r="I146" s="164"/>
      <c r="J146" s="164"/>
      <c r="K146" s="250"/>
      <c r="L146" s="250"/>
      <c r="M146" s="250"/>
      <c r="N146" s="250"/>
      <c r="O146" s="250"/>
      <c r="P146" s="250"/>
      <c r="Q146" s="250"/>
      <c r="R146" s="250"/>
      <c r="S146" s="494"/>
    </row>
    <row r="147" spans="1:19" ht="12" customHeight="1" x14ac:dyDescent="0.2">
      <c r="A147" s="745"/>
      <c r="B147" s="745"/>
      <c r="C147" s="164"/>
      <c r="D147" s="164"/>
      <c r="E147" s="164"/>
      <c r="F147" s="164"/>
      <c r="G147" s="164"/>
      <c r="H147" s="164"/>
      <c r="I147" s="164"/>
      <c r="J147" s="164"/>
      <c r="K147" s="250"/>
      <c r="L147" s="250"/>
      <c r="M147" s="250"/>
      <c r="N147" s="250"/>
      <c r="O147" s="250"/>
      <c r="P147" s="250"/>
      <c r="Q147" s="250"/>
      <c r="R147" s="250"/>
      <c r="S147" s="494"/>
    </row>
    <row r="148" spans="1:19" ht="12.6" customHeight="1" x14ac:dyDescent="0.2">
      <c r="A148" s="828"/>
      <c r="B148" s="828"/>
      <c r="C148" s="465"/>
      <c r="D148" s="465"/>
      <c r="E148" s="465"/>
      <c r="F148" s="465"/>
      <c r="G148" s="465"/>
      <c r="H148" s="465"/>
      <c r="I148" s="465"/>
      <c r="J148" s="465"/>
      <c r="K148" s="493"/>
      <c r="L148" s="493"/>
      <c r="M148" s="493"/>
      <c r="N148" s="493"/>
      <c r="O148" s="493"/>
      <c r="P148" s="493"/>
      <c r="Q148" s="493"/>
      <c r="R148" s="493"/>
      <c r="S148" s="279"/>
    </row>
    <row r="149" spans="1:19" ht="12.6" customHeight="1" x14ac:dyDescent="0.2">
      <c r="A149" s="743" t="s">
        <v>1070</v>
      </c>
      <c r="B149" s="743"/>
      <c r="C149" s="545"/>
      <c r="D149" s="164"/>
      <c r="E149" s="164"/>
      <c r="F149" s="164"/>
      <c r="G149" s="164"/>
      <c r="H149" s="164"/>
      <c r="I149" s="164"/>
      <c r="J149" s="164"/>
      <c r="K149" s="250"/>
      <c r="L149" s="250"/>
      <c r="M149" s="250"/>
      <c r="N149" s="250"/>
      <c r="O149" s="250"/>
      <c r="P149" s="250"/>
      <c r="Q149" s="250"/>
      <c r="R149" s="332"/>
      <c r="S149" s="606" t="s">
        <v>1073</v>
      </c>
    </row>
    <row r="150" spans="1:19" ht="12.6" customHeight="1" x14ac:dyDescent="0.2">
      <c r="A150" s="743" t="s">
        <v>1071</v>
      </c>
      <c r="B150" s="743"/>
      <c r="C150" s="164"/>
      <c r="D150" s="164"/>
      <c r="E150" s="164"/>
      <c r="F150" s="164"/>
      <c r="G150" s="164"/>
      <c r="H150" s="164"/>
      <c r="I150" s="164"/>
      <c r="J150" s="164"/>
      <c r="K150" s="250"/>
      <c r="L150" s="250"/>
      <c r="M150" s="250"/>
      <c r="N150" s="250"/>
      <c r="O150" s="250"/>
      <c r="P150" s="250"/>
      <c r="Q150" s="250"/>
      <c r="R150" s="332"/>
      <c r="S150" s="606" t="s">
        <v>1074</v>
      </c>
    </row>
    <row r="151" spans="1:19" ht="12.6" customHeight="1" x14ac:dyDescent="0.2">
      <c r="A151" s="744" t="s">
        <v>535</v>
      </c>
      <c r="B151" s="744"/>
      <c r="C151" s="278">
        <v>138</v>
      </c>
      <c r="D151" s="278">
        <v>690</v>
      </c>
      <c r="E151" s="278">
        <v>456</v>
      </c>
      <c r="F151" s="178">
        <v>1284</v>
      </c>
      <c r="G151" s="278">
        <v>93</v>
      </c>
      <c r="H151" s="278">
        <v>385</v>
      </c>
      <c r="I151" s="278">
        <v>694</v>
      </c>
      <c r="J151" s="178">
        <v>1172</v>
      </c>
      <c r="K151" s="332">
        <v>10.7</v>
      </c>
      <c r="L151" s="522">
        <v>53.7</v>
      </c>
      <c r="M151" s="522">
        <v>35.5</v>
      </c>
      <c r="N151" s="522">
        <v>100</v>
      </c>
      <c r="O151" s="522">
        <v>7.9</v>
      </c>
      <c r="P151" s="522">
        <v>32.799999999999997</v>
      </c>
      <c r="Q151" s="522">
        <v>59.2</v>
      </c>
      <c r="R151" s="286">
        <v>100</v>
      </c>
      <c r="S151" s="607" t="s">
        <v>672</v>
      </c>
    </row>
    <row r="152" spans="1:19" ht="12.6" customHeight="1" x14ac:dyDescent="0.2">
      <c r="A152" s="744" t="s">
        <v>607</v>
      </c>
      <c r="B152" s="744"/>
      <c r="C152" s="278">
        <v>125</v>
      </c>
      <c r="D152" s="278">
        <v>662</v>
      </c>
      <c r="E152" s="278">
        <v>444</v>
      </c>
      <c r="F152" s="178">
        <v>1231</v>
      </c>
      <c r="G152" s="278">
        <v>71</v>
      </c>
      <c r="H152" s="278">
        <v>373</v>
      </c>
      <c r="I152" s="278">
        <v>783</v>
      </c>
      <c r="J152" s="178">
        <v>1227</v>
      </c>
      <c r="K152" s="332">
        <v>10.199999999999999</v>
      </c>
      <c r="L152" s="522">
        <v>53.8</v>
      </c>
      <c r="M152" s="522">
        <v>36.1</v>
      </c>
      <c r="N152" s="522">
        <v>100</v>
      </c>
      <c r="O152" s="522">
        <v>5.8</v>
      </c>
      <c r="P152" s="522">
        <v>30.4</v>
      </c>
      <c r="Q152" s="522">
        <v>63.8</v>
      </c>
      <c r="R152" s="286">
        <v>100</v>
      </c>
      <c r="S152" s="607" t="s">
        <v>608</v>
      </c>
    </row>
    <row r="153" spans="1:19" ht="12.6" customHeight="1" x14ac:dyDescent="0.2">
      <c r="A153" s="744" t="s">
        <v>555</v>
      </c>
      <c r="B153" s="744"/>
      <c r="C153" s="278">
        <v>82</v>
      </c>
      <c r="D153" s="278">
        <v>408</v>
      </c>
      <c r="E153" s="278">
        <v>264</v>
      </c>
      <c r="F153" s="278">
        <v>754</v>
      </c>
      <c r="G153" s="278">
        <v>60</v>
      </c>
      <c r="H153" s="278">
        <v>230</v>
      </c>
      <c r="I153" s="278">
        <v>424</v>
      </c>
      <c r="J153" s="178">
        <v>714</v>
      </c>
      <c r="K153" s="332">
        <v>10.9</v>
      </c>
      <c r="L153" s="522">
        <v>54.1</v>
      </c>
      <c r="M153" s="522">
        <v>35</v>
      </c>
      <c r="N153" s="522">
        <v>100</v>
      </c>
      <c r="O153" s="522">
        <v>8.4</v>
      </c>
      <c r="P153" s="522">
        <v>32.200000000000003</v>
      </c>
      <c r="Q153" s="522">
        <v>59.4</v>
      </c>
      <c r="R153" s="286">
        <v>100</v>
      </c>
      <c r="S153" s="607" t="s">
        <v>556</v>
      </c>
    </row>
    <row r="154" spans="1:19" ht="12.6" customHeight="1" x14ac:dyDescent="0.2">
      <c r="A154" s="744" t="s">
        <v>545</v>
      </c>
      <c r="B154" s="744"/>
      <c r="C154" s="278">
        <v>700</v>
      </c>
      <c r="D154" s="178">
        <v>3313</v>
      </c>
      <c r="E154" s="178">
        <v>2241</v>
      </c>
      <c r="F154" s="178">
        <v>6254</v>
      </c>
      <c r="G154" s="278">
        <v>403</v>
      </c>
      <c r="H154" s="178">
        <v>2242</v>
      </c>
      <c r="I154" s="178">
        <v>4240</v>
      </c>
      <c r="J154" s="178">
        <v>6885</v>
      </c>
      <c r="K154" s="332">
        <v>11.2</v>
      </c>
      <c r="L154" s="522">
        <v>53</v>
      </c>
      <c r="M154" s="522">
        <v>35.799999999999997</v>
      </c>
      <c r="N154" s="522">
        <v>100</v>
      </c>
      <c r="O154" s="522">
        <v>5.9</v>
      </c>
      <c r="P154" s="522">
        <v>32.6</v>
      </c>
      <c r="Q154" s="522">
        <v>61.6</v>
      </c>
      <c r="R154" s="286">
        <v>100</v>
      </c>
      <c r="S154" s="607" t="s">
        <v>546</v>
      </c>
    </row>
    <row r="155" spans="1:19" ht="12.6" customHeight="1" x14ac:dyDescent="0.2">
      <c r="A155" s="744" t="s">
        <v>527</v>
      </c>
      <c r="B155" s="744"/>
      <c r="C155" s="278">
        <v>195</v>
      </c>
      <c r="D155" s="278">
        <v>939</v>
      </c>
      <c r="E155" s="278">
        <v>634</v>
      </c>
      <c r="F155" s="178">
        <v>1768</v>
      </c>
      <c r="G155" s="278">
        <v>142</v>
      </c>
      <c r="H155" s="278">
        <v>545</v>
      </c>
      <c r="I155" s="178">
        <v>1046</v>
      </c>
      <c r="J155" s="178">
        <v>1733</v>
      </c>
      <c r="K155" s="332">
        <v>11</v>
      </c>
      <c r="L155" s="522">
        <v>53.1</v>
      </c>
      <c r="M155" s="522">
        <v>35.9</v>
      </c>
      <c r="N155" s="522">
        <v>100</v>
      </c>
      <c r="O155" s="522">
        <v>8.1999999999999993</v>
      </c>
      <c r="P155" s="522">
        <v>31.4</v>
      </c>
      <c r="Q155" s="522">
        <v>60.4</v>
      </c>
      <c r="R155" s="286">
        <v>100</v>
      </c>
      <c r="S155" s="607" t="s">
        <v>527</v>
      </c>
    </row>
    <row r="156" spans="1:19" ht="12.6" customHeight="1" x14ac:dyDescent="0.2">
      <c r="A156" s="744" t="s">
        <v>1120</v>
      </c>
      <c r="B156" s="744"/>
      <c r="C156" s="278">
        <v>93</v>
      </c>
      <c r="D156" s="278">
        <v>380</v>
      </c>
      <c r="E156" s="278">
        <v>237</v>
      </c>
      <c r="F156" s="278">
        <v>710</v>
      </c>
      <c r="G156" s="278">
        <v>41</v>
      </c>
      <c r="H156" s="278">
        <v>166</v>
      </c>
      <c r="I156" s="278">
        <v>342</v>
      </c>
      <c r="J156" s="178">
        <v>549</v>
      </c>
      <c r="K156" s="332">
        <v>13.1</v>
      </c>
      <c r="L156" s="522">
        <v>53.5</v>
      </c>
      <c r="M156" s="522">
        <v>33.4</v>
      </c>
      <c r="N156" s="522">
        <v>100</v>
      </c>
      <c r="O156" s="522">
        <v>7.5</v>
      </c>
      <c r="P156" s="522">
        <v>30.2</v>
      </c>
      <c r="Q156" s="522">
        <v>62.3</v>
      </c>
      <c r="R156" s="286">
        <v>100</v>
      </c>
      <c r="S156" s="607" t="s">
        <v>1130</v>
      </c>
    </row>
    <row r="157" spans="1:19" s="35" customFormat="1" ht="12.6" customHeight="1" x14ac:dyDescent="0.2">
      <c r="A157" s="966" t="s">
        <v>673</v>
      </c>
      <c r="B157" s="966"/>
      <c r="C157" s="481">
        <v>1333</v>
      </c>
      <c r="D157" s="481">
        <v>6392</v>
      </c>
      <c r="E157" s="481">
        <v>4276</v>
      </c>
      <c r="F157" s="481">
        <v>12001</v>
      </c>
      <c r="G157" s="188">
        <v>810</v>
      </c>
      <c r="H157" s="481">
        <v>3941</v>
      </c>
      <c r="I157" s="481">
        <v>7529</v>
      </c>
      <c r="J157" s="481">
        <v>12280</v>
      </c>
      <c r="K157" s="596">
        <v>11.1</v>
      </c>
      <c r="L157" s="603">
        <v>53.3</v>
      </c>
      <c r="M157" s="603">
        <v>35.6</v>
      </c>
      <c r="N157" s="603">
        <v>100</v>
      </c>
      <c r="O157" s="603">
        <v>6.6</v>
      </c>
      <c r="P157" s="603">
        <v>32.1</v>
      </c>
      <c r="Q157" s="603">
        <v>61.3</v>
      </c>
      <c r="R157" s="577">
        <v>100</v>
      </c>
      <c r="S157" s="608" t="s">
        <v>674</v>
      </c>
    </row>
    <row r="158" spans="1:19" s="35" customFormat="1" ht="12.6" customHeight="1" x14ac:dyDescent="0.2">
      <c r="A158" s="1084"/>
      <c r="B158" s="1084"/>
      <c r="C158" s="481"/>
      <c r="D158" s="481"/>
      <c r="E158" s="481"/>
      <c r="F158" s="481"/>
      <c r="G158" s="188"/>
      <c r="H158" s="481"/>
      <c r="I158" s="481"/>
      <c r="J158" s="481"/>
      <c r="K158" s="332"/>
      <c r="L158" s="603"/>
      <c r="M158" s="603"/>
      <c r="N158" s="603"/>
      <c r="O158" s="603"/>
      <c r="P158" s="603"/>
      <c r="Q158" s="603"/>
      <c r="R158" s="577"/>
      <c r="S158" s="608"/>
    </row>
    <row r="159" spans="1:19" ht="12.6" customHeight="1" x14ac:dyDescent="0.2">
      <c r="A159" s="744" t="s">
        <v>246</v>
      </c>
      <c r="B159" s="744"/>
      <c r="C159" s="178">
        <v>1938</v>
      </c>
      <c r="D159" s="178">
        <v>9706</v>
      </c>
      <c r="E159" s="178">
        <v>6151</v>
      </c>
      <c r="F159" s="178">
        <v>17795</v>
      </c>
      <c r="G159" s="178">
        <v>1407</v>
      </c>
      <c r="H159" s="178">
        <v>6417</v>
      </c>
      <c r="I159" s="178">
        <v>12247</v>
      </c>
      <c r="J159" s="178">
        <v>20071</v>
      </c>
      <c r="K159" s="332">
        <v>10.9</v>
      </c>
      <c r="L159" s="522">
        <v>54.5</v>
      </c>
      <c r="M159" s="522">
        <v>34.6</v>
      </c>
      <c r="N159" s="522">
        <v>100</v>
      </c>
      <c r="O159" s="522">
        <v>7</v>
      </c>
      <c r="P159" s="522">
        <v>32</v>
      </c>
      <c r="Q159" s="522">
        <v>61</v>
      </c>
      <c r="R159" s="286">
        <v>100</v>
      </c>
      <c r="S159" s="607" t="s">
        <v>247</v>
      </c>
    </row>
    <row r="160" spans="1:19" ht="12.6" customHeight="1" x14ac:dyDescent="0.2">
      <c r="A160" s="744" t="s">
        <v>675</v>
      </c>
      <c r="B160" s="744"/>
      <c r="C160" s="278">
        <v>192</v>
      </c>
      <c r="D160" s="178">
        <v>1104</v>
      </c>
      <c r="E160" s="278">
        <v>722</v>
      </c>
      <c r="F160" s="178">
        <v>2018</v>
      </c>
      <c r="G160" s="278">
        <v>152</v>
      </c>
      <c r="H160" s="278">
        <v>640</v>
      </c>
      <c r="I160" s="178">
        <v>1344</v>
      </c>
      <c r="J160" s="178">
        <v>2136</v>
      </c>
      <c r="K160" s="332">
        <v>9.5</v>
      </c>
      <c r="L160" s="522">
        <v>54.7</v>
      </c>
      <c r="M160" s="522">
        <v>35.799999999999997</v>
      </c>
      <c r="N160" s="522">
        <v>100</v>
      </c>
      <c r="O160" s="522">
        <v>7.1</v>
      </c>
      <c r="P160" s="522">
        <v>30</v>
      </c>
      <c r="Q160" s="522">
        <v>62.9</v>
      </c>
      <c r="R160" s="286">
        <v>100</v>
      </c>
      <c r="S160" s="607" t="s">
        <v>676</v>
      </c>
    </row>
    <row r="161" spans="1:19" ht="12.6" customHeight="1" x14ac:dyDescent="0.2">
      <c r="A161" s="744" t="s">
        <v>1116</v>
      </c>
      <c r="B161" s="744"/>
      <c r="C161" s="278">
        <v>184</v>
      </c>
      <c r="D161" s="278">
        <v>839</v>
      </c>
      <c r="E161" s="278">
        <v>521</v>
      </c>
      <c r="F161" s="178">
        <v>1544</v>
      </c>
      <c r="G161" s="278">
        <v>121</v>
      </c>
      <c r="H161" s="278">
        <v>488</v>
      </c>
      <c r="I161" s="278">
        <v>931</v>
      </c>
      <c r="J161" s="178">
        <v>1540</v>
      </c>
      <c r="K161" s="332">
        <v>11.9</v>
      </c>
      <c r="L161" s="522">
        <v>54.3</v>
      </c>
      <c r="M161" s="522">
        <v>33.700000000000003</v>
      </c>
      <c r="N161" s="522">
        <v>100</v>
      </c>
      <c r="O161" s="522">
        <v>7.9</v>
      </c>
      <c r="P161" s="522">
        <v>31.7</v>
      </c>
      <c r="Q161" s="522">
        <v>60.5</v>
      </c>
      <c r="R161" s="286">
        <v>100</v>
      </c>
      <c r="S161" s="607" t="s">
        <v>565</v>
      </c>
    </row>
    <row r="162" spans="1:19" s="35" customFormat="1" ht="12.6" customHeight="1" x14ac:dyDescent="0.2">
      <c r="A162" s="746" t="s">
        <v>246</v>
      </c>
      <c r="B162" s="746"/>
      <c r="C162" s="481">
        <v>2314</v>
      </c>
      <c r="D162" s="481">
        <v>11649</v>
      </c>
      <c r="E162" s="481">
        <v>7394</v>
      </c>
      <c r="F162" s="481">
        <v>21357</v>
      </c>
      <c r="G162" s="481">
        <v>1680</v>
      </c>
      <c r="H162" s="481">
        <v>7545</v>
      </c>
      <c r="I162" s="481">
        <v>14522</v>
      </c>
      <c r="J162" s="481">
        <v>23747</v>
      </c>
      <c r="K162" s="596">
        <v>10.8</v>
      </c>
      <c r="L162" s="603">
        <v>54.5</v>
      </c>
      <c r="M162" s="603">
        <v>34.6</v>
      </c>
      <c r="N162" s="603">
        <v>100</v>
      </c>
      <c r="O162" s="603">
        <v>7.1</v>
      </c>
      <c r="P162" s="603">
        <v>31.8</v>
      </c>
      <c r="Q162" s="603">
        <v>61.2</v>
      </c>
      <c r="R162" s="577">
        <v>100</v>
      </c>
      <c r="S162" s="609" t="s">
        <v>247</v>
      </c>
    </row>
    <row r="163" spans="1:19" s="35" customFormat="1" ht="12.6" customHeight="1" x14ac:dyDescent="0.2">
      <c r="A163" s="1084"/>
      <c r="B163" s="1084"/>
      <c r="C163" s="481"/>
      <c r="D163" s="481"/>
      <c r="E163" s="481"/>
      <c r="F163" s="481"/>
      <c r="G163" s="481"/>
      <c r="H163" s="481"/>
      <c r="I163" s="481"/>
      <c r="J163" s="481"/>
      <c r="K163" s="332"/>
      <c r="L163" s="603"/>
      <c r="M163" s="603"/>
      <c r="N163" s="603"/>
      <c r="O163" s="603"/>
      <c r="P163" s="603"/>
      <c r="Q163" s="603"/>
      <c r="R163" s="577"/>
      <c r="S163" s="609"/>
    </row>
    <row r="164" spans="1:19" ht="12.6" customHeight="1" x14ac:dyDescent="0.2">
      <c r="A164" s="744" t="s">
        <v>252</v>
      </c>
      <c r="B164" s="744"/>
      <c r="C164" s="278">
        <v>553</v>
      </c>
      <c r="D164" s="178">
        <v>2453</v>
      </c>
      <c r="E164" s="178">
        <v>1413</v>
      </c>
      <c r="F164" s="178">
        <v>4419</v>
      </c>
      <c r="G164" s="278">
        <v>348</v>
      </c>
      <c r="H164" s="178">
        <v>1398</v>
      </c>
      <c r="I164" s="178">
        <v>2480</v>
      </c>
      <c r="J164" s="178">
        <v>4226</v>
      </c>
      <c r="K164" s="332">
        <v>12.5</v>
      </c>
      <c r="L164" s="522">
        <v>55.5</v>
      </c>
      <c r="M164" s="522">
        <v>32</v>
      </c>
      <c r="N164" s="522">
        <v>100</v>
      </c>
      <c r="O164" s="522">
        <v>8.1999999999999993</v>
      </c>
      <c r="P164" s="522">
        <v>33.1</v>
      </c>
      <c r="Q164" s="522">
        <v>58.7</v>
      </c>
      <c r="R164" s="286">
        <v>100</v>
      </c>
      <c r="S164" s="607" t="s">
        <v>253</v>
      </c>
    </row>
    <row r="165" spans="1:19" ht="12.6" customHeight="1" x14ac:dyDescent="0.2">
      <c r="A165" s="744" t="s">
        <v>650</v>
      </c>
      <c r="B165" s="744"/>
      <c r="C165" s="278">
        <v>285</v>
      </c>
      <c r="D165" s="178">
        <v>1048</v>
      </c>
      <c r="E165" s="278">
        <v>625</v>
      </c>
      <c r="F165" s="178">
        <v>1958</v>
      </c>
      <c r="G165" s="278">
        <v>126</v>
      </c>
      <c r="H165" s="278">
        <v>483</v>
      </c>
      <c r="I165" s="278">
        <v>923</v>
      </c>
      <c r="J165" s="178">
        <v>1532</v>
      </c>
      <c r="K165" s="332">
        <v>14.6</v>
      </c>
      <c r="L165" s="522">
        <v>53.5</v>
      </c>
      <c r="M165" s="522">
        <v>31.9</v>
      </c>
      <c r="N165" s="522">
        <v>100</v>
      </c>
      <c r="O165" s="522">
        <v>8.1999999999999993</v>
      </c>
      <c r="P165" s="522">
        <v>31.5</v>
      </c>
      <c r="Q165" s="522">
        <v>60.2</v>
      </c>
      <c r="R165" s="286">
        <v>100</v>
      </c>
      <c r="S165" s="607" t="s">
        <v>651</v>
      </c>
    </row>
    <row r="166" spans="1:19" s="35" customFormat="1" ht="12.6" customHeight="1" x14ac:dyDescent="0.2">
      <c r="A166" s="746" t="s">
        <v>677</v>
      </c>
      <c r="B166" s="746"/>
      <c r="C166" s="188">
        <v>838</v>
      </c>
      <c r="D166" s="481">
        <v>3501</v>
      </c>
      <c r="E166" s="481">
        <v>2038</v>
      </c>
      <c r="F166" s="481">
        <v>6377</v>
      </c>
      <c r="G166" s="188">
        <v>474</v>
      </c>
      <c r="H166" s="481">
        <v>1881</v>
      </c>
      <c r="I166" s="481">
        <v>3403</v>
      </c>
      <c r="J166" s="481">
        <v>5758</v>
      </c>
      <c r="K166" s="596">
        <v>13.1</v>
      </c>
      <c r="L166" s="603">
        <v>54.9</v>
      </c>
      <c r="M166" s="603">
        <v>32</v>
      </c>
      <c r="N166" s="603">
        <v>100</v>
      </c>
      <c r="O166" s="603">
        <v>8.1999999999999993</v>
      </c>
      <c r="P166" s="603">
        <v>32.700000000000003</v>
      </c>
      <c r="Q166" s="603">
        <v>59.1</v>
      </c>
      <c r="R166" s="577">
        <v>100</v>
      </c>
      <c r="S166" s="609" t="s">
        <v>678</v>
      </c>
    </row>
    <row r="167" spans="1:19" s="35" customFormat="1" ht="12.6" customHeight="1" x14ac:dyDescent="0.2">
      <c r="A167" s="1084"/>
      <c r="B167" s="1084"/>
      <c r="C167" s="188"/>
      <c r="D167" s="481"/>
      <c r="E167" s="481"/>
      <c r="F167" s="481"/>
      <c r="G167" s="188"/>
      <c r="H167" s="481"/>
      <c r="I167" s="481"/>
      <c r="J167" s="481"/>
      <c r="K167" s="332"/>
      <c r="L167" s="603"/>
      <c r="M167" s="603"/>
      <c r="N167" s="603"/>
      <c r="O167" s="603"/>
      <c r="P167" s="603"/>
      <c r="Q167" s="603"/>
      <c r="R167" s="577"/>
      <c r="S167" s="609"/>
    </row>
    <row r="168" spans="1:19" ht="12.6" customHeight="1" x14ac:dyDescent="0.2">
      <c r="A168" s="744" t="s">
        <v>256</v>
      </c>
      <c r="B168" s="744"/>
      <c r="C168" s="278">
        <v>455</v>
      </c>
      <c r="D168" s="178">
        <v>2191</v>
      </c>
      <c r="E168" s="178">
        <v>1280</v>
      </c>
      <c r="F168" s="178">
        <v>3926</v>
      </c>
      <c r="G168" s="278">
        <v>285</v>
      </c>
      <c r="H168" s="178">
        <v>1248</v>
      </c>
      <c r="I168" s="178">
        <v>2130</v>
      </c>
      <c r="J168" s="178">
        <v>3663</v>
      </c>
      <c r="K168" s="332">
        <v>11.6</v>
      </c>
      <c r="L168" s="522">
        <v>55.8</v>
      </c>
      <c r="M168" s="522">
        <v>32.6</v>
      </c>
      <c r="N168" s="522">
        <v>100</v>
      </c>
      <c r="O168" s="522">
        <v>7.8</v>
      </c>
      <c r="P168" s="522">
        <v>34.1</v>
      </c>
      <c r="Q168" s="522">
        <v>58.1</v>
      </c>
      <c r="R168" s="286">
        <v>100</v>
      </c>
      <c r="S168" s="607" t="s">
        <v>257</v>
      </c>
    </row>
    <row r="169" spans="1:19" ht="12.6" customHeight="1" x14ac:dyDescent="0.2">
      <c r="A169" s="744" t="s">
        <v>263</v>
      </c>
      <c r="B169" s="744"/>
      <c r="C169" s="278">
        <v>142</v>
      </c>
      <c r="D169" s="278">
        <v>700</v>
      </c>
      <c r="E169" s="278">
        <v>348</v>
      </c>
      <c r="F169" s="178">
        <v>1190</v>
      </c>
      <c r="G169" s="278">
        <v>91</v>
      </c>
      <c r="H169" s="278">
        <v>309</v>
      </c>
      <c r="I169" s="278">
        <v>574</v>
      </c>
      <c r="J169" s="178">
        <v>974</v>
      </c>
      <c r="K169" s="332">
        <v>11.9</v>
      </c>
      <c r="L169" s="522">
        <v>58.8</v>
      </c>
      <c r="M169" s="522">
        <v>29.2</v>
      </c>
      <c r="N169" s="522">
        <v>100</v>
      </c>
      <c r="O169" s="522">
        <v>9.3000000000000007</v>
      </c>
      <c r="P169" s="522">
        <v>31.7</v>
      </c>
      <c r="Q169" s="522">
        <v>58.9</v>
      </c>
      <c r="R169" s="286">
        <v>100</v>
      </c>
      <c r="S169" s="607" t="s">
        <v>264</v>
      </c>
    </row>
    <row r="170" spans="1:19" ht="12.6" customHeight="1" x14ac:dyDescent="0.2">
      <c r="A170" s="744" t="s">
        <v>593</v>
      </c>
      <c r="B170" s="744"/>
      <c r="C170" s="278">
        <v>61</v>
      </c>
      <c r="D170" s="278">
        <v>448</v>
      </c>
      <c r="E170" s="278">
        <v>301</v>
      </c>
      <c r="F170" s="278">
        <v>810</v>
      </c>
      <c r="G170" s="278">
        <v>43</v>
      </c>
      <c r="H170" s="278">
        <v>259</v>
      </c>
      <c r="I170" s="278">
        <v>522</v>
      </c>
      <c r="J170" s="178">
        <v>824</v>
      </c>
      <c r="K170" s="332">
        <v>7.5</v>
      </c>
      <c r="L170" s="522">
        <v>55.3</v>
      </c>
      <c r="M170" s="522">
        <v>37.200000000000003</v>
      </c>
      <c r="N170" s="522">
        <v>100</v>
      </c>
      <c r="O170" s="522">
        <v>5.2</v>
      </c>
      <c r="P170" s="522">
        <v>31.4</v>
      </c>
      <c r="Q170" s="522">
        <v>63.3</v>
      </c>
      <c r="R170" s="286">
        <v>100</v>
      </c>
      <c r="S170" s="607" t="s">
        <v>1125</v>
      </c>
    </row>
    <row r="171" spans="1:19" ht="12.6" customHeight="1" x14ac:dyDescent="0.2">
      <c r="A171" s="744" t="s">
        <v>242</v>
      </c>
      <c r="B171" s="744"/>
      <c r="C171" s="278">
        <v>70</v>
      </c>
      <c r="D171" s="278">
        <v>447</v>
      </c>
      <c r="E171" s="278">
        <v>285</v>
      </c>
      <c r="F171" s="278">
        <v>802</v>
      </c>
      <c r="G171" s="278">
        <v>51</v>
      </c>
      <c r="H171" s="278">
        <v>299</v>
      </c>
      <c r="I171" s="278">
        <v>471</v>
      </c>
      <c r="J171" s="178">
        <v>821</v>
      </c>
      <c r="K171" s="332">
        <v>8.6999999999999993</v>
      </c>
      <c r="L171" s="522">
        <v>55.7</v>
      </c>
      <c r="M171" s="522">
        <v>35.5</v>
      </c>
      <c r="N171" s="522">
        <v>100</v>
      </c>
      <c r="O171" s="522">
        <v>6.2</v>
      </c>
      <c r="P171" s="522">
        <v>36.4</v>
      </c>
      <c r="Q171" s="522">
        <v>57.4</v>
      </c>
      <c r="R171" s="286">
        <v>100</v>
      </c>
      <c r="S171" s="607" t="s">
        <v>243</v>
      </c>
    </row>
    <row r="172" spans="1:19" s="35" customFormat="1" ht="12.6" customHeight="1" x14ac:dyDescent="0.2">
      <c r="A172" s="746" t="s">
        <v>256</v>
      </c>
      <c r="B172" s="746"/>
      <c r="C172" s="188">
        <v>728</v>
      </c>
      <c r="D172" s="481">
        <v>3786</v>
      </c>
      <c r="E172" s="481">
        <v>2214</v>
      </c>
      <c r="F172" s="481">
        <v>6728</v>
      </c>
      <c r="G172" s="188">
        <v>470</v>
      </c>
      <c r="H172" s="481">
        <v>2115</v>
      </c>
      <c r="I172" s="481">
        <v>3697</v>
      </c>
      <c r="J172" s="481">
        <v>6282</v>
      </c>
      <c r="K172" s="596">
        <v>10.8</v>
      </c>
      <c r="L172" s="603">
        <v>56.3</v>
      </c>
      <c r="M172" s="603">
        <v>32.9</v>
      </c>
      <c r="N172" s="603">
        <v>100</v>
      </c>
      <c r="O172" s="603">
        <v>7.5</v>
      </c>
      <c r="P172" s="603">
        <v>33.700000000000003</v>
      </c>
      <c r="Q172" s="603">
        <v>58.9</v>
      </c>
      <c r="R172" s="577">
        <v>100</v>
      </c>
      <c r="S172" s="609" t="s">
        <v>257</v>
      </c>
    </row>
    <row r="173" spans="1:19" s="35" customFormat="1" ht="12.6" customHeight="1" x14ac:dyDescent="0.2">
      <c r="A173" s="1084"/>
      <c r="B173" s="1084"/>
      <c r="C173" s="188"/>
      <c r="D173" s="481"/>
      <c r="E173" s="481"/>
      <c r="F173" s="481"/>
      <c r="G173" s="188"/>
      <c r="H173" s="481"/>
      <c r="I173" s="481"/>
      <c r="J173" s="481"/>
      <c r="K173" s="332"/>
      <c r="L173" s="603"/>
      <c r="M173" s="603"/>
      <c r="N173" s="603"/>
      <c r="O173" s="603"/>
      <c r="P173" s="603"/>
      <c r="Q173" s="603"/>
      <c r="R173" s="577"/>
      <c r="S173" s="609"/>
    </row>
    <row r="174" spans="1:19" s="52" customFormat="1" ht="12.6" customHeight="1" x14ac:dyDescent="0.2">
      <c r="A174" s="740" t="s">
        <v>656</v>
      </c>
      <c r="B174" s="740"/>
      <c r="C174" s="93">
        <v>5213</v>
      </c>
      <c r="D174" s="93">
        <v>25328</v>
      </c>
      <c r="E174" s="93">
        <v>15922</v>
      </c>
      <c r="F174" s="93">
        <v>46463</v>
      </c>
      <c r="G174" s="93">
        <v>3434</v>
      </c>
      <c r="H174" s="93">
        <v>15482</v>
      </c>
      <c r="I174" s="93">
        <v>29151</v>
      </c>
      <c r="J174" s="93">
        <v>48067</v>
      </c>
      <c r="K174" s="276">
        <v>11.2</v>
      </c>
      <c r="L174" s="276">
        <v>54.5</v>
      </c>
      <c r="M174" s="276">
        <v>34.299999999999997</v>
      </c>
      <c r="N174" s="276">
        <v>100</v>
      </c>
      <c r="O174" s="276">
        <v>7.1</v>
      </c>
      <c r="P174" s="276">
        <v>32.200000000000003</v>
      </c>
      <c r="Q174" s="276">
        <v>60.6</v>
      </c>
      <c r="R174" s="233">
        <v>100</v>
      </c>
      <c r="S174" s="277" t="s">
        <v>1040</v>
      </c>
    </row>
    <row r="175" spans="1:19" ht="12.6" customHeight="1" x14ac:dyDescent="0.2">
      <c r="A175" s="751"/>
      <c r="B175" s="751"/>
      <c r="C175" s="255"/>
      <c r="D175" s="255"/>
      <c r="E175" s="255"/>
      <c r="F175" s="255"/>
      <c r="G175" s="255"/>
      <c r="H175" s="255"/>
      <c r="I175" s="255"/>
      <c r="J175" s="255"/>
      <c r="K175" s="238"/>
      <c r="L175" s="238"/>
      <c r="M175" s="238"/>
      <c r="N175" s="238"/>
      <c r="O175" s="238"/>
      <c r="P175" s="238"/>
      <c r="Q175" s="238"/>
      <c r="R175" s="240"/>
      <c r="S175" s="610"/>
    </row>
    <row r="176" spans="1:19" s="202" customFormat="1" ht="12.6" customHeight="1" x14ac:dyDescent="0.15">
      <c r="A176" s="864" t="s">
        <v>122</v>
      </c>
      <c r="B176" s="864"/>
      <c r="C176" s="864"/>
      <c r="D176" s="864"/>
      <c r="E176" s="864"/>
      <c r="F176" s="1113"/>
      <c r="G176" s="1113"/>
      <c r="H176" s="1113"/>
      <c r="I176" s="1113"/>
      <c r="J176" s="1113"/>
      <c r="K176" s="1111"/>
      <c r="L176" s="1111"/>
      <c r="M176" s="1111"/>
      <c r="N176" s="1111"/>
      <c r="O176" s="1111"/>
      <c r="P176" s="1112" t="s">
        <v>155</v>
      </c>
      <c r="Q176" s="1112"/>
      <c r="R176" s="1112"/>
      <c r="S176" s="1112"/>
    </row>
    <row r="179" spans="11:17" x14ac:dyDescent="0.2">
      <c r="K179"/>
      <c r="L179"/>
      <c r="M179"/>
      <c r="O179"/>
      <c r="P179"/>
      <c r="Q179"/>
    </row>
  </sheetData>
  <mergeCells count="68">
    <mergeCell ref="R1:S1"/>
    <mergeCell ref="A170:B170"/>
    <mergeCell ref="A171:B171"/>
    <mergeCell ref="A172:B172"/>
    <mergeCell ref="A173:B173"/>
    <mergeCell ref="A160:B160"/>
    <mergeCell ref="A161:B161"/>
    <mergeCell ref="A162:B162"/>
    <mergeCell ref="A163:B163"/>
    <mergeCell ref="A164:B164"/>
    <mergeCell ref="A155:B155"/>
    <mergeCell ref="A156:B156"/>
    <mergeCell ref="A157:B157"/>
    <mergeCell ref="A158:B158"/>
    <mergeCell ref="A159:B159"/>
    <mergeCell ref="A150:B150"/>
    <mergeCell ref="A175:B175"/>
    <mergeCell ref="A165:B165"/>
    <mergeCell ref="A166:B166"/>
    <mergeCell ref="A167:B167"/>
    <mergeCell ref="A168:B168"/>
    <mergeCell ref="A169:B169"/>
    <mergeCell ref="A144:B144"/>
    <mergeCell ref="A151:B151"/>
    <mergeCell ref="A152:B152"/>
    <mergeCell ref="A153:B153"/>
    <mergeCell ref="A154:B154"/>
    <mergeCell ref="A145:B145"/>
    <mergeCell ref="A146:B146"/>
    <mergeCell ref="A147:B147"/>
    <mergeCell ref="A148:B148"/>
    <mergeCell ref="A149:B149"/>
    <mergeCell ref="A139:B139"/>
    <mergeCell ref="A140:B140"/>
    <mergeCell ref="A141:B141"/>
    <mergeCell ref="A142:B142"/>
    <mergeCell ref="A143:B143"/>
    <mergeCell ref="A134:B134"/>
    <mergeCell ref="A135:B135"/>
    <mergeCell ref="A136:B136"/>
    <mergeCell ref="A137:B137"/>
    <mergeCell ref="A138:B138"/>
    <mergeCell ref="A7:B9"/>
    <mergeCell ref="A10:B10"/>
    <mergeCell ref="A12:B12"/>
    <mergeCell ref="A131:B131"/>
    <mergeCell ref="A132:B132"/>
    <mergeCell ref="K176:O176"/>
    <mergeCell ref="P176:S176"/>
    <mergeCell ref="A174:B174"/>
    <mergeCell ref="A1:J1"/>
    <mergeCell ref="A176:E176"/>
    <mergeCell ref="F176:J176"/>
    <mergeCell ref="A133:J133"/>
    <mergeCell ref="K133:S133"/>
    <mergeCell ref="K7:N7"/>
    <mergeCell ref="O7:R7"/>
    <mergeCell ref="K11:S11"/>
    <mergeCell ref="S7:S9"/>
    <mergeCell ref="A130:B130"/>
    <mergeCell ref="C7:F7"/>
    <mergeCell ref="G7:J7"/>
    <mergeCell ref="A11:J11"/>
    <mergeCell ref="A2:S2"/>
    <mergeCell ref="A3:S3"/>
    <mergeCell ref="A4:S4"/>
    <mergeCell ref="A5:S5"/>
    <mergeCell ref="A6:S6"/>
  </mergeCells>
  <phoneticPr fontId="23" type="noConversion"/>
  <hyperlinks>
    <hyperlink ref="R1" location="'Inhaltsverzeichnis Indice'!A1" display="Inhaltsverzeichnis / Indice" xr:uid="{57C08AE9-C877-4900-A62B-68E313E738BC}"/>
  </hyperlinks>
  <pageMargins left="0.39370078740157483" right="0.39370078740157483" top="0.98425196850393704" bottom="0.98425196850393704" header="0.51181102362204722" footer="0.51181102362204722"/>
  <pageSetup paperSize="9" orientation="portrait" r:id="rId1"/>
  <headerFooter alignWithMargins="0"/>
  <rowBreaks count="1" manualBreakCount="1">
    <brk id="132" max="16383" man="1"/>
  </rowBreaks>
  <ignoredErrors>
    <ignoredError sqref="A13:A128"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tint="0.39997558519241921"/>
  </sheetPr>
  <dimension ref="A1:Z279"/>
  <sheetViews>
    <sheetView zoomScale="120" zoomScaleNormal="120" workbookViewId="0"/>
  </sheetViews>
  <sheetFormatPr baseColWidth="10" defaultColWidth="11.42578125" defaultRowHeight="12.75" x14ac:dyDescent="0.2"/>
  <cols>
    <col min="1" max="1" width="5.5703125" style="24" customWidth="1"/>
    <col min="2" max="2" width="11" style="5" customWidth="1"/>
    <col min="3" max="8" width="10.42578125" style="5" customWidth="1"/>
    <col min="9" max="14" width="10.42578125" style="16" customWidth="1"/>
    <col min="15" max="15" width="30" bestFit="1" customWidth="1"/>
  </cols>
  <sheetData>
    <row r="1" spans="1:14" s="25" customFormat="1" ht="12.6" customHeight="1" x14ac:dyDescent="0.2">
      <c r="A1" s="37" t="s">
        <v>157</v>
      </c>
      <c r="B1" s="73"/>
      <c r="C1" s="73"/>
      <c r="D1" s="73"/>
      <c r="E1" s="73"/>
      <c r="F1" s="73"/>
      <c r="G1" s="73"/>
      <c r="H1" s="73"/>
      <c r="I1" s="74"/>
      <c r="J1" s="74"/>
      <c r="K1" s="74"/>
      <c r="L1" s="770" t="s">
        <v>1329</v>
      </c>
      <c r="M1" s="770"/>
      <c r="N1" s="770"/>
    </row>
    <row r="2" spans="1:14" s="103" customFormat="1" ht="21" customHeight="1" x14ac:dyDescent="0.2">
      <c r="A2" s="737" t="str">
        <f>'Inhaltsverzeichnis Indice'!A11</f>
        <v>Entwicklung der Wohnbevölkerung in den einzelnen Gesundheitsbezirken (a) - 1970-2024</v>
      </c>
      <c r="B2" s="737"/>
      <c r="C2" s="737"/>
      <c r="D2" s="737"/>
      <c r="E2" s="737"/>
      <c r="F2" s="737"/>
      <c r="G2" s="737"/>
      <c r="H2" s="737"/>
      <c r="I2" s="737"/>
      <c r="J2" s="737"/>
      <c r="K2" s="737"/>
      <c r="L2" s="737"/>
      <c r="M2" s="737"/>
      <c r="N2" s="737"/>
    </row>
    <row r="3" spans="1:14" s="25" customFormat="1" ht="12.6" customHeight="1" x14ac:dyDescent="0.2">
      <c r="A3" s="739" t="s">
        <v>246</v>
      </c>
      <c r="B3" s="739"/>
      <c r="C3" s="739"/>
      <c r="D3" s="739"/>
      <c r="E3" s="739"/>
      <c r="F3" s="739"/>
      <c r="G3" s="739"/>
      <c r="H3" s="739"/>
      <c r="I3" s="739"/>
      <c r="J3" s="739"/>
      <c r="K3" s="739"/>
      <c r="L3" s="739"/>
      <c r="M3" s="739"/>
      <c r="N3" s="739"/>
    </row>
    <row r="4" spans="1:14" s="103" customFormat="1" ht="21" customHeight="1" x14ac:dyDescent="0.2">
      <c r="A4" s="737" t="str">
        <f>'Inhaltsverzeichnis Indice'!C11</f>
        <v>Stato e movimento della popolazione residente nei comprensori sanitari (a) - 1970-2024</v>
      </c>
      <c r="B4" s="737"/>
      <c r="C4" s="737"/>
      <c r="D4" s="737"/>
      <c r="E4" s="737"/>
      <c r="F4" s="737"/>
      <c r="G4" s="737"/>
      <c r="H4" s="737"/>
      <c r="I4" s="737"/>
      <c r="J4" s="737"/>
      <c r="K4" s="737"/>
      <c r="L4" s="737"/>
      <c r="M4" s="737"/>
      <c r="N4" s="737"/>
    </row>
    <row r="5" spans="1:14" s="25" customFormat="1" ht="12.6" customHeight="1" x14ac:dyDescent="0.2">
      <c r="A5" s="739" t="s">
        <v>247</v>
      </c>
      <c r="B5" s="739"/>
      <c r="C5" s="739"/>
      <c r="D5" s="739"/>
      <c r="E5" s="739"/>
      <c r="F5" s="739"/>
      <c r="G5" s="739"/>
      <c r="H5" s="739"/>
      <c r="I5" s="739"/>
      <c r="J5" s="739"/>
      <c r="K5" s="739"/>
      <c r="L5" s="739"/>
      <c r="M5" s="739"/>
      <c r="N5" s="739"/>
    </row>
    <row r="6" spans="1:14" ht="12.6" customHeight="1" x14ac:dyDescent="0.2">
      <c r="A6" s="794"/>
      <c r="B6" s="794"/>
      <c r="C6" s="794"/>
      <c r="D6" s="794"/>
      <c r="E6" s="794"/>
      <c r="F6" s="794"/>
      <c r="G6" s="794"/>
      <c r="H6" s="794"/>
      <c r="I6" s="794"/>
      <c r="J6" s="794"/>
      <c r="K6" s="794"/>
      <c r="L6" s="794"/>
      <c r="M6" s="794"/>
      <c r="N6" s="794"/>
    </row>
    <row r="7" spans="1:14" ht="23.1" customHeight="1" x14ac:dyDescent="0.2">
      <c r="A7" s="785" t="s">
        <v>1166</v>
      </c>
      <c r="B7" s="783" t="s">
        <v>1461</v>
      </c>
      <c r="C7" s="782" t="s">
        <v>1156</v>
      </c>
      <c r="D7" s="782"/>
      <c r="E7" s="782"/>
      <c r="F7" s="782"/>
      <c r="G7" s="782"/>
      <c r="H7" s="782"/>
      <c r="I7" s="778" t="s">
        <v>1157</v>
      </c>
      <c r="J7" s="778"/>
      <c r="K7" s="778"/>
      <c r="L7" s="778"/>
      <c r="M7" s="778"/>
      <c r="N7" s="779"/>
    </row>
    <row r="8" spans="1:14" ht="23.1" customHeight="1" x14ac:dyDescent="0.2">
      <c r="A8" s="786"/>
      <c r="B8" s="784"/>
      <c r="C8" s="243" t="s">
        <v>1146</v>
      </c>
      <c r="D8" s="243" t="s">
        <v>1158</v>
      </c>
      <c r="E8" s="243" t="s">
        <v>1159</v>
      </c>
      <c r="F8" s="243" t="s">
        <v>1150</v>
      </c>
      <c r="G8" s="243" t="s">
        <v>1160</v>
      </c>
      <c r="H8" s="243" t="s">
        <v>1148</v>
      </c>
      <c r="I8" s="244" t="s">
        <v>1146</v>
      </c>
      <c r="J8" s="244" t="s">
        <v>1158</v>
      </c>
      <c r="K8" s="244" t="s">
        <v>1159</v>
      </c>
      <c r="L8" s="244" t="s">
        <v>1150</v>
      </c>
      <c r="M8" s="243" t="s">
        <v>1160</v>
      </c>
      <c r="N8" s="245" t="s">
        <v>1148</v>
      </c>
    </row>
    <row r="9" spans="1:14" ht="23.1" customHeight="1" x14ac:dyDescent="0.2">
      <c r="A9" s="787"/>
      <c r="B9" s="246" t="s">
        <v>1161</v>
      </c>
      <c r="C9" s="246" t="s">
        <v>1162</v>
      </c>
      <c r="D9" s="246" t="s">
        <v>681</v>
      </c>
      <c r="E9" s="246" t="s">
        <v>1163</v>
      </c>
      <c r="F9" s="246" t="s">
        <v>1152</v>
      </c>
      <c r="G9" s="246" t="s">
        <v>1164</v>
      </c>
      <c r="H9" s="246" t="s">
        <v>1165</v>
      </c>
      <c r="I9" s="246" t="s">
        <v>1162</v>
      </c>
      <c r="J9" s="246" t="s">
        <v>681</v>
      </c>
      <c r="K9" s="246" t="s">
        <v>1163</v>
      </c>
      <c r="L9" s="246" t="s">
        <v>1152</v>
      </c>
      <c r="M9" s="246" t="s">
        <v>1164</v>
      </c>
      <c r="N9" s="247" t="s">
        <v>1165</v>
      </c>
    </row>
    <row r="10" spans="1:14" ht="12.6" customHeight="1" x14ac:dyDescent="0.2">
      <c r="A10" s="249"/>
      <c r="B10" s="164"/>
      <c r="C10" s="164"/>
      <c r="D10" s="164"/>
      <c r="E10" s="164"/>
      <c r="F10" s="164"/>
      <c r="G10" s="164"/>
      <c r="H10" s="164"/>
      <c r="I10" s="250"/>
      <c r="J10" s="250"/>
      <c r="K10" s="250"/>
      <c r="L10" s="250"/>
      <c r="M10" s="250"/>
      <c r="N10" s="250"/>
    </row>
    <row r="11" spans="1:14" ht="12.6" customHeight="1" x14ac:dyDescent="0.2">
      <c r="A11" s="251">
        <v>1970</v>
      </c>
      <c r="B11" s="191">
        <v>192711</v>
      </c>
      <c r="C11" s="191">
        <v>3598</v>
      </c>
      <c r="D11" s="191">
        <v>1593</v>
      </c>
      <c r="E11" s="191">
        <v>2005</v>
      </c>
      <c r="F11" s="191">
        <v>298</v>
      </c>
      <c r="G11" s="191"/>
      <c r="H11" s="191">
        <v>2303</v>
      </c>
      <c r="I11" s="252">
        <v>18.8</v>
      </c>
      <c r="J11" s="252">
        <v>8.3000000000000007</v>
      </c>
      <c r="K11" s="252">
        <v>10.5</v>
      </c>
      <c r="L11" s="252">
        <v>1.6</v>
      </c>
      <c r="M11" s="252"/>
      <c r="N11" s="252">
        <v>12</v>
      </c>
    </row>
    <row r="12" spans="1:14" ht="12.6" customHeight="1" x14ac:dyDescent="0.2">
      <c r="A12" s="251">
        <v>1971</v>
      </c>
      <c r="B12" s="191">
        <v>193005</v>
      </c>
      <c r="C12" s="191">
        <v>3495</v>
      </c>
      <c r="D12" s="191">
        <v>1559</v>
      </c>
      <c r="E12" s="191">
        <v>1936</v>
      </c>
      <c r="F12" s="191">
        <v>-674</v>
      </c>
      <c r="G12" s="191"/>
      <c r="H12" s="191">
        <v>294</v>
      </c>
      <c r="I12" s="252">
        <v>18.100000000000001</v>
      </c>
      <c r="J12" s="252">
        <v>8.1</v>
      </c>
      <c r="K12" s="252">
        <v>10</v>
      </c>
      <c r="L12" s="252">
        <v>-3.5</v>
      </c>
      <c r="M12" s="252"/>
      <c r="N12" s="252">
        <v>1.5</v>
      </c>
    </row>
    <row r="13" spans="1:14" ht="12.6" customHeight="1" x14ac:dyDescent="0.2">
      <c r="A13" s="251">
        <v>1972</v>
      </c>
      <c r="B13" s="191">
        <v>194116</v>
      </c>
      <c r="C13" s="191">
        <v>3253</v>
      </c>
      <c r="D13" s="191">
        <v>1660</v>
      </c>
      <c r="E13" s="191">
        <v>1593</v>
      </c>
      <c r="F13" s="191">
        <v>-482</v>
      </c>
      <c r="G13" s="191"/>
      <c r="H13" s="191">
        <v>1111</v>
      </c>
      <c r="I13" s="252">
        <v>16.8</v>
      </c>
      <c r="J13" s="252">
        <v>8.6</v>
      </c>
      <c r="K13" s="252">
        <v>8.1999999999999993</v>
      </c>
      <c r="L13" s="252">
        <v>-2.5</v>
      </c>
      <c r="M13" s="252"/>
      <c r="N13" s="252">
        <v>5.7</v>
      </c>
    </row>
    <row r="14" spans="1:14" ht="12.6" customHeight="1" x14ac:dyDescent="0.2">
      <c r="A14" s="251">
        <v>1973</v>
      </c>
      <c r="B14" s="191">
        <v>195993</v>
      </c>
      <c r="C14" s="191">
        <v>3106</v>
      </c>
      <c r="D14" s="191">
        <v>1648</v>
      </c>
      <c r="E14" s="191">
        <v>1458</v>
      </c>
      <c r="F14" s="191">
        <v>419</v>
      </c>
      <c r="G14" s="191"/>
      <c r="H14" s="191">
        <v>1877</v>
      </c>
      <c r="I14" s="252">
        <v>15.9</v>
      </c>
      <c r="J14" s="252">
        <v>8.4</v>
      </c>
      <c r="K14" s="252">
        <v>7.5</v>
      </c>
      <c r="L14" s="252">
        <v>2.1</v>
      </c>
      <c r="M14" s="252"/>
      <c r="N14" s="252">
        <v>9.6</v>
      </c>
    </row>
    <row r="15" spans="1:14" ht="12.6" customHeight="1" x14ac:dyDescent="0.2">
      <c r="A15" s="251">
        <v>1974</v>
      </c>
      <c r="B15" s="191">
        <v>197188</v>
      </c>
      <c r="C15" s="191">
        <v>2975</v>
      </c>
      <c r="D15" s="191">
        <v>1614</v>
      </c>
      <c r="E15" s="191">
        <v>1361</v>
      </c>
      <c r="F15" s="191">
        <v>-166</v>
      </c>
      <c r="G15" s="191"/>
      <c r="H15" s="191">
        <v>1195</v>
      </c>
      <c r="I15" s="252">
        <v>15.1</v>
      </c>
      <c r="J15" s="252">
        <v>8.1999999999999993</v>
      </c>
      <c r="K15" s="252">
        <v>6.9</v>
      </c>
      <c r="L15" s="252">
        <v>-0.8</v>
      </c>
      <c r="M15" s="252"/>
      <c r="N15" s="252">
        <v>6.1</v>
      </c>
    </row>
    <row r="16" spans="1:14" ht="12.6" customHeight="1" x14ac:dyDescent="0.2">
      <c r="A16" s="251">
        <v>1975</v>
      </c>
      <c r="B16" s="191">
        <v>198167</v>
      </c>
      <c r="C16" s="191">
        <v>2681</v>
      </c>
      <c r="D16" s="191">
        <v>1685</v>
      </c>
      <c r="E16" s="191">
        <v>996</v>
      </c>
      <c r="F16" s="191">
        <v>-17</v>
      </c>
      <c r="G16" s="191"/>
      <c r="H16" s="191">
        <v>979</v>
      </c>
      <c r="I16" s="252">
        <v>13.6</v>
      </c>
      <c r="J16" s="252">
        <v>8.5</v>
      </c>
      <c r="K16" s="252">
        <v>5</v>
      </c>
      <c r="L16" s="252">
        <v>-0.1</v>
      </c>
      <c r="M16" s="252"/>
      <c r="N16" s="252">
        <v>5</v>
      </c>
    </row>
    <row r="17" spans="1:14" ht="12.6" customHeight="1" x14ac:dyDescent="0.2">
      <c r="A17" s="251">
        <v>1976</v>
      </c>
      <c r="B17" s="191">
        <v>198722</v>
      </c>
      <c r="C17" s="191">
        <v>2404</v>
      </c>
      <c r="D17" s="191">
        <v>1628</v>
      </c>
      <c r="E17" s="191">
        <v>776</v>
      </c>
      <c r="F17" s="191">
        <v>-221</v>
      </c>
      <c r="G17" s="191"/>
      <c r="H17" s="191">
        <v>555</v>
      </c>
      <c r="I17" s="252">
        <v>12.1</v>
      </c>
      <c r="J17" s="252">
        <v>8.1999999999999993</v>
      </c>
      <c r="K17" s="252">
        <v>3.9</v>
      </c>
      <c r="L17" s="252">
        <v>-1.1000000000000001</v>
      </c>
      <c r="M17" s="252"/>
      <c r="N17" s="252">
        <v>2.8</v>
      </c>
    </row>
    <row r="18" spans="1:14" ht="12.6" customHeight="1" x14ac:dyDescent="0.2">
      <c r="A18" s="251">
        <v>1977</v>
      </c>
      <c r="B18" s="191">
        <v>198953</v>
      </c>
      <c r="C18" s="191">
        <v>2255</v>
      </c>
      <c r="D18" s="191">
        <v>1722</v>
      </c>
      <c r="E18" s="191">
        <v>533</v>
      </c>
      <c r="F18" s="191">
        <v>-302</v>
      </c>
      <c r="G18" s="191"/>
      <c r="H18" s="191">
        <v>231</v>
      </c>
      <c r="I18" s="252">
        <v>11.3</v>
      </c>
      <c r="J18" s="252">
        <v>8.6999999999999993</v>
      </c>
      <c r="K18" s="252">
        <v>2.7</v>
      </c>
      <c r="L18" s="252">
        <v>-1.5</v>
      </c>
      <c r="M18" s="252"/>
      <c r="N18" s="252">
        <v>1.2</v>
      </c>
    </row>
    <row r="19" spans="1:14" ht="12.6" customHeight="1" x14ac:dyDescent="0.2">
      <c r="A19" s="251">
        <v>1978</v>
      </c>
      <c r="B19" s="191">
        <v>199041</v>
      </c>
      <c r="C19" s="191">
        <v>2118</v>
      </c>
      <c r="D19" s="191">
        <v>1698</v>
      </c>
      <c r="E19" s="191">
        <v>420</v>
      </c>
      <c r="F19" s="191">
        <v>-332</v>
      </c>
      <c r="G19" s="191"/>
      <c r="H19" s="191">
        <v>88</v>
      </c>
      <c r="I19" s="252">
        <v>10.6</v>
      </c>
      <c r="J19" s="252">
        <v>8.5</v>
      </c>
      <c r="K19" s="252">
        <v>2.1</v>
      </c>
      <c r="L19" s="252">
        <v>-1.7</v>
      </c>
      <c r="M19" s="252"/>
      <c r="N19" s="252">
        <v>0.4</v>
      </c>
    </row>
    <row r="20" spans="1:14" ht="12.6" customHeight="1" x14ac:dyDescent="0.2">
      <c r="A20" s="251">
        <v>1979</v>
      </c>
      <c r="B20" s="191">
        <v>199139</v>
      </c>
      <c r="C20" s="191">
        <v>2100</v>
      </c>
      <c r="D20" s="191">
        <v>1739</v>
      </c>
      <c r="E20" s="191">
        <v>361</v>
      </c>
      <c r="F20" s="191">
        <v>-263</v>
      </c>
      <c r="G20" s="191"/>
      <c r="H20" s="191">
        <v>98</v>
      </c>
      <c r="I20" s="252">
        <v>10.5</v>
      </c>
      <c r="J20" s="252">
        <v>8.6999999999999993</v>
      </c>
      <c r="K20" s="252">
        <v>1.8</v>
      </c>
      <c r="L20" s="252">
        <v>-1.3</v>
      </c>
      <c r="M20" s="252"/>
      <c r="N20" s="252">
        <v>0.5</v>
      </c>
    </row>
    <row r="21" spans="1:14" ht="12.6" customHeight="1" x14ac:dyDescent="0.2">
      <c r="A21" s="251">
        <v>1980</v>
      </c>
      <c r="B21" s="191">
        <v>199377</v>
      </c>
      <c r="C21" s="191">
        <v>2155</v>
      </c>
      <c r="D21" s="191">
        <v>1699</v>
      </c>
      <c r="E21" s="191">
        <v>456</v>
      </c>
      <c r="F21" s="191">
        <v>-218</v>
      </c>
      <c r="G21" s="191"/>
      <c r="H21" s="191">
        <v>238</v>
      </c>
      <c r="I21" s="252">
        <v>10.8</v>
      </c>
      <c r="J21" s="252">
        <v>8.5</v>
      </c>
      <c r="K21" s="252">
        <v>2.2999999999999998</v>
      </c>
      <c r="L21" s="252">
        <v>-1.1000000000000001</v>
      </c>
      <c r="M21" s="252"/>
      <c r="N21" s="252">
        <v>1.2</v>
      </c>
    </row>
    <row r="22" spans="1:14" ht="12.6" customHeight="1" x14ac:dyDescent="0.2">
      <c r="A22" s="251">
        <v>1981</v>
      </c>
      <c r="B22" s="191">
        <v>198379</v>
      </c>
      <c r="C22" s="191">
        <v>2038</v>
      </c>
      <c r="D22" s="191">
        <v>1683</v>
      </c>
      <c r="E22" s="191">
        <v>355</v>
      </c>
      <c r="F22" s="191">
        <v>-583</v>
      </c>
      <c r="G22" s="191"/>
      <c r="H22" s="191">
        <v>-998</v>
      </c>
      <c r="I22" s="252">
        <v>10.199999999999999</v>
      </c>
      <c r="J22" s="252">
        <v>8.5</v>
      </c>
      <c r="K22" s="252">
        <v>1.8</v>
      </c>
      <c r="L22" s="252">
        <v>-2.9</v>
      </c>
      <c r="M22" s="252"/>
      <c r="N22" s="252">
        <v>-5</v>
      </c>
    </row>
    <row r="23" spans="1:14" ht="12.6" customHeight="1" x14ac:dyDescent="0.2">
      <c r="A23" s="251">
        <v>1982</v>
      </c>
      <c r="B23" s="191">
        <v>198146</v>
      </c>
      <c r="C23" s="191">
        <v>2169</v>
      </c>
      <c r="D23" s="191">
        <v>1757</v>
      </c>
      <c r="E23" s="191">
        <v>412</v>
      </c>
      <c r="F23" s="191">
        <v>-645</v>
      </c>
      <c r="G23" s="191"/>
      <c r="H23" s="191">
        <v>-233</v>
      </c>
      <c r="I23" s="252">
        <v>10.9</v>
      </c>
      <c r="J23" s="252">
        <v>8.9</v>
      </c>
      <c r="K23" s="252">
        <v>2.1</v>
      </c>
      <c r="L23" s="252">
        <v>-3.3</v>
      </c>
      <c r="M23" s="252"/>
      <c r="N23" s="252">
        <v>-1.2</v>
      </c>
    </row>
    <row r="24" spans="1:14" ht="12.6" customHeight="1" x14ac:dyDescent="0.2">
      <c r="A24" s="251">
        <v>1983</v>
      </c>
      <c r="B24" s="191">
        <v>197856</v>
      </c>
      <c r="C24" s="191">
        <v>1972</v>
      </c>
      <c r="D24" s="191">
        <v>1687</v>
      </c>
      <c r="E24" s="191">
        <v>285</v>
      </c>
      <c r="F24" s="191">
        <v>-575</v>
      </c>
      <c r="G24" s="191"/>
      <c r="H24" s="191">
        <v>-290</v>
      </c>
      <c r="I24" s="252">
        <v>10</v>
      </c>
      <c r="J24" s="252">
        <v>8.5</v>
      </c>
      <c r="K24" s="252">
        <v>1.4</v>
      </c>
      <c r="L24" s="252">
        <v>-2.9</v>
      </c>
      <c r="M24" s="252"/>
      <c r="N24" s="252">
        <v>-1.5</v>
      </c>
    </row>
    <row r="25" spans="1:14" ht="12.6" customHeight="1" x14ac:dyDescent="0.2">
      <c r="A25" s="251">
        <v>1984</v>
      </c>
      <c r="B25" s="191">
        <v>198012</v>
      </c>
      <c r="C25" s="191">
        <v>1924</v>
      </c>
      <c r="D25" s="191">
        <v>1740</v>
      </c>
      <c r="E25" s="191">
        <v>184</v>
      </c>
      <c r="F25" s="191">
        <v>-28</v>
      </c>
      <c r="G25" s="191"/>
      <c r="H25" s="191">
        <v>156</v>
      </c>
      <c r="I25" s="252">
        <v>9.6999999999999993</v>
      </c>
      <c r="J25" s="252">
        <v>8.8000000000000007</v>
      </c>
      <c r="K25" s="252">
        <v>0.9</v>
      </c>
      <c r="L25" s="252">
        <v>-0.1</v>
      </c>
      <c r="M25" s="252"/>
      <c r="N25" s="252">
        <v>0.8</v>
      </c>
    </row>
    <row r="26" spans="1:14" ht="12.6" customHeight="1" x14ac:dyDescent="0.2">
      <c r="A26" s="251">
        <v>1985</v>
      </c>
      <c r="B26" s="191">
        <v>198207</v>
      </c>
      <c r="C26" s="191">
        <v>1992</v>
      </c>
      <c r="D26" s="191">
        <v>1688</v>
      </c>
      <c r="E26" s="191">
        <v>304</v>
      </c>
      <c r="F26" s="191">
        <v>-109</v>
      </c>
      <c r="G26" s="191"/>
      <c r="H26" s="191">
        <v>195</v>
      </c>
      <c r="I26" s="252">
        <v>10.1</v>
      </c>
      <c r="J26" s="252">
        <v>8.5</v>
      </c>
      <c r="K26" s="252">
        <v>1.5</v>
      </c>
      <c r="L26" s="252">
        <v>-0.6</v>
      </c>
      <c r="M26" s="252"/>
      <c r="N26" s="252">
        <v>1</v>
      </c>
    </row>
    <row r="27" spans="1:14" ht="12.6" customHeight="1" x14ac:dyDescent="0.2">
      <c r="A27" s="251">
        <v>1986</v>
      </c>
      <c r="B27" s="191">
        <v>198206</v>
      </c>
      <c r="C27" s="191">
        <v>1958</v>
      </c>
      <c r="D27" s="191">
        <v>1806</v>
      </c>
      <c r="E27" s="191">
        <v>152</v>
      </c>
      <c r="F27" s="191">
        <v>-153</v>
      </c>
      <c r="G27" s="191"/>
      <c r="H27" s="191">
        <v>-1</v>
      </c>
      <c r="I27" s="252">
        <v>9.9</v>
      </c>
      <c r="J27" s="252">
        <v>9.1</v>
      </c>
      <c r="K27" s="252">
        <v>0.8</v>
      </c>
      <c r="L27" s="252">
        <v>-0.8</v>
      </c>
      <c r="M27" s="252"/>
      <c r="N27" s="252" t="s">
        <v>689</v>
      </c>
    </row>
    <row r="28" spans="1:14" ht="12.6" customHeight="1" x14ac:dyDescent="0.2">
      <c r="A28" s="251">
        <v>1987</v>
      </c>
      <c r="B28" s="191">
        <v>198275</v>
      </c>
      <c r="C28" s="191">
        <v>1948</v>
      </c>
      <c r="D28" s="191">
        <v>1654</v>
      </c>
      <c r="E28" s="191">
        <v>294</v>
      </c>
      <c r="F28" s="191">
        <v>-225</v>
      </c>
      <c r="G28" s="191"/>
      <c r="H28" s="191">
        <v>69</v>
      </c>
      <c r="I28" s="252">
        <v>9.8000000000000007</v>
      </c>
      <c r="J28" s="252">
        <v>8.3000000000000007</v>
      </c>
      <c r="K28" s="252">
        <v>1.5</v>
      </c>
      <c r="L28" s="252">
        <v>-1.1000000000000001</v>
      </c>
      <c r="M28" s="252"/>
      <c r="N28" s="252">
        <v>0.3</v>
      </c>
    </row>
    <row r="29" spans="1:14" ht="12.6" customHeight="1" x14ac:dyDescent="0.2">
      <c r="A29" s="251">
        <v>1988</v>
      </c>
      <c r="B29" s="191">
        <v>198569</v>
      </c>
      <c r="C29" s="191">
        <v>2156</v>
      </c>
      <c r="D29" s="191">
        <v>1615</v>
      </c>
      <c r="E29" s="191">
        <v>541</v>
      </c>
      <c r="F29" s="191">
        <v>-247</v>
      </c>
      <c r="G29" s="191"/>
      <c r="H29" s="191">
        <v>294</v>
      </c>
      <c r="I29" s="252">
        <v>10.9</v>
      </c>
      <c r="J29" s="252">
        <v>8.1</v>
      </c>
      <c r="K29" s="252">
        <v>2.7</v>
      </c>
      <c r="L29" s="252">
        <v>-1.2</v>
      </c>
      <c r="M29" s="252"/>
      <c r="N29" s="252">
        <v>1.5</v>
      </c>
    </row>
    <row r="30" spans="1:14" ht="12.6" customHeight="1" x14ac:dyDescent="0.2">
      <c r="A30" s="251">
        <v>1989</v>
      </c>
      <c r="B30" s="191">
        <v>199120</v>
      </c>
      <c r="C30" s="191">
        <v>2124</v>
      </c>
      <c r="D30" s="191">
        <v>1649</v>
      </c>
      <c r="E30" s="191">
        <v>475</v>
      </c>
      <c r="F30" s="191">
        <v>76</v>
      </c>
      <c r="G30" s="191"/>
      <c r="H30" s="191">
        <v>551</v>
      </c>
      <c r="I30" s="252">
        <v>10.7</v>
      </c>
      <c r="J30" s="252">
        <v>8.3000000000000007</v>
      </c>
      <c r="K30" s="252">
        <v>2.4</v>
      </c>
      <c r="L30" s="252">
        <v>0.4</v>
      </c>
      <c r="M30" s="252"/>
      <c r="N30" s="252">
        <v>2.8</v>
      </c>
    </row>
    <row r="31" spans="1:14" ht="12.6" customHeight="1" x14ac:dyDescent="0.2">
      <c r="A31" s="251">
        <v>1990</v>
      </c>
      <c r="B31" s="191">
        <v>199479</v>
      </c>
      <c r="C31" s="191">
        <v>2133</v>
      </c>
      <c r="D31" s="191">
        <v>1664</v>
      </c>
      <c r="E31" s="191">
        <v>469</v>
      </c>
      <c r="F31" s="191">
        <v>-110</v>
      </c>
      <c r="G31" s="191"/>
      <c r="H31" s="191">
        <v>359</v>
      </c>
      <c r="I31" s="252">
        <v>10.7</v>
      </c>
      <c r="J31" s="252">
        <v>8.3000000000000007</v>
      </c>
      <c r="K31" s="252">
        <v>2.4</v>
      </c>
      <c r="L31" s="252">
        <v>-0.6</v>
      </c>
      <c r="M31" s="252"/>
      <c r="N31" s="252">
        <v>1.8</v>
      </c>
    </row>
    <row r="32" spans="1:14" ht="12.6" customHeight="1" x14ac:dyDescent="0.2">
      <c r="A32" s="251">
        <v>1991</v>
      </c>
      <c r="B32" s="191">
        <v>197913</v>
      </c>
      <c r="C32" s="191">
        <v>2110</v>
      </c>
      <c r="D32" s="191">
        <v>1687</v>
      </c>
      <c r="E32" s="191">
        <v>423</v>
      </c>
      <c r="F32" s="191">
        <v>-53</v>
      </c>
      <c r="G32" s="191"/>
      <c r="H32" s="191">
        <v>-1566</v>
      </c>
      <c r="I32" s="252">
        <v>10.6</v>
      </c>
      <c r="J32" s="252">
        <v>8.5</v>
      </c>
      <c r="K32" s="252">
        <v>2.1</v>
      </c>
      <c r="L32" s="252">
        <v>-0.3</v>
      </c>
      <c r="M32" s="252"/>
      <c r="N32" s="252">
        <v>-7.9</v>
      </c>
    </row>
    <row r="33" spans="1:14" ht="12.6" customHeight="1" x14ac:dyDescent="0.2">
      <c r="A33" s="251">
        <v>1992</v>
      </c>
      <c r="B33" s="191">
        <v>199485</v>
      </c>
      <c r="C33" s="191">
        <v>2201</v>
      </c>
      <c r="D33" s="191">
        <v>1669</v>
      </c>
      <c r="E33" s="191">
        <v>532</v>
      </c>
      <c r="F33" s="191">
        <v>1040</v>
      </c>
      <c r="G33" s="191"/>
      <c r="H33" s="191">
        <v>1572</v>
      </c>
      <c r="I33" s="252">
        <v>11.1</v>
      </c>
      <c r="J33" s="252">
        <v>8.4</v>
      </c>
      <c r="K33" s="252">
        <v>2.7</v>
      </c>
      <c r="L33" s="252">
        <v>5.2</v>
      </c>
      <c r="M33" s="252"/>
      <c r="N33" s="252">
        <v>7.9</v>
      </c>
    </row>
    <row r="34" spans="1:14" ht="12.6" customHeight="1" x14ac:dyDescent="0.2">
      <c r="A34" s="251">
        <v>1993</v>
      </c>
      <c r="B34" s="191">
        <v>200104</v>
      </c>
      <c r="C34" s="191">
        <v>2129</v>
      </c>
      <c r="D34" s="191">
        <v>1773</v>
      </c>
      <c r="E34" s="191">
        <v>356</v>
      </c>
      <c r="F34" s="191">
        <v>263</v>
      </c>
      <c r="G34" s="191"/>
      <c r="H34" s="191">
        <v>619</v>
      </c>
      <c r="I34" s="252">
        <v>10.7</v>
      </c>
      <c r="J34" s="252">
        <v>8.9</v>
      </c>
      <c r="K34" s="252">
        <v>1.8</v>
      </c>
      <c r="L34" s="252">
        <v>1.3</v>
      </c>
      <c r="M34" s="252"/>
      <c r="N34" s="252">
        <v>3.1</v>
      </c>
    </row>
    <row r="35" spans="1:14" ht="12.6" customHeight="1" x14ac:dyDescent="0.2">
      <c r="A35" s="251">
        <v>1994</v>
      </c>
      <c r="B35" s="191">
        <v>200797</v>
      </c>
      <c r="C35" s="191">
        <v>2103</v>
      </c>
      <c r="D35" s="191">
        <v>1756</v>
      </c>
      <c r="E35" s="191">
        <v>347</v>
      </c>
      <c r="F35" s="191">
        <v>346</v>
      </c>
      <c r="G35" s="191"/>
      <c r="H35" s="191">
        <v>693</v>
      </c>
      <c r="I35" s="252">
        <v>10.5</v>
      </c>
      <c r="J35" s="252">
        <v>8.8000000000000007</v>
      </c>
      <c r="K35" s="252">
        <v>1.7</v>
      </c>
      <c r="L35" s="252">
        <v>1.7</v>
      </c>
      <c r="M35" s="252"/>
      <c r="N35" s="252">
        <v>3.5</v>
      </c>
    </row>
    <row r="36" spans="1:14" ht="12.6" customHeight="1" x14ac:dyDescent="0.2">
      <c r="A36" s="251">
        <v>1995</v>
      </c>
      <c r="B36" s="191">
        <v>201808</v>
      </c>
      <c r="C36" s="191">
        <v>2148</v>
      </c>
      <c r="D36" s="191">
        <v>1584</v>
      </c>
      <c r="E36" s="191">
        <v>564</v>
      </c>
      <c r="F36" s="191">
        <v>447</v>
      </c>
      <c r="G36" s="191"/>
      <c r="H36" s="191">
        <v>1011</v>
      </c>
      <c r="I36" s="252">
        <v>10.7</v>
      </c>
      <c r="J36" s="252">
        <v>7.9</v>
      </c>
      <c r="K36" s="252">
        <v>2.8</v>
      </c>
      <c r="L36" s="252">
        <v>2.2000000000000002</v>
      </c>
      <c r="M36" s="252"/>
      <c r="N36" s="252">
        <v>5</v>
      </c>
    </row>
    <row r="37" spans="1:14" ht="12.6" customHeight="1" x14ac:dyDescent="0.2">
      <c r="A37" s="251">
        <v>1996</v>
      </c>
      <c r="B37" s="191">
        <v>202690</v>
      </c>
      <c r="C37" s="191">
        <v>2204</v>
      </c>
      <c r="D37" s="191">
        <v>1772</v>
      </c>
      <c r="E37" s="191">
        <v>432</v>
      </c>
      <c r="F37" s="191">
        <v>450</v>
      </c>
      <c r="G37" s="191"/>
      <c r="H37" s="191">
        <v>882</v>
      </c>
      <c r="I37" s="252">
        <v>10.9</v>
      </c>
      <c r="J37" s="252">
        <v>8.8000000000000007</v>
      </c>
      <c r="K37" s="252">
        <v>2.1</v>
      </c>
      <c r="L37" s="252">
        <v>2.2000000000000002</v>
      </c>
      <c r="M37" s="252"/>
      <c r="N37" s="252">
        <v>4.4000000000000004</v>
      </c>
    </row>
    <row r="38" spans="1:14" ht="12.6" customHeight="1" x14ac:dyDescent="0.2">
      <c r="A38" s="251">
        <v>1997</v>
      </c>
      <c r="B38" s="191">
        <v>204013</v>
      </c>
      <c r="C38" s="191">
        <v>2285</v>
      </c>
      <c r="D38" s="191">
        <v>1680</v>
      </c>
      <c r="E38" s="191">
        <v>605</v>
      </c>
      <c r="F38" s="191">
        <v>718</v>
      </c>
      <c r="G38" s="191"/>
      <c r="H38" s="191">
        <v>1323</v>
      </c>
      <c r="I38" s="252">
        <v>11.2</v>
      </c>
      <c r="J38" s="252">
        <v>8.3000000000000007</v>
      </c>
      <c r="K38" s="252">
        <v>3</v>
      </c>
      <c r="L38" s="252">
        <v>3.5</v>
      </c>
      <c r="M38" s="252"/>
      <c r="N38" s="252">
        <v>6.5</v>
      </c>
    </row>
    <row r="39" spans="1:14" ht="12.6" customHeight="1" x14ac:dyDescent="0.2">
      <c r="A39" s="251">
        <v>1998</v>
      </c>
      <c r="B39" s="191">
        <v>205071</v>
      </c>
      <c r="C39" s="191">
        <v>2294</v>
      </c>
      <c r="D39" s="191">
        <v>1768</v>
      </c>
      <c r="E39" s="191">
        <v>526</v>
      </c>
      <c r="F39" s="191">
        <v>532</v>
      </c>
      <c r="G39" s="191"/>
      <c r="H39" s="191">
        <v>1058</v>
      </c>
      <c r="I39" s="252">
        <v>11.2</v>
      </c>
      <c r="J39" s="252">
        <v>8.6</v>
      </c>
      <c r="K39" s="252">
        <v>2.6</v>
      </c>
      <c r="L39" s="252">
        <v>2.6</v>
      </c>
      <c r="M39" s="252"/>
      <c r="N39" s="252">
        <v>5.2</v>
      </c>
    </row>
    <row r="40" spans="1:14" ht="12.6" customHeight="1" x14ac:dyDescent="0.2">
      <c r="A40" s="251">
        <v>1999</v>
      </c>
      <c r="B40" s="191">
        <v>206172</v>
      </c>
      <c r="C40" s="191">
        <v>2353</v>
      </c>
      <c r="D40" s="191">
        <v>1751</v>
      </c>
      <c r="E40" s="191">
        <v>602</v>
      </c>
      <c r="F40" s="191">
        <v>499</v>
      </c>
      <c r="G40" s="191"/>
      <c r="H40" s="191">
        <v>1101</v>
      </c>
      <c r="I40" s="252">
        <v>11.4</v>
      </c>
      <c r="J40" s="252">
        <v>8.5</v>
      </c>
      <c r="K40" s="252">
        <v>2.9</v>
      </c>
      <c r="L40" s="252">
        <v>2.4</v>
      </c>
      <c r="M40" s="252"/>
      <c r="N40" s="252">
        <v>5.4</v>
      </c>
    </row>
    <row r="41" spans="1:14" ht="12.6" customHeight="1" x14ac:dyDescent="0.2">
      <c r="A41" s="251">
        <v>2000</v>
      </c>
      <c r="B41" s="191">
        <v>207171</v>
      </c>
      <c r="C41" s="191">
        <v>2236</v>
      </c>
      <c r="D41" s="191">
        <v>1695</v>
      </c>
      <c r="E41" s="191">
        <v>541</v>
      </c>
      <c r="F41" s="191">
        <v>458</v>
      </c>
      <c r="G41" s="191"/>
      <c r="H41" s="191">
        <v>999</v>
      </c>
      <c r="I41" s="252">
        <v>10.8</v>
      </c>
      <c r="J41" s="252">
        <v>8.1999999999999993</v>
      </c>
      <c r="K41" s="252">
        <v>2.6</v>
      </c>
      <c r="L41" s="252">
        <v>2.2000000000000002</v>
      </c>
      <c r="M41" s="252"/>
      <c r="N41" s="252">
        <v>4.8</v>
      </c>
    </row>
    <row r="42" spans="1:14" ht="12.6" customHeight="1" x14ac:dyDescent="0.2">
      <c r="A42" s="251">
        <v>2001</v>
      </c>
      <c r="B42" s="191">
        <v>205378</v>
      </c>
      <c r="C42" s="191">
        <v>2256</v>
      </c>
      <c r="D42" s="191">
        <v>1737</v>
      </c>
      <c r="E42" s="191">
        <v>519</v>
      </c>
      <c r="F42" s="191">
        <v>-2312</v>
      </c>
      <c r="G42" s="191"/>
      <c r="H42" s="191">
        <v>-1793</v>
      </c>
      <c r="I42" s="252">
        <v>10.93688264909138</v>
      </c>
      <c r="J42" s="252">
        <v>8.4208178907232831</v>
      </c>
      <c r="K42" s="252">
        <v>2.5160647583680968</v>
      </c>
      <c r="L42" s="252">
        <v>-11.2083655517284</v>
      </c>
      <c r="M42" s="252"/>
      <c r="N42" s="252">
        <v>-8.6923007933603049</v>
      </c>
    </row>
    <row r="43" spans="1:14" ht="12.6" customHeight="1" x14ac:dyDescent="0.2">
      <c r="A43" s="251">
        <v>2002</v>
      </c>
      <c r="B43" s="191">
        <v>207071</v>
      </c>
      <c r="C43" s="191">
        <v>2237</v>
      </c>
      <c r="D43" s="191">
        <v>1678</v>
      </c>
      <c r="E43" s="191">
        <v>559</v>
      </c>
      <c r="F43" s="191">
        <v>1134</v>
      </c>
      <c r="G43" s="191"/>
      <c r="H43" s="191">
        <v>1693</v>
      </c>
      <c r="I43" s="252">
        <v>10.8</v>
      </c>
      <c r="J43" s="252">
        <v>8.1</v>
      </c>
      <c r="K43" s="252">
        <v>2.7</v>
      </c>
      <c r="L43" s="252">
        <v>5.5</v>
      </c>
      <c r="M43" s="252"/>
      <c r="N43" s="252">
        <v>8.1999999999999993</v>
      </c>
    </row>
    <row r="44" spans="1:14" ht="12.6" customHeight="1" x14ac:dyDescent="0.2">
      <c r="A44" s="251">
        <v>2003</v>
      </c>
      <c r="B44" s="191">
        <v>208658</v>
      </c>
      <c r="C44" s="191">
        <v>2355</v>
      </c>
      <c r="D44" s="191">
        <v>1814</v>
      </c>
      <c r="E44" s="191">
        <v>541</v>
      </c>
      <c r="F44" s="191">
        <v>1046</v>
      </c>
      <c r="G44" s="191"/>
      <c r="H44" s="191">
        <v>1587</v>
      </c>
      <c r="I44" s="252">
        <v>11.3</v>
      </c>
      <c r="J44" s="252">
        <v>8.6999999999999993</v>
      </c>
      <c r="K44" s="252">
        <v>2.6</v>
      </c>
      <c r="L44" s="252">
        <v>5</v>
      </c>
      <c r="M44" s="252"/>
      <c r="N44" s="252">
        <v>7.6</v>
      </c>
    </row>
    <row r="45" spans="1:14" ht="12.6" customHeight="1" x14ac:dyDescent="0.2">
      <c r="A45" s="251">
        <v>2004</v>
      </c>
      <c r="B45" s="191">
        <v>210831</v>
      </c>
      <c r="C45" s="191">
        <v>2300</v>
      </c>
      <c r="D45" s="191">
        <v>1724</v>
      </c>
      <c r="E45" s="191">
        <v>576</v>
      </c>
      <c r="F45" s="191">
        <v>1597</v>
      </c>
      <c r="G45" s="191"/>
      <c r="H45" s="191">
        <v>2173</v>
      </c>
      <c r="I45" s="252">
        <v>11</v>
      </c>
      <c r="J45" s="252">
        <v>8.1999999999999993</v>
      </c>
      <c r="K45" s="252">
        <v>2.7</v>
      </c>
      <c r="L45" s="252">
        <v>7.6</v>
      </c>
      <c r="M45" s="252"/>
      <c r="N45" s="252">
        <v>10.4</v>
      </c>
    </row>
    <row r="46" spans="1:14" ht="12.6" customHeight="1" x14ac:dyDescent="0.2">
      <c r="A46" s="251">
        <v>2005</v>
      </c>
      <c r="B46" s="191">
        <v>213324</v>
      </c>
      <c r="C46" s="191">
        <v>2369</v>
      </c>
      <c r="D46" s="191">
        <v>1812</v>
      </c>
      <c r="E46" s="191">
        <v>557</v>
      </c>
      <c r="F46" s="191">
        <v>1936</v>
      </c>
      <c r="G46" s="191"/>
      <c r="H46" s="191">
        <v>2493</v>
      </c>
      <c r="I46" s="252">
        <v>11.2</v>
      </c>
      <c r="J46" s="252">
        <v>8.5</v>
      </c>
      <c r="K46" s="252">
        <v>2.6</v>
      </c>
      <c r="L46" s="252">
        <v>9.1</v>
      </c>
      <c r="M46" s="252"/>
      <c r="N46" s="252">
        <v>11.8</v>
      </c>
    </row>
    <row r="47" spans="1:14" ht="12.6" customHeight="1" x14ac:dyDescent="0.2">
      <c r="A47" s="251">
        <v>2006</v>
      </c>
      <c r="B47" s="191">
        <v>215392</v>
      </c>
      <c r="C47" s="191">
        <v>2306</v>
      </c>
      <c r="D47" s="191">
        <v>1762</v>
      </c>
      <c r="E47" s="191">
        <v>544</v>
      </c>
      <c r="F47" s="191">
        <v>1524</v>
      </c>
      <c r="G47" s="191"/>
      <c r="H47" s="191">
        <v>2068</v>
      </c>
      <c r="I47" s="252">
        <v>10.8</v>
      </c>
      <c r="J47" s="252">
        <v>8.1999999999999993</v>
      </c>
      <c r="K47" s="252">
        <v>2.5</v>
      </c>
      <c r="L47" s="252">
        <v>7.1</v>
      </c>
      <c r="M47" s="252"/>
      <c r="N47" s="252">
        <v>9.6</v>
      </c>
    </row>
    <row r="48" spans="1:14" ht="12.6" customHeight="1" x14ac:dyDescent="0.2">
      <c r="A48" s="251">
        <v>2007</v>
      </c>
      <c r="B48" s="191">
        <v>217923</v>
      </c>
      <c r="C48" s="191">
        <v>2356</v>
      </c>
      <c r="D48" s="191">
        <v>1745</v>
      </c>
      <c r="E48" s="191">
        <v>611</v>
      </c>
      <c r="F48" s="191">
        <v>1920</v>
      </c>
      <c r="G48" s="191"/>
      <c r="H48" s="191">
        <v>2531</v>
      </c>
      <c r="I48" s="252">
        <v>10.9</v>
      </c>
      <c r="J48" s="252">
        <v>8.1</v>
      </c>
      <c r="K48" s="252">
        <v>2.8</v>
      </c>
      <c r="L48" s="252">
        <v>8.9</v>
      </c>
      <c r="M48" s="252"/>
      <c r="N48" s="252">
        <v>11.7</v>
      </c>
    </row>
    <row r="49" spans="1:20" ht="12.6" customHeight="1" x14ac:dyDescent="0.2">
      <c r="A49" s="251">
        <v>2008</v>
      </c>
      <c r="B49" s="191">
        <v>220452</v>
      </c>
      <c r="C49" s="191">
        <v>2468</v>
      </c>
      <c r="D49" s="191">
        <v>1842</v>
      </c>
      <c r="E49" s="191">
        <v>626</v>
      </c>
      <c r="F49" s="191">
        <v>1903</v>
      </c>
      <c r="G49" s="191"/>
      <c r="H49" s="191">
        <v>2529</v>
      </c>
      <c r="I49" s="252">
        <v>11.3</v>
      </c>
      <c r="J49" s="252">
        <v>8.4</v>
      </c>
      <c r="K49" s="252">
        <v>2.9</v>
      </c>
      <c r="L49" s="252">
        <v>8.6999999999999993</v>
      </c>
      <c r="M49" s="252"/>
      <c r="N49" s="252">
        <v>11.5</v>
      </c>
    </row>
    <row r="50" spans="1:20" ht="12.6" customHeight="1" x14ac:dyDescent="0.2">
      <c r="A50" s="251">
        <v>2009</v>
      </c>
      <c r="B50" s="191">
        <v>222600</v>
      </c>
      <c r="C50" s="191">
        <v>2227</v>
      </c>
      <c r="D50" s="191">
        <v>1844</v>
      </c>
      <c r="E50" s="191">
        <v>383</v>
      </c>
      <c r="F50" s="191">
        <v>1765</v>
      </c>
      <c r="G50" s="191"/>
      <c r="H50" s="191">
        <v>2148</v>
      </c>
      <c r="I50" s="252">
        <v>10.1</v>
      </c>
      <c r="J50" s="252">
        <v>8.3000000000000007</v>
      </c>
      <c r="K50" s="252">
        <v>1.7</v>
      </c>
      <c r="L50" s="252">
        <v>8</v>
      </c>
      <c r="M50" s="252"/>
      <c r="N50" s="252">
        <v>9.6999999999999993</v>
      </c>
    </row>
    <row r="51" spans="1:20" ht="12.6" customHeight="1" x14ac:dyDescent="0.2">
      <c r="A51" s="251">
        <v>2010</v>
      </c>
      <c r="B51" s="191">
        <v>224383</v>
      </c>
      <c r="C51" s="191">
        <v>2319</v>
      </c>
      <c r="D51" s="191">
        <v>1884</v>
      </c>
      <c r="E51" s="191">
        <v>435</v>
      </c>
      <c r="F51" s="191">
        <v>1348</v>
      </c>
      <c r="G51" s="191"/>
      <c r="H51" s="191">
        <v>1783</v>
      </c>
      <c r="I51" s="252">
        <v>10.4</v>
      </c>
      <c r="J51" s="252">
        <v>8.4</v>
      </c>
      <c r="K51" s="252">
        <v>1.9</v>
      </c>
      <c r="L51" s="252">
        <v>6</v>
      </c>
      <c r="M51" s="252"/>
      <c r="N51" s="252">
        <v>8</v>
      </c>
    </row>
    <row r="52" spans="1:20" ht="12.6" customHeight="1" x14ac:dyDescent="0.2">
      <c r="A52" s="251">
        <v>2011</v>
      </c>
      <c r="B52" s="191">
        <v>225945</v>
      </c>
      <c r="C52" s="191">
        <v>2305</v>
      </c>
      <c r="D52" s="191">
        <v>1911</v>
      </c>
      <c r="E52" s="191">
        <v>394</v>
      </c>
      <c r="F52" s="191">
        <v>1168</v>
      </c>
      <c r="G52" s="191"/>
      <c r="H52" s="191">
        <v>1562</v>
      </c>
      <c r="I52" s="252">
        <v>10.199999999999999</v>
      </c>
      <c r="J52" s="252">
        <v>8.5</v>
      </c>
      <c r="K52" s="252">
        <v>1.7</v>
      </c>
      <c r="L52" s="252">
        <v>5.2</v>
      </c>
      <c r="M52" s="252"/>
      <c r="N52" s="252">
        <v>6.9</v>
      </c>
    </row>
    <row r="53" spans="1:20" ht="12.6" customHeight="1" x14ac:dyDescent="0.2">
      <c r="A53" s="251">
        <v>2012</v>
      </c>
      <c r="B53" s="191">
        <v>227855</v>
      </c>
      <c r="C53" s="191">
        <v>2341</v>
      </c>
      <c r="D53" s="191">
        <v>1994</v>
      </c>
      <c r="E53" s="191">
        <v>347</v>
      </c>
      <c r="F53" s="191">
        <v>1563</v>
      </c>
      <c r="G53" s="191"/>
      <c r="H53" s="191">
        <v>1910</v>
      </c>
      <c r="I53" s="252">
        <v>10.3</v>
      </c>
      <c r="J53" s="252">
        <v>8.8000000000000007</v>
      </c>
      <c r="K53" s="252">
        <v>1.5</v>
      </c>
      <c r="L53" s="252">
        <v>6.9</v>
      </c>
      <c r="M53" s="252"/>
      <c r="N53" s="252">
        <v>8.4</v>
      </c>
    </row>
    <row r="54" spans="1:20" ht="12.6" customHeight="1" x14ac:dyDescent="0.2">
      <c r="A54" s="251">
        <v>2013</v>
      </c>
      <c r="B54" s="191">
        <v>229798</v>
      </c>
      <c r="C54" s="191">
        <v>2272</v>
      </c>
      <c r="D54" s="191">
        <v>1967</v>
      </c>
      <c r="E54" s="191">
        <v>305</v>
      </c>
      <c r="F54" s="191">
        <v>1638</v>
      </c>
      <c r="G54" s="191"/>
      <c r="H54" s="191">
        <v>1943</v>
      </c>
      <c r="I54" s="252">
        <v>9.9</v>
      </c>
      <c r="J54" s="252">
        <v>8.6</v>
      </c>
      <c r="K54" s="252">
        <v>1.3</v>
      </c>
      <c r="L54" s="252">
        <v>7.2</v>
      </c>
      <c r="M54" s="252"/>
      <c r="N54" s="252">
        <v>8.5</v>
      </c>
      <c r="S54" s="136"/>
    </row>
    <row r="55" spans="1:20" ht="12.6" customHeight="1" x14ac:dyDescent="0.2">
      <c r="A55" s="251">
        <v>2014</v>
      </c>
      <c r="B55" s="191">
        <v>230863</v>
      </c>
      <c r="C55" s="191">
        <v>2363</v>
      </c>
      <c r="D55" s="191">
        <v>2018</v>
      </c>
      <c r="E55" s="191">
        <v>345</v>
      </c>
      <c r="F55" s="191">
        <v>720</v>
      </c>
      <c r="G55" s="191"/>
      <c r="H55" s="191">
        <v>1065</v>
      </c>
      <c r="I55" s="252">
        <v>10.3</v>
      </c>
      <c r="J55" s="252">
        <v>8.8000000000000007</v>
      </c>
      <c r="K55" s="252">
        <v>1.5</v>
      </c>
      <c r="L55" s="252">
        <v>3.1</v>
      </c>
      <c r="M55" s="252"/>
      <c r="N55" s="252">
        <v>4.5999999999999996</v>
      </c>
      <c r="S55" s="136"/>
      <c r="T55" s="136"/>
    </row>
    <row r="56" spans="1:20" ht="12.6" customHeight="1" x14ac:dyDescent="0.2">
      <c r="A56" s="251">
        <v>2015</v>
      </c>
      <c r="B56" s="191">
        <v>231949</v>
      </c>
      <c r="C56" s="191">
        <v>2243</v>
      </c>
      <c r="D56" s="191">
        <v>2039</v>
      </c>
      <c r="E56" s="191">
        <v>204</v>
      </c>
      <c r="F56" s="191">
        <v>882</v>
      </c>
      <c r="G56" s="191"/>
      <c r="H56" s="191">
        <v>1086</v>
      </c>
      <c r="I56" s="252">
        <v>9.6999999999999993</v>
      </c>
      <c r="J56" s="252">
        <v>8.8000000000000007</v>
      </c>
      <c r="K56" s="252">
        <v>0.9</v>
      </c>
      <c r="L56" s="252">
        <v>3.8</v>
      </c>
      <c r="M56" s="252"/>
      <c r="N56" s="252">
        <v>4.7</v>
      </c>
      <c r="S56" s="136"/>
    </row>
    <row r="57" spans="1:20" ht="12.6" customHeight="1" x14ac:dyDescent="0.2">
      <c r="A57" s="251">
        <v>2016</v>
      </c>
      <c r="B57" s="191">
        <v>233287</v>
      </c>
      <c r="C57" s="191">
        <v>2263</v>
      </c>
      <c r="D57" s="191">
        <v>2051</v>
      </c>
      <c r="E57" s="191">
        <v>212</v>
      </c>
      <c r="F57" s="191">
        <v>1126</v>
      </c>
      <c r="G57" s="191"/>
      <c r="H57" s="191">
        <v>1338</v>
      </c>
      <c r="I57" s="252">
        <v>9.6999999999999993</v>
      </c>
      <c r="J57" s="252">
        <v>8.8000000000000007</v>
      </c>
      <c r="K57" s="252">
        <v>0.9</v>
      </c>
      <c r="L57" s="252">
        <v>4.8</v>
      </c>
      <c r="M57" s="252"/>
      <c r="N57" s="252">
        <v>5.8</v>
      </c>
      <c r="S57" s="136"/>
      <c r="T57" s="136"/>
    </row>
    <row r="58" spans="1:20" ht="12.6" customHeight="1" x14ac:dyDescent="0.2">
      <c r="A58" s="251">
        <v>2017</v>
      </c>
      <c r="B58" s="191">
        <v>234517</v>
      </c>
      <c r="C58" s="191">
        <v>2201</v>
      </c>
      <c r="D58" s="191">
        <v>2036</v>
      </c>
      <c r="E58" s="191">
        <v>165</v>
      </c>
      <c r="F58" s="191">
        <v>1065</v>
      </c>
      <c r="G58" s="191"/>
      <c r="H58" s="191">
        <v>1230</v>
      </c>
      <c r="I58" s="252">
        <v>9.4</v>
      </c>
      <c r="J58" s="252">
        <v>8.6999999999999993</v>
      </c>
      <c r="K58" s="252">
        <v>0.7</v>
      </c>
      <c r="L58" s="252">
        <v>4.5999999999999996</v>
      </c>
      <c r="M58" s="252"/>
      <c r="N58" s="252">
        <v>5.3</v>
      </c>
      <c r="S58" s="136"/>
    </row>
    <row r="59" spans="1:20" ht="12.6" customHeight="1" x14ac:dyDescent="0.2">
      <c r="A59" s="251">
        <v>2018</v>
      </c>
      <c r="B59" s="191">
        <v>235699</v>
      </c>
      <c r="C59" s="191">
        <v>2226</v>
      </c>
      <c r="D59" s="191">
        <v>2145</v>
      </c>
      <c r="E59" s="191">
        <v>81</v>
      </c>
      <c r="F59" s="191">
        <v>1101</v>
      </c>
      <c r="G59" s="191"/>
      <c r="H59" s="191">
        <v>1182</v>
      </c>
      <c r="I59" s="252">
        <v>9.5</v>
      </c>
      <c r="J59" s="252">
        <v>9.1</v>
      </c>
      <c r="K59" s="252">
        <v>0.3</v>
      </c>
      <c r="L59" s="252">
        <v>4.7</v>
      </c>
      <c r="M59" s="252"/>
      <c r="N59" s="252">
        <v>5</v>
      </c>
      <c r="S59" s="136"/>
      <c r="T59" s="136"/>
    </row>
    <row r="60" spans="1:20" ht="12.6" customHeight="1" x14ac:dyDescent="0.2">
      <c r="A60" s="251">
        <v>2019</v>
      </c>
      <c r="B60" s="191">
        <v>236388</v>
      </c>
      <c r="C60" s="191">
        <v>2197</v>
      </c>
      <c r="D60" s="191">
        <v>2038</v>
      </c>
      <c r="E60" s="191">
        <v>159</v>
      </c>
      <c r="F60" s="191">
        <v>424</v>
      </c>
      <c r="G60" s="191">
        <v>106</v>
      </c>
      <c r="H60" s="191">
        <v>689</v>
      </c>
      <c r="I60" s="252">
        <v>9.3000000000000007</v>
      </c>
      <c r="J60" s="252">
        <v>8.6</v>
      </c>
      <c r="K60" s="252">
        <v>0.7</v>
      </c>
      <c r="L60" s="252">
        <v>1.8</v>
      </c>
      <c r="M60" s="252">
        <v>0.4</v>
      </c>
      <c r="N60" s="252">
        <v>2.9</v>
      </c>
    </row>
    <row r="61" spans="1:20" ht="12.6" customHeight="1" x14ac:dyDescent="0.2">
      <c r="A61" s="251">
        <v>2020</v>
      </c>
      <c r="B61" s="191">
        <v>236711</v>
      </c>
      <c r="C61" s="191">
        <v>2177</v>
      </c>
      <c r="D61" s="191">
        <v>2610</v>
      </c>
      <c r="E61" s="191">
        <v>-433</v>
      </c>
      <c r="F61" s="191">
        <v>283</v>
      </c>
      <c r="G61" s="191">
        <v>473</v>
      </c>
      <c r="H61" s="191">
        <v>323</v>
      </c>
      <c r="I61" s="252">
        <v>9.1999999999999993</v>
      </c>
      <c r="J61" s="252">
        <v>11</v>
      </c>
      <c r="K61" s="252">
        <v>-1.8</v>
      </c>
      <c r="L61" s="252">
        <v>1.2</v>
      </c>
      <c r="M61" s="252">
        <v>2</v>
      </c>
      <c r="N61" s="252">
        <v>1.4</v>
      </c>
      <c r="T61" s="136"/>
    </row>
    <row r="62" spans="1:20" ht="12.6" customHeight="1" x14ac:dyDescent="0.2">
      <c r="A62" s="251">
        <v>2021</v>
      </c>
      <c r="B62" s="191">
        <v>235080</v>
      </c>
      <c r="C62" s="191">
        <v>2130</v>
      </c>
      <c r="D62" s="191">
        <v>2302</v>
      </c>
      <c r="E62" s="191">
        <v>-172</v>
      </c>
      <c r="F62" s="191">
        <v>614</v>
      </c>
      <c r="G62" s="191">
        <v>-2073</v>
      </c>
      <c r="H62" s="191">
        <v>-1631</v>
      </c>
      <c r="I62" s="252">
        <v>9</v>
      </c>
      <c r="J62" s="252">
        <v>9.8000000000000007</v>
      </c>
      <c r="K62" s="252">
        <v>-0.7</v>
      </c>
      <c r="L62" s="252">
        <v>2.6</v>
      </c>
      <c r="M62" s="252">
        <v>-8.8000000000000007</v>
      </c>
      <c r="N62" s="252">
        <v>-6.9</v>
      </c>
    </row>
    <row r="63" spans="1:20" ht="12.6" customHeight="1" x14ac:dyDescent="0.2">
      <c r="A63" s="251">
        <v>2022</v>
      </c>
      <c r="B63" s="168">
        <v>235296</v>
      </c>
      <c r="C63" s="168">
        <v>2050</v>
      </c>
      <c r="D63" s="168">
        <v>2428</v>
      </c>
      <c r="E63" s="168">
        <v>-378</v>
      </c>
      <c r="F63" s="168">
        <v>671</v>
      </c>
      <c r="G63" s="168">
        <v>-77</v>
      </c>
      <c r="H63" s="168">
        <v>216</v>
      </c>
      <c r="I63" s="260">
        <v>8.6999999999999993</v>
      </c>
      <c r="J63" s="260">
        <v>10.3</v>
      </c>
      <c r="K63" s="260">
        <v>-1.6</v>
      </c>
      <c r="L63" s="260">
        <v>2.9</v>
      </c>
      <c r="M63" s="260">
        <v>-0.3</v>
      </c>
      <c r="N63" s="260">
        <v>0.9</v>
      </c>
    </row>
    <row r="64" spans="1:20" ht="12.6" customHeight="1" x14ac:dyDescent="0.2">
      <c r="A64" s="251">
        <v>2023</v>
      </c>
      <c r="B64" s="168">
        <v>236409</v>
      </c>
      <c r="C64" s="168">
        <v>1962</v>
      </c>
      <c r="D64" s="168">
        <v>2093</v>
      </c>
      <c r="E64" s="168">
        <v>-131</v>
      </c>
      <c r="F64" s="168">
        <v>1151</v>
      </c>
      <c r="G64" s="168">
        <v>93</v>
      </c>
      <c r="H64" s="168">
        <v>1113</v>
      </c>
      <c r="I64" s="260">
        <v>8.3000000000000007</v>
      </c>
      <c r="J64" s="260">
        <v>8.9</v>
      </c>
      <c r="K64" s="260">
        <v>-0.6</v>
      </c>
      <c r="L64" s="260">
        <v>4.9000000000000004</v>
      </c>
      <c r="M64" s="260">
        <v>0.4</v>
      </c>
      <c r="N64" s="260">
        <v>4.7</v>
      </c>
    </row>
    <row r="65" spans="1:26" s="52" customFormat="1" ht="12.6" customHeight="1" x14ac:dyDescent="0.2">
      <c r="A65" s="699">
        <v>2024</v>
      </c>
      <c r="B65" s="704">
        <v>237142</v>
      </c>
      <c r="C65" s="704">
        <v>1881</v>
      </c>
      <c r="D65" s="704">
        <v>2111</v>
      </c>
      <c r="E65" s="705">
        <v>-230</v>
      </c>
      <c r="F65" s="704">
        <v>903</v>
      </c>
      <c r="G65" s="705">
        <v>60</v>
      </c>
      <c r="H65" s="704">
        <v>733</v>
      </c>
      <c r="I65" s="705">
        <v>7.9</v>
      </c>
      <c r="J65" s="705">
        <v>8.9</v>
      </c>
      <c r="K65" s="708">
        <v>-1</v>
      </c>
      <c r="L65" s="705">
        <v>3.8</v>
      </c>
      <c r="M65" s="705">
        <v>0.3</v>
      </c>
      <c r="N65" s="705">
        <v>3.1</v>
      </c>
      <c r="P65" s="5"/>
      <c r="Q65" s="5"/>
      <c r="R65" s="5"/>
      <c r="S65"/>
      <c r="T65" s="5"/>
      <c r="U65" s="5"/>
      <c r="V65"/>
      <c r="W65"/>
      <c r="X65"/>
      <c r="Y65"/>
      <c r="Z65"/>
    </row>
    <row r="66" spans="1:26" ht="12.6" customHeight="1" x14ac:dyDescent="0.2">
      <c r="A66" s="254"/>
      <c r="B66" s="195"/>
      <c r="C66" s="195"/>
      <c r="D66" s="195"/>
      <c r="E66" s="195"/>
      <c r="F66" s="195"/>
      <c r="G66" s="195"/>
      <c r="H66" s="195"/>
      <c r="I66" s="240"/>
      <c r="J66" s="240"/>
      <c r="K66" s="240"/>
      <c r="L66" s="240"/>
      <c r="M66" s="240"/>
      <c r="N66" s="240"/>
    </row>
    <row r="67" spans="1:26" ht="12.6" customHeight="1" x14ac:dyDescent="0.2">
      <c r="A67" s="242" t="s">
        <v>688</v>
      </c>
      <c r="B67" s="780" t="s">
        <v>1090</v>
      </c>
      <c r="C67" s="780"/>
      <c r="D67" s="780"/>
      <c r="E67" s="780"/>
      <c r="F67" s="780"/>
      <c r="G67" s="780"/>
      <c r="H67" s="780"/>
      <c r="I67" s="780"/>
      <c r="J67" s="780"/>
      <c r="K67" s="780"/>
      <c r="L67" s="780"/>
      <c r="M67" s="780"/>
      <c r="N67" s="780"/>
    </row>
    <row r="68" spans="1:26" ht="10.35" customHeight="1" x14ac:dyDescent="0.2">
      <c r="A68" s="263"/>
      <c r="B68" s="781" t="s">
        <v>987</v>
      </c>
      <c r="C68" s="781"/>
      <c r="D68" s="781"/>
      <c r="E68" s="781"/>
      <c r="F68" s="781"/>
      <c r="G68" s="781"/>
      <c r="H68" s="781"/>
      <c r="I68" s="781"/>
      <c r="J68" s="781"/>
      <c r="K68" s="781"/>
      <c r="L68" s="781"/>
      <c r="M68" s="781"/>
      <c r="N68" s="781"/>
    </row>
    <row r="69" spans="1:26" ht="16.5" customHeight="1" x14ac:dyDescent="0.2">
      <c r="A69" s="762" t="s">
        <v>786</v>
      </c>
      <c r="B69" s="762"/>
      <c r="C69" s="762"/>
      <c r="D69" s="762"/>
      <c r="E69" s="762"/>
      <c r="F69" s="265"/>
      <c r="G69" s="265"/>
      <c r="H69" s="265"/>
      <c r="I69" s="266"/>
      <c r="J69" s="266"/>
      <c r="K69" s="790" t="s">
        <v>700</v>
      </c>
      <c r="L69" s="790"/>
      <c r="M69" s="790"/>
      <c r="N69" s="790"/>
    </row>
    <row r="70" spans="1:26" ht="24.95" customHeight="1" x14ac:dyDescent="0.2"/>
    <row r="71" spans="1:26" s="25" customFormat="1" ht="12.6" customHeight="1" x14ac:dyDescent="0.2">
      <c r="A71" s="739" t="s">
        <v>695</v>
      </c>
      <c r="B71" s="739"/>
      <c r="C71" s="739"/>
      <c r="D71" s="739"/>
      <c r="E71" s="739"/>
      <c r="F71" s="739"/>
      <c r="G71" s="739"/>
      <c r="H71" s="739"/>
      <c r="I71" s="739"/>
      <c r="J71" s="739"/>
      <c r="K71" s="739"/>
      <c r="L71" s="739"/>
      <c r="M71" s="739"/>
      <c r="N71" s="739"/>
    </row>
    <row r="72" spans="1:26" s="103" customFormat="1" ht="21" customHeight="1" x14ac:dyDescent="0.2">
      <c r="A72" s="737" t="s">
        <v>1406</v>
      </c>
      <c r="B72" s="737"/>
      <c r="C72" s="737"/>
      <c r="D72" s="737"/>
      <c r="E72" s="737"/>
      <c r="F72" s="737"/>
      <c r="G72" s="737"/>
      <c r="H72" s="737"/>
      <c r="I72" s="737"/>
      <c r="J72" s="737"/>
      <c r="K72" s="737"/>
      <c r="L72" s="737"/>
      <c r="M72" s="737"/>
      <c r="N72" s="737"/>
    </row>
    <row r="73" spans="1:26" s="25" customFormat="1" ht="12.6" customHeight="1" x14ac:dyDescent="0.2">
      <c r="A73" s="792" t="s">
        <v>545</v>
      </c>
      <c r="B73" s="792"/>
      <c r="C73" s="792"/>
      <c r="D73" s="792"/>
      <c r="E73" s="792"/>
      <c r="F73" s="792"/>
      <c r="G73" s="792"/>
      <c r="H73" s="792"/>
      <c r="I73" s="792"/>
      <c r="J73" s="792"/>
      <c r="K73" s="792"/>
      <c r="L73" s="792"/>
      <c r="M73" s="792"/>
      <c r="N73" s="792"/>
    </row>
    <row r="74" spans="1:26" s="103" customFormat="1" ht="21" customHeight="1" x14ac:dyDescent="0.2">
      <c r="A74" s="737" t="s">
        <v>1407</v>
      </c>
      <c r="B74" s="737"/>
      <c r="C74" s="737"/>
      <c r="D74" s="737"/>
      <c r="E74" s="737"/>
      <c r="F74" s="737"/>
      <c r="G74" s="737"/>
      <c r="H74" s="737"/>
      <c r="I74" s="737"/>
      <c r="J74" s="737"/>
      <c r="K74" s="737"/>
      <c r="L74" s="737"/>
      <c r="M74" s="737"/>
      <c r="N74" s="737"/>
    </row>
    <row r="75" spans="1:26" s="25" customFormat="1" ht="12.6" customHeight="1" x14ac:dyDescent="0.2">
      <c r="A75" s="792" t="s">
        <v>546</v>
      </c>
      <c r="B75" s="792"/>
      <c r="C75" s="792"/>
      <c r="D75" s="792"/>
      <c r="E75" s="792"/>
      <c r="F75" s="792"/>
      <c r="G75" s="792"/>
      <c r="H75" s="792"/>
      <c r="I75" s="792"/>
      <c r="J75" s="792"/>
      <c r="K75" s="792"/>
      <c r="L75" s="792"/>
      <c r="M75" s="792"/>
      <c r="N75" s="792"/>
    </row>
    <row r="76" spans="1:26" s="25" customFormat="1" ht="12.6" customHeight="1" x14ac:dyDescent="0.2">
      <c r="A76" s="792"/>
      <c r="B76" s="792"/>
      <c r="C76" s="792"/>
      <c r="D76" s="792"/>
      <c r="E76" s="792"/>
      <c r="F76" s="792"/>
      <c r="G76" s="792"/>
      <c r="H76" s="792"/>
      <c r="I76" s="792"/>
      <c r="J76" s="792"/>
      <c r="K76" s="792"/>
      <c r="L76" s="792"/>
      <c r="M76" s="792"/>
      <c r="N76" s="792"/>
    </row>
    <row r="77" spans="1:26" ht="23.1" customHeight="1" x14ac:dyDescent="0.2">
      <c r="A77" s="785" t="s">
        <v>1166</v>
      </c>
      <c r="B77" s="788" t="s">
        <v>1167</v>
      </c>
      <c r="C77" s="782" t="s">
        <v>1156</v>
      </c>
      <c r="D77" s="782"/>
      <c r="E77" s="782"/>
      <c r="F77" s="782"/>
      <c r="G77" s="782"/>
      <c r="H77" s="782"/>
      <c r="I77" s="778" t="s">
        <v>1157</v>
      </c>
      <c r="J77" s="778"/>
      <c r="K77" s="778"/>
      <c r="L77" s="778"/>
      <c r="M77" s="778"/>
      <c r="N77" s="779"/>
    </row>
    <row r="78" spans="1:26" ht="23.1" customHeight="1" x14ac:dyDescent="0.2">
      <c r="A78" s="786"/>
      <c r="B78" s="789"/>
      <c r="C78" s="243" t="s">
        <v>1146</v>
      </c>
      <c r="D78" s="243" t="s">
        <v>1158</v>
      </c>
      <c r="E78" s="243" t="s">
        <v>1159</v>
      </c>
      <c r="F78" s="243" t="s">
        <v>1150</v>
      </c>
      <c r="G78" s="243" t="s">
        <v>1160</v>
      </c>
      <c r="H78" s="243" t="s">
        <v>1148</v>
      </c>
      <c r="I78" s="244" t="s">
        <v>1146</v>
      </c>
      <c r="J78" s="244" t="s">
        <v>1158</v>
      </c>
      <c r="K78" s="244" t="s">
        <v>1159</v>
      </c>
      <c r="L78" s="244" t="s">
        <v>1150</v>
      </c>
      <c r="M78" s="243" t="s">
        <v>1160</v>
      </c>
      <c r="N78" s="245" t="s">
        <v>1148</v>
      </c>
    </row>
    <row r="79" spans="1:26" ht="23.1" customHeight="1" x14ac:dyDescent="0.2">
      <c r="A79" s="787"/>
      <c r="B79" s="246" t="s">
        <v>1161</v>
      </c>
      <c r="C79" s="246" t="s">
        <v>1162</v>
      </c>
      <c r="D79" s="246" t="s">
        <v>681</v>
      </c>
      <c r="E79" s="246" t="s">
        <v>1163</v>
      </c>
      <c r="F79" s="246" t="s">
        <v>1152</v>
      </c>
      <c r="G79" s="246" t="s">
        <v>1164</v>
      </c>
      <c r="H79" s="246" t="s">
        <v>1165</v>
      </c>
      <c r="I79" s="246" t="s">
        <v>1162</v>
      </c>
      <c r="J79" s="246" t="s">
        <v>681</v>
      </c>
      <c r="K79" s="246" t="s">
        <v>1163</v>
      </c>
      <c r="L79" s="246" t="s">
        <v>1152</v>
      </c>
      <c r="M79" s="246" t="s">
        <v>1164</v>
      </c>
      <c r="N79" s="247" t="s">
        <v>1165</v>
      </c>
    </row>
    <row r="80" spans="1:26" ht="12.6" customHeight="1" x14ac:dyDescent="0.2">
      <c r="A80" s="249"/>
      <c r="B80" s="164"/>
      <c r="C80" s="164"/>
      <c r="D80" s="164"/>
      <c r="E80" s="164"/>
      <c r="F80" s="164"/>
      <c r="G80" s="164"/>
      <c r="H80" s="164"/>
      <c r="I80" s="250"/>
      <c r="J80" s="250"/>
      <c r="K80" s="250"/>
      <c r="L80" s="250"/>
      <c r="M80" s="250"/>
      <c r="N80" s="250"/>
    </row>
    <row r="81" spans="1:14" ht="12.6" customHeight="1" x14ac:dyDescent="0.2">
      <c r="A81" s="251">
        <v>1970</v>
      </c>
      <c r="B81" s="191">
        <v>109585</v>
      </c>
      <c r="C81" s="191">
        <v>2073</v>
      </c>
      <c r="D81" s="191">
        <v>1027</v>
      </c>
      <c r="E81" s="191">
        <v>1046</v>
      </c>
      <c r="F81" s="191">
        <v>-414</v>
      </c>
      <c r="G81" s="191"/>
      <c r="H81" s="191">
        <v>632</v>
      </c>
      <c r="I81" s="252">
        <v>19</v>
      </c>
      <c r="J81" s="252">
        <v>9.4</v>
      </c>
      <c r="K81" s="252">
        <v>9.6</v>
      </c>
      <c r="L81" s="252">
        <v>-3.8</v>
      </c>
      <c r="M81" s="252"/>
      <c r="N81" s="252">
        <v>5.8</v>
      </c>
    </row>
    <row r="82" spans="1:14" ht="12.6" customHeight="1" x14ac:dyDescent="0.2">
      <c r="A82" s="251">
        <v>1971</v>
      </c>
      <c r="B82" s="191">
        <v>107977</v>
      </c>
      <c r="C82" s="191">
        <v>1953</v>
      </c>
      <c r="D82" s="191">
        <v>925</v>
      </c>
      <c r="E82" s="191">
        <v>1028</v>
      </c>
      <c r="F82" s="191">
        <v>-405</v>
      </c>
      <c r="G82" s="191"/>
      <c r="H82" s="191">
        <v>-1608</v>
      </c>
      <c r="I82" s="252">
        <v>18</v>
      </c>
      <c r="J82" s="252">
        <v>8.5</v>
      </c>
      <c r="K82" s="252">
        <v>9.5</v>
      </c>
      <c r="L82" s="252">
        <v>-3.7</v>
      </c>
      <c r="M82" s="252"/>
      <c r="N82" s="252">
        <v>-14.8</v>
      </c>
    </row>
    <row r="83" spans="1:14" ht="12.6" customHeight="1" x14ac:dyDescent="0.2">
      <c r="A83" s="251">
        <v>1972</v>
      </c>
      <c r="B83" s="191">
        <v>109059</v>
      </c>
      <c r="C83" s="191">
        <v>1933</v>
      </c>
      <c r="D83" s="191">
        <v>1001</v>
      </c>
      <c r="E83" s="191">
        <v>932</v>
      </c>
      <c r="F83" s="191">
        <v>150</v>
      </c>
      <c r="G83" s="191"/>
      <c r="H83" s="191">
        <v>1082</v>
      </c>
      <c r="I83" s="252">
        <v>17.8</v>
      </c>
      <c r="J83" s="252">
        <v>9.1999999999999993</v>
      </c>
      <c r="K83" s="252">
        <v>8.6</v>
      </c>
      <c r="L83" s="252">
        <v>1.4</v>
      </c>
      <c r="M83" s="252"/>
      <c r="N83" s="252">
        <v>10</v>
      </c>
    </row>
    <row r="84" spans="1:14" ht="12.6" customHeight="1" x14ac:dyDescent="0.2">
      <c r="A84" s="251">
        <v>1973</v>
      </c>
      <c r="B84" s="191">
        <v>110139</v>
      </c>
      <c r="C84" s="191">
        <v>1836</v>
      </c>
      <c r="D84" s="191">
        <v>1006</v>
      </c>
      <c r="E84" s="191">
        <v>830</v>
      </c>
      <c r="F84" s="191">
        <v>250</v>
      </c>
      <c r="G84" s="191"/>
      <c r="H84" s="191">
        <v>1080</v>
      </c>
      <c r="I84" s="252">
        <v>16.8</v>
      </c>
      <c r="J84" s="252">
        <v>9.1999999999999993</v>
      </c>
      <c r="K84" s="252">
        <v>7.6</v>
      </c>
      <c r="L84" s="252">
        <v>2.2999999999999998</v>
      </c>
      <c r="M84" s="252"/>
      <c r="N84" s="252">
        <v>9.9</v>
      </c>
    </row>
    <row r="85" spans="1:14" ht="12.6" customHeight="1" x14ac:dyDescent="0.2">
      <c r="A85" s="251">
        <v>1974</v>
      </c>
      <c r="B85" s="191">
        <v>111122</v>
      </c>
      <c r="C85" s="191">
        <v>1839</v>
      </c>
      <c r="D85" s="191">
        <v>1024</v>
      </c>
      <c r="E85" s="191">
        <v>815</v>
      </c>
      <c r="F85" s="191">
        <v>168</v>
      </c>
      <c r="G85" s="191"/>
      <c r="H85" s="191">
        <v>983</v>
      </c>
      <c r="I85" s="252">
        <v>16.600000000000001</v>
      </c>
      <c r="J85" s="252">
        <v>9.3000000000000007</v>
      </c>
      <c r="K85" s="252">
        <v>7.4</v>
      </c>
      <c r="L85" s="252">
        <v>1.5</v>
      </c>
      <c r="M85" s="252"/>
      <c r="N85" s="252">
        <v>8.9</v>
      </c>
    </row>
    <row r="86" spans="1:14" ht="12.6" customHeight="1" x14ac:dyDescent="0.2">
      <c r="A86" s="251">
        <v>1975</v>
      </c>
      <c r="B86" s="191">
        <v>111620</v>
      </c>
      <c r="C86" s="191">
        <v>1635</v>
      </c>
      <c r="D86" s="191">
        <v>1018</v>
      </c>
      <c r="E86" s="191">
        <v>617</v>
      </c>
      <c r="F86" s="191">
        <v>-119</v>
      </c>
      <c r="G86" s="191"/>
      <c r="H86" s="191">
        <v>498</v>
      </c>
      <c r="I86" s="252">
        <v>14.7</v>
      </c>
      <c r="J86" s="252">
        <v>9.1</v>
      </c>
      <c r="K86" s="252">
        <v>5.5</v>
      </c>
      <c r="L86" s="252">
        <v>-1.1000000000000001</v>
      </c>
      <c r="M86" s="252"/>
      <c r="N86" s="252">
        <v>4.5</v>
      </c>
    </row>
    <row r="87" spans="1:14" ht="12.6" customHeight="1" x14ac:dyDescent="0.2">
      <c r="A87" s="251">
        <v>1976</v>
      </c>
      <c r="B87" s="191">
        <v>111952</v>
      </c>
      <c r="C87" s="191">
        <v>1545</v>
      </c>
      <c r="D87" s="191">
        <v>1090</v>
      </c>
      <c r="E87" s="191">
        <v>455</v>
      </c>
      <c r="F87" s="191">
        <v>-123</v>
      </c>
      <c r="G87" s="191"/>
      <c r="H87" s="191">
        <v>332</v>
      </c>
      <c r="I87" s="252">
        <v>13.8</v>
      </c>
      <c r="J87" s="252">
        <v>9.8000000000000007</v>
      </c>
      <c r="K87" s="252">
        <v>4.0999999999999996</v>
      </c>
      <c r="L87" s="252">
        <v>-1.1000000000000001</v>
      </c>
      <c r="M87" s="252"/>
      <c r="N87" s="252">
        <v>3</v>
      </c>
    </row>
    <row r="88" spans="1:14" ht="12.6" customHeight="1" x14ac:dyDescent="0.2">
      <c r="A88" s="251">
        <v>1977</v>
      </c>
      <c r="B88" s="191">
        <v>112295</v>
      </c>
      <c r="C88" s="191">
        <v>1514</v>
      </c>
      <c r="D88" s="191">
        <v>999</v>
      </c>
      <c r="E88" s="191">
        <v>515</v>
      </c>
      <c r="F88" s="191">
        <v>-172</v>
      </c>
      <c r="G88" s="191"/>
      <c r="H88" s="191">
        <v>343</v>
      </c>
      <c r="I88" s="252">
        <v>13.5</v>
      </c>
      <c r="J88" s="252">
        <v>8.9</v>
      </c>
      <c r="K88" s="252">
        <v>4.5999999999999996</v>
      </c>
      <c r="L88" s="252">
        <v>-1.5</v>
      </c>
      <c r="M88" s="252"/>
      <c r="N88" s="252">
        <v>3.1</v>
      </c>
    </row>
    <row r="89" spans="1:14" ht="12.6" customHeight="1" x14ac:dyDescent="0.2">
      <c r="A89" s="251">
        <v>1978</v>
      </c>
      <c r="B89" s="191">
        <v>112613</v>
      </c>
      <c r="C89" s="191">
        <v>1541</v>
      </c>
      <c r="D89" s="191">
        <v>952</v>
      </c>
      <c r="E89" s="191">
        <v>589</v>
      </c>
      <c r="F89" s="191">
        <v>-271</v>
      </c>
      <c r="G89" s="191"/>
      <c r="H89" s="191">
        <v>318</v>
      </c>
      <c r="I89" s="252">
        <v>13.7</v>
      </c>
      <c r="J89" s="252">
        <v>8.5</v>
      </c>
      <c r="K89" s="252">
        <v>5.2</v>
      </c>
      <c r="L89" s="252">
        <v>-2.4</v>
      </c>
      <c r="M89" s="252"/>
      <c r="N89" s="252">
        <v>2.8</v>
      </c>
    </row>
    <row r="90" spans="1:14" ht="12.6" customHeight="1" x14ac:dyDescent="0.2">
      <c r="A90" s="251">
        <v>1979</v>
      </c>
      <c r="B90" s="191">
        <v>112808</v>
      </c>
      <c r="C90" s="191">
        <v>1433</v>
      </c>
      <c r="D90" s="191">
        <v>1030</v>
      </c>
      <c r="E90" s="191">
        <v>403</v>
      </c>
      <c r="F90" s="191">
        <v>-208</v>
      </c>
      <c r="G90" s="191"/>
      <c r="H90" s="191">
        <v>195</v>
      </c>
      <c r="I90" s="252">
        <v>12.7</v>
      </c>
      <c r="J90" s="252">
        <v>9.1</v>
      </c>
      <c r="K90" s="252">
        <v>3.6</v>
      </c>
      <c r="L90" s="252">
        <v>-1.8</v>
      </c>
      <c r="M90" s="252"/>
      <c r="N90" s="252">
        <v>1.7</v>
      </c>
    </row>
    <row r="91" spans="1:14" ht="12.6" customHeight="1" x14ac:dyDescent="0.2">
      <c r="A91" s="251">
        <v>1980</v>
      </c>
      <c r="B91" s="191">
        <v>112968</v>
      </c>
      <c r="C91" s="191">
        <v>1425</v>
      </c>
      <c r="D91" s="191">
        <v>1086</v>
      </c>
      <c r="E91" s="191">
        <v>339</v>
      </c>
      <c r="F91" s="191">
        <v>-179</v>
      </c>
      <c r="G91" s="191"/>
      <c r="H91" s="191">
        <v>160</v>
      </c>
      <c r="I91" s="252">
        <v>12.6</v>
      </c>
      <c r="J91" s="252">
        <v>9.6</v>
      </c>
      <c r="K91" s="252">
        <v>3</v>
      </c>
      <c r="L91" s="252">
        <v>-1.6</v>
      </c>
      <c r="M91" s="252"/>
      <c r="N91" s="252">
        <v>1.4</v>
      </c>
    </row>
    <row r="92" spans="1:14" ht="12.6" customHeight="1" x14ac:dyDescent="0.2">
      <c r="A92" s="251">
        <v>1981</v>
      </c>
      <c r="B92" s="191">
        <v>111450</v>
      </c>
      <c r="C92" s="191">
        <v>1507</v>
      </c>
      <c r="D92" s="191">
        <v>1000</v>
      </c>
      <c r="E92" s="191">
        <v>507</v>
      </c>
      <c r="F92" s="191">
        <v>-311</v>
      </c>
      <c r="G92" s="191"/>
      <c r="H92" s="191">
        <v>-1518</v>
      </c>
      <c r="I92" s="252">
        <v>13.4</v>
      </c>
      <c r="J92" s="252">
        <v>8.9</v>
      </c>
      <c r="K92" s="252">
        <v>4.5</v>
      </c>
      <c r="L92" s="252">
        <v>-2.8</v>
      </c>
      <c r="M92" s="252"/>
      <c r="N92" s="252">
        <v>-13.5</v>
      </c>
    </row>
    <row r="93" spans="1:14" ht="12.6" customHeight="1" x14ac:dyDescent="0.2">
      <c r="A93" s="251">
        <v>1982</v>
      </c>
      <c r="B93" s="191">
        <v>111872</v>
      </c>
      <c r="C93" s="191">
        <v>1509</v>
      </c>
      <c r="D93" s="191">
        <v>1045</v>
      </c>
      <c r="E93" s="191">
        <v>464</v>
      </c>
      <c r="F93" s="191">
        <v>-42</v>
      </c>
      <c r="G93" s="191"/>
      <c r="H93" s="191">
        <v>422</v>
      </c>
      <c r="I93" s="252">
        <v>13.5</v>
      </c>
      <c r="J93" s="252">
        <v>9.4</v>
      </c>
      <c r="K93" s="252">
        <v>4.2</v>
      </c>
      <c r="L93" s="252">
        <v>-0.4</v>
      </c>
      <c r="M93" s="252"/>
      <c r="N93" s="252">
        <v>3.8</v>
      </c>
    </row>
    <row r="94" spans="1:14" ht="12.6" customHeight="1" x14ac:dyDescent="0.2">
      <c r="A94" s="251">
        <v>1983</v>
      </c>
      <c r="B94" s="191">
        <v>112276</v>
      </c>
      <c r="C94" s="191">
        <v>1426</v>
      </c>
      <c r="D94" s="191">
        <v>1012</v>
      </c>
      <c r="E94" s="191">
        <v>414</v>
      </c>
      <c r="F94" s="191">
        <v>-10</v>
      </c>
      <c r="G94" s="191"/>
      <c r="H94" s="191">
        <v>404</v>
      </c>
      <c r="I94" s="252">
        <v>12.7</v>
      </c>
      <c r="J94" s="252">
        <v>9</v>
      </c>
      <c r="K94" s="252">
        <v>3.7</v>
      </c>
      <c r="L94" s="252">
        <v>-0.1</v>
      </c>
      <c r="M94" s="252"/>
      <c r="N94" s="252">
        <v>3.6</v>
      </c>
    </row>
    <row r="95" spans="1:14" ht="12.6" customHeight="1" x14ac:dyDescent="0.2">
      <c r="A95" s="251">
        <v>1984</v>
      </c>
      <c r="B95" s="191">
        <v>112537</v>
      </c>
      <c r="C95" s="191">
        <v>1440</v>
      </c>
      <c r="D95" s="191">
        <v>1070</v>
      </c>
      <c r="E95" s="191">
        <v>370</v>
      </c>
      <c r="F95" s="191">
        <v>-109</v>
      </c>
      <c r="G95" s="191"/>
      <c r="H95" s="191">
        <v>261</v>
      </c>
      <c r="I95" s="252">
        <v>12.8</v>
      </c>
      <c r="J95" s="252">
        <v>9.5</v>
      </c>
      <c r="K95" s="252">
        <v>3.3</v>
      </c>
      <c r="L95" s="252">
        <v>-1</v>
      </c>
      <c r="M95" s="252"/>
      <c r="N95" s="252">
        <v>2.2999999999999998</v>
      </c>
    </row>
    <row r="96" spans="1:14" ht="12.6" customHeight="1" x14ac:dyDescent="0.2">
      <c r="A96" s="251">
        <v>1985</v>
      </c>
      <c r="B96" s="191">
        <v>112847</v>
      </c>
      <c r="C96" s="191">
        <v>1392</v>
      </c>
      <c r="D96" s="191">
        <v>1033</v>
      </c>
      <c r="E96" s="191">
        <v>359</v>
      </c>
      <c r="F96" s="191">
        <v>-49</v>
      </c>
      <c r="G96" s="191"/>
      <c r="H96" s="191">
        <v>310</v>
      </c>
      <c r="I96" s="252">
        <v>12.4</v>
      </c>
      <c r="J96" s="252">
        <v>9.1999999999999993</v>
      </c>
      <c r="K96" s="252">
        <v>3.2</v>
      </c>
      <c r="L96" s="252">
        <v>-0.4</v>
      </c>
      <c r="M96" s="252"/>
      <c r="N96" s="252">
        <v>2.8</v>
      </c>
    </row>
    <row r="97" spans="1:16" ht="12.6" customHeight="1" x14ac:dyDescent="0.2">
      <c r="A97" s="251">
        <v>1986</v>
      </c>
      <c r="B97" s="191">
        <v>113166</v>
      </c>
      <c r="C97" s="191">
        <v>1337</v>
      </c>
      <c r="D97" s="191">
        <v>1009</v>
      </c>
      <c r="E97" s="191">
        <v>328</v>
      </c>
      <c r="F97" s="191">
        <v>-9</v>
      </c>
      <c r="G97" s="191"/>
      <c r="H97" s="191">
        <v>319</v>
      </c>
      <c r="I97" s="252">
        <v>11.8</v>
      </c>
      <c r="J97" s="252">
        <v>8.9</v>
      </c>
      <c r="K97" s="252">
        <v>2.9</v>
      </c>
      <c r="L97" s="252">
        <v>-0.1</v>
      </c>
      <c r="M97" s="252"/>
      <c r="N97" s="252">
        <v>2.8</v>
      </c>
    </row>
    <row r="98" spans="1:16" ht="12.6" customHeight="1" x14ac:dyDescent="0.2">
      <c r="A98" s="251">
        <v>1987</v>
      </c>
      <c r="B98" s="191">
        <v>113700</v>
      </c>
      <c r="C98" s="191">
        <v>1380</v>
      </c>
      <c r="D98" s="191">
        <v>954</v>
      </c>
      <c r="E98" s="191">
        <v>426</v>
      </c>
      <c r="F98" s="191">
        <v>108</v>
      </c>
      <c r="G98" s="191"/>
      <c r="H98" s="191">
        <v>534</v>
      </c>
      <c r="I98" s="252">
        <v>12.2</v>
      </c>
      <c r="J98" s="252">
        <v>8.4</v>
      </c>
      <c r="K98" s="252">
        <v>3.8</v>
      </c>
      <c r="L98" s="252">
        <v>1</v>
      </c>
      <c r="M98" s="252"/>
      <c r="N98" s="252">
        <v>4.7</v>
      </c>
    </row>
    <row r="99" spans="1:16" ht="12.6" customHeight="1" x14ac:dyDescent="0.2">
      <c r="A99" s="251">
        <v>1988</v>
      </c>
      <c r="B99" s="191">
        <v>114167</v>
      </c>
      <c r="C99" s="191">
        <v>1379</v>
      </c>
      <c r="D99" s="191">
        <v>1047</v>
      </c>
      <c r="E99" s="191">
        <v>332</v>
      </c>
      <c r="F99" s="191">
        <v>135</v>
      </c>
      <c r="G99" s="191"/>
      <c r="H99" s="191">
        <v>467</v>
      </c>
      <c r="I99" s="252">
        <v>12.1</v>
      </c>
      <c r="J99" s="252">
        <v>9.1999999999999993</v>
      </c>
      <c r="K99" s="252">
        <v>2.9</v>
      </c>
      <c r="L99" s="252">
        <v>1.2</v>
      </c>
      <c r="M99" s="252"/>
      <c r="N99" s="252">
        <v>4.0999999999999996</v>
      </c>
    </row>
    <row r="100" spans="1:16" ht="12.6" customHeight="1" x14ac:dyDescent="0.2">
      <c r="A100" s="251">
        <v>1989</v>
      </c>
      <c r="B100" s="191">
        <v>114593</v>
      </c>
      <c r="C100" s="191">
        <v>1449</v>
      </c>
      <c r="D100" s="191">
        <v>1018</v>
      </c>
      <c r="E100" s="191">
        <v>431</v>
      </c>
      <c r="F100" s="191">
        <v>-5</v>
      </c>
      <c r="G100" s="191"/>
      <c r="H100" s="191">
        <v>426</v>
      </c>
      <c r="I100" s="252">
        <v>12.7</v>
      </c>
      <c r="J100" s="252">
        <v>8.9</v>
      </c>
      <c r="K100" s="252">
        <v>3.8</v>
      </c>
      <c r="L100" s="252" t="s">
        <v>689</v>
      </c>
      <c r="M100" s="252"/>
      <c r="N100" s="252">
        <v>3.7</v>
      </c>
    </row>
    <row r="101" spans="1:16" ht="12.6" customHeight="1" x14ac:dyDescent="0.2">
      <c r="A101" s="251">
        <v>1990</v>
      </c>
      <c r="B101" s="191">
        <v>115367</v>
      </c>
      <c r="C101" s="191">
        <v>1425</v>
      </c>
      <c r="D101" s="191">
        <v>996</v>
      </c>
      <c r="E101" s="191">
        <v>429</v>
      </c>
      <c r="F101" s="191">
        <v>345</v>
      </c>
      <c r="G101" s="191"/>
      <c r="H101" s="191">
        <v>774</v>
      </c>
      <c r="I101" s="252">
        <v>12.4</v>
      </c>
      <c r="J101" s="252">
        <v>8.6999999999999993</v>
      </c>
      <c r="K101" s="252">
        <v>3.7</v>
      </c>
      <c r="L101" s="252">
        <v>3</v>
      </c>
      <c r="M101" s="252"/>
      <c r="N101" s="252">
        <v>6.7</v>
      </c>
    </row>
    <row r="102" spans="1:16" ht="12.6" customHeight="1" x14ac:dyDescent="0.2">
      <c r="A102" s="251">
        <v>1991</v>
      </c>
      <c r="B102" s="191">
        <v>115318</v>
      </c>
      <c r="C102" s="191">
        <v>1464</v>
      </c>
      <c r="D102" s="191">
        <v>942</v>
      </c>
      <c r="E102" s="191">
        <v>522</v>
      </c>
      <c r="F102" s="191">
        <v>249</v>
      </c>
      <c r="G102" s="191"/>
      <c r="H102" s="191">
        <v>-49</v>
      </c>
      <c r="I102" s="252">
        <v>12.7</v>
      </c>
      <c r="J102" s="252">
        <v>8.1999999999999993</v>
      </c>
      <c r="K102" s="252">
        <v>4.5</v>
      </c>
      <c r="L102" s="252">
        <v>2.2000000000000002</v>
      </c>
      <c r="M102" s="252"/>
      <c r="N102" s="252">
        <v>-0.4</v>
      </c>
    </row>
    <row r="103" spans="1:16" ht="12.6" customHeight="1" x14ac:dyDescent="0.2">
      <c r="A103" s="251">
        <v>1992</v>
      </c>
      <c r="B103" s="191">
        <v>116132</v>
      </c>
      <c r="C103" s="191">
        <v>1396</v>
      </c>
      <c r="D103" s="191">
        <v>976</v>
      </c>
      <c r="E103" s="191">
        <v>420</v>
      </c>
      <c r="F103" s="191">
        <v>394</v>
      </c>
      <c r="G103" s="191"/>
      <c r="H103" s="191">
        <v>814</v>
      </c>
      <c r="I103" s="252">
        <v>12.1</v>
      </c>
      <c r="J103" s="252">
        <v>8.4</v>
      </c>
      <c r="K103" s="252">
        <v>3.6</v>
      </c>
      <c r="L103" s="252">
        <v>3.4</v>
      </c>
      <c r="M103" s="252"/>
      <c r="N103" s="252">
        <v>7</v>
      </c>
    </row>
    <row r="104" spans="1:16" ht="12.6" customHeight="1" x14ac:dyDescent="0.2">
      <c r="A104" s="251">
        <v>1993</v>
      </c>
      <c r="B104" s="191">
        <v>116996</v>
      </c>
      <c r="C104" s="191">
        <v>1360</v>
      </c>
      <c r="D104" s="191">
        <v>956</v>
      </c>
      <c r="E104" s="191">
        <v>404</v>
      </c>
      <c r="F104" s="191">
        <v>460</v>
      </c>
      <c r="G104" s="191"/>
      <c r="H104" s="191">
        <v>864</v>
      </c>
      <c r="I104" s="252">
        <v>11.7</v>
      </c>
      <c r="J104" s="252">
        <v>8.1999999999999993</v>
      </c>
      <c r="K104" s="252">
        <v>3.5</v>
      </c>
      <c r="L104" s="252">
        <v>3.9</v>
      </c>
      <c r="M104" s="252"/>
      <c r="N104" s="252">
        <v>7.4</v>
      </c>
    </row>
    <row r="105" spans="1:16" ht="12.6" customHeight="1" x14ac:dyDescent="0.2">
      <c r="A105" s="251">
        <v>1994</v>
      </c>
      <c r="B105" s="191">
        <v>117847</v>
      </c>
      <c r="C105" s="191">
        <v>1461</v>
      </c>
      <c r="D105" s="191">
        <v>960</v>
      </c>
      <c r="E105" s="191">
        <v>501</v>
      </c>
      <c r="F105" s="191">
        <v>350</v>
      </c>
      <c r="G105" s="191"/>
      <c r="H105" s="191">
        <v>851</v>
      </c>
      <c r="I105" s="252">
        <v>12.4</v>
      </c>
      <c r="J105" s="252">
        <v>8.1999999999999993</v>
      </c>
      <c r="K105" s="252">
        <v>4.3</v>
      </c>
      <c r="L105" s="252">
        <v>3</v>
      </c>
      <c r="M105" s="252"/>
      <c r="N105" s="252">
        <v>7.2</v>
      </c>
    </row>
    <row r="106" spans="1:16" ht="12.6" customHeight="1" x14ac:dyDescent="0.2">
      <c r="A106" s="251">
        <v>1995</v>
      </c>
      <c r="B106" s="191">
        <v>118565</v>
      </c>
      <c r="C106" s="191">
        <v>1407</v>
      </c>
      <c r="D106" s="191">
        <v>987</v>
      </c>
      <c r="E106" s="191">
        <v>420</v>
      </c>
      <c r="F106" s="191">
        <v>298</v>
      </c>
      <c r="G106" s="191"/>
      <c r="H106" s="191">
        <v>718</v>
      </c>
      <c r="I106" s="252">
        <v>11.9</v>
      </c>
      <c r="J106" s="252">
        <v>8.3000000000000007</v>
      </c>
      <c r="K106" s="252">
        <v>3.6</v>
      </c>
      <c r="L106" s="252">
        <v>2.5</v>
      </c>
      <c r="M106" s="252"/>
      <c r="N106" s="252">
        <v>6.1</v>
      </c>
    </row>
    <row r="107" spans="1:16" ht="12.6" customHeight="1" x14ac:dyDescent="0.2">
      <c r="A107" s="251">
        <v>1996</v>
      </c>
      <c r="B107" s="191">
        <v>119297</v>
      </c>
      <c r="C107" s="191">
        <v>1451</v>
      </c>
      <c r="D107" s="191">
        <v>1006</v>
      </c>
      <c r="E107" s="191">
        <v>445</v>
      </c>
      <c r="F107" s="191">
        <v>287</v>
      </c>
      <c r="G107" s="191"/>
      <c r="H107" s="191">
        <v>732</v>
      </c>
      <c r="I107" s="252">
        <v>12.2</v>
      </c>
      <c r="J107" s="252">
        <v>8.5</v>
      </c>
      <c r="K107" s="252">
        <v>3.7</v>
      </c>
      <c r="L107" s="252">
        <v>2.4</v>
      </c>
      <c r="M107" s="252"/>
      <c r="N107" s="252">
        <v>6.2</v>
      </c>
    </row>
    <row r="108" spans="1:16" ht="12.6" customHeight="1" x14ac:dyDescent="0.2">
      <c r="A108" s="251">
        <v>1997</v>
      </c>
      <c r="B108" s="191">
        <v>119961</v>
      </c>
      <c r="C108" s="191">
        <v>1494</v>
      </c>
      <c r="D108" s="191">
        <v>964</v>
      </c>
      <c r="E108" s="191">
        <v>530</v>
      </c>
      <c r="F108" s="191">
        <v>134</v>
      </c>
      <c r="G108" s="191"/>
      <c r="H108" s="191">
        <v>664</v>
      </c>
      <c r="I108" s="252">
        <v>12.5</v>
      </c>
      <c r="J108" s="252">
        <v>8.1</v>
      </c>
      <c r="K108" s="252">
        <v>4.4000000000000004</v>
      </c>
      <c r="L108" s="252">
        <v>1.1000000000000001</v>
      </c>
      <c r="M108" s="252"/>
      <c r="N108" s="252">
        <v>5.6</v>
      </c>
    </row>
    <row r="109" spans="1:16" ht="12.6" customHeight="1" x14ac:dyDescent="0.2">
      <c r="A109" s="251">
        <v>1998</v>
      </c>
      <c r="B109" s="191">
        <v>120335</v>
      </c>
      <c r="C109" s="191">
        <v>1365</v>
      </c>
      <c r="D109" s="191">
        <v>988</v>
      </c>
      <c r="E109" s="191">
        <v>377</v>
      </c>
      <c r="F109" s="191">
        <v>-3</v>
      </c>
      <c r="G109" s="191"/>
      <c r="H109" s="191">
        <v>374</v>
      </c>
      <c r="I109" s="252">
        <v>11.4</v>
      </c>
      <c r="J109" s="252">
        <v>8.1999999999999993</v>
      </c>
      <c r="K109" s="252">
        <v>3.1</v>
      </c>
      <c r="L109" s="252" t="s">
        <v>689</v>
      </c>
      <c r="M109" s="252"/>
      <c r="N109" s="252">
        <v>3.1</v>
      </c>
    </row>
    <row r="110" spans="1:16" ht="12.6" customHeight="1" x14ac:dyDescent="0.2">
      <c r="A110" s="251">
        <v>1999</v>
      </c>
      <c r="B110" s="191">
        <v>121025</v>
      </c>
      <c r="C110" s="191">
        <v>1384</v>
      </c>
      <c r="D110" s="191">
        <v>1046</v>
      </c>
      <c r="E110" s="191">
        <v>338</v>
      </c>
      <c r="F110" s="191">
        <v>352</v>
      </c>
      <c r="G110" s="191"/>
      <c r="H110" s="191">
        <v>690</v>
      </c>
      <c r="I110" s="252">
        <v>11.5</v>
      </c>
      <c r="J110" s="252">
        <v>8.6999999999999993</v>
      </c>
      <c r="K110" s="252">
        <v>2.8</v>
      </c>
      <c r="L110" s="252">
        <v>2.9</v>
      </c>
      <c r="M110" s="252"/>
      <c r="N110" s="252">
        <v>5.7</v>
      </c>
    </row>
    <row r="111" spans="1:16" ht="12.6" customHeight="1" x14ac:dyDescent="0.2">
      <c r="A111" s="251">
        <v>2000</v>
      </c>
      <c r="B111" s="191">
        <v>121729</v>
      </c>
      <c r="C111" s="191">
        <v>1417</v>
      </c>
      <c r="D111" s="191">
        <v>1005</v>
      </c>
      <c r="E111" s="191">
        <v>412</v>
      </c>
      <c r="F111" s="191">
        <v>292</v>
      </c>
      <c r="G111" s="191"/>
      <c r="H111" s="191">
        <v>704</v>
      </c>
      <c r="I111" s="252">
        <v>11.7</v>
      </c>
      <c r="J111" s="252">
        <v>8.3000000000000007</v>
      </c>
      <c r="K111" s="252">
        <v>3.4</v>
      </c>
      <c r="L111" s="252">
        <v>2.4</v>
      </c>
      <c r="M111" s="252"/>
      <c r="N111" s="252">
        <v>5.8</v>
      </c>
    </row>
    <row r="112" spans="1:16" ht="12.6" customHeight="1" x14ac:dyDescent="0.2">
      <c r="A112" s="251">
        <v>2001</v>
      </c>
      <c r="B112" s="191">
        <v>121254</v>
      </c>
      <c r="C112" s="191">
        <v>1365</v>
      </c>
      <c r="D112" s="191">
        <v>949</v>
      </c>
      <c r="E112" s="191">
        <v>416</v>
      </c>
      <c r="F112" s="191">
        <v>-891</v>
      </c>
      <c r="G112" s="191"/>
      <c r="H112" s="191">
        <v>-475</v>
      </c>
      <c r="I112" s="252">
        <v>11.235353913648281</v>
      </c>
      <c r="J112" s="252">
        <v>7.8112460542507094</v>
      </c>
      <c r="K112" s="252">
        <v>3.4241078593975711</v>
      </c>
      <c r="L112" s="252">
        <v>-7.3338464007770092</v>
      </c>
      <c r="M112" s="252"/>
      <c r="N112" s="252">
        <v>-3.9097385413794381</v>
      </c>
      <c r="O112" s="16"/>
      <c r="P112" s="5"/>
    </row>
    <row r="113" spans="1:14" ht="12.6" customHeight="1" x14ac:dyDescent="0.2">
      <c r="A113" s="251">
        <v>2002</v>
      </c>
      <c r="B113" s="191">
        <v>122144</v>
      </c>
      <c r="C113" s="191">
        <v>1286</v>
      </c>
      <c r="D113" s="191">
        <v>1022</v>
      </c>
      <c r="E113" s="191">
        <v>264</v>
      </c>
      <c r="F113" s="191">
        <v>626</v>
      </c>
      <c r="G113" s="191"/>
      <c r="H113" s="191">
        <v>890</v>
      </c>
      <c r="I113" s="252">
        <v>10.6</v>
      </c>
      <c r="J113" s="252">
        <v>8.4</v>
      </c>
      <c r="K113" s="252">
        <v>2.2000000000000002</v>
      </c>
      <c r="L113" s="252">
        <v>5.0999999999999996</v>
      </c>
      <c r="M113" s="252"/>
      <c r="N113" s="252">
        <v>7.3</v>
      </c>
    </row>
    <row r="114" spans="1:14" ht="12.6" customHeight="1" x14ac:dyDescent="0.2">
      <c r="A114" s="251">
        <v>2003</v>
      </c>
      <c r="B114" s="191">
        <v>123123</v>
      </c>
      <c r="C114" s="191">
        <v>1324</v>
      </c>
      <c r="D114" s="191">
        <v>1057</v>
      </c>
      <c r="E114" s="191">
        <v>267</v>
      </c>
      <c r="F114" s="191">
        <v>712</v>
      </c>
      <c r="G114" s="191"/>
      <c r="H114" s="191">
        <v>979</v>
      </c>
      <c r="I114" s="252">
        <v>10.8</v>
      </c>
      <c r="J114" s="252">
        <v>8.6</v>
      </c>
      <c r="K114" s="252">
        <v>2.2000000000000002</v>
      </c>
      <c r="L114" s="252">
        <v>5.8</v>
      </c>
      <c r="M114" s="252"/>
      <c r="N114" s="252">
        <v>8</v>
      </c>
    </row>
    <row r="115" spans="1:14" ht="12.6" customHeight="1" x14ac:dyDescent="0.2">
      <c r="A115" s="251">
        <v>2004</v>
      </c>
      <c r="B115" s="191">
        <v>124163</v>
      </c>
      <c r="C115" s="191">
        <v>1404</v>
      </c>
      <c r="D115" s="191">
        <v>1079</v>
      </c>
      <c r="E115" s="191">
        <v>325</v>
      </c>
      <c r="F115" s="191">
        <v>715</v>
      </c>
      <c r="G115" s="191"/>
      <c r="H115" s="191">
        <v>1040</v>
      </c>
      <c r="I115" s="252">
        <v>11.4</v>
      </c>
      <c r="J115" s="252">
        <v>8.6999999999999993</v>
      </c>
      <c r="K115" s="252">
        <v>2.6</v>
      </c>
      <c r="L115" s="252">
        <v>5.8</v>
      </c>
      <c r="M115" s="252"/>
      <c r="N115" s="252">
        <v>8.4</v>
      </c>
    </row>
    <row r="116" spans="1:14" ht="12.6" customHeight="1" x14ac:dyDescent="0.2">
      <c r="A116" s="251">
        <v>2005</v>
      </c>
      <c r="B116" s="191">
        <v>125285</v>
      </c>
      <c r="C116" s="191">
        <v>1355</v>
      </c>
      <c r="D116" s="191">
        <v>992</v>
      </c>
      <c r="E116" s="191">
        <v>363</v>
      </c>
      <c r="F116" s="191">
        <v>759</v>
      </c>
      <c r="G116" s="191"/>
      <c r="H116" s="191">
        <v>1122</v>
      </c>
      <c r="I116" s="252">
        <v>10.9</v>
      </c>
      <c r="J116" s="252">
        <v>8</v>
      </c>
      <c r="K116" s="252">
        <v>2.9</v>
      </c>
      <c r="L116" s="252">
        <v>6.1</v>
      </c>
      <c r="M116" s="252"/>
      <c r="N116" s="252">
        <v>9</v>
      </c>
    </row>
    <row r="117" spans="1:14" ht="12.6" customHeight="1" x14ac:dyDescent="0.2">
      <c r="A117" s="251">
        <v>2006</v>
      </c>
      <c r="B117" s="191">
        <v>126657</v>
      </c>
      <c r="C117" s="191">
        <v>1386</v>
      </c>
      <c r="D117" s="191">
        <v>968</v>
      </c>
      <c r="E117" s="191">
        <v>418</v>
      </c>
      <c r="F117" s="191">
        <v>954</v>
      </c>
      <c r="G117" s="191"/>
      <c r="H117" s="191">
        <v>1372</v>
      </c>
      <c r="I117" s="252">
        <v>11</v>
      </c>
      <c r="J117" s="252">
        <v>7.7</v>
      </c>
      <c r="K117" s="252">
        <v>3.3</v>
      </c>
      <c r="L117" s="252">
        <v>7.6</v>
      </c>
      <c r="M117" s="252"/>
      <c r="N117" s="252">
        <v>10.9</v>
      </c>
    </row>
    <row r="118" spans="1:14" ht="12.6" customHeight="1" x14ac:dyDescent="0.2">
      <c r="A118" s="251">
        <v>2007</v>
      </c>
      <c r="B118" s="191">
        <v>128278</v>
      </c>
      <c r="C118" s="191">
        <v>1380</v>
      </c>
      <c r="D118" s="191">
        <v>983</v>
      </c>
      <c r="E118" s="191">
        <v>397</v>
      </c>
      <c r="F118" s="191">
        <v>1224</v>
      </c>
      <c r="G118" s="191"/>
      <c r="H118" s="191">
        <v>1621</v>
      </c>
      <c r="I118" s="252">
        <v>10.8</v>
      </c>
      <c r="J118" s="252">
        <v>7.7</v>
      </c>
      <c r="K118" s="252">
        <v>3.1</v>
      </c>
      <c r="L118" s="252">
        <v>9.6</v>
      </c>
      <c r="M118" s="252"/>
      <c r="N118" s="252">
        <v>12.7</v>
      </c>
    </row>
    <row r="119" spans="1:14" ht="12.6" customHeight="1" x14ac:dyDescent="0.2">
      <c r="A119" s="251">
        <v>2008</v>
      </c>
      <c r="B119" s="191">
        <v>129091</v>
      </c>
      <c r="C119" s="191">
        <v>1344</v>
      </c>
      <c r="D119" s="191">
        <v>1036</v>
      </c>
      <c r="E119" s="191">
        <v>308</v>
      </c>
      <c r="F119" s="191">
        <v>505</v>
      </c>
      <c r="G119" s="191"/>
      <c r="H119" s="191">
        <v>813</v>
      </c>
      <c r="I119" s="252">
        <v>10.4</v>
      </c>
      <c r="J119" s="252">
        <v>8.1</v>
      </c>
      <c r="K119" s="252">
        <v>2.4</v>
      </c>
      <c r="L119" s="252">
        <v>3.9</v>
      </c>
      <c r="M119" s="252"/>
      <c r="N119" s="252">
        <v>6.3</v>
      </c>
    </row>
    <row r="120" spans="1:14" ht="12.6" customHeight="1" x14ac:dyDescent="0.2">
      <c r="A120" s="251">
        <v>2009</v>
      </c>
      <c r="B120" s="191">
        <v>130072</v>
      </c>
      <c r="C120" s="191">
        <v>1338</v>
      </c>
      <c r="D120" s="191">
        <v>982</v>
      </c>
      <c r="E120" s="191">
        <v>356</v>
      </c>
      <c r="F120" s="191">
        <v>625</v>
      </c>
      <c r="G120" s="191"/>
      <c r="H120" s="191">
        <v>981</v>
      </c>
      <c r="I120" s="252">
        <v>10.3</v>
      </c>
      <c r="J120" s="252">
        <v>7.6</v>
      </c>
      <c r="K120" s="252">
        <v>2.7</v>
      </c>
      <c r="L120" s="252">
        <v>4.8</v>
      </c>
      <c r="M120" s="252"/>
      <c r="N120" s="252">
        <v>7.6</v>
      </c>
    </row>
    <row r="121" spans="1:14" ht="12.6" customHeight="1" x14ac:dyDescent="0.2">
      <c r="A121" s="251">
        <v>2010</v>
      </c>
      <c r="B121" s="191">
        <v>131169</v>
      </c>
      <c r="C121" s="191">
        <v>1369</v>
      </c>
      <c r="D121" s="191">
        <v>997</v>
      </c>
      <c r="E121" s="191">
        <v>372</v>
      </c>
      <c r="F121" s="191">
        <v>725</v>
      </c>
      <c r="G121" s="191"/>
      <c r="H121" s="191">
        <v>1097</v>
      </c>
      <c r="I121" s="252">
        <v>10.5</v>
      </c>
      <c r="J121" s="252">
        <v>7.6</v>
      </c>
      <c r="K121" s="252">
        <v>2.8</v>
      </c>
      <c r="L121" s="252">
        <v>5.6</v>
      </c>
      <c r="M121" s="252"/>
      <c r="N121" s="252">
        <v>8.4</v>
      </c>
    </row>
    <row r="122" spans="1:14" ht="12.6" customHeight="1" x14ac:dyDescent="0.2">
      <c r="A122" s="251">
        <v>2011</v>
      </c>
      <c r="B122" s="191">
        <v>132290</v>
      </c>
      <c r="C122" s="191">
        <v>1371</v>
      </c>
      <c r="D122" s="191">
        <v>991</v>
      </c>
      <c r="E122" s="191">
        <v>380</v>
      </c>
      <c r="F122" s="191">
        <v>741</v>
      </c>
      <c r="G122" s="191"/>
      <c r="H122" s="191">
        <v>1121</v>
      </c>
      <c r="I122" s="252">
        <v>10.4</v>
      </c>
      <c r="J122" s="252">
        <v>7.5</v>
      </c>
      <c r="K122" s="252">
        <v>2.9</v>
      </c>
      <c r="L122" s="252">
        <v>5.6</v>
      </c>
      <c r="M122" s="252"/>
      <c r="N122" s="252">
        <v>8.5</v>
      </c>
    </row>
    <row r="123" spans="1:14" ht="12.6" customHeight="1" x14ac:dyDescent="0.2">
      <c r="A123" s="251">
        <v>2012</v>
      </c>
      <c r="B123" s="191">
        <v>132965</v>
      </c>
      <c r="C123" s="191">
        <v>1349</v>
      </c>
      <c r="D123" s="191">
        <v>1120</v>
      </c>
      <c r="E123" s="191">
        <v>229</v>
      </c>
      <c r="F123" s="191">
        <v>446</v>
      </c>
      <c r="G123" s="191"/>
      <c r="H123" s="191">
        <v>675</v>
      </c>
      <c r="I123" s="252">
        <v>10.199999999999999</v>
      </c>
      <c r="J123" s="252">
        <v>8.4</v>
      </c>
      <c r="K123" s="252">
        <v>1.7</v>
      </c>
      <c r="L123" s="252">
        <v>3.4</v>
      </c>
      <c r="M123" s="252"/>
      <c r="N123" s="252">
        <v>5.0999999999999996</v>
      </c>
    </row>
    <row r="124" spans="1:14" ht="12.6" customHeight="1" x14ac:dyDescent="0.2">
      <c r="A124" s="251">
        <v>2013</v>
      </c>
      <c r="B124" s="191">
        <v>133725</v>
      </c>
      <c r="C124" s="191">
        <v>1365</v>
      </c>
      <c r="D124" s="191">
        <v>1041</v>
      </c>
      <c r="E124" s="191">
        <v>324</v>
      </c>
      <c r="F124" s="191">
        <v>436</v>
      </c>
      <c r="G124" s="191"/>
      <c r="H124" s="191">
        <v>760</v>
      </c>
      <c r="I124" s="252">
        <v>10.199999999999999</v>
      </c>
      <c r="J124" s="252">
        <v>7.8</v>
      </c>
      <c r="K124" s="252">
        <v>2.4</v>
      </c>
      <c r="L124" s="252">
        <v>3.3</v>
      </c>
      <c r="M124" s="252"/>
      <c r="N124" s="252">
        <v>5.7</v>
      </c>
    </row>
    <row r="125" spans="1:14" ht="12.6" customHeight="1" x14ac:dyDescent="0.2">
      <c r="A125" s="251">
        <v>2014</v>
      </c>
      <c r="B125" s="191">
        <v>134320</v>
      </c>
      <c r="C125" s="191">
        <v>1409</v>
      </c>
      <c r="D125" s="191">
        <v>1061</v>
      </c>
      <c r="E125" s="191">
        <v>348</v>
      </c>
      <c r="F125" s="191">
        <v>247</v>
      </c>
      <c r="G125" s="191"/>
      <c r="H125" s="191">
        <v>595</v>
      </c>
      <c r="I125" s="252">
        <v>10.5</v>
      </c>
      <c r="J125" s="252">
        <v>7.9</v>
      </c>
      <c r="K125" s="252">
        <v>2.6</v>
      </c>
      <c r="L125" s="252">
        <v>1.8</v>
      </c>
      <c r="M125" s="252"/>
      <c r="N125" s="252">
        <v>4.4000000000000004</v>
      </c>
    </row>
    <row r="126" spans="1:14" ht="12.6" customHeight="1" x14ac:dyDescent="0.2">
      <c r="A126" s="251">
        <v>2015</v>
      </c>
      <c r="B126" s="191">
        <v>134766</v>
      </c>
      <c r="C126" s="191">
        <v>1429</v>
      </c>
      <c r="D126" s="191">
        <v>1160</v>
      </c>
      <c r="E126" s="191">
        <v>269</v>
      </c>
      <c r="F126" s="191">
        <v>177</v>
      </c>
      <c r="G126" s="191"/>
      <c r="H126" s="191">
        <v>446</v>
      </c>
      <c r="I126" s="252">
        <v>10.6</v>
      </c>
      <c r="J126" s="252">
        <v>8.6</v>
      </c>
      <c r="K126" s="252">
        <v>2</v>
      </c>
      <c r="L126" s="252">
        <v>1.3</v>
      </c>
      <c r="M126" s="252"/>
      <c r="N126" s="252">
        <v>3.3</v>
      </c>
    </row>
    <row r="127" spans="1:14" ht="12.6" customHeight="1" x14ac:dyDescent="0.2">
      <c r="A127" s="251">
        <v>2016</v>
      </c>
      <c r="B127" s="191">
        <v>135694</v>
      </c>
      <c r="C127" s="191">
        <v>1477</v>
      </c>
      <c r="D127" s="191">
        <v>1096</v>
      </c>
      <c r="E127" s="191">
        <v>381</v>
      </c>
      <c r="F127" s="191">
        <v>547</v>
      </c>
      <c r="G127" s="191"/>
      <c r="H127" s="191">
        <v>928</v>
      </c>
      <c r="I127" s="252">
        <v>10.9</v>
      </c>
      <c r="J127" s="252">
        <v>8.1</v>
      </c>
      <c r="K127" s="252">
        <v>2.8</v>
      </c>
      <c r="L127" s="252">
        <v>4</v>
      </c>
      <c r="M127" s="252"/>
      <c r="N127" s="252">
        <v>6.9</v>
      </c>
    </row>
    <row r="128" spans="1:14" ht="12.6" customHeight="1" x14ac:dyDescent="0.2">
      <c r="A128" s="251">
        <v>2017</v>
      </c>
      <c r="B128" s="191">
        <v>136618</v>
      </c>
      <c r="C128" s="191">
        <v>1434</v>
      </c>
      <c r="D128" s="191">
        <v>1153</v>
      </c>
      <c r="E128" s="191">
        <v>281</v>
      </c>
      <c r="F128" s="191">
        <v>643</v>
      </c>
      <c r="G128" s="191"/>
      <c r="H128" s="191">
        <v>924</v>
      </c>
      <c r="I128" s="252">
        <v>10.5</v>
      </c>
      <c r="J128" s="252">
        <v>8.5</v>
      </c>
      <c r="K128" s="252">
        <v>2.1</v>
      </c>
      <c r="L128" s="252">
        <v>4.7</v>
      </c>
      <c r="M128" s="252"/>
      <c r="N128" s="252">
        <v>6.8</v>
      </c>
    </row>
    <row r="129" spans="1:25" ht="12.6" customHeight="1" x14ac:dyDescent="0.2">
      <c r="A129" s="251">
        <v>2018</v>
      </c>
      <c r="B129" s="191">
        <v>137395</v>
      </c>
      <c r="C129" s="191">
        <v>1394</v>
      </c>
      <c r="D129" s="191">
        <v>1135</v>
      </c>
      <c r="E129" s="191">
        <v>259</v>
      </c>
      <c r="F129" s="191">
        <v>518</v>
      </c>
      <c r="G129" s="191"/>
      <c r="H129" s="191">
        <v>777</v>
      </c>
      <c r="I129" s="252">
        <v>10.199999999999999</v>
      </c>
      <c r="J129" s="252">
        <v>8.3000000000000007</v>
      </c>
      <c r="K129" s="252">
        <v>1.9</v>
      </c>
      <c r="L129" s="252">
        <v>3.8</v>
      </c>
      <c r="M129" s="252"/>
      <c r="N129" s="252">
        <v>5.7</v>
      </c>
    </row>
    <row r="130" spans="1:25" ht="12.6" customHeight="1" x14ac:dyDescent="0.2">
      <c r="A130" s="251">
        <v>2019</v>
      </c>
      <c r="B130" s="191">
        <v>138267</v>
      </c>
      <c r="C130" s="191">
        <v>1390</v>
      </c>
      <c r="D130" s="191">
        <v>1219</v>
      </c>
      <c r="E130" s="191">
        <v>171</v>
      </c>
      <c r="F130" s="191">
        <v>624</v>
      </c>
      <c r="G130" s="191">
        <v>77</v>
      </c>
      <c r="H130" s="191">
        <v>872</v>
      </c>
      <c r="I130" s="252">
        <v>10.1</v>
      </c>
      <c r="J130" s="252">
        <v>8.8000000000000007</v>
      </c>
      <c r="K130" s="252">
        <v>1.2</v>
      </c>
      <c r="L130" s="252">
        <v>4.5</v>
      </c>
      <c r="M130" s="252">
        <v>0.6</v>
      </c>
      <c r="N130" s="252">
        <v>6.3</v>
      </c>
    </row>
    <row r="131" spans="1:25" ht="12.6" customHeight="1" x14ac:dyDescent="0.2">
      <c r="A131" s="251">
        <v>2020</v>
      </c>
      <c r="B131" s="191">
        <v>139292</v>
      </c>
      <c r="C131" s="191">
        <v>1395</v>
      </c>
      <c r="D131" s="191">
        <v>1414</v>
      </c>
      <c r="E131" s="191">
        <v>-19</v>
      </c>
      <c r="F131" s="191">
        <v>521</v>
      </c>
      <c r="G131" s="191">
        <v>523</v>
      </c>
      <c r="H131" s="191">
        <v>1025</v>
      </c>
      <c r="I131" s="252">
        <v>10.1</v>
      </c>
      <c r="J131" s="252">
        <v>10.199999999999999</v>
      </c>
      <c r="K131" s="252">
        <v>-0.1</v>
      </c>
      <c r="L131" s="252">
        <v>3.8</v>
      </c>
      <c r="M131" s="252">
        <v>3.8</v>
      </c>
      <c r="N131" s="252">
        <v>7.4</v>
      </c>
    </row>
    <row r="132" spans="1:25" ht="12.6" customHeight="1" x14ac:dyDescent="0.2">
      <c r="A132" s="251">
        <v>2021</v>
      </c>
      <c r="B132" s="191">
        <v>138859</v>
      </c>
      <c r="C132" s="191">
        <v>1412</v>
      </c>
      <c r="D132" s="191">
        <v>1384</v>
      </c>
      <c r="E132" s="191">
        <v>28</v>
      </c>
      <c r="F132" s="191">
        <v>341</v>
      </c>
      <c r="G132" s="191">
        <v>-802</v>
      </c>
      <c r="H132" s="191">
        <v>-433</v>
      </c>
      <c r="I132" s="252">
        <v>10.199999999999999</v>
      </c>
      <c r="J132" s="252">
        <v>10</v>
      </c>
      <c r="K132" s="252">
        <v>0.2</v>
      </c>
      <c r="L132" s="252">
        <v>2.5</v>
      </c>
      <c r="M132" s="252">
        <v>-5.8</v>
      </c>
      <c r="N132" s="252">
        <v>-3.1</v>
      </c>
    </row>
    <row r="133" spans="1:25" ht="12.6" customHeight="1" x14ac:dyDescent="0.2">
      <c r="A133" s="251">
        <v>2022</v>
      </c>
      <c r="B133" s="168">
        <v>139500</v>
      </c>
      <c r="C133" s="168">
        <v>1346</v>
      </c>
      <c r="D133" s="168">
        <v>1398</v>
      </c>
      <c r="E133" s="168">
        <v>-52</v>
      </c>
      <c r="F133" s="168">
        <v>550</v>
      </c>
      <c r="G133" s="168">
        <v>143</v>
      </c>
      <c r="H133" s="168">
        <v>641</v>
      </c>
      <c r="I133" s="260">
        <v>9.6999999999999993</v>
      </c>
      <c r="J133" s="260">
        <v>10</v>
      </c>
      <c r="K133" s="260">
        <v>-0.4</v>
      </c>
      <c r="L133" s="260">
        <v>4</v>
      </c>
      <c r="M133" s="260">
        <v>1</v>
      </c>
      <c r="N133" s="260">
        <v>4.5999999999999996</v>
      </c>
    </row>
    <row r="134" spans="1:25" ht="12.6" customHeight="1" x14ac:dyDescent="0.2">
      <c r="A134" s="251">
        <v>2023</v>
      </c>
      <c r="B134" s="168">
        <v>140560</v>
      </c>
      <c r="C134" s="168">
        <v>1285</v>
      </c>
      <c r="D134" s="168">
        <v>1200</v>
      </c>
      <c r="E134" s="168">
        <v>85</v>
      </c>
      <c r="F134" s="168">
        <v>627</v>
      </c>
      <c r="G134" s="168">
        <v>348</v>
      </c>
      <c r="H134" s="168">
        <v>1060</v>
      </c>
      <c r="I134" s="260">
        <v>9.1999999999999993</v>
      </c>
      <c r="J134" s="260">
        <v>8.6</v>
      </c>
      <c r="K134" s="260">
        <v>0.6</v>
      </c>
      <c r="L134" s="260">
        <v>4.5</v>
      </c>
      <c r="M134" s="260">
        <v>2.5</v>
      </c>
      <c r="N134" s="260">
        <v>7.6</v>
      </c>
    </row>
    <row r="135" spans="1:25" s="52" customFormat="1" ht="12.6" customHeight="1" x14ac:dyDescent="0.2">
      <c r="A135" s="699">
        <v>2024</v>
      </c>
      <c r="B135" s="704">
        <v>141078</v>
      </c>
      <c r="C135" s="704">
        <v>1223</v>
      </c>
      <c r="D135" s="704">
        <v>1194</v>
      </c>
      <c r="E135" s="705">
        <v>29</v>
      </c>
      <c r="F135" s="705">
        <v>473</v>
      </c>
      <c r="G135" s="705">
        <v>16</v>
      </c>
      <c r="H135" s="704">
        <v>518</v>
      </c>
      <c r="I135" s="705">
        <v>8.6999999999999993</v>
      </c>
      <c r="J135" s="705">
        <v>8.5</v>
      </c>
      <c r="K135" s="705">
        <v>0.2</v>
      </c>
      <c r="L135" s="705">
        <v>3.4</v>
      </c>
      <c r="M135" s="705">
        <v>0.1</v>
      </c>
      <c r="N135" s="705">
        <v>3.7</v>
      </c>
      <c r="O135" s="5"/>
      <c r="P135" s="5"/>
      <c r="Q135" s="5"/>
      <c r="R135"/>
      <c r="S135"/>
      <c r="T135" s="5"/>
      <c r="U135"/>
      <c r="V135"/>
      <c r="W135"/>
      <c r="X135"/>
      <c r="Y135"/>
    </row>
    <row r="136" spans="1:25" ht="12.6" customHeight="1" x14ac:dyDescent="0.2">
      <c r="A136" s="791"/>
      <c r="B136" s="791"/>
      <c r="C136" s="791"/>
      <c r="D136" s="791"/>
      <c r="E136" s="791"/>
      <c r="F136" s="791"/>
      <c r="G136" s="791"/>
      <c r="H136" s="791"/>
      <c r="I136" s="791"/>
      <c r="J136" s="791"/>
      <c r="K136" s="791"/>
      <c r="L136" s="791"/>
      <c r="M136" s="791"/>
      <c r="N136" s="791"/>
    </row>
    <row r="137" spans="1:25" ht="12.6" customHeight="1" x14ac:dyDescent="0.2">
      <c r="A137" s="242" t="s">
        <v>688</v>
      </c>
      <c r="B137" s="780" t="s">
        <v>1090</v>
      </c>
      <c r="C137" s="780"/>
      <c r="D137" s="780"/>
      <c r="E137" s="780"/>
      <c r="F137" s="780"/>
      <c r="G137" s="780"/>
      <c r="H137" s="780"/>
      <c r="I137" s="780"/>
      <c r="J137" s="780"/>
      <c r="K137" s="780"/>
      <c r="L137" s="780"/>
      <c r="M137" s="780"/>
      <c r="N137" s="780"/>
    </row>
    <row r="138" spans="1:25" ht="10.35" customHeight="1" x14ac:dyDescent="0.2">
      <c r="A138" s="263"/>
      <c r="B138" s="781" t="s">
        <v>987</v>
      </c>
      <c r="C138" s="781"/>
      <c r="D138" s="781"/>
      <c r="E138" s="781"/>
      <c r="F138" s="781"/>
      <c r="G138" s="781"/>
      <c r="H138" s="781"/>
      <c r="I138" s="781"/>
      <c r="J138" s="781"/>
      <c r="K138" s="781"/>
      <c r="L138" s="781"/>
      <c r="M138" s="781"/>
      <c r="N138" s="781"/>
    </row>
    <row r="139" spans="1:25" ht="16.5" customHeight="1" x14ac:dyDescent="0.2">
      <c r="A139" s="762" t="s">
        <v>786</v>
      </c>
      <c r="B139" s="762"/>
      <c r="C139" s="762"/>
      <c r="D139" s="762"/>
      <c r="E139" s="762"/>
      <c r="F139" s="265"/>
      <c r="G139" s="265"/>
      <c r="H139" s="265"/>
      <c r="I139" s="266"/>
      <c r="J139" s="266"/>
      <c r="K139" s="790" t="s">
        <v>700</v>
      </c>
      <c r="L139" s="790"/>
      <c r="M139" s="790"/>
      <c r="N139" s="790"/>
    </row>
    <row r="140" spans="1:25" ht="24.95" customHeight="1" x14ac:dyDescent="0.2"/>
    <row r="141" spans="1:25" s="25" customFormat="1" ht="12.6" customHeight="1" x14ac:dyDescent="0.2">
      <c r="A141" s="739" t="s">
        <v>695</v>
      </c>
      <c r="B141" s="739"/>
      <c r="C141" s="739"/>
      <c r="D141" s="739"/>
      <c r="E141" s="739"/>
      <c r="F141" s="739"/>
      <c r="G141" s="739"/>
      <c r="H141" s="739"/>
      <c r="I141" s="739"/>
      <c r="J141" s="739"/>
      <c r="K141" s="739"/>
      <c r="L141" s="739"/>
      <c r="M141" s="739"/>
      <c r="N141" s="739"/>
    </row>
    <row r="142" spans="1:25" s="103" customFormat="1" ht="21" customHeight="1" x14ac:dyDescent="0.2">
      <c r="A142" s="737" t="s">
        <v>1406</v>
      </c>
      <c r="B142" s="737"/>
      <c r="C142" s="737"/>
      <c r="D142" s="737"/>
      <c r="E142" s="737"/>
      <c r="F142" s="737"/>
      <c r="G142" s="737"/>
      <c r="H142" s="737"/>
      <c r="I142" s="737"/>
      <c r="J142" s="737"/>
      <c r="K142" s="737"/>
      <c r="L142" s="737"/>
      <c r="M142" s="737"/>
      <c r="N142" s="737"/>
    </row>
    <row r="143" spans="1:25" s="25" customFormat="1" ht="12.6" customHeight="1" x14ac:dyDescent="0.2">
      <c r="A143" s="739" t="s">
        <v>252</v>
      </c>
      <c r="B143" s="739"/>
      <c r="C143" s="739"/>
      <c r="D143" s="739"/>
      <c r="E143" s="739"/>
      <c r="F143" s="739"/>
      <c r="G143" s="739"/>
      <c r="H143" s="739"/>
      <c r="I143" s="739"/>
      <c r="J143" s="739"/>
      <c r="K143" s="739"/>
      <c r="L143" s="739"/>
      <c r="M143" s="739"/>
      <c r="N143" s="739"/>
    </row>
    <row r="144" spans="1:25" s="103" customFormat="1" ht="21" customHeight="1" x14ac:dyDescent="0.2">
      <c r="A144" s="737" t="s">
        <v>1407</v>
      </c>
      <c r="B144" s="737"/>
      <c r="C144" s="737"/>
      <c r="D144" s="737"/>
      <c r="E144" s="737"/>
      <c r="F144" s="737"/>
      <c r="G144" s="737"/>
      <c r="H144" s="737"/>
      <c r="I144" s="737"/>
      <c r="J144" s="737"/>
      <c r="K144" s="737"/>
      <c r="L144" s="737"/>
      <c r="M144" s="737"/>
      <c r="N144" s="737"/>
    </row>
    <row r="145" spans="1:14" s="25" customFormat="1" ht="12.6" customHeight="1" x14ac:dyDescent="0.2">
      <c r="A145" s="739" t="s">
        <v>253</v>
      </c>
      <c r="B145" s="739"/>
      <c r="C145" s="739"/>
      <c r="D145" s="739"/>
      <c r="E145" s="739"/>
      <c r="F145" s="739"/>
      <c r="G145" s="739"/>
      <c r="H145" s="739"/>
      <c r="I145" s="739"/>
      <c r="J145" s="739"/>
      <c r="K145" s="739"/>
      <c r="L145" s="739"/>
      <c r="M145" s="739"/>
      <c r="N145" s="739"/>
    </row>
    <row r="146" spans="1:14" s="25" customFormat="1" ht="12.6" customHeight="1" x14ac:dyDescent="0.2">
      <c r="A146" s="739"/>
      <c r="B146" s="739"/>
      <c r="C146" s="739"/>
      <c r="D146" s="739"/>
      <c r="E146" s="739"/>
      <c r="F146" s="739"/>
      <c r="G146" s="739"/>
      <c r="H146" s="739"/>
      <c r="I146" s="739"/>
      <c r="J146" s="739"/>
      <c r="K146" s="739"/>
      <c r="L146" s="739"/>
      <c r="M146" s="739"/>
      <c r="N146" s="739"/>
    </row>
    <row r="147" spans="1:14" ht="23.1" customHeight="1" x14ac:dyDescent="0.2">
      <c r="A147" s="785" t="s">
        <v>1166</v>
      </c>
      <c r="B147" s="788" t="s">
        <v>1167</v>
      </c>
      <c r="C147" s="782" t="s">
        <v>1156</v>
      </c>
      <c r="D147" s="782"/>
      <c r="E147" s="782"/>
      <c r="F147" s="782"/>
      <c r="G147" s="782"/>
      <c r="H147" s="782"/>
      <c r="I147" s="778" t="s">
        <v>1157</v>
      </c>
      <c r="J147" s="778"/>
      <c r="K147" s="778"/>
      <c r="L147" s="778"/>
      <c r="M147" s="778"/>
      <c r="N147" s="779"/>
    </row>
    <row r="148" spans="1:14" ht="23.1" customHeight="1" x14ac:dyDescent="0.2">
      <c r="A148" s="786"/>
      <c r="B148" s="789"/>
      <c r="C148" s="243" t="s">
        <v>1146</v>
      </c>
      <c r="D148" s="243" t="s">
        <v>1158</v>
      </c>
      <c r="E148" s="243" t="s">
        <v>1159</v>
      </c>
      <c r="F148" s="243" t="s">
        <v>1150</v>
      </c>
      <c r="G148" s="243" t="s">
        <v>1160</v>
      </c>
      <c r="H148" s="243" t="s">
        <v>1148</v>
      </c>
      <c r="I148" s="244" t="s">
        <v>1146</v>
      </c>
      <c r="J148" s="244" t="s">
        <v>1158</v>
      </c>
      <c r="K148" s="244" t="s">
        <v>1159</v>
      </c>
      <c r="L148" s="244" t="s">
        <v>1150</v>
      </c>
      <c r="M148" s="243" t="s">
        <v>1160</v>
      </c>
      <c r="N148" s="245" t="s">
        <v>1148</v>
      </c>
    </row>
    <row r="149" spans="1:14" ht="23.1" customHeight="1" x14ac:dyDescent="0.2">
      <c r="A149" s="787"/>
      <c r="B149" s="246" t="s">
        <v>1161</v>
      </c>
      <c r="C149" s="246" t="s">
        <v>1162</v>
      </c>
      <c r="D149" s="246" t="s">
        <v>681</v>
      </c>
      <c r="E149" s="246" t="s">
        <v>1163</v>
      </c>
      <c r="F149" s="246" t="s">
        <v>1152</v>
      </c>
      <c r="G149" s="246" t="s">
        <v>1164</v>
      </c>
      <c r="H149" s="246" t="s">
        <v>1165</v>
      </c>
      <c r="I149" s="246" t="s">
        <v>1162</v>
      </c>
      <c r="J149" s="246" t="s">
        <v>681</v>
      </c>
      <c r="K149" s="246" t="s">
        <v>1163</v>
      </c>
      <c r="L149" s="246" t="s">
        <v>1152</v>
      </c>
      <c r="M149" s="246" t="s">
        <v>1164</v>
      </c>
      <c r="N149" s="247" t="s">
        <v>1165</v>
      </c>
    </row>
    <row r="150" spans="1:14" ht="12.6" customHeight="1" x14ac:dyDescent="0.2">
      <c r="A150" s="249"/>
      <c r="B150" s="164"/>
      <c r="C150" s="164"/>
      <c r="D150" s="164"/>
      <c r="E150" s="164"/>
      <c r="F150" s="164"/>
      <c r="G150" s="164"/>
      <c r="H150" s="164"/>
      <c r="I150" s="250"/>
      <c r="J150" s="250"/>
      <c r="K150" s="250"/>
      <c r="L150" s="250"/>
      <c r="M150" s="250"/>
      <c r="N150" s="250"/>
    </row>
    <row r="151" spans="1:14" ht="12.6" customHeight="1" x14ac:dyDescent="0.2">
      <c r="A151" s="251">
        <v>1970</v>
      </c>
      <c r="B151" s="191">
        <v>55778</v>
      </c>
      <c r="C151" s="191">
        <v>1282</v>
      </c>
      <c r="D151" s="191">
        <v>538</v>
      </c>
      <c r="E151" s="191">
        <v>744</v>
      </c>
      <c r="F151" s="191">
        <v>-413</v>
      </c>
      <c r="G151" s="191"/>
      <c r="H151" s="191">
        <v>331</v>
      </c>
      <c r="I151" s="252">
        <v>23.1</v>
      </c>
      <c r="J151" s="252">
        <v>9.6999999999999993</v>
      </c>
      <c r="K151" s="252">
        <v>13.4</v>
      </c>
      <c r="L151" s="252">
        <v>-7.4</v>
      </c>
      <c r="M151" s="252"/>
      <c r="N151" s="252">
        <v>6</v>
      </c>
    </row>
    <row r="152" spans="1:14" ht="12.6" customHeight="1" x14ac:dyDescent="0.2">
      <c r="A152" s="251">
        <v>1971</v>
      </c>
      <c r="B152" s="191">
        <v>56114</v>
      </c>
      <c r="C152" s="191">
        <v>1275</v>
      </c>
      <c r="D152" s="191">
        <v>488</v>
      </c>
      <c r="E152" s="191">
        <v>787</v>
      </c>
      <c r="F152" s="191">
        <v>-269</v>
      </c>
      <c r="G152" s="191"/>
      <c r="H152" s="191">
        <v>336</v>
      </c>
      <c r="I152" s="252">
        <v>22.8</v>
      </c>
      <c r="J152" s="252">
        <v>8.6999999999999993</v>
      </c>
      <c r="K152" s="252">
        <v>14.1</v>
      </c>
      <c r="L152" s="252">
        <v>-4.8</v>
      </c>
      <c r="M152" s="252"/>
      <c r="N152" s="252">
        <v>6</v>
      </c>
    </row>
    <row r="153" spans="1:14" ht="12.6" customHeight="1" x14ac:dyDescent="0.2">
      <c r="A153" s="251">
        <v>1972</v>
      </c>
      <c r="B153" s="191">
        <v>56640</v>
      </c>
      <c r="C153" s="191">
        <v>1203</v>
      </c>
      <c r="D153" s="191">
        <v>470</v>
      </c>
      <c r="E153" s="191">
        <v>733</v>
      </c>
      <c r="F153" s="191">
        <v>-207</v>
      </c>
      <c r="G153" s="191"/>
      <c r="H153" s="191">
        <v>526</v>
      </c>
      <c r="I153" s="252">
        <v>21.3</v>
      </c>
      <c r="J153" s="252">
        <v>8.3000000000000007</v>
      </c>
      <c r="K153" s="252">
        <v>13</v>
      </c>
      <c r="L153" s="252">
        <v>-3.7</v>
      </c>
      <c r="M153" s="252"/>
      <c r="N153" s="252">
        <v>9.3000000000000007</v>
      </c>
    </row>
    <row r="154" spans="1:14" ht="12.6" customHeight="1" x14ac:dyDescent="0.2">
      <c r="A154" s="251">
        <v>1973</v>
      </c>
      <c r="B154" s="191">
        <v>57047</v>
      </c>
      <c r="C154" s="191">
        <v>1099</v>
      </c>
      <c r="D154" s="191">
        <v>507</v>
      </c>
      <c r="E154" s="191">
        <v>592</v>
      </c>
      <c r="F154" s="191">
        <v>-185</v>
      </c>
      <c r="G154" s="191"/>
      <c r="H154" s="191">
        <v>407</v>
      </c>
      <c r="I154" s="252">
        <v>19.3</v>
      </c>
      <c r="J154" s="252">
        <v>8.9</v>
      </c>
      <c r="K154" s="252">
        <v>10.4</v>
      </c>
      <c r="L154" s="252">
        <v>-3.3</v>
      </c>
      <c r="M154" s="252"/>
      <c r="N154" s="252">
        <v>7.2</v>
      </c>
    </row>
    <row r="155" spans="1:14" ht="12.6" customHeight="1" x14ac:dyDescent="0.2">
      <c r="A155" s="251">
        <v>1974</v>
      </c>
      <c r="B155" s="191">
        <v>57430</v>
      </c>
      <c r="C155" s="191">
        <v>1050</v>
      </c>
      <c r="D155" s="191">
        <v>479</v>
      </c>
      <c r="E155" s="191">
        <v>571</v>
      </c>
      <c r="F155" s="191">
        <v>-188</v>
      </c>
      <c r="G155" s="191"/>
      <c r="H155" s="191">
        <v>383</v>
      </c>
      <c r="I155" s="252">
        <v>18.3</v>
      </c>
      <c r="J155" s="252">
        <v>8.4</v>
      </c>
      <c r="K155" s="252">
        <v>10</v>
      </c>
      <c r="L155" s="252">
        <v>-3.3</v>
      </c>
      <c r="M155" s="252"/>
      <c r="N155" s="252">
        <v>6.7</v>
      </c>
    </row>
    <row r="156" spans="1:14" ht="12.6" customHeight="1" x14ac:dyDescent="0.2">
      <c r="A156" s="251">
        <v>1975</v>
      </c>
      <c r="B156" s="191">
        <v>57770</v>
      </c>
      <c r="C156" s="191">
        <v>989</v>
      </c>
      <c r="D156" s="191">
        <v>473</v>
      </c>
      <c r="E156" s="191">
        <v>516</v>
      </c>
      <c r="F156" s="191">
        <v>-176</v>
      </c>
      <c r="G156" s="191"/>
      <c r="H156" s="191">
        <v>340</v>
      </c>
      <c r="I156" s="252">
        <v>17.2</v>
      </c>
      <c r="J156" s="252">
        <v>8.1999999999999993</v>
      </c>
      <c r="K156" s="252">
        <v>9</v>
      </c>
      <c r="L156" s="252">
        <v>-3.1</v>
      </c>
      <c r="M156" s="252"/>
      <c r="N156" s="252">
        <v>5.9</v>
      </c>
    </row>
    <row r="157" spans="1:14" ht="12.6" customHeight="1" x14ac:dyDescent="0.2">
      <c r="A157" s="251">
        <v>1976</v>
      </c>
      <c r="B157" s="191">
        <v>58026</v>
      </c>
      <c r="C157" s="191">
        <v>961</v>
      </c>
      <c r="D157" s="191">
        <v>515</v>
      </c>
      <c r="E157" s="191">
        <v>446</v>
      </c>
      <c r="F157" s="191">
        <v>-190</v>
      </c>
      <c r="G157" s="191"/>
      <c r="H157" s="191">
        <v>256</v>
      </c>
      <c r="I157" s="252">
        <v>16.600000000000001</v>
      </c>
      <c r="J157" s="252">
        <v>8.9</v>
      </c>
      <c r="K157" s="252">
        <v>7.7</v>
      </c>
      <c r="L157" s="252">
        <v>-3.3</v>
      </c>
      <c r="M157" s="252"/>
      <c r="N157" s="252">
        <v>4.4000000000000004</v>
      </c>
    </row>
    <row r="158" spans="1:14" ht="12.6" customHeight="1" x14ac:dyDescent="0.2">
      <c r="A158" s="251">
        <v>1977</v>
      </c>
      <c r="B158" s="191">
        <v>58274</v>
      </c>
      <c r="C158" s="191">
        <v>897</v>
      </c>
      <c r="D158" s="191">
        <v>487</v>
      </c>
      <c r="E158" s="191">
        <v>410</v>
      </c>
      <c r="F158" s="191">
        <v>-162</v>
      </c>
      <c r="G158" s="191"/>
      <c r="H158" s="191">
        <v>248</v>
      </c>
      <c r="I158" s="252">
        <v>15.4</v>
      </c>
      <c r="J158" s="252">
        <v>8.4</v>
      </c>
      <c r="K158" s="252">
        <v>7.1</v>
      </c>
      <c r="L158" s="252">
        <v>-2.8</v>
      </c>
      <c r="M158" s="252"/>
      <c r="N158" s="252">
        <v>4.3</v>
      </c>
    </row>
    <row r="159" spans="1:14" ht="12.6" customHeight="1" x14ac:dyDescent="0.2">
      <c r="A159" s="251">
        <v>1978</v>
      </c>
      <c r="B159" s="191">
        <v>58414</v>
      </c>
      <c r="C159" s="191">
        <v>902</v>
      </c>
      <c r="D159" s="191">
        <v>455</v>
      </c>
      <c r="E159" s="191">
        <v>447</v>
      </c>
      <c r="F159" s="191">
        <v>-307</v>
      </c>
      <c r="G159" s="191"/>
      <c r="H159" s="191">
        <v>140</v>
      </c>
      <c r="I159" s="252">
        <v>15.5</v>
      </c>
      <c r="J159" s="252">
        <v>7.8</v>
      </c>
      <c r="K159" s="252">
        <v>7.7</v>
      </c>
      <c r="L159" s="252">
        <v>-5.3</v>
      </c>
      <c r="M159" s="252"/>
      <c r="N159" s="252">
        <v>2.4</v>
      </c>
    </row>
    <row r="160" spans="1:14" ht="12.6" customHeight="1" x14ac:dyDescent="0.2">
      <c r="A160" s="251">
        <v>1979</v>
      </c>
      <c r="B160" s="191">
        <v>58679</v>
      </c>
      <c r="C160" s="191">
        <v>886</v>
      </c>
      <c r="D160" s="191">
        <v>495</v>
      </c>
      <c r="E160" s="191">
        <v>391</v>
      </c>
      <c r="F160" s="191">
        <v>-126</v>
      </c>
      <c r="G160" s="191"/>
      <c r="H160" s="191">
        <v>265</v>
      </c>
      <c r="I160" s="252">
        <v>15.1</v>
      </c>
      <c r="J160" s="252">
        <v>8.5</v>
      </c>
      <c r="K160" s="252">
        <v>6.7</v>
      </c>
      <c r="L160" s="252">
        <v>-2.2000000000000002</v>
      </c>
      <c r="M160" s="252"/>
      <c r="N160" s="252">
        <v>4.5</v>
      </c>
    </row>
    <row r="161" spans="1:14" ht="12.6" customHeight="1" x14ac:dyDescent="0.2">
      <c r="A161" s="251">
        <v>1980</v>
      </c>
      <c r="B161" s="191">
        <v>59012</v>
      </c>
      <c r="C161" s="191">
        <v>893</v>
      </c>
      <c r="D161" s="191">
        <v>472</v>
      </c>
      <c r="E161" s="191">
        <v>421</v>
      </c>
      <c r="F161" s="191">
        <v>-88</v>
      </c>
      <c r="G161" s="191"/>
      <c r="H161" s="191">
        <v>333</v>
      </c>
      <c r="I161" s="252">
        <v>15.2</v>
      </c>
      <c r="J161" s="252">
        <v>8</v>
      </c>
      <c r="K161" s="252">
        <v>7.2</v>
      </c>
      <c r="L161" s="252">
        <v>-1.5</v>
      </c>
      <c r="M161" s="252"/>
      <c r="N161" s="252">
        <v>5.7</v>
      </c>
    </row>
    <row r="162" spans="1:14" ht="12.6" customHeight="1" x14ac:dyDescent="0.2">
      <c r="A162" s="251">
        <v>1981</v>
      </c>
      <c r="B162" s="191">
        <v>58717</v>
      </c>
      <c r="C162" s="191">
        <v>885</v>
      </c>
      <c r="D162" s="191">
        <v>473</v>
      </c>
      <c r="E162" s="191">
        <v>412</v>
      </c>
      <c r="F162" s="191">
        <v>-51</v>
      </c>
      <c r="G162" s="191"/>
      <c r="H162" s="191">
        <v>-295</v>
      </c>
      <c r="I162" s="252">
        <v>15</v>
      </c>
      <c r="J162" s="252">
        <v>8</v>
      </c>
      <c r="K162" s="252">
        <v>7</v>
      </c>
      <c r="L162" s="252">
        <v>-0.9</v>
      </c>
      <c r="M162" s="252"/>
      <c r="N162" s="252">
        <v>-5</v>
      </c>
    </row>
    <row r="163" spans="1:14" ht="12.6" customHeight="1" x14ac:dyDescent="0.2">
      <c r="A163" s="251">
        <v>1982</v>
      </c>
      <c r="B163" s="191">
        <v>59136</v>
      </c>
      <c r="C163" s="191">
        <v>869</v>
      </c>
      <c r="D163" s="191">
        <v>453</v>
      </c>
      <c r="E163" s="191">
        <v>416</v>
      </c>
      <c r="F163" s="191">
        <v>3</v>
      </c>
      <c r="G163" s="191"/>
      <c r="H163" s="191">
        <v>419</v>
      </c>
      <c r="I163" s="252">
        <v>14.7</v>
      </c>
      <c r="J163" s="252">
        <v>7.7</v>
      </c>
      <c r="K163" s="252">
        <v>7.1</v>
      </c>
      <c r="L163" s="252">
        <v>0.1</v>
      </c>
      <c r="M163" s="252"/>
      <c r="N163" s="252">
        <v>7.1</v>
      </c>
    </row>
    <row r="164" spans="1:14" ht="12.6" customHeight="1" x14ac:dyDescent="0.2">
      <c r="A164" s="251">
        <v>1983</v>
      </c>
      <c r="B164" s="191">
        <v>59288</v>
      </c>
      <c r="C164" s="191">
        <v>884</v>
      </c>
      <c r="D164" s="191">
        <v>472</v>
      </c>
      <c r="E164" s="191">
        <v>412</v>
      </c>
      <c r="F164" s="191">
        <v>-260</v>
      </c>
      <c r="G164" s="191"/>
      <c r="H164" s="191">
        <v>152</v>
      </c>
      <c r="I164" s="252">
        <v>14.9</v>
      </c>
      <c r="J164" s="252">
        <v>8</v>
      </c>
      <c r="K164" s="252">
        <v>7</v>
      </c>
      <c r="L164" s="252">
        <v>-4.4000000000000004</v>
      </c>
      <c r="M164" s="252"/>
      <c r="N164" s="252">
        <v>2.6</v>
      </c>
    </row>
    <row r="165" spans="1:14" ht="12.6" customHeight="1" x14ac:dyDescent="0.2">
      <c r="A165" s="251">
        <v>1984</v>
      </c>
      <c r="B165" s="191">
        <v>59481</v>
      </c>
      <c r="C165" s="191">
        <v>817</v>
      </c>
      <c r="D165" s="191">
        <v>459</v>
      </c>
      <c r="E165" s="191">
        <v>358</v>
      </c>
      <c r="F165" s="191">
        <v>-165</v>
      </c>
      <c r="G165" s="191"/>
      <c r="H165" s="191">
        <v>193</v>
      </c>
      <c r="I165" s="252">
        <v>13.8</v>
      </c>
      <c r="J165" s="252">
        <v>7.7</v>
      </c>
      <c r="K165" s="252">
        <v>6</v>
      </c>
      <c r="L165" s="252">
        <v>-2.8</v>
      </c>
      <c r="M165" s="252"/>
      <c r="N165" s="252">
        <v>3.3</v>
      </c>
    </row>
    <row r="166" spans="1:14" ht="12.6" customHeight="1" x14ac:dyDescent="0.2">
      <c r="A166" s="251">
        <v>1985</v>
      </c>
      <c r="B166" s="191">
        <v>59676</v>
      </c>
      <c r="C166" s="191">
        <v>794</v>
      </c>
      <c r="D166" s="191">
        <v>502</v>
      </c>
      <c r="E166" s="191">
        <v>292</v>
      </c>
      <c r="F166" s="191">
        <v>-97</v>
      </c>
      <c r="G166" s="191"/>
      <c r="H166" s="191">
        <v>195</v>
      </c>
      <c r="I166" s="252">
        <v>13.3</v>
      </c>
      <c r="J166" s="252">
        <v>8.4</v>
      </c>
      <c r="K166" s="252">
        <v>4.9000000000000004</v>
      </c>
      <c r="L166" s="252">
        <v>-1.6</v>
      </c>
      <c r="M166" s="252"/>
      <c r="N166" s="252">
        <v>3.3</v>
      </c>
    </row>
    <row r="167" spans="1:14" ht="12.6" customHeight="1" x14ac:dyDescent="0.2">
      <c r="A167" s="251">
        <v>1986</v>
      </c>
      <c r="B167" s="191">
        <v>59982</v>
      </c>
      <c r="C167" s="191">
        <v>781</v>
      </c>
      <c r="D167" s="191">
        <v>444</v>
      </c>
      <c r="E167" s="191">
        <v>337</v>
      </c>
      <c r="F167" s="191">
        <v>-31</v>
      </c>
      <c r="G167" s="191"/>
      <c r="H167" s="191">
        <v>306</v>
      </c>
      <c r="I167" s="252">
        <v>13.1</v>
      </c>
      <c r="J167" s="252">
        <v>7.4</v>
      </c>
      <c r="K167" s="252">
        <v>5.6</v>
      </c>
      <c r="L167" s="252">
        <v>-0.5</v>
      </c>
      <c r="M167" s="252"/>
      <c r="N167" s="252">
        <v>5.0999999999999996</v>
      </c>
    </row>
    <row r="168" spans="1:14" ht="12.6" customHeight="1" x14ac:dyDescent="0.2">
      <c r="A168" s="251">
        <v>1987</v>
      </c>
      <c r="B168" s="191">
        <v>60275</v>
      </c>
      <c r="C168" s="191">
        <v>717</v>
      </c>
      <c r="D168" s="191">
        <v>423</v>
      </c>
      <c r="E168" s="191">
        <v>294</v>
      </c>
      <c r="F168" s="191">
        <v>-1</v>
      </c>
      <c r="G168" s="191"/>
      <c r="H168" s="191">
        <v>293</v>
      </c>
      <c r="I168" s="252">
        <v>11.9</v>
      </c>
      <c r="J168" s="252">
        <v>7</v>
      </c>
      <c r="K168" s="252">
        <v>4.9000000000000004</v>
      </c>
      <c r="L168" s="252" t="s">
        <v>689</v>
      </c>
      <c r="M168" s="252"/>
      <c r="N168" s="252">
        <v>4.9000000000000004</v>
      </c>
    </row>
    <row r="169" spans="1:14" ht="12.6" customHeight="1" x14ac:dyDescent="0.2">
      <c r="A169" s="251">
        <v>1988</v>
      </c>
      <c r="B169" s="191">
        <v>60561</v>
      </c>
      <c r="C169" s="191">
        <v>778</v>
      </c>
      <c r="D169" s="191">
        <v>442</v>
      </c>
      <c r="E169" s="191">
        <v>336</v>
      </c>
      <c r="F169" s="191">
        <v>-50</v>
      </c>
      <c r="G169" s="191"/>
      <c r="H169" s="191">
        <v>286</v>
      </c>
      <c r="I169" s="252">
        <v>12.9</v>
      </c>
      <c r="J169" s="252">
        <v>7.3</v>
      </c>
      <c r="K169" s="252">
        <v>5.6</v>
      </c>
      <c r="L169" s="252">
        <v>-0.8</v>
      </c>
      <c r="M169" s="252"/>
      <c r="N169" s="252">
        <v>4.7</v>
      </c>
    </row>
    <row r="170" spans="1:14" ht="12.6" customHeight="1" x14ac:dyDescent="0.2">
      <c r="A170" s="251">
        <v>1989</v>
      </c>
      <c r="B170" s="191">
        <v>60989</v>
      </c>
      <c r="C170" s="191">
        <v>785</v>
      </c>
      <c r="D170" s="191">
        <v>408</v>
      </c>
      <c r="E170" s="191">
        <v>377</v>
      </c>
      <c r="F170" s="191">
        <v>51</v>
      </c>
      <c r="G170" s="191"/>
      <c r="H170" s="191">
        <v>428</v>
      </c>
      <c r="I170" s="252">
        <v>12.9</v>
      </c>
      <c r="J170" s="252">
        <v>6.7</v>
      </c>
      <c r="K170" s="252">
        <v>6.2</v>
      </c>
      <c r="L170" s="252">
        <v>0.8</v>
      </c>
      <c r="M170" s="252"/>
      <c r="N170" s="252">
        <v>7</v>
      </c>
    </row>
    <row r="171" spans="1:14" ht="12.6" customHeight="1" x14ac:dyDescent="0.2">
      <c r="A171" s="251">
        <v>1990</v>
      </c>
      <c r="B171" s="191">
        <v>61278</v>
      </c>
      <c r="C171" s="191">
        <v>777</v>
      </c>
      <c r="D171" s="191">
        <v>459</v>
      </c>
      <c r="E171" s="191">
        <v>318</v>
      </c>
      <c r="F171" s="191">
        <v>-29</v>
      </c>
      <c r="G171" s="191"/>
      <c r="H171" s="191">
        <v>289</v>
      </c>
      <c r="I171" s="252">
        <v>12.7</v>
      </c>
      <c r="J171" s="252">
        <v>7.5</v>
      </c>
      <c r="K171" s="252">
        <v>5.2</v>
      </c>
      <c r="L171" s="252">
        <v>-0.5</v>
      </c>
      <c r="M171" s="252"/>
      <c r="N171" s="252">
        <v>4.7</v>
      </c>
    </row>
    <row r="172" spans="1:14" ht="12.6" customHeight="1" x14ac:dyDescent="0.2">
      <c r="A172" s="251">
        <v>1991</v>
      </c>
      <c r="B172" s="191">
        <v>61634</v>
      </c>
      <c r="C172" s="191">
        <v>815</v>
      </c>
      <c r="D172" s="191">
        <v>410</v>
      </c>
      <c r="E172" s="191">
        <v>405</v>
      </c>
      <c r="F172" s="191">
        <v>41</v>
      </c>
      <c r="G172" s="191"/>
      <c r="H172" s="191">
        <v>356</v>
      </c>
      <c r="I172" s="252">
        <v>13.3</v>
      </c>
      <c r="J172" s="252">
        <v>6.7</v>
      </c>
      <c r="K172" s="252">
        <v>6.6</v>
      </c>
      <c r="L172" s="252">
        <v>0.7</v>
      </c>
      <c r="M172" s="252"/>
      <c r="N172" s="252">
        <v>5.8</v>
      </c>
    </row>
    <row r="173" spans="1:14" ht="12.6" customHeight="1" x14ac:dyDescent="0.2">
      <c r="A173" s="251">
        <v>1992</v>
      </c>
      <c r="B173" s="191">
        <v>62186</v>
      </c>
      <c r="C173" s="191">
        <v>849</v>
      </c>
      <c r="D173" s="191">
        <v>458</v>
      </c>
      <c r="E173" s="191">
        <v>391</v>
      </c>
      <c r="F173" s="191">
        <v>161</v>
      </c>
      <c r="G173" s="191"/>
      <c r="H173" s="191">
        <v>552</v>
      </c>
      <c r="I173" s="252">
        <v>13.7</v>
      </c>
      <c r="J173" s="252">
        <v>7.4</v>
      </c>
      <c r="K173" s="252">
        <v>6.3</v>
      </c>
      <c r="L173" s="252">
        <v>2.6</v>
      </c>
      <c r="M173" s="252"/>
      <c r="N173" s="252">
        <v>8.9</v>
      </c>
    </row>
    <row r="174" spans="1:14" ht="12.6" customHeight="1" x14ac:dyDescent="0.2">
      <c r="A174" s="251">
        <v>1993</v>
      </c>
      <c r="B174" s="191">
        <v>62607</v>
      </c>
      <c r="C174" s="191">
        <v>791</v>
      </c>
      <c r="D174" s="191">
        <v>432</v>
      </c>
      <c r="E174" s="191">
        <v>359</v>
      </c>
      <c r="F174" s="191">
        <v>62</v>
      </c>
      <c r="G174" s="191"/>
      <c r="H174" s="191">
        <v>421</v>
      </c>
      <c r="I174" s="252">
        <v>12.7</v>
      </c>
      <c r="J174" s="252">
        <v>6.9</v>
      </c>
      <c r="K174" s="252">
        <v>5.8</v>
      </c>
      <c r="L174" s="252">
        <v>1</v>
      </c>
      <c r="M174" s="252"/>
      <c r="N174" s="252">
        <v>6.7</v>
      </c>
    </row>
    <row r="175" spans="1:14" ht="12.6" customHeight="1" x14ac:dyDescent="0.2">
      <c r="A175" s="251">
        <v>1994</v>
      </c>
      <c r="B175" s="191">
        <v>62999</v>
      </c>
      <c r="C175" s="191">
        <v>793</v>
      </c>
      <c r="D175" s="191">
        <v>464</v>
      </c>
      <c r="E175" s="191">
        <v>329</v>
      </c>
      <c r="F175" s="191">
        <v>63</v>
      </c>
      <c r="G175" s="191"/>
      <c r="H175" s="191">
        <v>392</v>
      </c>
      <c r="I175" s="252">
        <v>12.6</v>
      </c>
      <c r="J175" s="252">
        <v>7.4</v>
      </c>
      <c r="K175" s="252">
        <v>5.2</v>
      </c>
      <c r="L175" s="252">
        <v>1</v>
      </c>
      <c r="M175" s="252"/>
      <c r="N175" s="252">
        <v>6.2</v>
      </c>
    </row>
    <row r="176" spans="1:14" ht="12.6" customHeight="1" x14ac:dyDescent="0.2">
      <c r="A176" s="251">
        <v>1995</v>
      </c>
      <c r="B176" s="191">
        <v>63418</v>
      </c>
      <c r="C176" s="191">
        <v>790</v>
      </c>
      <c r="D176" s="191">
        <v>447</v>
      </c>
      <c r="E176" s="191">
        <v>343</v>
      </c>
      <c r="F176" s="191">
        <v>76</v>
      </c>
      <c r="G176" s="191"/>
      <c r="H176" s="191">
        <v>419</v>
      </c>
      <c r="I176" s="252">
        <v>12.5</v>
      </c>
      <c r="J176" s="252">
        <v>7.1</v>
      </c>
      <c r="K176" s="252">
        <v>5.4</v>
      </c>
      <c r="L176" s="252">
        <v>1.2</v>
      </c>
      <c r="M176" s="252"/>
      <c r="N176" s="252">
        <v>6.6</v>
      </c>
    </row>
    <row r="177" spans="1:16" ht="12.6" customHeight="1" x14ac:dyDescent="0.2">
      <c r="A177" s="251">
        <v>1996</v>
      </c>
      <c r="B177" s="191">
        <v>63989</v>
      </c>
      <c r="C177" s="191">
        <v>830</v>
      </c>
      <c r="D177" s="191">
        <v>465</v>
      </c>
      <c r="E177" s="191">
        <v>365</v>
      </c>
      <c r="F177" s="191">
        <v>206</v>
      </c>
      <c r="G177" s="191"/>
      <c r="H177" s="191">
        <v>571</v>
      </c>
      <c r="I177" s="252">
        <v>13</v>
      </c>
      <c r="J177" s="252">
        <v>7.3</v>
      </c>
      <c r="K177" s="252">
        <v>5.7</v>
      </c>
      <c r="L177" s="252">
        <v>3.2</v>
      </c>
      <c r="M177" s="252"/>
      <c r="N177" s="252">
        <v>9</v>
      </c>
    </row>
    <row r="178" spans="1:16" ht="12.6" customHeight="1" x14ac:dyDescent="0.2">
      <c r="A178" s="251">
        <v>1997</v>
      </c>
      <c r="B178" s="191">
        <v>64444</v>
      </c>
      <c r="C178" s="191">
        <v>848</v>
      </c>
      <c r="D178" s="191">
        <v>473</v>
      </c>
      <c r="E178" s="191">
        <v>375</v>
      </c>
      <c r="F178" s="191">
        <v>80</v>
      </c>
      <c r="G178" s="191"/>
      <c r="H178" s="191">
        <v>455</v>
      </c>
      <c r="I178" s="252">
        <v>13.2</v>
      </c>
      <c r="J178" s="252">
        <v>7.4</v>
      </c>
      <c r="K178" s="252">
        <v>5.8</v>
      </c>
      <c r="L178" s="252">
        <v>1.2</v>
      </c>
      <c r="M178" s="252"/>
      <c r="N178" s="252">
        <v>7.1</v>
      </c>
    </row>
    <row r="179" spans="1:16" ht="12.6" customHeight="1" x14ac:dyDescent="0.2">
      <c r="A179" s="251">
        <v>1998</v>
      </c>
      <c r="B179" s="191">
        <v>64880</v>
      </c>
      <c r="C179" s="191">
        <v>868</v>
      </c>
      <c r="D179" s="191">
        <v>531</v>
      </c>
      <c r="E179" s="191">
        <v>337</v>
      </c>
      <c r="F179" s="191">
        <v>99</v>
      </c>
      <c r="G179" s="191"/>
      <c r="H179" s="191">
        <v>436</v>
      </c>
      <c r="I179" s="252">
        <v>13.4</v>
      </c>
      <c r="J179" s="252">
        <v>8.1999999999999993</v>
      </c>
      <c r="K179" s="252">
        <v>5.2</v>
      </c>
      <c r="L179" s="252">
        <v>1.5</v>
      </c>
      <c r="M179" s="252"/>
      <c r="N179" s="252">
        <v>6.7</v>
      </c>
    </row>
    <row r="180" spans="1:16" ht="12.6" customHeight="1" x14ac:dyDescent="0.2">
      <c r="A180" s="251">
        <v>1999</v>
      </c>
      <c r="B180" s="191">
        <v>65337</v>
      </c>
      <c r="C180" s="191">
        <v>860</v>
      </c>
      <c r="D180" s="191">
        <v>497</v>
      </c>
      <c r="E180" s="191">
        <v>363</v>
      </c>
      <c r="F180" s="191">
        <v>94</v>
      </c>
      <c r="G180" s="191"/>
      <c r="H180" s="191">
        <v>457</v>
      </c>
      <c r="I180" s="252">
        <v>13.2</v>
      </c>
      <c r="J180" s="252">
        <v>7.6</v>
      </c>
      <c r="K180" s="252">
        <v>5.6</v>
      </c>
      <c r="L180" s="252">
        <v>1.4</v>
      </c>
      <c r="M180" s="252"/>
      <c r="N180" s="252">
        <v>7</v>
      </c>
    </row>
    <row r="181" spans="1:16" ht="12.6" customHeight="1" x14ac:dyDescent="0.2">
      <c r="A181" s="251">
        <v>2000</v>
      </c>
      <c r="B181" s="191">
        <v>65941</v>
      </c>
      <c r="C181" s="191">
        <v>859</v>
      </c>
      <c r="D181" s="191">
        <v>468</v>
      </c>
      <c r="E181" s="191">
        <v>391</v>
      </c>
      <c r="F181" s="191">
        <v>213</v>
      </c>
      <c r="G181" s="191"/>
      <c r="H181" s="191">
        <v>604</v>
      </c>
      <c r="I181" s="252">
        <v>13.1</v>
      </c>
      <c r="J181" s="252">
        <v>7.1</v>
      </c>
      <c r="K181" s="252">
        <v>6</v>
      </c>
      <c r="L181" s="252">
        <v>3.2</v>
      </c>
      <c r="M181" s="252"/>
      <c r="N181" s="252">
        <v>9.1999999999999993</v>
      </c>
    </row>
    <row r="182" spans="1:16" ht="12.6" customHeight="1" x14ac:dyDescent="0.2">
      <c r="A182" s="251">
        <v>2001</v>
      </c>
      <c r="B182" s="191">
        <v>65901</v>
      </c>
      <c r="C182" s="191">
        <v>867</v>
      </c>
      <c r="D182" s="191">
        <v>464</v>
      </c>
      <c r="E182" s="191">
        <v>403</v>
      </c>
      <c r="F182" s="191">
        <v>-443</v>
      </c>
      <c r="G182" s="191"/>
      <c r="H182" s="191">
        <v>-40</v>
      </c>
      <c r="I182" s="252">
        <v>13.152106309066912</v>
      </c>
      <c r="J182" s="252">
        <v>7.038728174633273</v>
      </c>
      <c r="K182" s="252">
        <v>6.1133781344336402</v>
      </c>
      <c r="L182" s="252">
        <v>-6.7201650460399565</v>
      </c>
      <c r="M182" s="252"/>
      <c r="N182" s="252">
        <v>-0.6067869116063167</v>
      </c>
      <c r="P182" s="5"/>
    </row>
    <row r="183" spans="1:16" ht="12.6" customHeight="1" x14ac:dyDescent="0.2">
      <c r="A183" s="251">
        <v>2002</v>
      </c>
      <c r="B183" s="191">
        <v>66506</v>
      </c>
      <c r="C183" s="191">
        <v>830</v>
      </c>
      <c r="D183" s="191">
        <v>488</v>
      </c>
      <c r="E183" s="191">
        <v>342</v>
      </c>
      <c r="F183" s="191">
        <v>263</v>
      </c>
      <c r="G183" s="191"/>
      <c r="H183" s="191">
        <v>605</v>
      </c>
      <c r="I183" s="252">
        <v>12.5</v>
      </c>
      <c r="J183" s="252">
        <v>7.4</v>
      </c>
      <c r="K183" s="252">
        <v>5.2</v>
      </c>
      <c r="L183" s="252">
        <v>4</v>
      </c>
      <c r="M183" s="252"/>
      <c r="N183" s="252">
        <v>9.1</v>
      </c>
    </row>
    <row r="184" spans="1:16" ht="12.6" customHeight="1" x14ac:dyDescent="0.2">
      <c r="A184" s="251">
        <v>2003</v>
      </c>
      <c r="B184" s="191">
        <v>67091</v>
      </c>
      <c r="C184" s="191">
        <v>791</v>
      </c>
      <c r="D184" s="191">
        <v>561</v>
      </c>
      <c r="E184" s="191">
        <v>230</v>
      </c>
      <c r="F184" s="191">
        <v>355</v>
      </c>
      <c r="G184" s="191"/>
      <c r="H184" s="191">
        <v>585</v>
      </c>
      <c r="I184" s="252">
        <v>11.8</v>
      </c>
      <c r="J184" s="252">
        <v>8.4</v>
      </c>
      <c r="K184" s="252">
        <v>3.4</v>
      </c>
      <c r="L184" s="252">
        <v>5.3</v>
      </c>
      <c r="M184" s="252"/>
      <c r="N184" s="252">
        <v>8.8000000000000007</v>
      </c>
    </row>
    <row r="185" spans="1:16" ht="12.6" customHeight="1" x14ac:dyDescent="0.2">
      <c r="A185" s="251">
        <v>2004</v>
      </c>
      <c r="B185" s="191">
        <v>68111</v>
      </c>
      <c r="C185" s="191">
        <v>840</v>
      </c>
      <c r="D185" s="191">
        <v>456</v>
      </c>
      <c r="E185" s="191">
        <v>384</v>
      </c>
      <c r="F185" s="191">
        <v>636</v>
      </c>
      <c r="G185" s="191"/>
      <c r="H185" s="191">
        <v>1020</v>
      </c>
      <c r="I185" s="252">
        <v>12.4</v>
      </c>
      <c r="J185" s="252">
        <v>6.7</v>
      </c>
      <c r="K185" s="252">
        <v>5.7</v>
      </c>
      <c r="L185" s="252">
        <v>9.4</v>
      </c>
      <c r="M185" s="252"/>
      <c r="N185" s="252">
        <v>15.1</v>
      </c>
    </row>
    <row r="186" spans="1:16" ht="12.6" customHeight="1" x14ac:dyDescent="0.2">
      <c r="A186" s="251">
        <v>2005</v>
      </c>
      <c r="B186" s="191">
        <v>69034</v>
      </c>
      <c r="C186" s="191">
        <v>879</v>
      </c>
      <c r="D186" s="191">
        <v>517</v>
      </c>
      <c r="E186" s="191">
        <v>362</v>
      </c>
      <c r="F186" s="191">
        <v>561</v>
      </c>
      <c r="G186" s="191"/>
      <c r="H186" s="191">
        <v>923</v>
      </c>
      <c r="I186" s="252">
        <v>12.8</v>
      </c>
      <c r="J186" s="252">
        <v>7.5</v>
      </c>
      <c r="K186" s="252">
        <v>5.3</v>
      </c>
      <c r="L186" s="252">
        <v>8.1999999999999993</v>
      </c>
      <c r="M186" s="252"/>
      <c r="N186" s="252">
        <v>13.5</v>
      </c>
    </row>
    <row r="187" spans="1:16" ht="12.6" customHeight="1" x14ac:dyDescent="0.2">
      <c r="A187" s="251">
        <v>2006</v>
      </c>
      <c r="B187" s="191">
        <v>69720</v>
      </c>
      <c r="C187" s="191">
        <v>840</v>
      </c>
      <c r="D187" s="191">
        <v>492</v>
      </c>
      <c r="E187" s="191">
        <v>348</v>
      </c>
      <c r="F187" s="191">
        <v>338</v>
      </c>
      <c r="G187" s="191"/>
      <c r="H187" s="191">
        <v>686</v>
      </c>
      <c r="I187" s="252">
        <v>12.1</v>
      </c>
      <c r="J187" s="252">
        <v>7.1</v>
      </c>
      <c r="K187" s="252">
        <v>5</v>
      </c>
      <c r="L187" s="252">
        <v>4.9000000000000004</v>
      </c>
      <c r="M187" s="252"/>
      <c r="N187" s="252">
        <v>9.9</v>
      </c>
    </row>
    <row r="188" spans="1:16" ht="12.6" customHeight="1" x14ac:dyDescent="0.2">
      <c r="A188" s="251">
        <v>2007</v>
      </c>
      <c r="B188" s="191">
        <v>70781</v>
      </c>
      <c r="C188" s="191">
        <v>847</v>
      </c>
      <c r="D188" s="191">
        <v>504</v>
      </c>
      <c r="E188" s="191">
        <v>343</v>
      </c>
      <c r="F188" s="191">
        <v>718</v>
      </c>
      <c r="G188" s="191"/>
      <c r="H188" s="191">
        <v>1061</v>
      </c>
      <c r="I188" s="252">
        <v>12.1</v>
      </c>
      <c r="J188" s="252">
        <v>7.2</v>
      </c>
      <c r="K188" s="252">
        <v>4.9000000000000004</v>
      </c>
      <c r="L188" s="252">
        <v>10.199999999999999</v>
      </c>
      <c r="M188" s="252"/>
      <c r="N188" s="252">
        <v>15.1</v>
      </c>
    </row>
    <row r="189" spans="1:16" ht="12.6" customHeight="1" x14ac:dyDescent="0.2">
      <c r="A189" s="251">
        <v>2008</v>
      </c>
      <c r="B189" s="191">
        <v>71509</v>
      </c>
      <c r="C189" s="191">
        <v>807</v>
      </c>
      <c r="D189" s="191">
        <v>499</v>
      </c>
      <c r="E189" s="191">
        <v>308</v>
      </c>
      <c r="F189" s="191">
        <v>420</v>
      </c>
      <c r="G189" s="191"/>
      <c r="H189" s="191">
        <v>728</v>
      </c>
      <c r="I189" s="252">
        <v>11.3</v>
      </c>
      <c r="J189" s="252">
        <v>7</v>
      </c>
      <c r="K189" s="252">
        <v>4.3</v>
      </c>
      <c r="L189" s="252">
        <v>5.9</v>
      </c>
      <c r="M189" s="252"/>
      <c r="N189" s="252">
        <v>10.199999999999999</v>
      </c>
    </row>
    <row r="190" spans="1:16" ht="12.6" customHeight="1" x14ac:dyDescent="0.2">
      <c r="A190" s="251">
        <v>2009</v>
      </c>
      <c r="B190" s="191">
        <v>72057</v>
      </c>
      <c r="C190" s="191">
        <v>811</v>
      </c>
      <c r="D190" s="191">
        <v>473</v>
      </c>
      <c r="E190" s="191">
        <v>338</v>
      </c>
      <c r="F190" s="191">
        <v>210</v>
      </c>
      <c r="G190" s="191"/>
      <c r="H190" s="191">
        <v>548</v>
      </c>
      <c r="I190" s="252">
        <v>11.3</v>
      </c>
      <c r="J190" s="252">
        <v>6.6</v>
      </c>
      <c r="K190" s="252">
        <v>4.7</v>
      </c>
      <c r="L190" s="252">
        <v>2.9</v>
      </c>
      <c r="M190" s="252"/>
      <c r="N190" s="252">
        <v>7.6</v>
      </c>
    </row>
    <row r="191" spans="1:16" ht="12.6" customHeight="1" x14ac:dyDescent="0.2">
      <c r="A191" s="251">
        <v>2010</v>
      </c>
      <c r="B191" s="191">
        <v>72634</v>
      </c>
      <c r="C191" s="191">
        <v>862</v>
      </c>
      <c r="D191" s="191">
        <v>501</v>
      </c>
      <c r="E191" s="191">
        <v>361</v>
      </c>
      <c r="F191" s="191">
        <v>216</v>
      </c>
      <c r="G191" s="191"/>
      <c r="H191" s="191">
        <v>577</v>
      </c>
      <c r="I191" s="252">
        <v>11.9</v>
      </c>
      <c r="J191" s="252">
        <v>6.9</v>
      </c>
      <c r="K191" s="252">
        <v>5</v>
      </c>
      <c r="L191" s="252">
        <v>3</v>
      </c>
      <c r="M191" s="252"/>
      <c r="N191" s="252">
        <v>8</v>
      </c>
    </row>
    <row r="192" spans="1:16" ht="12.6" customHeight="1" x14ac:dyDescent="0.2">
      <c r="A192" s="251">
        <v>2011</v>
      </c>
      <c r="B192" s="191">
        <v>73083</v>
      </c>
      <c r="C192" s="191">
        <v>764</v>
      </c>
      <c r="D192" s="191">
        <v>483</v>
      </c>
      <c r="E192" s="191">
        <v>281</v>
      </c>
      <c r="F192" s="191">
        <v>168</v>
      </c>
      <c r="G192" s="191"/>
      <c r="H192" s="191">
        <v>449</v>
      </c>
      <c r="I192" s="252">
        <v>10.5</v>
      </c>
      <c r="J192" s="252">
        <v>6.6</v>
      </c>
      <c r="K192" s="252">
        <v>3.9</v>
      </c>
      <c r="L192" s="252">
        <v>2.2999999999999998</v>
      </c>
      <c r="M192" s="252"/>
      <c r="N192" s="252">
        <v>6.2</v>
      </c>
    </row>
    <row r="193" spans="1:25" ht="12.6" customHeight="1" x14ac:dyDescent="0.2">
      <c r="A193" s="251">
        <v>2012</v>
      </c>
      <c r="B193" s="191">
        <v>73689</v>
      </c>
      <c r="C193" s="191">
        <v>896</v>
      </c>
      <c r="D193" s="191">
        <v>525</v>
      </c>
      <c r="E193" s="191">
        <v>371</v>
      </c>
      <c r="F193" s="191">
        <v>235</v>
      </c>
      <c r="G193" s="191"/>
      <c r="H193" s="191">
        <v>606</v>
      </c>
      <c r="I193" s="252">
        <v>12.2</v>
      </c>
      <c r="J193" s="252">
        <v>7.2</v>
      </c>
      <c r="K193" s="252">
        <v>5.0999999999999996</v>
      </c>
      <c r="L193" s="252">
        <v>3.2</v>
      </c>
      <c r="M193" s="252"/>
      <c r="N193" s="252">
        <v>8.3000000000000007</v>
      </c>
    </row>
    <row r="194" spans="1:25" ht="12.6" customHeight="1" x14ac:dyDescent="0.2">
      <c r="A194" s="251">
        <v>2013</v>
      </c>
      <c r="B194" s="191">
        <v>74274</v>
      </c>
      <c r="C194" s="191">
        <v>805</v>
      </c>
      <c r="D194" s="191">
        <v>504</v>
      </c>
      <c r="E194" s="191">
        <v>301</v>
      </c>
      <c r="F194" s="191">
        <v>284</v>
      </c>
      <c r="G194" s="191"/>
      <c r="H194" s="191">
        <v>585</v>
      </c>
      <c r="I194" s="252">
        <v>10.9</v>
      </c>
      <c r="J194" s="252">
        <v>6.8</v>
      </c>
      <c r="K194" s="252">
        <v>4.0999999999999996</v>
      </c>
      <c r="L194" s="252">
        <v>3.8</v>
      </c>
      <c r="M194" s="252"/>
      <c r="N194" s="252">
        <v>7.9</v>
      </c>
    </row>
    <row r="195" spans="1:25" ht="12.6" customHeight="1" x14ac:dyDescent="0.2">
      <c r="A195" s="251">
        <v>2014</v>
      </c>
      <c r="B195" s="191">
        <v>74815</v>
      </c>
      <c r="C195" s="191">
        <v>888</v>
      </c>
      <c r="D195" s="191">
        <v>517</v>
      </c>
      <c r="E195" s="191">
        <v>371</v>
      </c>
      <c r="F195" s="191">
        <v>170</v>
      </c>
      <c r="G195" s="191"/>
      <c r="H195" s="191">
        <v>541</v>
      </c>
      <c r="I195" s="252">
        <v>11.9</v>
      </c>
      <c r="J195" s="252">
        <v>6.9</v>
      </c>
      <c r="K195" s="252">
        <v>5</v>
      </c>
      <c r="L195" s="252">
        <v>2.2999999999999998</v>
      </c>
      <c r="M195" s="252"/>
      <c r="N195" s="252">
        <v>7.3</v>
      </c>
    </row>
    <row r="196" spans="1:25" ht="12.6" customHeight="1" x14ac:dyDescent="0.2">
      <c r="A196" s="251">
        <v>2015</v>
      </c>
      <c r="B196" s="191">
        <v>75224</v>
      </c>
      <c r="C196" s="191">
        <v>857</v>
      </c>
      <c r="D196" s="191">
        <v>569</v>
      </c>
      <c r="E196" s="191">
        <v>288</v>
      </c>
      <c r="F196" s="191">
        <v>121</v>
      </c>
      <c r="G196" s="191"/>
      <c r="H196" s="191">
        <v>409</v>
      </c>
      <c r="I196" s="252">
        <v>11.4</v>
      </c>
      <c r="J196" s="252">
        <v>7.6</v>
      </c>
      <c r="K196" s="252">
        <v>3.8</v>
      </c>
      <c r="L196" s="252">
        <v>1.6</v>
      </c>
      <c r="M196" s="252"/>
      <c r="N196" s="252">
        <v>5.5</v>
      </c>
    </row>
    <row r="197" spans="1:25" ht="12.6" customHeight="1" x14ac:dyDescent="0.2">
      <c r="A197" s="251">
        <v>2016</v>
      </c>
      <c r="B197" s="191">
        <v>75663</v>
      </c>
      <c r="C197" s="191">
        <v>861</v>
      </c>
      <c r="D197" s="191">
        <v>550</v>
      </c>
      <c r="E197" s="191">
        <v>311</v>
      </c>
      <c r="F197" s="191">
        <v>128</v>
      </c>
      <c r="G197" s="191"/>
      <c r="H197" s="191">
        <v>439</v>
      </c>
      <c r="I197" s="252">
        <v>11.4</v>
      </c>
      <c r="J197" s="252">
        <v>7.3</v>
      </c>
      <c r="K197" s="252">
        <v>4.0999999999999996</v>
      </c>
      <c r="L197" s="252">
        <v>1.7</v>
      </c>
      <c r="M197" s="252"/>
      <c r="N197" s="252">
        <v>5.8</v>
      </c>
    </row>
    <row r="198" spans="1:25" ht="12.6" customHeight="1" x14ac:dyDescent="0.2">
      <c r="A198" s="251">
        <v>2017</v>
      </c>
      <c r="B198" s="191">
        <v>76304</v>
      </c>
      <c r="C198" s="191">
        <v>855</v>
      </c>
      <c r="D198" s="191">
        <v>596</v>
      </c>
      <c r="E198" s="191">
        <v>259</v>
      </c>
      <c r="F198" s="191">
        <v>382</v>
      </c>
      <c r="G198" s="191"/>
      <c r="H198" s="191">
        <v>641</v>
      </c>
      <c r="I198" s="252">
        <v>11.3</v>
      </c>
      <c r="J198" s="252">
        <v>7.8</v>
      </c>
      <c r="K198" s="252">
        <v>3.4</v>
      </c>
      <c r="L198" s="252">
        <v>5</v>
      </c>
      <c r="M198" s="252"/>
      <c r="N198" s="252">
        <v>8.4</v>
      </c>
    </row>
    <row r="199" spans="1:25" ht="12.6" customHeight="1" x14ac:dyDescent="0.2">
      <c r="A199" s="251">
        <v>2018</v>
      </c>
      <c r="B199" s="191">
        <v>77311</v>
      </c>
      <c r="C199" s="191">
        <v>871</v>
      </c>
      <c r="D199" s="191">
        <v>528</v>
      </c>
      <c r="E199" s="191">
        <v>343</v>
      </c>
      <c r="F199" s="191">
        <v>664</v>
      </c>
      <c r="G199" s="191"/>
      <c r="H199" s="191">
        <v>1007</v>
      </c>
      <c r="I199" s="252">
        <v>11.3</v>
      </c>
      <c r="J199" s="252">
        <v>6.9</v>
      </c>
      <c r="K199" s="252">
        <v>4.5</v>
      </c>
      <c r="L199" s="252">
        <v>8.6</v>
      </c>
      <c r="M199" s="252"/>
      <c r="N199" s="252">
        <v>13.1</v>
      </c>
    </row>
    <row r="200" spans="1:25" ht="12.6" customHeight="1" x14ac:dyDescent="0.2">
      <c r="A200" s="251">
        <v>2019</v>
      </c>
      <c r="B200" s="191">
        <v>77788</v>
      </c>
      <c r="C200" s="191">
        <v>818</v>
      </c>
      <c r="D200" s="191">
        <v>590</v>
      </c>
      <c r="E200" s="191">
        <v>228</v>
      </c>
      <c r="F200" s="191">
        <v>269</v>
      </c>
      <c r="G200" s="191">
        <v>-20</v>
      </c>
      <c r="H200" s="191">
        <v>477</v>
      </c>
      <c r="I200" s="252">
        <v>10.5</v>
      </c>
      <c r="J200" s="252">
        <v>7.6</v>
      </c>
      <c r="K200" s="252">
        <v>2.9</v>
      </c>
      <c r="L200" s="252">
        <v>3.5</v>
      </c>
      <c r="M200" s="252">
        <v>-0.3</v>
      </c>
      <c r="N200" s="252">
        <v>6.2</v>
      </c>
    </row>
    <row r="201" spans="1:25" ht="12.6" customHeight="1" x14ac:dyDescent="0.2">
      <c r="A201" s="251">
        <v>2020</v>
      </c>
      <c r="B201" s="191">
        <v>78212</v>
      </c>
      <c r="C201" s="191">
        <v>834</v>
      </c>
      <c r="D201" s="191">
        <v>700</v>
      </c>
      <c r="E201" s="191">
        <v>134</v>
      </c>
      <c r="F201" s="191">
        <v>161</v>
      </c>
      <c r="G201" s="191">
        <v>129</v>
      </c>
      <c r="H201" s="191">
        <v>424</v>
      </c>
      <c r="I201" s="252">
        <v>10.7</v>
      </c>
      <c r="J201" s="252">
        <v>9</v>
      </c>
      <c r="K201" s="252">
        <v>1.7</v>
      </c>
      <c r="L201" s="252">
        <v>2.1</v>
      </c>
      <c r="M201" s="252">
        <v>1.7</v>
      </c>
      <c r="N201" s="252">
        <v>5.4</v>
      </c>
    </row>
    <row r="202" spans="1:25" ht="12.6" customHeight="1" x14ac:dyDescent="0.2">
      <c r="A202" s="251">
        <v>2021</v>
      </c>
      <c r="B202" s="191">
        <v>78187</v>
      </c>
      <c r="C202" s="191">
        <v>817</v>
      </c>
      <c r="D202" s="191">
        <v>638</v>
      </c>
      <c r="E202" s="191">
        <v>179</v>
      </c>
      <c r="F202" s="191">
        <v>138</v>
      </c>
      <c r="G202" s="191">
        <v>-342</v>
      </c>
      <c r="H202" s="191">
        <v>-25</v>
      </c>
      <c r="I202" s="252">
        <v>10.4</v>
      </c>
      <c r="J202" s="252">
        <v>8.1999999999999993</v>
      </c>
      <c r="K202" s="252">
        <v>2.2999999999999998</v>
      </c>
      <c r="L202" s="252">
        <v>1.8</v>
      </c>
      <c r="M202" s="252">
        <v>-4.4000000000000004</v>
      </c>
      <c r="N202" s="252">
        <v>-0.3</v>
      </c>
    </row>
    <row r="203" spans="1:25" ht="12.6" customHeight="1" x14ac:dyDescent="0.2">
      <c r="A203" s="251">
        <v>2022</v>
      </c>
      <c r="B203" s="168">
        <v>78708</v>
      </c>
      <c r="C203" s="168">
        <v>784</v>
      </c>
      <c r="D203" s="168">
        <v>696</v>
      </c>
      <c r="E203" s="168">
        <v>88</v>
      </c>
      <c r="F203" s="168">
        <v>357</v>
      </c>
      <c r="G203" s="168">
        <v>76</v>
      </c>
      <c r="H203" s="168">
        <v>521</v>
      </c>
      <c r="I203" s="260">
        <v>10</v>
      </c>
      <c r="J203" s="260">
        <v>8.9</v>
      </c>
      <c r="K203" s="260">
        <v>1.1000000000000001</v>
      </c>
      <c r="L203" s="260">
        <v>4.5999999999999996</v>
      </c>
      <c r="M203" s="260">
        <v>1</v>
      </c>
      <c r="N203" s="260">
        <v>6.6</v>
      </c>
    </row>
    <row r="204" spans="1:25" ht="12.6" customHeight="1" x14ac:dyDescent="0.2">
      <c r="A204" s="251">
        <v>2023</v>
      </c>
      <c r="B204" s="168">
        <v>79295</v>
      </c>
      <c r="C204" s="168">
        <v>752</v>
      </c>
      <c r="D204" s="168">
        <v>615</v>
      </c>
      <c r="E204" s="168">
        <v>137</v>
      </c>
      <c r="F204" s="168">
        <v>361</v>
      </c>
      <c r="G204" s="168">
        <v>89</v>
      </c>
      <c r="H204" s="168">
        <v>587</v>
      </c>
      <c r="I204" s="260">
        <v>9.5</v>
      </c>
      <c r="J204" s="260">
        <v>7.8</v>
      </c>
      <c r="K204" s="260">
        <v>1.7</v>
      </c>
      <c r="L204" s="260">
        <v>4.5999999999999996</v>
      </c>
      <c r="M204" s="260">
        <v>1.1000000000000001</v>
      </c>
      <c r="N204" s="260">
        <v>7.4</v>
      </c>
    </row>
    <row r="205" spans="1:25" s="52" customFormat="1" ht="12.6" customHeight="1" x14ac:dyDescent="0.2">
      <c r="A205" s="699">
        <v>2024</v>
      </c>
      <c r="B205" s="704">
        <v>79826</v>
      </c>
      <c r="C205" s="705">
        <v>725</v>
      </c>
      <c r="D205" s="705">
        <v>617</v>
      </c>
      <c r="E205" s="705">
        <v>108</v>
      </c>
      <c r="F205" s="705">
        <v>324</v>
      </c>
      <c r="G205" s="704">
        <v>99</v>
      </c>
      <c r="H205" s="705">
        <v>531</v>
      </c>
      <c r="I205" s="705">
        <v>9.1</v>
      </c>
      <c r="J205" s="705">
        <v>7.8</v>
      </c>
      <c r="K205" s="705">
        <v>1.4</v>
      </c>
      <c r="L205" s="705">
        <v>4.0999999999999996</v>
      </c>
      <c r="M205" s="705">
        <v>1.2</v>
      </c>
      <c r="N205" s="705">
        <v>6.7</v>
      </c>
      <c r="O205" s="5"/>
      <c r="P205"/>
      <c r="Q205"/>
      <c r="R205"/>
      <c r="S205"/>
      <c r="T205"/>
      <c r="U205"/>
      <c r="V205"/>
      <c r="W205"/>
      <c r="X205"/>
      <c r="Y205"/>
    </row>
    <row r="206" spans="1:25" ht="12.6" customHeight="1" x14ac:dyDescent="0.2">
      <c r="A206" s="791"/>
      <c r="B206" s="791"/>
      <c r="C206" s="791"/>
      <c r="D206" s="791"/>
      <c r="E206" s="791"/>
      <c r="F206" s="791"/>
      <c r="G206" s="791"/>
      <c r="H206" s="791"/>
      <c r="I206" s="791"/>
      <c r="J206" s="791"/>
      <c r="K206" s="791"/>
      <c r="L206" s="791"/>
      <c r="M206" s="791"/>
      <c r="N206" s="791"/>
    </row>
    <row r="207" spans="1:25" ht="12.6" customHeight="1" x14ac:dyDescent="0.2">
      <c r="A207" s="242" t="s">
        <v>688</v>
      </c>
      <c r="B207" s="780" t="s">
        <v>1090</v>
      </c>
      <c r="C207" s="780"/>
      <c r="D207" s="780"/>
      <c r="E207" s="780"/>
      <c r="F207" s="780"/>
      <c r="G207" s="780"/>
      <c r="H207" s="780"/>
      <c r="I207" s="780"/>
      <c r="J207" s="780"/>
      <c r="K207" s="780"/>
      <c r="L207" s="780"/>
      <c r="M207" s="780"/>
      <c r="N207" s="780"/>
    </row>
    <row r="208" spans="1:25" ht="10.35" customHeight="1" x14ac:dyDescent="0.2">
      <c r="A208" s="263"/>
      <c r="B208" s="781" t="s">
        <v>987</v>
      </c>
      <c r="C208" s="781"/>
      <c r="D208" s="781"/>
      <c r="E208" s="781"/>
      <c r="F208" s="781"/>
      <c r="G208" s="781"/>
      <c r="H208" s="781"/>
      <c r="I208" s="781"/>
      <c r="J208" s="781"/>
      <c r="K208" s="781"/>
      <c r="L208" s="781"/>
      <c r="M208" s="781"/>
      <c r="N208" s="781"/>
    </row>
    <row r="209" spans="1:14" ht="16.5" customHeight="1" x14ac:dyDescent="0.2">
      <c r="A209" s="762" t="s">
        <v>786</v>
      </c>
      <c r="B209" s="762"/>
      <c r="C209" s="762"/>
      <c r="D209" s="762"/>
      <c r="E209" s="762"/>
      <c r="F209" s="265"/>
      <c r="G209" s="265"/>
      <c r="H209" s="265"/>
      <c r="I209" s="266"/>
      <c r="J209" s="266"/>
      <c r="K209" s="790" t="s">
        <v>700</v>
      </c>
      <c r="L209" s="790"/>
      <c r="M209" s="790"/>
      <c r="N209" s="790"/>
    </row>
    <row r="210" spans="1:14" ht="24.95" customHeight="1" x14ac:dyDescent="0.2"/>
    <row r="211" spans="1:14" ht="12.6" customHeight="1" x14ac:dyDescent="0.2">
      <c r="A211" s="793" t="s">
        <v>695</v>
      </c>
      <c r="B211" s="793"/>
      <c r="C211" s="793"/>
      <c r="D211" s="793"/>
      <c r="E211" s="793"/>
      <c r="F211" s="793"/>
      <c r="G211" s="793"/>
      <c r="H211" s="793"/>
      <c r="I211" s="793"/>
      <c r="J211" s="793"/>
      <c r="K211" s="793"/>
      <c r="L211" s="793"/>
      <c r="M211" s="793"/>
      <c r="N211" s="793"/>
    </row>
    <row r="212" spans="1:14" s="103" customFormat="1" ht="21" customHeight="1" x14ac:dyDescent="0.2">
      <c r="A212" s="737" t="s">
        <v>1406</v>
      </c>
      <c r="B212" s="737"/>
      <c r="C212" s="737"/>
      <c r="D212" s="737"/>
      <c r="E212" s="737"/>
      <c r="F212" s="737"/>
      <c r="G212" s="737"/>
      <c r="H212" s="737"/>
      <c r="I212" s="737"/>
      <c r="J212" s="737"/>
      <c r="K212" s="737"/>
      <c r="L212" s="737"/>
      <c r="M212" s="737"/>
      <c r="N212" s="737"/>
    </row>
    <row r="213" spans="1:14" s="25" customFormat="1" ht="12.6" customHeight="1" x14ac:dyDescent="0.2">
      <c r="A213" s="739" t="s">
        <v>256</v>
      </c>
      <c r="B213" s="739"/>
      <c r="C213" s="739"/>
      <c r="D213" s="739"/>
      <c r="E213" s="739"/>
      <c r="F213" s="739"/>
      <c r="G213" s="739"/>
      <c r="H213" s="739"/>
      <c r="I213" s="739"/>
      <c r="J213" s="739"/>
      <c r="K213" s="739"/>
      <c r="L213" s="739"/>
      <c r="M213" s="739"/>
      <c r="N213" s="739"/>
    </row>
    <row r="214" spans="1:14" s="103" customFormat="1" ht="21" customHeight="1" x14ac:dyDescent="0.2">
      <c r="A214" s="737" t="s">
        <v>1407</v>
      </c>
      <c r="B214" s="737"/>
      <c r="C214" s="737"/>
      <c r="D214" s="737"/>
      <c r="E214" s="737"/>
      <c r="F214" s="737"/>
      <c r="G214" s="737"/>
      <c r="H214" s="737"/>
      <c r="I214" s="737"/>
      <c r="J214" s="737"/>
      <c r="K214" s="737"/>
      <c r="L214" s="737"/>
      <c r="M214" s="737"/>
      <c r="N214" s="737"/>
    </row>
    <row r="215" spans="1:14" s="25" customFormat="1" ht="12.6" customHeight="1" x14ac:dyDescent="0.2">
      <c r="A215" s="739" t="s">
        <v>257</v>
      </c>
      <c r="B215" s="739"/>
      <c r="C215" s="739"/>
      <c r="D215" s="739"/>
      <c r="E215" s="739"/>
      <c r="F215" s="739"/>
      <c r="G215" s="739"/>
      <c r="H215" s="739"/>
      <c r="I215" s="739"/>
      <c r="J215" s="739"/>
      <c r="K215" s="739"/>
      <c r="L215" s="739"/>
      <c r="M215" s="739"/>
      <c r="N215" s="739"/>
    </row>
    <row r="216" spans="1:14" s="25" customFormat="1" ht="12.6" customHeight="1" x14ac:dyDescent="0.2">
      <c r="A216" s="739"/>
      <c r="B216" s="739"/>
      <c r="C216" s="739"/>
      <c r="D216" s="739"/>
      <c r="E216" s="739"/>
      <c r="F216" s="739"/>
      <c r="G216" s="739"/>
      <c r="H216" s="739"/>
      <c r="I216" s="739"/>
      <c r="J216" s="739"/>
      <c r="K216" s="739"/>
      <c r="L216" s="739"/>
      <c r="M216" s="739"/>
      <c r="N216" s="739"/>
    </row>
    <row r="217" spans="1:14" ht="23.1" customHeight="1" x14ac:dyDescent="0.2">
      <c r="A217" s="785" t="s">
        <v>1166</v>
      </c>
      <c r="B217" s="788" t="s">
        <v>1167</v>
      </c>
      <c r="C217" s="782" t="s">
        <v>1156</v>
      </c>
      <c r="D217" s="782"/>
      <c r="E217" s="782"/>
      <c r="F217" s="782"/>
      <c r="G217" s="782"/>
      <c r="H217" s="782"/>
      <c r="I217" s="778" t="s">
        <v>1157</v>
      </c>
      <c r="J217" s="778"/>
      <c r="K217" s="778"/>
      <c r="L217" s="778"/>
      <c r="M217" s="778"/>
      <c r="N217" s="779"/>
    </row>
    <row r="218" spans="1:14" ht="23.1" customHeight="1" x14ac:dyDescent="0.2">
      <c r="A218" s="786"/>
      <c r="B218" s="789"/>
      <c r="C218" s="243" t="s">
        <v>1146</v>
      </c>
      <c r="D218" s="243" t="s">
        <v>1158</v>
      </c>
      <c r="E218" s="243" t="s">
        <v>1159</v>
      </c>
      <c r="F218" s="243" t="s">
        <v>1150</v>
      </c>
      <c r="G218" s="243" t="s">
        <v>1160</v>
      </c>
      <c r="H218" s="243" t="s">
        <v>1148</v>
      </c>
      <c r="I218" s="244" t="s">
        <v>1146</v>
      </c>
      <c r="J218" s="244" t="s">
        <v>1158</v>
      </c>
      <c r="K218" s="244" t="s">
        <v>1159</v>
      </c>
      <c r="L218" s="244" t="s">
        <v>1150</v>
      </c>
      <c r="M218" s="243" t="s">
        <v>1160</v>
      </c>
      <c r="N218" s="245" t="s">
        <v>1148</v>
      </c>
    </row>
    <row r="219" spans="1:14" ht="23.1" customHeight="1" x14ac:dyDescent="0.2">
      <c r="A219" s="787"/>
      <c r="B219" s="246" t="s">
        <v>1161</v>
      </c>
      <c r="C219" s="246" t="s">
        <v>1162</v>
      </c>
      <c r="D219" s="246" t="s">
        <v>681</v>
      </c>
      <c r="E219" s="246" t="s">
        <v>1163</v>
      </c>
      <c r="F219" s="246" t="s">
        <v>1152</v>
      </c>
      <c r="G219" s="246" t="s">
        <v>1164</v>
      </c>
      <c r="H219" s="246" t="s">
        <v>1165</v>
      </c>
      <c r="I219" s="246" t="s">
        <v>1162</v>
      </c>
      <c r="J219" s="246" t="s">
        <v>681</v>
      </c>
      <c r="K219" s="246" t="s">
        <v>1163</v>
      </c>
      <c r="L219" s="246" t="s">
        <v>1152</v>
      </c>
      <c r="M219" s="246" t="s">
        <v>1164</v>
      </c>
      <c r="N219" s="247" t="s">
        <v>1165</v>
      </c>
    </row>
    <row r="220" spans="1:14" ht="12.6" customHeight="1" x14ac:dyDescent="0.2">
      <c r="A220" s="249"/>
      <c r="B220" s="164"/>
      <c r="C220" s="164"/>
      <c r="D220" s="164"/>
      <c r="E220" s="164"/>
      <c r="F220" s="164"/>
      <c r="G220" s="164"/>
      <c r="H220" s="164"/>
      <c r="I220" s="250"/>
      <c r="J220" s="250"/>
      <c r="K220" s="250"/>
      <c r="L220" s="250"/>
      <c r="M220" s="250"/>
      <c r="N220" s="250"/>
    </row>
    <row r="221" spans="1:14" ht="12.6" customHeight="1" x14ac:dyDescent="0.2">
      <c r="A221" s="251">
        <v>1970</v>
      </c>
      <c r="B221" s="191">
        <v>57544</v>
      </c>
      <c r="C221" s="191">
        <v>1367</v>
      </c>
      <c r="D221" s="191">
        <v>469</v>
      </c>
      <c r="E221" s="191">
        <v>898</v>
      </c>
      <c r="F221" s="191">
        <v>-526</v>
      </c>
      <c r="G221" s="191"/>
      <c r="H221" s="191">
        <v>372</v>
      </c>
      <c r="I221" s="252">
        <v>23.8</v>
      </c>
      <c r="J221" s="252">
        <v>8.1999999999999993</v>
      </c>
      <c r="K221" s="252">
        <v>15.7</v>
      </c>
      <c r="L221" s="252">
        <v>-9.1999999999999993</v>
      </c>
      <c r="M221" s="252"/>
      <c r="N221" s="252">
        <v>6.5</v>
      </c>
    </row>
    <row r="222" spans="1:14" ht="12.6" customHeight="1" x14ac:dyDescent="0.2">
      <c r="A222" s="251">
        <v>1971</v>
      </c>
      <c r="B222" s="191">
        <v>57341</v>
      </c>
      <c r="C222" s="191">
        <v>1311</v>
      </c>
      <c r="D222" s="191">
        <v>477</v>
      </c>
      <c r="E222" s="191">
        <v>834</v>
      </c>
      <c r="F222" s="191">
        <v>-250</v>
      </c>
      <c r="G222" s="191"/>
      <c r="H222" s="191">
        <v>-203</v>
      </c>
      <c r="I222" s="252">
        <v>22.8</v>
      </c>
      <c r="J222" s="252">
        <v>8.3000000000000007</v>
      </c>
      <c r="K222" s="252">
        <v>14.5</v>
      </c>
      <c r="L222" s="252">
        <v>-4.4000000000000004</v>
      </c>
      <c r="M222" s="252"/>
      <c r="N222" s="252">
        <v>-3.5</v>
      </c>
    </row>
    <row r="223" spans="1:14" ht="12.6" customHeight="1" x14ac:dyDescent="0.2">
      <c r="A223" s="251">
        <v>1972</v>
      </c>
      <c r="B223" s="191">
        <v>58096</v>
      </c>
      <c r="C223" s="191">
        <v>1333</v>
      </c>
      <c r="D223" s="191">
        <v>469</v>
      </c>
      <c r="E223" s="191">
        <v>864</v>
      </c>
      <c r="F223" s="191">
        <v>-109</v>
      </c>
      <c r="G223" s="191"/>
      <c r="H223" s="191">
        <v>755</v>
      </c>
      <c r="I223" s="252">
        <v>23.1</v>
      </c>
      <c r="J223" s="252">
        <v>8.1</v>
      </c>
      <c r="K223" s="252">
        <v>15</v>
      </c>
      <c r="L223" s="252">
        <v>-1.9</v>
      </c>
      <c r="M223" s="252"/>
      <c r="N223" s="252">
        <v>13.1</v>
      </c>
    </row>
    <row r="224" spans="1:14" ht="12.6" customHeight="1" x14ac:dyDescent="0.2">
      <c r="A224" s="251">
        <v>1973</v>
      </c>
      <c r="B224" s="191">
        <v>58713</v>
      </c>
      <c r="C224" s="191">
        <v>1266</v>
      </c>
      <c r="D224" s="191">
        <v>541</v>
      </c>
      <c r="E224" s="191">
        <v>725</v>
      </c>
      <c r="F224" s="191">
        <v>-108</v>
      </c>
      <c r="G224" s="191"/>
      <c r="H224" s="191">
        <v>617</v>
      </c>
      <c r="I224" s="252">
        <v>21.7</v>
      </c>
      <c r="J224" s="252">
        <v>9.3000000000000007</v>
      </c>
      <c r="K224" s="252">
        <v>12.4</v>
      </c>
      <c r="L224" s="252">
        <v>-1.8</v>
      </c>
      <c r="M224" s="252"/>
      <c r="N224" s="252">
        <v>10.6</v>
      </c>
    </row>
    <row r="225" spans="1:14" ht="12.6" customHeight="1" x14ac:dyDescent="0.2">
      <c r="A225" s="251">
        <v>1974</v>
      </c>
      <c r="B225" s="191">
        <v>59367</v>
      </c>
      <c r="C225" s="191">
        <v>1211</v>
      </c>
      <c r="D225" s="191">
        <v>482</v>
      </c>
      <c r="E225" s="191">
        <v>729</v>
      </c>
      <c r="F225" s="191">
        <v>-75</v>
      </c>
      <c r="G225" s="191"/>
      <c r="H225" s="191">
        <v>654</v>
      </c>
      <c r="I225" s="252">
        <v>20.5</v>
      </c>
      <c r="J225" s="252">
        <v>8.1999999999999993</v>
      </c>
      <c r="K225" s="252">
        <v>12.3</v>
      </c>
      <c r="L225" s="252">
        <v>-1.3</v>
      </c>
      <c r="M225" s="252"/>
      <c r="N225" s="252">
        <v>11.1</v>
      </c>
    </row>
    <row r="226" spans="1:14" ht="12.6" customHeight="1" x14ac:dyDescent="0.2">
      <c r="A226" s="251">
        <v>1975</v>
      </c>
      <c r="B226" s="191">
        <v>59833</v>
      </c>
      <c r="C226" s="191">
        <v>1170</v>
      </c>
      <c r="D226" s="191">
        <v>518</v>
      </c>
      <c r="E226" s="191">
        <v>652</v>
      </c>
      <c r="F226" s="191">
        <v>-186</v>
      </c>
      <c r="G226" s="191"/>
      <c r="H226" s="191">
        <v>466</v>
      </c>
      <c r="I226" s="252">
        <v>19.600000000000001</v>
      </c>
      <c r="J226" s="252">
        <v>8.6999999999999993</v>
      </c>
      <c r="K226" s="252">
        <v>10.9</v>
      </c>
      <c r="L226" s="252">
        <v>-3.1</v>
      </c>
      <c r="M226" s="252"/>
      <c r="N226" s="252">
        <v>7.8</v>
      </c>
    </row>
    <row r="227" spans="1:14" ht="12.6" customHeight="1" x14ac:dyDescent="0.2">
      <c r="A227" s="251">
        <v>1976</v>
      </c>
      <c r="B227" s="191">
        <v>60379</v>
      </c>
      <c r="C227" s="191">
        <v>1104</v>
      </c>
      <c r="D227" s="191">
        <v>475</v>
      </c>
      <c r="E227" s="191">
        <v>629</v>
      </c>
      <c r="F227" s="191">
        <v>-83</v>
      </c>
      <c r="G227" s="191"/>
      <c r="H227" s="191">
        <v>546</v>
      </c>
      <c r="I227" s="252">
        <v>18.399999999999999</v>
      </c>
      <c r="J227" s="252">
        <v>7.9</v>
      </c>
      <c r="K227" s="252">
        <v>10.5</v>
      </c>
      <c r="L227" s="252">
        <v>-1.4</v>
      </c>
      <c r="M227" s="252"/>
      <c r="N227" s="252">
        <v>9.1</v>
      </c>
    </row>
    <row r="228" spans="1:14" ht="12.6" customHeight="1" x14ac:dyDescent="0.2">
      <c r="A228" s="251">
        <v>1977</v>
      </c>
      <c r="B228" s="191">
        <v>60764</v>
      </c>
      <c r="C228" s="191">
        <v>1056</v>
      </c>
      <c r="D228" s="191">
        <v>508</v>
      </c>
      <c r="E228" s="191">
        <v>548</v>
      </c>
      <c r="F228" s="191">
        <v>-163</v>
      </c>
      <c r="G228" s="191"/>
      <c r="H228" s="191">
        <v>385</v>
      </c>
      <c r="I228" s="252">
        <v>17.399999999999999</v>
      </c>
      <c r="J228" s="252">
        <v>8.4</v>
      </c>
      <c r="K228" s="252">
        <v>9</v>
      </c>
      <c r="L228" s="252">
        <v>-2.7</v>
      </c>
      <c r="M228" s="252"/>
      <c r="N228" s="252">
        <v>6.4</v>
      </c>
    </row>
    <row r="229" spans="1:14" ht="12.6" customHeight="1" x14ac:dyDescent="0.2">
      <c r="A229" s="251">
        <v>1978</v>
      </c>
      <c r="B229" s="191">
        <v>61054</v>
      </c>
      <c r="C229" s="191">
        <v>1018</v>
      </c>
      <c r="D229" s="191">
        <v>501</v>
      </c>
      <c r="E229" s="191">
        <v>517</v>
      </c>
      <c r="F229" s="191">
        <v>-227</v>
      </c>
      <c r="G229" s="191"/>
      <c r="H229" s="191">
        <v>290</v>
      </c>
      <c r="I229" s="252">
        <v>16.7</v>
      </c>
      <c r="J229" s="252">
        <v>8.1999999999999993</v>
      </c>
      <c r="K229" s="252">
        <v>8.5</v>
      </c>
      <c r="L229" s="252">
        <v>-3.7</v>
      </c>
      <c r="M229" s="252"/>
      <c r="N229" s="252">
        <v>4.8</v>
      </c>
    </row>
    <row r="230" spans="1:14" ht="12.6" customHeight="1" x14ac:dyDescent="0.2">
      <c r="A230" s="251">
        <v>1979</v>
      </c>
      <c r="B230" s="191">
        <v>61447</v>
      </c>
      <c r="C230" s="191">
        <v>1023</v>
      </c>
      <c r="D230" s="191">
        <v>495</v>
      </c>
      <c r="E230" s="191">
        <v>528</v>
      </c>
      <c r="F230" s="191">
        <v>-135</v>
      </c>
      <c r="G230" s="191"/>
      <c r="H230" s="191">
        <v>393</v>
      </c>
      <c r="I230" s="252">
        <v>16.7</v>
      </c>
      <c r="J230" s="252">
        <v>8.1</v>
      </c>
      <c r="K230" s="252">
        <v>8.6</v>
      </c>
      <c r="L230" s="252">
        <v>-2.2000000000000002</v>
      </c>
      <c r="M230" s="252"/>
      <c r="N230" s="252">
        <v>6.4</v>
      </c>
    </row>
    <row r="231" spans="1:14" ht="12.6" customHeight="1" x14ac:dyDescent="0.2">
      <c r="A231" s="251">
        <v>1980</v>
      </c>
      <c r="B231" s="191">
        <v>61888</v>
      </c>
      <c r="C231" s="191">
        <v>1010</v>
      </c>
      <c r="D231" s="191">
        <v>494</v>
      </c>
      <c r="E231" s="191">
        <v>516</v>
      </c>
      <c r="F231" s="191">
        <v>-75</v>
      </c>
      <c r="G231" s="191"/>
      <c r="H231" s="191">
        <v>441</v>
      </c>
      <c r="I231" s="252">
        <v>16.399999999999999</v>
      </c>
      <c r="J231" s="252">
        <v>8</v>
      </c>
      <c r="K231" s="252">
        <v>8.4</v>
      </c>
      <c r="L231" s="252">
        <v>-1.2</v>
      </c>
      <c r="M231" s="252"/>
      <c r="N231" s="252">
        <v>7.2</v>
      </c>
    </row>
    <row r="232" spans="1:14" ht="12.6" customHeight="1" x14ac:dyDescent="0.2">
      <c r="A232" s="251">
        <v>1981</v>
      </c>
      <c r="B232" s="191">
        <v>61938</v>
      </c>
      <c r="C232" s="191">
        <v>967</v>
      </c>
      <c r="D232" s="191">
        <v>503</v>
      </c>
      <c r="E232" s="191">
        <v>464</v>
      </c>
      <c r="F232" s="191">
        <v>-151</v>
      </c>
      <c r="G232" s="191"/>
      <c r="H232" s="191">
        <v>50</v>
      </c>
      <c r="I232" s="252">
        <v>15.6</v>
      </c>
      <c r="J232" s="252">
        <v>8.1</v>
      </c>
      <c r="K232" s="252">
        <v>7.5</v>
      </c>
      <c r="L232" s="252">
        <v>-2.4</v>
      </c>
      <c r="M232" s="252"/>
      <c r="N232" s="252">
        <v>0.8</v>
      </c>
    </row>
    <row r="233" spans="1:14" ht="12.6" customHeight="1" x14ac:dyDescent="0.2">
      <c r="A233" s="251">
        <v>1982</v>
      </c>
      <c r="B233" s="191">
        <v>62411</v>
      </c>
      <c r="C233" s="191">
        <v>993</v>
      </c>
      <c r="D233" s="191">
        <v>448</v>
      </c>
      <c r="E233" s="191">
        <v>545</v>
      </c>
      <c r="F233" s="191">
        <v>-72</v>
      </c>
      <c r="G233" s="191"/>
      <c r="H233" s="191">
        <v>473</v>
      </c>
      <c r="I233" s="252">
        <v>16</v>
      </c>
      <c r="J233" s="252">
        <v>7.2</v>
      </c>
      <c r="K233" s="252">
        <v>8.8000000000000007</v>
      </c>
      <c r="L233" s="252">
        <v>-1.2</v>
      </c>
      <c r="M233" s="252"/>
      <c r="N233" s="252">
        <v>7.6</v>
      </c>
    </row>
    <row r="234" spans="1:14" ht="12.6" customHeight="1" x14ac:dyDescent="0.2">
      <c r="A234" s="251">
        <v>1983</v>
      </c>
      <c r="B234" s="191">
        <v>62811</v>
      </c>
      <c r="C234" s="191">
        <v>894</v>
      </c>
      <c r="D234" s="191">
        <v>495</v>
      </c>
      <c r="E234" s="191">
        <v>399</v>
      </c>
      <c r="F234" s="191">
        <v>1</v>
      </c>
      <c r="G234" s="191"/>
      <c r="H234" s="191">
        <v>400</v>
      </c>
      <c r="I234" s="252">
        <v>14.3</v>
      </c>
      <c r="J234" s="252">
        <v>7.9</v>
      </c>
      <c r="K234" s="252">
        <v>6.4</v>
      </c>
      <c r="L234" s="252" t="s">
        <v>689</v>
      </c>
      <c r="M234" s="252"/>
      <c r="N234" s="252">
        <v>6.4</v>
      </c>
    </row>
    <row r="235" spans="1:14" ht="12.6" customHeight="1" x14ac:dyDescent="0.2">
      <c r="A235" s="251">
        <v>1984</v>
      </c>
      <c r="B235" s="191">
        <v>63199</v>
      </c>
      <c r="C235" s="191">
        <v>917</v>
      </c>
      <c r="D235" s="191">
        <v>445</v>
      </c>
      <c r="E235" s="191">
        <v>472</v>
      </c>
      <c r="F235" s="191">
        <v>-84</v>
      </c>
      <c r="G235" s="191"/>
      <c r="H235" s="191">
        <v>388</v>
      </c>
      <c r="I235" s="252">
        <v>14.6</v>
      </c>
      <c r="J235" s="252">
        <v>7.1</v>
      </c>
      <c r="K235" s="252">
        <v>7.5</v>
      </c>
      <c r="L235" s="252">
        <v>-1.3</v>
      </c>
      <c r="M235" s="252"/>
      <c r="N235" s="252">
        <v>6.2</v>
      </c>
    </row>
    <row r="236" spans="1:14" ht="12.6" customHeight="1" x14ac:dyDescent="0.2">
      <c r="A236" s="251">
        <v>1985</v>
      </c>
      <c r="B236" s="191">
        <v>63631</v>
      </c>
      <c r="C236" s="191">
        <v>910</v>
      </c>
      <c r="D236" s="191">
        <v>444</v>
      </c>
      <c r="E236" s="191">
        <v>466</v>
      </c>
      <c r="F236" s="191">
        <v>-34</v>
      </c>
      <c r="G236" s="191"/>
      <c r="H236" s="191">
        <v>432</v>
      </c>
      <c r="I236" s="252">
        <v>14.3</v>
      </c>
      <c r="J236" s="252">
        <v>7</v>
      </c>
      <c r="K236" s="252">
        <v>7.3</v>
      </c>
      <c r="L236" s="252">
        <v>-0.5</v>
      </c>
      <c r="M236" s="252"/>
      <c r="N236" s="252">
        <v>6.8</v>
      </c>
    </row>
    <row r="237" spans="1:14" ht="12.6" customHeight="1" x14ac:dyDescent="0.2">
      <c r="A237" s="251">
        <v>1986</v>
      </c>
      <c r="B237" s="191">
        <v>64023</v>
      </c>
      <c r="C237" s="191">
        <v>870</v>
      </c>
      <c r="D237" s="191">
        <v>442</v>
      </c>
      <c r="E237" s="191">
        <v>428</v>
      </c>
      <c r="F237" s="191">
        <v>-36</v>
      </c>
      <c r="G237" s="191"/>
      <c r="H237" s="191">
        <v>392</v>
      </c>
      <c r="I237" s="252">
        <v>13.6</v>
      </c>
      <c r="J237" s="252">
        <v>6.9</v>
      </c>
      <c r="K237" s="252">
        <v>6.7</v>
      </c>
      <c r="L237" s="252">
        <v>-0.6</v>
      </c>
      <c r="M237" s="252"/>
      <c r="N237" s="252">
        <v>6.1</v>
      </c>
    </row>
    <row r="238" spans="1:14" ht="12.6" customHeight="1" x14ac:dyDescent="0.2">
      <c r="A238" s="251">
        <v>1987</v>
      </c>
      <c r="B238" s="191">
        <v>64354</v>
      </c>
      <c r="C238" s="191">
        <v>882</v>
      </c>
      <c r="D238" s="191">
        <v>453</v>
      </c>
      <c r="E238" s="191">
        <v>429</v>
      </c>
      <c r="F238" s="191">
        <v>-98</v>
      </c>
      <c r="G238" s="191"/>
      <c r="H238" s="191">
        <v>331</v>
      </c>
      <c r="I238" s="252">
        <v>13.7</v>
      </c>
      <c r="J238" s="252">
        <v>7.1</v>
      </c>
      <c r="K238" s="252">
        <v>6.7</v>
      </c>
      <c r="L238" s="252">
        <v>-1.5</v>
      </c>
      <c r="M238" s="252"/>
      <c r="N238" s="252">
        <v>5.2</v>
      </c>
    </row>
    <row r="239" spans="1:14" ht="12.6" customHeight="1" x14ac:dyDescent="0.2">
      <c r="A239" s="251">
        <v>1988</v>
      </c>
      <c r="B239" s="191">
        <v>64712</v>
      </c>
      <c r="C239" s="191">
        <v>799</v>
      </c>
      <c r="D239" s="191">
        <v>392</v>
      </c>
      <c r="E239" s="191">
        <v>407</v>
      </c>
      <c r="F239" s="191">
        <v>-49</v>
      </c>
      <c r="G239" s="191"/>
      <c r="H239" s="191">
        <v>358</v>
      </c>
      <c r="I239" s="252">
        <v>12.4</v>
      </c>
      <c r="J239" s="252">
        <v>6.1</v>
      </c>
      <c r="K239" s="252">
        <v>6.3</v>
      </c>
      <c r="L239" s="252">
        <v>-0.8</v>
      </c>
      <c r="M239" s="252"/>
      <c r="N239" s="252">
        <v>5.5</v>
      </c>
    </row>
    <row r="240" spans="1:14" ht="12.6" customHeight="1" x14ac:dyDescent="0.2">
      <c r="A240" s="251">
        <v>1989</v>
      </c>
      <c r="B240" s="191">
        <v>65063</v>
      </c>
      <c r="C240" s="191">
        <v>859</v>
      </c>
      <c r="D240" s="191">
        <v>431</v>
      </c>
      <c r="E240" s="191">
        <v>428</v>
      </c>
      <c r="F240" s="191">
        <v>-77</v>
      </c>
      <c r="G240" s="191"/>
      <c r="H240" s="191">
        <v>351</v>
      </c>
      <c r="I240" s="252">
        <v>13.2</v>
      </c>
      <c r="J240" s="252">
        <v>6.6</v>
      </c>
      <c r="K240" s="252">
        <v>6.6</v>
      </c>
      <c r="L240" s="252">
        <v>-1.2</v>
      </c>
      <c r="M240" s="252"/>
      <c r="N240" s="252">
        <v>5.4</v>
      </c>
    </row>
    <row r="241" spans="1:16" ht="12.6" customHeight="1" x14ac:dyDescent="0.2">
      <c r="A241" s="251">
        <v>1990</v>
      </c>
      <c r="B241" s="191">
        <v>65547</v>
      </c>
      <c r="C241" s="191">
        <v>901</v>
      </c>
      <c r="D241" s="191">
        <v>437</v>
      </c>
      <c r="E241" s="191">
        <v>464</v>
      </c>
      <c r="F241" s="191">
        <v>20</v>
      </c>
      <c r="G241" s="191"/>
      <c r="H241" s="191">
        <v>484</v>
      </c>
      <c r="I241" s="252">
        <v>13.8</v>
      </c>
      <c r="J241" s="252">
        <v>6.7</v>
      </c>
      <c r="K241" s="252">
        <v>7.1</v>
      </c>
      <c r="L241" s="252">
        <v>0.3</v>
      </c>
      <c r="M241" s="252"/>
      <c r="N241" s="252">
        <v>7.4</v>
      </c>
    </row>
    <row r="242" spans="1:16" ht="12.6" customHeight="1" x14ac:dyDescent="0.2">
      <c r="A242" s="251">
        <v>1991</v>
      </c>
      <c r="B242" s="191">
        <v>65862</v>
      </c>
      <c r="C242" s="191">
        <v>929</v>
      </c>
      <c r="D242" s="191">
        <v>442</v>
      </c>
      <c r="E242" s="191">
        <v>487</v>
      </c>
      <c r="F242" s="191">
        <v>35</v>
      </c>
      <c r="G242" s="191"/>
      <c r="H242" s="191">
        <v>315</v>
      </c>
      <c r="I242" s="252">
        <v>14.1</v>
      </c>
      <c r="J242" s="252">
        <v>6.7</v>
      </c>
      <c r="K242" s="252">
        <v>7.4</v>
      </c>
      <c r="L242" s="252">
        <v>0.5</v>
      </c>
      <c r="M242" s="252"/>
      <c r="N242" s="252">
        <v>4.8</v>
      </c>
    </row>
    <row r="243" spans="1:16" ht="12.6" customHeight="1" x14ac:dyDescent="0.2">
      <c r="A243" s="251">
        <v>1992</v>
      </c>
      <c r="B243" s="191">
        <v>66440</v>
      </c>
      <c r="C243" s="191">
        <v>935</v>
      </c>
      <c r="D243" s="191">
        <v>468</v>
      </c>
      <c r="E243" s="191">
        <v>467</v>
      </c>
      <c r="F243" s="191">
        <v>111</v>
      </c>
      <c r="G243" s="191"/>
      <c r="H243" s="191">
        <v>578</v>
      </c>
      <c r="I243" s="252">
        <v>14.1</v>
      </c>
      <c r="J243" s="252">
        <v>7.1</v>
      </c>
      <c r="K243" s="252">
        <v>7.1</v>
      </c>
      <c r="L243" s="252">
        <v>1.7</v>
      </c>
      <c r="M243" s="252"/>
      <c r="N243" s="252">
        <v>8.6999999999999993</v>
      </c>
    </row>
    <row r="244" spans="1:16" ht="12.6" customHeight="1" x14ac:dyDescent="0.2">
      <c r="A244" s="251">
        <v>1993</v>
      </c>
      <c r="B244" s="191">
        <v>66914</v>
      </c>
      <c r="C244" s="191">
        <v>914</v>
      </c>
      <c r="D244" s="191">
        <v>437</v>
      </c>
      <c r="E244" s="191">
        <v>477</v>
      </c>
      <c r="F244" s="191">
        <v>-3</v>
      </c>
      <c r="G244" s="191"/>
      <c r="H244" s="191">
        <v>474</v>
      </c>
      <c r="I244" s="252">
        <v>13.7</v>
      </c>
      <c r="J244" s="252">
        <v>6.6</v>
      </c>
      <c r="K244" s="252">
        <v>7.2</v>
      </c>
      <c r="L244" s="252" t="s">
        <v>689</v>
      </c>
      <c r="M244" s="252"/>
      <c r="N244" s="252">
        <v>7.1</v>
      </c>
    </row>
    <row r="245" spans="1:16" ht="12.6" customHeight="1" x14ac:dyDescent="0.2">
      <c r="A245" s="251">
        <v>1994</v>
      </c>
      <c r="B245" s="191">
        <v>67412</v>
      </c>
      <c r="C245" s="191">
        <v>856</v>
      </c>
      <c r="D245" s="191">
        <v>461</v>
      </c>
      <c r="E245" s="191">
        <v>395</v>
      </c>
      <c r="F245" s="191">
        <v>103</v>
      </c>
      <c r="G245" s="191"/>
      <c r="H245" s="191">
        <v>498</v>
      </c>
      <c r="I245" s="252">
        <v>12.7</v>
      </c>
      <c r="J245" s="252">
        <v>6.9</v>
      </c>
      <c r="K245" s="252">
        <v>5.9</v>
      </c>
      <c r="L245" s="252">
        <v>1.5</v>
      </c>
      <c r="M245" s="252"/>
      <c r="N245" s="252">
        <v>7.4</v>
      </c>
    </row>
    <row r="246" spans="1:16" ht="12.6" customHeight="1" x14ac:dyDescent="0.2">
      <c r="A246" s="251">
        <v>1995</v>
      </c>
      <c r="B246" s="191">
        <v>67772</v>
      </c>
      <c r="C246" s="191">
        <v>844</v>
      </c>
      <c r="D246" s="191">
        <v>471</v>
      </c>
      <c r="E246" s="191">
        <v>373</v>
      </c>
      <c r="F246" s="191">
        <v>-13</v>
      </c>
      <c r="G246" s="191"/>
      <c r="H246" s="191">
        <v>360</v>
      </c>
      <c r="I246" s="252">
        <v>12.5</v>
      </c>
      <c r="J246" s="252">
        <v>7</v>
      </c>
      <c r="K246" s="252">
        <v>5.5</v>
      </c>
      <c r="L246" s="252">
        <v>-0.2</v>
      </c>
      <c r="M246" s="252"/>
      <c r="N246" s="252">
        <v>5.3</v>
      </c>
    </row>
    <row r="247" spans="1:16" ht="12.6" customHeight="1" x14ac:dyDescent="0.2">
      <c r="A247" s="251">
        <v>1996</v>
      </c>
      <c r="B247" s="191">
        <v>68354</v>
      </c>
      <c r="C247" s="191">
        <v>934</v>
      </c>
      <c r="D247" s="191">
        <v>436</v>
      </c>
      <c r="E247" s="191">
        <v>498</v>
      </c>
      <c r="F247" s="191">
        <v>84</v>
      </c>
      <c r="G247" s="191"/>
      <c r="H247" s="191">
        <v>582</v>
      </c>
      <c r="I247" s="252">
        <v>13.7</v>
      </c>
      <c r="J247" s="252">
        <v>6.4</v>
      </c>
      <c r="K247" s="252">
        <v>7.3</v>
      </c>
      <c r="L247" s="252">
        <v>1.2</v>
      </c>
      <c r="M247" s="252"/>
      <c r="N247" s="252">
        <v>8.6</v>
      </c>
    </row>
    <row r="248" spans="1:16" ht="12.6" customHeight="1" x14ac:dyDescent="0.2">
      <c r="A248" s="251">
        <v>1997</v>
      </c>
      <c r="B248" s="191">
        <v>68952</v>
      </c>
      <c r="C248" s="191">
        <v>980</v>
      </c>
      <c r="D248" s="191">
        <v>447</v>
      </c>
      <c r="E248" s="191">
        <v>533</v>
      </c>
      <c r="F248" s="191">
        <v>65</v>
      </c>
      <c r="G248" s="191"/>
      <c r="H248" s="191">
        <v>598</v>
      </c>
      <c r="I248" s="252">
        <v>14.3</v>
      </c>
      <c r="J248" s="252">
        <v>6.5</v>
      </c>
      <c r="K248" s="252">
        <v>7.8</v>
      </c>
      <c r="L248" s="252">
        <v>0.9</v>
      </c>
      <c r="M248" s="252"/>
      <c r="N248" s="252">
        <v>8.6999999999999993</v>
      </c>
    </row>
    <row r="249" spans="1:16" ht="12.6" customHeight="1" x14ac:dyDescent="0.2">
      <c r="A249" s="251">
        <v>1998</v>
      </c>
      <c r="B249" s="191">
        <v>69401</v>
      </c>
      <c r="C249" s="191">
        <v>915</v>
      </c>
      <c r="D249" s="191">
        <v>473</v>
      </c>
      <c r="E249" s="191">
        <v>442</v>
      </c>
      <c r="F249" s="191">
        <v>7</v>
      </c>
      <c r="G249" s="191"/>
      <c r="H249" s="191">
        <v>449</v>
      </c>
      <c r="I249" s="252">
        <v>13.2</v>
      </c>
      <c r="J249" s="252">
        <v>6.8</v>
      </c>
      <c r="K249" s="252">
        <v>6.4</v>
      </c>
      <c r="L249" s="252">
        <v>0.1</v>
      </c>
      <c r="M249" s="252"/>
      <c r="N249" s="252">
        <v>6.5</v>
      </c>
    </row>
    <row r="250" spans="1:16" ht="12.6" customHeight="1" x14ac:dyDescent="0.2">
      <c r="A250" s="251">
        <v>1999</v>
      </c>
      <c r="B250" s="191">
        <v>70008</v>
      </c>
      <c r="C250" s="191">
        <v>995</v>
      </c>
      <c r="D250" s="191">
        <v>472</v>
      </c>
      <c r="E250" s="191">
        <v>523</v>
      </c>
      <c r="F250" s="191">
        <v>84</v>
      </c>
      <c r="G250" s="191"/>
      <c r="H250" s="191">
        <v>607</v>
      </c>
      <c r="I250" s="252">
        <v>14.3</v>
      </c>
      <c r="J250" s="252">
        <v>6.8</v>
      </c>
      <c r="K250" s="252">
        <v>7.5</v>
      </c>
      <c r="L250" s="252">
        <v>1.2</v>
      </c>
      <c r="M250" s="252"/>
      <c r="N250" s="252">
        <v>8.6999999999999993</v>
      </c>
    </row>
    <row r="251" spans="1:16" ht="12.6" customHeight="1" x14ac:dyDescent="0.2">
      <c r="A251" s="251">
        <v>2000</v>
      </c>
      <c r="B251" s="191">
        <v>70423</v>
      </c>
      <c r="C251" s="191">
        <v>914</v>
      </c>
      <c r="D251" s="191">
        <v>485</v>
      </c>
      <c r="E251" s="191">
        <v>429</v>
      </c>
      <c r="F251" s="191">
        <v>-14</v>
      </c>
      <c r="G251" s="191"/>
      <c r="H251" s="191">
        <v>415</v>
      </c>
      <c r="I251" s="252">
        <v>13</v>
      </c>
      <c r="J251" s="252">
        <v>6.9</v>
      </c>
      <c r="K251" s="252">
        <v>6.1</v>
      </c>
      <c r="L251" s="252">
        <v>-0.2</v>
      </c>
      <c r="M251" s="252"/>
      <c r="N251" s="252">
        <v>5.9</v>
      </c>
    </row>
    <row r="252" spans="1:16" ht="12.6" customHeight="1" x14ac:dyDescent="0.2">
      <c r="A252" s="251">
        <v>2001</v>
      </c>
      <c r="B252" s="191">
        <v>70351</v>
      </c>
      <c r="C252" s="191">
        <v>981</v>
      </c>
      <c r="D252" s="191">
        <v>453</v>
      </c>
      <c r="E252" s="191">
        <v>528</v>
      </c>
      <c r="F252" s="191">
        <v>-600</v>
      </c>
      <c r="G252" s="191"/>
      <c r="H252" s="191">
        <v>-72</v>
      </c>
      <c r="I252" s="252">
        <v>13.937232727634365</v>
      </c>
      <c r="J252" s="252">
        <v>6.4358475286629631</v>
      </c>
      <c r="K252" s="252">
        <v>7.5013851989714011</v>
      </c>
      <c r="L252" s="252">
        <v>-8.5243013624675026</v>
      </c>
      <c r="M252" s="252"/>
      <c r="N252" s="252">
        <v>-1.0229161634961002</v>
      </c>
      <c r="P252" s="5"/>
    </row>
    <row r="253" spans="1:16" ht="12.6" customHeight="1" x14ac:dyDescent="0.2">
      <c r="A253" s="251">
        <v>2002</v>
      </c>
      <c r="B253" s="191">
        <v>70884</v>
      </c>
      <c r="C253" s="191">
        <v>855</v>
      </c>
      <c r="D253" s="191">
        <v>469</v>
      </c>
      <c r="E253" s="191">
        <v>386</v>
      </c>
      <c r="F253" s="191">
        <v>147</v>
      </c>
      <c r="G253" s="191"/>
      <c r="H253" s="191">
        <v>533</v>
      </c>
      <c r="I253" s="252">
        <v>12.1</v>
      </c>
      <c r="J253" s="252">
        <v>6.6</v>
      </c>
      <c r="K253" s="252">
        <v>5.5</v>
      </c>
      <c r="L253" s="252">
        <v>2.1</v>
      </c>
      <c r="M253" s="252"/>
      <c r="N253" s="252">
        <v>7.5</v>
      </c>
    </row>
    <row r="254" spans="1:16" ht="12.6" customHeight="1" x14ac:dyDescent="0.2">
      <c r="A254" s="251">
        <v>2003</v>
      </c>
      <c r="B254" s="191">
        <v>71491</v>
      </c>
      <c r="C254" s="191">
        <v>918</v>
      </c>
      <c r="D254" s="191">
        <v>507</v>
      </c>
      <c r="E254" s="191">
        <v>411</v>
      </c>
      <c r="F254" s="191">
        <v>196</v>
      </c>
      <c r="G254" s="191"/>
      <c r="H254" s="191">
        <v>607</v>
      </c>
      <c r="I254" s="252">
        <v>12.9</v>
      </c>
      <c r="J254" s="252">
        <v>7.1</v>
      </c>
      <c r="K254" s="252">
        <v>5.8</v>
      </c>
      <c r="L254" s="252">
        <v>2.8</v>
      </c>
      <c r="M254" s="252"/>
      <c r="N254" s="252">
        <v>8.5</v>
      </c>
    </row>
    <row r="255" spans="1:16" ht="12.6" customHeight="1" x14ac:dyDescent="0.2">
      <c r="A255" s="251">
        <v>2004</v>
      </c>
      <c r="B255" s="191">
        <v>72071</v>
      </c>
      <c r="C255" s="191">
        <v>906</v>
      </c>
      <c r="D255" s="191">
        <v>502</v>
      </c>
      <c r="E255" s="191">
        <v>404</v>
      </c>
      <c r="F255" s="191">
        <v>176</v>
      </c>
      <c r="G255" s="191"/>
      <c r="H255" s="191">
        <v>580</v>
      </c>
      <c r="I255" s="252">
        <v>12.6</v>
      </c>
      <c r="J255" s="252">
        <v>7</v>
      </c>
      <c r="K255" s="252">
        <v>5.6</v>
      </c>
      <c r="L255" s="252">
        <v>2.5</v>
      </c>
      <c r="M255" s="252"/>
      <c r="N255" s="252">
        <v>8.1</v>
      </c>
    </row>
    <row r="256" spans="1:16" ht="12.6" customHeight="1" x14ac:dyDescent="0.2">
      <c r="A256" s="251">
        <v>2005</v>
      </c>
      <c r="B256" s="191">
        <v>72760</v>
      </c>
      <c r="C256" s="191">
        <v>922</v>
      </c>
      <c r="D256" s="191">
        <v>478</v>
      </c>
      <c r="E256" s="191">
        <v>444</v>
      </c>
      <c r="F256" s="191">
        <v>245</v>
      </c>
      <c r="G256" s="191"/>
      <c r="H256" s="191">
        <v>689</v>
      </c>
      <c r="I256" s="252">
        <v>12.7</v>
      </c>
      <c r="J256" s="252">
        <v>6.6</v>
      </c>
      <c r="K256" s="252">
        <v>6.1</v>
      </c>
      <c r="L256" s="252">
        <v>3.4</v>
      </c>
      <c r="M256" s="252"/>
      <c r="N256" s="252">
        <v>9.5</v>
      </c>
    </row>
    <row r="257" spans="1:15" ht="12.6" customHeight="1" x14ac:dyDescent="0.2">
      <c r="A257" s="251">
        <v>2006</v>
      </c>
      <c r="B257" s="191">
        <v>73427</v>
      </c>
      <c r="C257" s="191">
        <v>877</v>
      </c>
      <c r="D257" s="191">
        <v>485</v>
      </c>
      <c r="E257" s="191">
        <v>392</v>
      </c>
      <c r="F257" s="191">
        <v>275</v>
      </c>
      <c r="G257" s="191"/>
      <c r="H257" s="191">
        <v>667</v>
      </c>
      <c r="I257" s="252">
        <v>12</v>
      </c>
      <c r="J257" s="252">
        <v>6.6</v>
      </c>
      <c r="K257" s="252">
        <v>5.4</v>
      </c>
      <c r="L257" s="252">
        <v>3.8</v>
      </c>
      <c r="M257" s="252"/>
      <c r="N257" s="252">
        <v>9.1</v>
      </c>
    </row>
    <row r="258" spans="1:15" ht="12.6" customHeight="1" x14ac:dyDescent="0.2">
      <c r="A258" s="251">
        <v>2007</v>
      </c>
      <c r="B258" s="191">
        <v>74356</v>
      </c>
      <c r="C258" s="191">
        <v>919</v>
      </c>
      <c r="D258" s="191">
        <v>473</v>
      </c>
      <c r="E258" s="191">
        <v>446</v>
      </c>
      <c r="F258" s="191">
        <v>483</v>
      </c>
      <c r="G258" s="191"/>
      <c r="H258" s="191">
        <v>929</v>
      </c>
      <c r="I258" s="252">
        <v>12.4</v>
      </c>
      <c r="J258" s="252">
        <v>6.4</v>
      </c>
      <c r="K258" s="252">
        <v>6</v>
      </c>
      <c r="L258" s="252">
        <v>6.5</v>
      </c>
      <c r="M258" s="252"/>
      <c r="N258" s="252">
        <v>12.6</v>
      </c>
    </row>
    <row r="259" spans="1:15" ht="12.6" customHeight="1" x14ac:dyDescent="0.2">
      <c r="A259" s="251">
        <v>2008</v>
      </c>
      <c r="B259" s="191">
        <v>75027</v>
      </c>
      <c r="C259" s="191">
        <v>843</v>
      </c>
      <c r="D259" s="191">
        <v>486</v>
      </c>
      <c r="E259" s="191">
        <v>357</v>
      </c>
      <c r="F259" s="191">
        <v>314</v>
      </c>
      <c r="G259" s="191"/>
      <c r="H259" s="191">
        <v>671</v>
      </c>
      <c r="I259" s="252">
        <v>11.3</v>
      </c>
      <c r="J259" s="252">
        <v>6.5</v>
      </c>
      <c r="K259" s="252">
        <v>4.8</v>
      </c>
      <c r="L259" s="252">
        <v>4.2</v>
      </c>
      <c r="M259" s="252"/>
      <c r="N259" s="252">
        <v>9</v>
      </c>
    </row>
    <row r="260" spans="1:15" ht="12.6" customHeight="1" x14ac:dyDescent="0.2">
      <c r="A260" s="251">
        <v>2009</v>
      </c>
      <c r="B260" s="191">
        <v>75721</v>
      </c>
      <c r="C260" s="191">
        <v>856</v>
      </c>
      <c r="D260" s="191">
        <v>500</v>
      </c>
      <c r="E260" s="191">
        <v>356</v>
      </c>
      <c r="F260" s="191">
        <v>338</v>
      </c>
      <c r="G260" s="191"/>
      <c r="H260" s="191">
        <v>694</v>
      </c>
      <c r="I260" s="252">
        <v>11.4</v>
      </c>
      <c r="J260" s="252">
        <v>6.6</v>
      </c>
      <c r="K260" s="252">
        <v>4.7</v>
      </c>
      <c r="L260" s="252">
        <v>4.5</v>
      </c>
      <c r="M260" s="252"/>
      <c r="N260" s="252">
        <v>9.1999999999999993</v>
      </c>
    </row>
    <row r="261" spans="1:15" ht="12.6" customHeight="1" x14ac:dyDescent="0.2">
      <c r="A261" s="251">
        <v>2010</v>
      </c>
      <c r="B261" s="191">
        <v>76220</v>
      </c>
      <c r="C261" s="191">
        <v>831</v>
      </c>
      <c r="D261" s="191">
        <v>491</v>
      </c>
      <c r="E261" s="191">
        <v>340</v>
      </c>
      <c r="F261" s="191">
        <v>159</v>
      </c>
      <c r="G261" s="191"/>
      <c r="H261" s="191">
        <v>499</v>
      </c>
      <c r="I261" s="252">
        <v>10.9</v>
      </c>
      <c r="J261" s="252">
        <v>6.5</v>
      </c>
      <c r="K261" s="252">
        <v>4.5</v>
      </c>
      <c r="L261" s="252">
        <v>2.1</v>
      </c>
      <c r="M261" s="252"/>
      <c r="N261" s="252">
        <v>6.6</v>
      </c>
    </row>
    <row r="262" spans="1:15" ht="12.6" customHeight="1" x14ac:dyDescent="0.2">
      <c r="A262" s="251">
        <v>2011</v>
      </c>
      <c r="B262" s="191">
        <v>76671</v>
      </c>
      <c r="C262" s="191">
        <v>830</v>
      </c>
      <c r="D262" s="191">
        <v>513</v>
      </c>
      <c r="E262" s="191">
        <v>317</v>
      </c>
      <c r="F262" s="191">
        <v>134</v>
      </c>
      <c r="G262" s="191"/>
      <c r="H262" s="191">
        <v>451</v>
      </c>
      <c r="I262" s="252">
        <v>10.9</v>
      </c>
      <c r="J262" s="252">
        <v>6.7</v>
      </c>
      <c r="K262" s="252">
        <v>4.0999999999999996</v>
      </c>
      <c r="L262" s="252">
        <v>1.8</v>
      </c>
      <c r="M262" s="252"/>
      <c r="N262" s="252">
        <v>5.9</v>
      </c>
    </row>
    <row r="263" spans="1:15" ht="12.6" customHeight="1" x14ac:dyDescent="0.2">
      <c r="A263" s="251">
        <v>2012</v>
      </c>
      <c r="B263" s="191">
        <v>77110</v>
      </c>
      <c r="C263" s="191">
        <v>828</v>
      </c>
      <c r="D263" s="191">
        <v>539</v>
      </c>
      <c r="E263" s="191">
        <v>289</v>
      </c>
      <c r="F263" s="191">
        <v>150</v>
      </c>
      <c r="G263" s="191"/>
      <c r="H263" s="191">
        <v>439</v>
      </c>
      <c r="I263" s="252">
        <v>10.8</v>
      </c>
      <c r="J263" s="252">
        <v>7</v>
      </c>
      <c r="K263" s="252">
        <v>3.8</v>
      </c>
      <c r="L263" s="252">
        <v>2</v>
      </c>
      <c r="M263" s="252"/>
      <c r="N263" s="252">
        <v>5.7</v>
      </c>
    </row>
    <row r="264" spans="1:15" ht="12.6" customHeight="1" x14ac:dyDescent="0.2">
      <c r="A264" s="251">
        <v>2013</v>
      </c>
      <c r="B264" s="191">
        <v>77592</v>
      </c>
      <c r="C264" s="191">
        <v>839</v>
      </c>
      <c r="D264" s="191">
        <v>538</v>
      </c>
      <c r="E264" s="191">
        <v>301</v>
      </c>
      <c r="F264" s="191">
        <v>181</v>
      </c>
      <c r="G264" s="191"/>
      <c r="H264" s="191">
        <v>482</v>
      </c>
      <c r="I264" s="252">
        <v>10.8</v>
      </c>
      <c r="J264" s="252">
        <v>7</v>
      </c>
      <c r="K264" s="252">
        <v>3.9</v>
      </c>
      <c r="L264" s="252">
        <v>2.2999999999999998</v>
      </c>
      <c r="M264" s="252"/>
      <c r="N264" s="252">
        <v>6.2</v>
      </c>
    </row>
    <row r="265" spans="1:15" ht="12.6" customHeight="1" x14ac:dyDescent="0.2">
      <c r="A265" s="251">
        <v>2014</v>
      </c>
      <c r="B265" s="191">
        <v>77996</v>
      </c>
      <c r="C265" s="191">
        <v>857</v>
      </c>
      <c r="D265" s="191">
        <v>525</v>
      </c>
      <c r="E265" s="191">
        <v>332</v>
      </c>
      <c r="F265" s="191">
        <v>72</v>
      </c>
      <c r="G265" s="191"/>
      <c r="H265" s="191">
        <v>404</v>
      </c>
      <c r="I265" s="252">
        <v>11</v>
      </c>
      <c r="J265" s="252">
        <v>6.7</v>
      </c>
      <c r="K265" s="252">
        <v>4.3</v>
      </c>
      <c r="L265" s="252">
        <v>0.9</v>
      </c>
      <c r="M265" s="252"/>
      <c r="N265" s="252">
        <v>5.2</v>
      </c>
    </row>
    <row r="266" spans="1:15" ht="12.6" customHeight="1" x14ac:dyDescent="0.2">
      <c r="A266" s="251">
        <v>2015</v>
      </c>
      <c r="B266" s="191">
        <v>78313</v>
      </c>
      <c r="C266" s="191">
        <v>808</v>
      </c>
      <c r="D266" s="191">
        <v>589</v>
      </c>
      <c r="E266" s="191">
        <v>219</v>
      </c>
      <c r="F266" s="191">
        <v>98</v>
      </c>
      <c r="G266" s="191"/>
      <c r="H266" s="191">
        <v>317</v>
      </c>
      <c r="I266" s="252">
        <v>10.3</v>
      </c>
      <c r="J266" s="252">
        <v>7.5</v>
      </c>
      <c r="K266" s="252">
        <v>2.8</v>
      </c>
      <c r="L266" s="252">
        <v>1.3</v>
      </c>
      <c r="M266" s="252"/>
      <c r="N266" s="252">
        <v>4.0999999999999996</v>
      </c>
    </row>
    <row r="267" spans="1:15" ht="12.6" customHeight="1" x14ac:dyDescent="0.2">
      <c r="A267" s="251">
        <v>2016</v>
      </c>
      <c r="B267" s="191">
        <v>78810</v>
      </c>
      <c r="C267" s="191">
        <v>846</v>
      </c>
      <c r="D267" s="191">
        <v>552</v>
      </c>
      <c r="E267" s="191">
        <v>294</v>
      </c>
      <c r="F267" s="191">
        <v>203</v>
      </c>
      <c r="G267" s="191"/>
      <c r="H267" s="191">
        <v>497</v>
      </c>
      <c r="I267" s="252">
        <v>10.8</v>
      </c>
      <c r="J267" s="252">
        <v>7</v>
      </c>
      <c r="K267" s="252">
        <v>3.7</v>
      </c>
      <c r="L267" s="252">
        <v>2.6</v>
      </c>
      <c r="M267" s="252"/>
      <c r="N267" s="252">
        <v>6.3</v>
      </c>
    </row>
    <row r="268" spans="1:15" ht="12.6" customHeight="1" x14ac:dyDescent="0.2">
      <c r="A268" s="251">
        <v>2017</v>
      </c>
      <c r="B268" s="191">
        <v>79333</v>
      </c>
      <c r="C268" s="191">
        <v>861</v>
      </c>
      <c r="D268" s="191">
        <v>610</v>
      </c>
      <c r="E268" s="191">
        <v>251</v>
      </c>
      <c r="F268" s="191">
        <v>272</v>
      </c>
      <c r="G268" s="191"/>
      <c r="H268" s="191">
        <v>523</v>
      </c>
      <c r="I268" s="252">
        <v>10.9</v>
      </c>
      <c r="J268" s="252">
        <v>7.7</v>
      </c>
      <c r="K268" s="252">
        <v>3.2</v>
      </c>
      <c r="L268" s="252">
        <v>3.4</v>
      </c>
      <c r="M268" s="252"/>
      <c r="N268" s="252">
        <v>6.6</v>
      </c>
    </row>
    <row r="269" spans="1:15" ht="12.6" customHeight="1" x14ac:dyDescent="0.2">
      <c r="A269" s="251">
        <v>2018</v>
      </c>
      <c r="B269" s="191">
        <v>79908</v>
      </c>
      <c r="C269" s="191">
        <v>793</v>
      </c>
      <c r="D269" s="191">
        <v>589</v>
      </c>
      <c r="E269" s="191">
        <v>204</v>
      </c>
      <c r="F269" s="191">
        <v>371</v>
      </c>
      <c r="G269" s="191"/>
      <c r="H269" s="191">
        <v>575</v>
      </c>
      <c r="I269" s="252">
        <v>10</v>
      </c>
      <c r="J269" s="252">
        <v>7.4</v>
      </c>
      <c r="K269" s="252">
        <v>2.6</v>
      </c>
      <c r="L269" s="252">
        <v>4.7</v>
      </c>
      <c r="M269" s="252"/>
      <c r="N269" s="252">
        <v>7.2</v>
      </c>
    </row>
    <row r="270" spans="1:15" ht="12.6" customHeight="1" x14ac:dyDescent="0.2">
      <c r="A270" s="251">
        <v>2019</v>
      </c>
      <c r="B270" s="191">
        <v>80201</v>
      </c>
      <c r="C270" s="191">
        <v>829</v>
      </c>
      <c r="D270" s="191">
        <v>607</v>
      </c>
      <c r="E270" s="191">
        <v>222</v>
      </c>
      <c r="F270" s="191">
        <v>46</v>
      </c>
      <c r="G270" s="191">
        <v>25</v>
      </c>
      <c r="H270" s="191">
        <v>293</v>
      </c>
      <c r="I270" s="252">
        <v>10.4</v>
      </c>
      <c r="J270" s="252">
        <v>7.6</v>
      </c>
      <c r="K270" s="252">
        <v>2.8</v>
      </c>
      <c r="L270" s="252">
        <v>0.6</v>
      </c>
      <c r="M270" s="252">
        <v>0.3</v>
      </c>
      <c r="N270" s="252">
        <v>3.7</v>
      </c>
      <c r="O270" s="639"/>
    </row>
    <row r="271" spans="1:15" ht="12.6" customHeight="1" x14ac:dyDescent="0.2">
      <c r="A271" s="251">
        <v>2020</v>
      </c>
      <c r="B271" s="191">
        <v>80697</v>
      </c>
      <c r="C271" s="191">
        <v>785</v>
      </c>
      <c r="D271" s="191">
        <v>723</v>
      </c>
      <c r="E271" s="191">
        <v>62</v>
      </c>
      <c r="F271" s="191">
        <v>169</v>
      </c>
      <c r="G271" s="191">
        <v>265</v>
      </c>
      <c r="H271" s="191">
        <v>496</v>
      </c>
      <c r="I271" s="252">
        <v>9.8000000000000007</v>
      </c>
      <c r="J271" s="252">
        <v>9</v>
      </c>
      <c r="K271" s="252">
        <v>0.8</v>
      </c>
      <c r="L271" s="252">
        <v>2.1</v>
      </c>
      <c r="M271" s="252">
        <v>3.3</v>
      </c>
      <c r="N271" s="252">
        <v>6.2</v>
      </c>
      <c r="O271" s="639"/>
    </row>
    <row r="272" spans="1:15" ht="12.6" customHeight="1" x14ac:dyDescent="0.2">
      <c r="A272" s="251">
        <v>2021</v>
      </c>
      <c r="B272" s="191">
        <v>80490</v>
      </c>
      <c r="C272" s="191">
        <v>814</v>
      </c>
      <c r="D272" s="191">
        <v>656</v>
      </c>
      <c r="E272" s="191">
        <v>158</v>
      </c>
      <c r="F272" s="191">
        <v>197</v>
      </c>
      <c r="G272" s="191">
        <v>-562</v>
      </c>
      <c r="H272" s="191">
        <v>-207</v>
      </c>
      <c r="I272" s="252">
        <v>10.1</v>
      </c>
      <c r="J272" s="252">
        <v>8.1</v>
      </c>
      <c r="K272" s="252">
        <v>2</v>
      </c>
      <c r="L272" s="252">
        <v>2.4</v>
      </c>
      <c r="M272" s="252">
        <v>-7</v>
      </c>
      <c r="N272" s="252">
        <v>-2.6</v>
      </c>
      <c r="O272" s="639"/>
    </row>
    <row r="273" spans="1:25" ht="12.6" customHeight="1" x14ac:dyDescent="0.2">
      <c r="A273" s="251">
        <v>2022</v>
      </c>
      <c r="B273" s="168">
        <v>80643</v>
      </c>
      <c r="C273" s="168">
        <v>732</v>
      </c>
      <c r="D273" s="168">
        <v>699</v>
      </c>
      <c r="E273" s="168">
        <v>33</v>
      </c>
      <c r="F273" s="168">
        <v>121</v>
      </c>
      <c r="G273" s="168">
        <v>-1</v>
      </c>
      <c r="H273" s="168">
        <v>153</v>
      </c>
      <c r="I273" s="260">
        <v>9.1</v>
      </c>
      <c r="J273" s="260">
        <v>8.6999999999999993</v>
      </c>
      <c r="K273" s="260">
        <v>0.4</v>
      </c>
      <c r="L273" s="260">
        <v>1.5</v>
      </c>
      <c r="M273" s="260" t="s">
        <v>689</v>
      </c>
      <c r="N273" s="260">
        <v>1.9</v>
      </c>
    </row>
    <row r="274" spans="1:25" ht="12.6" customHeight="1" x14ac:dyDescent="0.2">
      <c r="A274" s="251">
        <v>2023</v>
      </c>
      <c r="B274" s="168">
        <v>81269</v>
      </c>
      <c r="C274" s="168">
        <v>696</v>
      </c>
      <c r="D274" s="168">
        <v>655</v>
      </c>
      <c r="E274" s="168">
        <v>41</v>
      </c>
      <c r="F274" s="168">
        <v>407</v>
      </c>
      <c r="G274" s="168">
        <v>178</v>
      </c>
      <c r="H274" s="168">
        <v>626</v>
      </c>
      <c r="I274" s="260">
        <v>8.6</v>
      </c>
      <c r="J274" s="260">
        <v>8.1</v>
      </c>
      <c r="K274" s="260">
        <v>0.5</v>
      </c>
      <c r="L274" s="260">
        <v>5</v>
      </c>
      <c r="M274" s="260">
        <v>2.2000000000000002</v>
      </c>
      <c r="N274" s="260">
        <v>7.7</v>
      </c>
    </row>
    <row r="275" spans="1:25" s="52" customFormat="1" ht="12.6" customHeight="1" x14ac:dyDescent="0.2">
      <c r="A275" s="699">
        <v>2024</v>
      </c>
      <c r="B275" s="704">
        <v>81633</v>
      </c>
      <c r="C275" s="705">
        <v>708</v>
      </c>
      <c r="D275" s="705">
        <v>630</v>
      </c>
      <c r="E275" s="705">
        <v>78</v>
      </c>
      <c r="F275" s="705">
        <v>209</v>
      </c>
      <c r="G275" s="709">
        <v>77</v>
      </c>
      <c r="H275" s="705">
        <v>364</v>
      </c>
      <c r="I275" s="705">
        <v>8.6999999999999993</v>
      </c>
      <c r="J275" s="708">
        <v>7.7</v>
      </c>
      <c r="K275" s="708">
        <v>1</v>
      </c>
      <c r="L275" s="708">
        <v>2.6</v>
      </c>
      <c r="M275" s="708">
        <v>0.9</v>
      </c>
      <c r="N275" s="708">
        <v>4.5</v>
      </c>
      <c r="O275" s="653"/>
      <c r="P275"/>
      <c r="Q275"/>
      <c r="R275"/>
      <c r="S275"/>
      <c r="T275"/>
      <c r="U275"/>
      <c r="V275"/>
      <c r="W275"/>
      <c r="X275"/>
      <c r="Y275"/>
    </row>
    <row r="276" spans="1:25" ht="12.6" customHeight="1" x14ac:dyDescent="0.2">
      <c r="A276" s="791"/>
      <c r="B276" s="791"/>
      <c r="C276" s="791"/>
      <c r="D276" s="791"/>
      <c r="E276" s="791"/>
      <c r="F276" s="791"/>
      <c r="G276" s="791"/>
      <c r="H276" s="791"/>
      <c r="I276" s="791"/>
      <c r="J276" s="791"/>
      <c r="K276" s="791"/>
      <c r="L276" s="791"/>
      <c r="M276" s="791"/>
      <c r="N276" s="791"/>
    </row>
    <row r="277" spans="1:25" ht="12.6" customHeight="1" x14ac:dyDescent="0.2">
      <c r="A277" s="242" t="s">
        <v>688</v>
      </c>
      <c r="B277" s="780" t="s">
        <v>1090</v>
      </c>
      <c r="C277" s="780"/>
      <c r="D277" s="780"/>
      <c r="E277" s="780"/>
      <c r="F277" s="780"/>
      <c r="G277" s="780"/>
      <c r="H277" s="780"/>
      <c r="I277" s="780"/>
      <c r="J277" s="780"/>
      <c r="K277" s="780"/>
      <c r="L277" s="780"/>
      <c r="M277" s="780"/>
      <c r="N277" s="780"/>
    </row>
    <row r="278" spans="1:25" ht="10.35" customHeight="1" x14ac:dyDescent="0.2">
      <c r="A278" s="263"/>
      <c r="B278" s="781" t="s">
        <v>987</v>
      </c>
      <c r="C278" s="781"/>
      <c r="D278" s="781"/>
      <c r="E278" s="781"/>
      <c r="F278" s="781"/>
      <c r="G278" s="781"/>
      <c r="H278" s="781"/>
      <c r="I278" s="781"/>
      <c r="J278" s="781"/>
      <c r="K278" s="781"/>
      <c r="L278" s="781"/>
      <c r="M278" s="781"/>
      <c r="N278" s="781"/>
    </row>
    <row r="279" spans="1:25" ht="16.5" customHeight="1" x14ac:dyDescent="0.2">
      <c r="A279" s="762" t="s">
        <v>786</v>
      </c>
      <c r="B279" s="762"/>
      <c r="C279" s="762"/>
      <c r="D279" s="762"/>
      <c r="E279" s="762"/>
      <c r="F279" s="265"/>
      <c r="G279" s="265"/>
      <c r="H279" s="265"/>
      <c r="I279" s="266"/>
      <c r="J279" s="266"/>
      <c r="K279" s="790" t="s">
        <v>700</v>
      </c>
      <c r="L279" s="790"/>
      <c r="M279" s="790"/>
      <c r="N279" s="790"/>
    </row>
  </sheetData>
  <mergeCells count="59">
    <mergeCell ref="L1:N1"/>
    <mergeCell ref="A77:A79"/>
    <mergeCell ref="B77:B78"/>
    <mergeCell ref="C77:H77"/>
    <mergeCell ref="A147:A149"/>
    <mergeCell ref="B147:B148"/>
    <mergeCell ref="C147:H147"/>
    <mergeCell ref="A142:N142"/>
    <mergeCell ref="A143:N143"/>
    <mergeCell ref="A2:N2"/>
    <mergeCell ref="A3:N3"/>
    <mergeCell ref="A4:N4"/>
    <mergeCell ref="A5:N5"/>
    <mergeCell ref="A69:E69"/>
    <mergeCell ref="K69:N69"/>
    <mergeCell ref="A6:N6"/>
    <mergeCell ref="A144:N144"/>
    <mergeCell ref="A145:N145"/>
    <mergeCell ref="B277:N277"/>
    <mergeCell ref="A214:N214"/>
    <mergeCell ref="A215:N215"/>
    <mergeCell ref="A216:N216"/>
    <mergeCell ref="I217:N217"/>
    <mergeCell ref="A217:A219"/>
    <mergeCell ref="B217:B218"/>
    <mergeCell ref="C217:H217"/>
    <mergeCell ref="A279:E279"/>
    <mergeCell ref="K279:N279"/>
    <mergeCell ref="A146:N146"/>
    <mergeCell ref="I147:N147"/>
    <mergeCell ref="A211:N211"/>
    <mergeCell ref="A212:N212"/>
    <mergeCell ref="A213:N213"/>
    <mergeCell ref="A209:E209"/>
    <mergeCell ref="A206:N206"/>
    <mergeCell ref="B278:N278"/>
    <mergeCell ref="K209:N209"/>
    <mergeCell ref="A276:N276"/>
    <mergeCell ref="B207:N207"/>
    <mergeCell ref="B208:N208"/>
    <mergeCell ref="I7:N7"/>
    <mergeCell ref="B67:N67"/>
    <mergeCell ref="B68:N68"/>
    <mergeCell ref="A7:A9"/>
    <mergeCell ref="B7:B8"/>
    <mergeCell ref="C7:H7"/>
    <mergeCell ref="B137:N137"/>
    <mergeCell ref="B138:N138"/>
    <mergeCell ref="A141:N141"/>
    <mergeCell ref="A71:N71"/>
    <mergeCell ref="A136:N136"/>
    <mergeCell ref="A72:N72"/>
    <mergeCell ref="A73:N73"/>
    <mergeCell ref="A74:N74"/>
    <mergeCell ref="A75:N75"/>
    <mergeCell ref="A76:N76"/>
    <mergeCell ref="I77:N77"/>
    <mergeCell ref="A139:E139"/>
    <mergeCell ref="K139:N139"/>
  </mergeCells>
  <phoneticPr fontId="23" type="noConversion"/>
  <hyperlinks>
    <hyperlink ref="L1" location="'Inhaltsverzeichnis Indice'!A1" display="Inhaltsverzeichnis / Indice" xr:uid="{E42F39CF-F7A6-4EBD-8292-EC813F0277CC}"/>
  </hyperlinks>
  <pageMargins left="0.78740157499999996" right="0.78740157499999996" top="0.984251969" bottom="0.984251969" header="0.4921259845" footer="0.4921259845"/>
  <pageSetup paperSize="9" orientation="landscape" r:id="rId1"/>
  <headerFooter alignWithMargins="0"/>
  <rowBreaks count="3" manualBreakCount="3">
    <brk id="70" max="16383" man="1"/>
    <brk id="140" max="16383" man="1"/>
    <brk id="210"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6" tint="0.39997558519241921"/>
  </sheetPr>
  <dimension ref="A1:Q70"/>
  <sheetViews>
    <sheetView zoomScale="120" zoomScaleNormal="120" workbookViewId="0">
      <selection sqref="A1:C1"/>
    </sheetView>
  </sheetViews>
  <sheetFormatPr baseColWidth="10" defaultColWidth="11.42578125" defaultRowHeight="12.75" x14ac:dyDescent="0.2"/>
  <cols>
    <col min="1" max="1" width="3.85546875" customWidth="1"/>
    <col min="2" max="2" width="5.7109375" style="24" customWidth="1"/>
    <col min="3" max="9" width="10.7109375" style="5" customWidth="1"/>
    <col min="10" max="15" width="10.7109375" style="16" customWidth="1"/>
    <col min="16" max="16" width="28.140625" customWidth="1"/>
  </cols>
  <sheetData>
    <row r="1" spans="1:15" s="25" customFormat="1" ht="12.6" customHeight="1" x14ac:dyDescent="0.2">
      <c r="A1" s="796" t="s">
        <v>158</v>
      </c>
      <c r="B1" s="796"/>
      <c r="C1" s="796"/>
      <c r="D1" s="73"/>
      <c r="E1" s="73"/>
      <c r="F1" s="73"/>
      <c r="G1" s="73"/>
      <c r="H1" s="73"/>
      <c r="I1" s="73"/>
      <c r="J1" s="74"/>
      <c r="K1" s="74"/>
      <c r="L1" s="74"/>
      <c r="M1" s="770" t="s">
        <v>1329</v>
      </c>
      <c r="N1" s="770"/>
      <c r="O1" s="770"/>
    </row>
    <row r="2" spans="1:15" s="103" customFormat="1" ht="21" customHeight="1" x14ac:dyDescent="0.2">
      <c r="A2" s="737" t="str">
        <f>'Inhaltsverzeichnis Indice'!A12</f>
        <v>Entwicklung der Wohnbevölkerung in den ladinischen Tälern (a) - 1970-2024</v>
      </c>
      <c r="B2" s="737"/>
      <c r="C2" s="737"/>
      <c r="D2" s="737"/>
      <c r="E2" s="737"/>
      <c r="F2" s="737"/>
      <c r="G2" s="737"/>
      <c r="H2" s="737"/>
      <c r="I2" s="737"/>
      <c r="J2" s="737"/>
      <c r="K2" s="737"/>
      <c r="L2" s="737"/>
      <c r="M2" s="737"/>
      <c r="N2" s="737"/>
      <c r="O2" s="737"/>
    </row>
    <row r="3" spans="1:15" s="103" customFormat="1" ht="21" customHeight="1" x14ac:dyDescent="0.2">
      <c r="A3" s="737" t="str">
        <f>'Inhaltsverzeichnis Indice'!C12</f>
        <v>Stato e movimento della popolazione residente nelle valli ladine (a) - 1970-2024</v>
      </c>
      <c r="B3" s="737"/>
      <c r="C3" s="737"/>
      <c r="D3" s="737"/>
      <c r="E3" s="737"/>
      <c r="F3" s="737"/>
      <c r="G3" s="737"/>
      <c r="H3" s="737"/>
      <c r="I3" s="737"/>
      <c r="J3" s="737"/>
      <c r="K3" s="737"/>
      <c r="L3" s="737"/>
      <c r="M3" s="737"/>
      <c r="N3" s="737"/>
      <c r="O3" s="737"/>
    </row>
    <row r="4" spans="1:15" ht="12.6" customHeight="1" x14ac:dyDescent="0.2">
      <c r="A4" s="795"/>
      <c r="B4" s="795"/>
      <c r="C4" s="795"/>
      <c r="D4" s="795"/>
      <c r="E4" s="795"/>
      <c r="F4" s="795"/>
      <c r="G4" s="795"/>
      <c r="H4" s="795"/>
      <c r="I4" s="795"/>
      <c r="J4" s="795"/>
      <c r="K4" s="795"/>
      <c r="L4" s="795"/>
      <c r="M4" s="795"/>
      <c r="N4" s="795"/>
      <c r="O4" s="795"/>
    </row>
    <row r="5" spans="1:15" ht="23.1" customHeight="1" x14ac:dyDescent="0.2">
      <c r="A5" s="797" t="s">
        <v>1166</v>
      </c>
      <c r="B5" s="785"/>
      <c r="C5" s="783" t="s">
        <v>1461</v>
      </c>
      <c r="D5" s="782" t="s">
        <v>1156</v>
      </c>
      <c r="E5" s="782"/>
      <c r="F5" s="782"/>
      <c r="G5" s="782"/>
      <c r="H5" s="782"/>
      <c r="I5" s="782"/>
      <c r="J5" s="778" t="s">
        <v>1157</v>
      </c>
      <c r="K5" s="778"/>
      <c r="L5" s="778"/>
      <c r="M5" s="778"/>
      <c r="N5" s="778"/>
      <c r="O5" s="779"/>
    </row>
    <row r="6" spans="1:15" ht="23.1" customHeight="1" x14ac:dyDescent="0.2">
      <c r="A6" s="798"/>
      <c r="B6" s="786"/>
      <c r="C6" s="784"/>
      <c r="D6" s="243" t="s">
        <v>1146</v>
      </c>
      <c r="E6" s="243" t="s">
        <v>1158</v>
      </c>
      <c r="F6" s="243" t="s">
        <v>1159</v>
      </c>
      <c r="G6" s="243" t="s">
        <v>1150</v>
      </c>
      <c r="H6" s="243" t="s">
        <v>1160</v>
      </c>
      <c r="I6" s="243" t="s">
        <v>1148</v>
      </c>
      <c r="J6" s="244" t="s">
        <v>1146</v>
      </c>
      <c r="K6" s="244" t="s">
        <v>1158</v>
      </c>
      <c r="L6" s="244" t="s">
        <v>1159</v>
      </c>
      <c r="M6" s="244" t="s">
        <v>1150</v>
      </c>
      <c r="N6" s="243" t="s">
        <v>1160</v>
      </c>
      <c r="O6" s="245" t="s">
        <v>1148</v>
      </c>
    </row>
    <row r="7" spans="1:15" ht="23.1" customHeight="1" x14ac:dyDescent="0.2">
      <c r="A7" s="799"/>
      <c r="B7" s="787"/>
      <c r="C7" s="246" t="s">
        <v>1161</v>
      </c>
      <c r="D7" s="246" t="s">
        <v>1162</v>
      </c>
      <c r="E7" s="246" t="s">
        <v>681</v>
      </c>
      <c r="F7" s="246" t="s">
        <v>1163</v>
      </c>
      <c r="G7" s="246" t="s">
        <v>1152</v>
      </c>
      <c r="H7" s="246" t="s">
        <v>1164</v>
      </c>
      <c r="I7" s="246" t="s">
        <v>1165</v>
      </c>
      <c r="J7" s="246" t="s">
        <v>1162</v>
      </c>
      <c r="K7" s="246" t="s">
        <v>681</v>
      </c>
      <c r="L7" s="246" t="s">
        <v>1163</v>
      </c>
      <c r="M7" s="246" t="s">
        <v>1152</v>
      </c>
      <c r="N7" s="246" t="s">
        <v>1164</v>
      </c>
      <c r="O7" s="247" t="s">
        <v>1165</v>
      </c>
    </row>
    <row r="8" spans="1:15" ht="12.6" customHeight="1" x14ac:dyDescent="0.2">
      <c r="A8" s="795"/>
      <c r="B8" s="795"/>
      <c r="C8" s="164"/>
      <c r="D8" s="164"/>
      <c r="E8" s="164"/>
      <c r="F8" s="164"/>
      <c r="G8" s="164"/>
      <c r="H8" s="164"/>
      <c r="I8" s="164"/>
      <c r="J8" s="250"/>
      <c r="K8" s="250"/>
      <c r="L8" s="250"/>
      <c r="M8" s="250"/>
      <c r="N8" s="250"/>
      <c r="O8" s="250"/>
    </row>
    <row r="9" spans="1:15" x14ac:dyDescent="0.2">
      <c r="A9" s="752">
        <v>1970</v>
      </c>
      <c r="B9" s="752"/>
      <c r="C9" s="168">
        <v>15423</v>
      </c>
      <c r="D9" s="168">
        <v>374</v>
      </c>
      <c r="E9" s="168">
        <v>115</v>
      </c>
      <c r="F9" s="168">
        <v>259</v>
      </c>
      <c r="G9" s="168">
        <v>-14</v>
      </c>
      <c r="H9" s="168"/>
      <c r="I9" s="168">
        <v>245</v>
      </c>
      <c r="J9" s="260">
        <v>24.4</v>
      </c>
      <c r="K9" s="260">
        <v>7.5</v>
      </c>
      <c r="L9" s="260">
        <v>16.899999999999999</v>
      </c>
      <c r="M9" s="260">
        <v>-0.9</v>
      </c>
      <c r="N9" s="260"/>
      <c r="O9" s="260">
        <v>16</v>
      </c>
    </row>
    <row r="10" spans="1:15" x14ac:dyDescent="0.2">
      <c r="A10" s="752">
        <v>1971</v>
      </c>
      <c r="B10" s="752"/>
      <c r="C10" s="168">
        <v>15699</v>
      </c>
      <c r="D10" s="168">
        <v>337</v>
      </c>
      <c r="E10" s="168">
        <v>109</v>
      </c>
      <c r="F10" s="168">
        <v>228</v>
      </c>
      <c r="G10" s="168">
        <v>-13</v>
      </c>
      <c r="H10" s="168"/>
      <c r="I10" s="168">
        <v>276</v>
      </c>
      <c r="J10" s="260">
        <v>21.7</v>
      </c>
      <c r="K10" s="260">
        <v>7</v>
      </c>
      <c r="L10" s="260">
        <v>14.7</v>
      </c>
      <c r="M10" s="260">
        <v>-0.8</v>
      </c>
      <c r="N10" s="260"/>
      <c r="O10" s="260">
        <v>17.7</v>
      </c>
    </row>
    <row r="11" spans="1:15" x14ac:dyDescent="0.2">
      <c r="A11" s="752">
        <v>1972</v>
      </c>
      <c r="B11" s="752"/>
      <c r="C11" s="168">
        <v>15901</v>
      </c>
      <c r="D11" s="168">
        <v>344</v>
      </c>
      <c r="E11" s="168">
        <v>128</v>
      </c>
      <c r="F11" s="168">
        <v>216</v>
      </c>
      <c r="G11" s="168">
        <v>-14</v>
      </c>
      <c r="H11" s="168"/>
      <c r="I11" s="168">
        <v>202</v>
      </c>
      <c r="J11" s="260">
        <v>21.8</v>
      </c>
      <c r="K11" s="260">
        <v>8.1</v>
      </c>
      <c r="L11" s="260">
        <v>13.7</v>
      </c>
      <c r="M11" s="260">
        <v>-0.9</v>
      </c>
      <c r="N11" s="260"/>
      <c r="O11" s="260">
        <v>12.8</v>
      </c>
    </row>
    <row r="12" spans="1:15" x14ac:dyDescent="0.2">
      <c r="A12" s="752">
        <v>1973</v>
      </c>
      <c r="B12" s="752"/>
      <c r="C12" s="168">
        <v>16047</v>
      </c>
      <c r="D12" s="168">
        <v>329</v>
      </c>
      <c r="E12" s="168">
        <v>137</v>
      </c>
      <c r="F12" s="168">
        <v>192</v>
      </c>
      <c r="G12" s="168">
        <v>-46</v>
      </c>
      <c r="H12" s="168"/>
      <c r="I12" s="168">
        <v>146</v>
      </c>
      <c r="J12" s="260">
        <v>20.6</v>
      </c>
      <c r="K12" s="260">
        <v>8.6</v>
      </c>
      <c r="L12" s="260">
        <v>12</v>
      </c>
      <c r="M12" s="260">
        <v>-2.9</v>
      </c>
      <c r="N12" s="260"/>
      <c r="O12" s="260">
        <v>9.1</v>
      </c>
    </row>
    <row r="13" spans="1:15" x14ac:dyDescent="0.2">
      <c r="A13" s="752">
        <v>1974</v>
      </c>
      <c r="B13" s="752"/>
      <c r="C13" s="168">
        <v>16124</v>
      </c>
      <c r="D13" s="168">
        <v>291</v>
      </c>
      <c r="E13" s="168">
        <v>120</v>
      </c>
      <c r="F13" s="168">
        <v>171</v>
      </c>
      <c r="G13" s="168">
        <v>-94</v>
      </c>
      <c r="H13" s="168"/>
      <c r="I13" s="168">
        <v>77</v>
      </c>
      <c r="J13" s="260">
        <v>18.100000000000001</v>
      </c>
      <c r="K13" s="260">
        <v>7.5</v>
      </c>
      <c r="L13" s="260">
        <v>10.6</v>
      </c>
      <c r="M13" s="260">
        <v>-5.8</v>
      </c>
      <c r="N13" s="260"/>
      <c r="O13" s="260">
        <v>4.8</v>
      </c>
    </row>
    <row r="14" spans="1:15" x14ac:dyDescent="0.2">
      <c r="A14" s="752">
        <v>1975</v>
      </c>
      <c r="B14" s="752"/>
      <c r="C14" s="168">
        <v>16287</v>
      </c>
      <c r="D14" s="168">
        <v>308</v>
      </c>
      <c r="E14" s="168">
        <v>121</v>
      </c>
      <c r="F14" s="168">
        <v>187</v>
      </c>
      <c r="G14" s="168">
        <v>-24</v>
      </c>
      <c r="H14" s="168"/>
      <c r="I14" s="168">
        <v>163</v>
      </c>
      <c r="J14" s="260">
        <v>19</v>
      </c>
      <c r="K14" s="260">
        <v>7.5</v>
      </c>
      <c r="L14" s="260">
        <v>11.5</v>
      </c>
      <c r="M14" s="260">
        <v>-1.5</v>
      </c>
      <c r="N14" s="260"/>
      <c r="O14" s="260">
        <v>10.1</v>
      </c>
    </row>
    <row r="15" spans="1:15" x14ac:dyDescent="0.2">
      <c r="A15" s="752">
        <v>1976</v>
      </c>
      <c r="B15" s="752"/>
      <c r="C15" s="168">
        <v>16394</v>
      </c>
      <c r="D15" s="168">
        <v>285</v>
      </c>
      <c r="E15" s="168">
        <v>117</v>
      </c>
      <c r="F15" s="168">
        <v>168</v>
      </c>
      <c r="G15" s="168">
        <v>-61</v>
      </c>
      <c r="H15" s="168"/>
      <c r="I15" s="168">
        <v>107</v>
      </c>
      <c r="J15" s="260">
        <v>17.399999999999999</v>
      </c>
      <c r="K15" s="260">
        <v>7.2</v>
      </c>
      <c r="L15" s="260">
        <v>10.3</v>
      </c>
      <c r="M15" s="260">
        <v>-3.7</v>
      </c>
      <c r="N15" s="260"/>
      <c r="O15" s="260">
        <v>6.5</v>
      </c>
    </row>
    <row r="16" spans="1:15" x14ac:dyDescent="0.2">
      <c r="A16" s="752">
        <v>1977</v>
      </c>
      <c r="B16" s="752"/>
      <c r="C16" s="168">
        <v>16458</v>
      </c>
      <c r="D16" s="168">
        <v>242</v>
      </c>
      <c r="E16" s="168">
        <v>131</v>
      </c>
      <c r="F16" s="168">
        <v>111</v>
      </c>
      <c r="G16" s="168">
        <v>-47</v>
      </c>
      <c r="H16" s="168"/>
      <c r="I16" s="168">
        <v>64</v>
      </c>
      <c r="J16" s="260">
        <v>14.7</v>
      </c>
      <c r="K16" s="260">
        <v>8</v>
      </c>
      <c r="L16" s="260">
        <v>6.8</v>
      </c>
      <c r="M16" s="260">
        <v>-2.9</v>
      </c>
      <c r="N16" s="260"/>
      <c r="O16" s="260">
        <v>3.9</v>
      </c>
    </row>
    <row r="17" spans="1:15" x14ac:dyDescent="0.2">
      <c r="A17" s="752">
        <v>1978</v>
      </c>
      <c r="B17" s="752"/>
      <c r="C17" s="168">
        <v>16522</v>
      </c>
      <c r="D17" s="168">
        <v>242</v>
      </c>
      <c r="E17" s="168">
        <v>142</v>
      </c>
      <c r="F17" s="168">
        <v>100</v>
      </c>
      <c r="G17" s="168">
        <v>-36</v>
      </c>
      <c r="H17" s="168"/>
      <c r="I17" s="168">
        <v>64</v>
      </c>
      <c r="J17" s="260">
        <v>14.7</v>
      </c>
      <c r="K17" s="260">
        <v>8.6</v>
      </c>
      <c r="L17" s="260">
        <v>6.1</v>
      </c>
      <c r="M17" s="260">
        <v>-2.2000000000000002</v>
      </c>
      <c r="N17" s="260"/>
      <c r="O17" s="260">
        <v>3.9</v>
      </c>
    </row>
    <row r="18" spans="1:15" x14ac:dyDescent="0.2">
      <c r="A18" s="752">
        <v>1979</v>
      </c>
      <c r="B18" s="752"/>
      <c r="C18" s="168">
        <v>16605</v>
      </c>
      <c r="D18" s="168">
        <v>228</v>
      </c>
      <c r="E18" s="168">
        <v>120</v>
      </c>
      <c r="F18" s="168">
        <v>108</v>
      </c>
      <c r="G18" s="168">
        <v>-25</v>
      </c>
      <c r="H18" s="168"/>
      <c r="I18" s="168">
        <v>83</v>
      </c>
      <c r="J18" s="260">
        <v>13.8</v>
      </c>
      <c r="K18" s="260">
        <v>7.2</v>
      </c>
      <c r="L18" s="260">
        <v>6.5</v>
      </c>
      <c r="M18" s="260">
        <v>-1.5</v>
      </c>
      <c r="N18" s="260"/>
      <c r="O18" s="260">
        <v>5</v>
      </c>
    </row>
    <row r="19" spans="1:15" x14ac:dyDescent="0.2">
      <c r="A19" s="752">
        <v>1980</v>
      </c>
      <c r="B19" s="752"/>
      <c r="C19" s="168">
        <v>16751</v>
      </c>
      <c r="D19" s="168">
        <v>257</v>
      </c>
      <c r="E19" s="168">
        <v>128</v>
      </c>
      <c r="F19" s="168">
        <v>129</v>
      </c>
      <c r="G19" s="168">
        <v>17</v>
      </c>
      <c r="H19" s="168"/>
      <c r="I19" s="168">
        <v>146</v>
      </c>
      <c r="J19" s="260">
        <v>15.4</v>
      </c>
      <c r="K19" s="260">
        <v>7.7</v>
      </c>
      <c r="L19" s="260">
        <v>7.7</v>
      </c>
      <c r="M19" s="260">
        <v>1</v>
      </c>
      <c r="N19" s="260"/>
      <c r="O19" s="260">
        <v>8.8000000000000007</v>
      </c>
    </row>
    <row r="20" spans="1:15" x14ac:dyDescent="0.2">
      <c r="A20" s="752">
        <v>1981</v>
      </c>
      <c r="B20" s="752"/>
      <c r="C20" s="168">
        <v>16715</v>
      </c>
      <c r="D20" s="168">
        <v>242</v>
      </c>
      <c r="E20" s="168">
        <v>145</v>
      </c>
      <c r="F20" s="168">
        <v>97</v>
      </c>
      <c r="G20" s="168">
        <v>-77</v>
      </c>
      <c r="H20" s="168"/>
      <c r="I20" s="168">
        <v>-36</v>
      </c>
      <c r="J20" s="260">
        <v>14.5</v>
      </c>
      <c r="K20" s="260">
        <v>8.6999999999999993</v>
      </c>
      <c r="L20" s="260">
        <v>5.8</v>
      </c>
      <c r="M20" s="260">
        <v>-4.5999999999999996</v>
      </c>
      <c r="N20" s="260"/>
      <c r="O20" s="260">
        <v>-2.2000000000000002</v>
      </c>
    </row>
    <row r="21" spans="1:15" x14ac:dyDescent="0.2">
      <c r="A21" s="752">
        <v>1982</v>
      </c>
      <c r="B21" s="752"/>
      <c r="C21" s="168">
        <v>16837</v>
      </c>
      <c r="D21" s="168">
        <v>242</v>
      </c>
      <c r="E21" s="168">
        <v>109</v>
      </c>
      <c r="F21" s="168">
        <v>133</v>
      </c>
      <c r="G21" s="168">
        <v>-11</v>
      </c>
      <c r="H21" s="168"/>
      <c r="I21" s="168">
        <v>122</v>
      </c>
      <c r="J21" s="260">
        <v>14.4</v>
      </c>
      <c r="K21" s="260">
        <v>6.5</v>
      </c>
      <c r="L21" s="260">
        <v>7.9</v>
      </c>
      <c r="M21" s="260">
        <v>-0.7</v>
      </c>
      <c r="N21" s="260"/>
      <c r="O21" s="260">
        <v>7.3</v>
      </c>
    </row>
    <row r="22" spans="1:15" x14ac:dyDescent="0.2">
      <c r="A22" s="752">
        <v>1983</v>
      </c>
      <c r="B22" s="752"/>
      <c r="C22" s="168">
        <v>16888</v>
      </c>
      <c r="D22" s="168">
        <v>219</v>
      </c>
      <c r="E22" s="168">
        <v>137</v>
      </c>
      <c r="F22" s="168">
        <v>82</v>
      </c>
      <c r="G22" s="168">
        <v>-31</v>
      </c>
      <c r="H22" s="168"/>
      <c r="I22" s="168">
        <v>51</v>
      </c>
      <c r="J22" s="260">
        <v>13</v>
      </c>
      <c r="K22" s="260">
        <v>8.1</v>
      </c>
      <c r="L22" s="260">
        <v>4.9000000000000004</v>
      </c>
      <c r="M22" s="260">
        <v>-1.8</v>
      </c>
      <c r="N22" s="260"/>
      <c r="O22" s="260">
        <v>3</v>
      </c>
    </row>
    <row r="23" spans="1:15" x14ac:dyDescent="0.2">
      <c r="A23" s="752">
        <v>1984</v>
      </c>
      <c r="B23" s="752"/>
      <c r="C23" s="168">
        <v>16949</v>
      </c>
      <c r="D23" s="168">
        <v>205</v>
      </c>
      <c r="E23" s="168">
        <v>126</v>
      </c>
      <c r="F23" s="168">
        <v>79</v>
      </c>
      <c r="G23" s="168">
        <v>-18</v>
      </c>
      <c r="H23" s="168"/>
      <c r="I23" s="168">
        <v>61</v>
      </c>
      <c r="J23" s="260">
        <v>12.1</v>
      </c>
      <c r="K23" s="260">
        <v>7.4</v>
      </c>
      <c r="L23" s="260">
        <v>4.7</v>
      </c>
      <c r="M23" s="260">
        <v>-1.1000000000000001</v>
      </c>
      <c r="N23" s="260"/>
      <c r="O23" s="260">
        <v>3.6</v>
      </c>
    </row>
    <row r="24" spans="1:15" x14ac:dyDescent="0.2">
      <c r="A24" s="752">
        <v>1985</v>
      </c>
      <c r="B24" s="752"/>
      <c r="C24" s="168">
        <v>17019</v>
      </c>
      <c r="D24" s="168">
        <v>211</v>
      </c>
      <c r="E24" s="168">
        <v>131</v>
      </c>
      <c r="F24" s="168">
        <v>80</v>
      </c>
      <c r="G24" s="168">
        <v>-10</v>
      </c>
      <c r="H24" s="168"/>
      <c r="I24" s="168">
        <v>70</v>
      </c>
      <c r="J24" s="260">
        <v>12.4</v>
      </c>
      <c r="K24" s="260">
        <v>7.7</v>
      </c>
      <c r="L24" s="260">
        <v>4.7</v>
      </c>
      <c r="M24" s="260">
        <v>-0.6</v>
      </c>
      <c r="N24" s="260"/>
      <c r="O24" s="260">
        <v>4.0999999999999996</v>
      </c>
    </row>
    <row r="25" spans="1:15" x14ac:dyDescent="0.2">
      <c r="A25" s="752">
        <v>1986</v>
      </c>
      <c r="B25" s="752"/>
      <c r="C25" s="168">
        <v>17079</v>
      </c>
      <c r="D25" s="168">
        <v>190</v>
      </c>
      <c r="E25" s="168">
        <v>123</v>
      </c>
      <c r="F25" s="168">
        <v>67</v>
      </c>
      <c r="G25" s="168">
        <v>-7</v>
      </c>
      <c r="H25" s="168"/>
      <c r="I25" s="168">
        <v>60</v>
      </c>
      <c r="J25" s="260">
        <v>11.1</v>
      </c>
      <c r="K25" s="260">
        <v>7.2</v>
      </c>
      <c r="L25" s="260">
        <v>3.9</v>
      </c>
      <c r="M25" s="260">
        <v>-0.4</v>
      </c>
      <c r="N25" s="260"/>
      <c r="O25" s="260">
        <v>3.5</v>
      </c>
    </row>
    <row r="26" spans="1:15" x14ac:dyDescent="0.2">
      <c r="A26" s="752">
        <v>1987</v>
      </c>
      <c r="B26" s="752"/>
      <c r="C26" s="168">
        <v>17120</v>
      </c>
      <c r="D26" s="168">
        <v>212</v>
      </c>
      <c r="E26" s="168">
        <v>129</v>
      </c>
      <c r="F26" s="168">
        <v>83</v>
      </c>
      <c r="G26" s="168">
        <v>-42</v>
      </c>
      <c r="H26" s="168"/>
      <c r="I26" s="168">
        <v>41</v>
      </c>
      <c r="J26" s="260">
        <v>12.4</v>
      </c>
      <c r="K26" s="260">
        <v>7.5</v>
      </c>
      <c r="L26" s="260">
        <v>4.9000000000000004</v>
      </c>
      <c r="M26" s="260">
        <v>-2.5</v>
      </c>
      <c r="N26" s="260"/>
      <c r="O26" s="260">
        <v>2.4</v>
      </c>
    </row>
    <row r="27" spans="1:15" x14ac:dyDescent="0.2">
      <c r="A27" s="752">
        <v>1988</v>
      </c>
      <c r="B27" s="752"/>
      <c r="C27" s="168">
        <v>17201</v>
      </c>
      <c r="D27" s="168">
        <v>196</v>
      </c>
      <c r="E27" s="168">
        <v>106</v>
      </c>
      <c r="F27" s="168">
        <v>90</v>
      </c>
      <c r="G27" s="168">
        <v>-9</v>
      </c>
      <c r="H27" s="168"/>
      <c r="I27" s="168">
        <v>81</v>
      </c>
      <c r="J27" s="260">
        <v>11.4</v>
      </c>
      <c r="K27" s="260">
        <v>6.2</v>
      </c>
      <c r="L27" s="260">
        <v>5.2</v>
      </c>
      <c r="M27" s="260">
        <v>-0.5</v>
      </c>
      <c r="N27" s="260"/>
      <c r="O27" s="260">
        <v>4.7</v>
      </c>
    </row>
    <row r="28" spans="1:15" x14ac:dyDescent="0.2">
      <c r="A28" s="752">
        <v>1989</v>
      </c>
      <c r="B28" s="752"/>
      <c r="C28" s="168">
        <v>17282</v>
      </c>
      <c r="D28" s="168">
        <v>211</v>
      </c>
      <c r="E28" s="168">
        <v>130</v>
      </c>
      <c r="F28" s="168">
        <v>81</v>
      </c>
      <c r="G28" s="168" t="s">
        <v>686</v>
      </c>
      <c r="H28" s="168"/>
      <c r="I28" s="168">
        <v>81</v>
      </c>
      <c r="J28" s="260">
        <v>12.2</v>
      </c>
      <c r="K28" s="260">
        <v>7.5</v>
      </c>
      <c r="L28" s="260">
        <v>4.7</v>
      </c>
      <c r="M28" s="260" t="s">
        <v>686</v>
      </c>
      <c r="N28" s="260"/>
      <c r="O28" s="260">
        <v>4.7</v>
      </c>
    </row>
    <row r="29" spans="1:15" x14ac:dyDescent="0.2">
      <c r="A29" s="752">
        <v>1990</v>
      </c>
      <c r="B29" s="752"/>
      <c r="C29" s="168">
        <v>17413</v>
      </c>
      <c r="D29" s="168">
        <v>230</v>
      </c>
      <c r="E29" s="168">
        <v>110</v>
      </c>
      <c r="F29" s="168">
        <v>120</v>
      </c>
      <c r="G29" s="168">
        <v>11</v>
      </c>
      <c r="H29" s="168"/>
      <c r="I29" s="168">
        <v>131</v>
      </c>
      <c r="J29" s="260">
        <v>13.3</v>
      </c>
      <c r="K29" s="260">
        <v>6.3</v>
      </c>
      <c r="L29" s="260">
        <v>6.9</v>
      </c>
      <c r="M29" s="260">
        <v>0.6</v>
      </c>
      <c r="N29" s="260"/>
      <c r="O29" s="260">
        <v>7.6</v>
      </c>
    </row>
    <row r="30" spans="1:15" x14ac:dyDescent="0.2">
      <c r="A30" s="752">
        <v>1991</v>
      </c>
      <c r="B30" s="752"/>
      <c r="C30" s="168">
        <v>17466</v>
      </c>
      <c r="D30" s="168">
        <v>254</v>
      </c>
      <c r="E30" s="168">
        <v>112</v>
      </c>
      <c r="F30" s="168">
        <v>142</v>
      </c>
      <c r="G30" s="168">
        <v>-3</v>
      </c>
      <c r="H30" s="168"/>
      <c r="I30" s="168">
        <v>53</v>
      </c>
      <c r="J30" s="260">
        <v>14.6</v>
      </c>
      <c r="K30" s="260">
        <v>6.4</v>
      </c>
      <c r="L30" s="260">
        <v>8.1</v>
      </c>
      <c r="M30" s="260">
        <v>-0.2</v>
      </c>
      <c r="N30" s="260"/>
      <c r="O30" s="260">
        <v>3</v>
      </c>
    </row>
    <row r="31" spans="1:15" x14ac:dyDescent="0.2">
      <c r="A31" s="752">
        <v>1992</v>
      </c>
      <c r="B31" s="752"/>
      <c r="C31" s="168">
        <v>17587</v>
      </c>
      <c r="D31" s="168">
        <v>265</v>
      </c>
      <c r="E31" s="168">
        <v>138</v>
      </c>
      <c r="F31" s="168">
        <v>127</v>
      </c>
      <c r="G31" s="168">
        <v>-6</v>
      </c>
      <c r="H31" s="168"/>
      <c r="I31" s="168">
        <v>121</v>
      </c>
      <c r="J31" s="260">
        <v>15.1</v>
      </c>
      <c r="K31" s="260">
        <v>7.9</v>
      </c>
      <c r="L31" s="260">
        <v>7.2</v>
      </c>
      <c r="M31" s="260">
        <v>-0.3</v>
      </c>
      <c r="N31" s="260"/>
      <c r="O31" s="260">
        <v>6.9</v>
      </c>
    </row>
    <row r="32" spans="1:15" x14ac:dyDescent="0.2">
      <c r="A32" s="752">
        <v>1993</v>
      </c>
      <c r="B32" s="752"/>
      <c r="C32" s="168">
        <v>17685</v>
      </c>
      <c r="D32" s="168">
        <v>235</v>
      </c>
      <c r="E32" s="168">
        <v>112</v>
      </c>
      <c r="F32" s="168">
        <v>123</v>
      </c>
      <c r="G32" s="168">
        <v>-25</v>
      </c>
      <c r="H32" s="168"/>
      <c r="I32" s="168">
        <v>98</v>
      </c>
      <c r="J32" s="260">
        <v>13.3</v>
      </c>
      <c r="K32" s="260">
        <v>6.4</v>
      </c>
      <c r="L32" s="260">
        <v>7</v>
      </c>
      <c r="M32" s="260">
        <v>-1.4</v>
      </c>
      <c r="N32" s="260"/>
      <c r="O32" s="260">
        <v>5.6</v>
      </c>
    </row>
    <row r="33" spans="1:17" x14ac:dyDescent="0.2">
      <c r="A33" s="752">
        <v>1994</v>
      </c>
      <c r="B33" s="752"/>
      <c r="C33" s="168">
        <v>17765</v>
      </c>
      <c r="D33" s="168">
        <v>225</v>
      </c>
      <c r="E33" s="168">
        <v>117</v>
      </c>
      <c r="F33" s="168">
        <v>108</v>
      </c>
      <c r="G33" s="168">
        <v>-28</v>
      </c>
      <c r="H33" s="168"/>
      <c r="I33" s="168">
        <v>80</v>
      </c>
      <c r="J33" s="260">
        <v>12.7</v>
      </c>
      <c r="K33" s="260">
        <v>6.6</v>
      </c>
      <c r="L33" s="260">
        <v>6.1</v>
      </c>
      <c r="M33" s="260">
        <v>-1.6</v>
      </c>
      <c r="N33" s="260"/>
      <c r="O33" s="260">
        <v>4.5</v>
      </c>
    </row>
    <row r="34" spans="1:17" x14ac:dyDescent="0.2">
      <c r="A34" s="752">
        <v>1995</v>
      </c>
      <c r="B34" s="752"/>
      <c r="C34" s="168">
        <v>17922</v>
      </c>
      <c r="D34" s="168">
        <v>271</v>
      </c>
      <c r="E34" s="168">
        <v>119</v>
      </c>
      <c r="F34" s="168">
        <v>152</v>
      </c>
      <c r="G34" s="168">
        <v>5</v>
      </c>
      <c r="H34" s="168"/>
      <c r="I34" s="168">
        <v>157</v>
      </c>
      <c r="J34" s="260">
        <v>15.2</v>
      </c>
      <c r="K34" s="260">
        <v>6.7</v>
      </c>
      <c r="L34" s="260">
        <v>8.5</v>
      </c>
      <c r="M34" s="260">
        <v>0.3</v>
      </c>
      <c r="N34" s="260"/>
      <c r="O34" s="260">
        <v>8.8000000000000007</v>
      </c>
    </row>
    <row r="35" spans="1:17" x14ac:dyDescent="0.2">
      <c r="A35" s="752">
        <v>1996</v>
      </c>
      <c r="B35" s="752"/>
      <c r="C35" s="168">
        <v>17988</v>
      </c>
      <c r="D35" s="168">
        <v>241</v>
      </c>
      <c r="E35" s="168">
        <v>138</v>
      </c>
      <c r="F35" s="168">
        <v>103</v>
      </c>
      <c r="G35" s="168">
        <v>-37</v>
      </c>
      <c r="H35" s="168"/>
      <c r="I35" s="168">
        <v>66</v>
      </c>
      <c r="J35" s="260">
        <v>13.4</v>
      </c>
      <c r="K35" s="260">
        <v>7.7</v>
      </c>
      <c r="L35" s="260">
        <v>5.7</v>
      </c>
      <c r="M35" s="260">
        <v>-2.1</v>
      </c>
      <c r="N35" s="260"/>
      <c r="O35" s="260">
        <v>3.7</v>
      </c>
    </row>
    <row r="36" spans="1:17" x14ac:dyDescent="0.2">
      <c r="A36" s="752">
        <v>1997</v>
      </c>
      <c r="B36" s="752"/>
      <c r="C36" s="168">
        <v>18143</v>
      </c>
      <c r="D36" s="168">
        <v>283</v>
      </c>
      <c r="E36" s="168">
        <v>125</v>
      </c>
      <c r="F36" s="168">
        <v>158</v>
      </c>
      <c r="G36" s="168">
        <v>-3</v>
      </c>
      <c r="H36" s="168"/>
      <c r="I36" s="168">
        <v>155</v>
      </c>
      <c r="J36" s="260">
        <v>15.7</v>
      </c>
      <c r="K36" s="260">
        <v>6.9</v>
      </c>
      <c r="L36" s="260">
        <v>8.6999999999999993</v>
      </c>
      <c r="M36" s="260">
        <v>-0.2</v>
      </c>
      <c r="N36" s="260"/>
      <c r="O36" s="260">
        <v>8.6</v>
      </c>
    </row>
    <row r="37" spans="1:17" x14ac:dyDescent="0.2">
      <c r="A37" s="752">
        <v>1998</v>
      </c>
      <c r="B37" s="752"/>
      <c r="C37" s="168">
        <v>18302</v>
      </c>
      <c r="D37" s="168">
        <v>266</v>
      </c>
      <c r="E37" s="168">
        <v>128</v>
      </c>
      <c r="F37" s="168">
        <v>138</v>
      </c>
      <c r="G37" s="168">
        <v>21</v>
      </c>
      <c r="H37" s="168"/>
      <c r="I37" s="168">
        <v>159</v>
      </c>
      <c r="J37" s="260">
        <v>14.6</v>
      </c>
      <c r="K37" s="260">
        <v>7</v>
      </c>
      <c r="L37" s="260">
        <v>7.6</v>
      </c>
      <c r="M37" s="260">
        <v>1.2</v>
      </c>
      <c r="N37" s="260"/>
      <c r="O37" s="260">
        <v>8.6999999999999993</v>
      </c>
    </row>
    <row r="38" spans="1:17" x14ac:dyDescent="0.2">
      <c r="A38" s="752">
        <v>1999</v>
      </c>
      <c r="B38" s="752"/>
      <c r="C38" s="168">
        <v>18477</v>
      </c>
      <c r="D38" s="168">
        <v>295</v>
      </c>
      <c r="E38" s="168">
        <v>135</v>
      </c>
      <c r="F38" s="168">
        <v>160</v>
      </c>
      <c r="G38" s="168">
        <v>15</v>
      </c>
      <c r="H38" s="168"/>
      <c r="I38" s="168">
        <v>175</v>
      </c>
      <c r="J38" s="260">
        <v>16</v>
      </c>
      <c r="K38" s="260">
        <v>7.3</v>
      </c>
      <c r="L38" s="260">
        <v>8.6999999999999993</v>
      </c>
      <c r="M38" s="260">
        <v>0.8</v>
      </c>
      <c r="N38" s="260"/>
      <c r="O38" s="260">
        <v>9.5</v>
      </c>
    </row>
    <row r="39" spans="1:17" x14ac:dyDescent="0.2">
      <c r="A39" s="752">
        <v>2000</v>
      </c>
      <c r="B39" s="752"/>
      <c r="C39" s="168">
        <v>18582</v>
      </c>
      <c r="D39" s="168">
        <v>259</v>
      </c>
      <c r="E39" s="168">
        <v>140</v>
      </c>
      <c r="F39" s="168">
        <v>119</v>
      </c>
      <c r="G39" s="168">
        <v>-14</v>
      </c>
      <c r="H39" s="168"/>
      <c r="I39" s="168">
        <v>105</v>
      </c>
      <c r="J39" s="260">
        <v>14</v>
      </c>
      <c r="K39" s="260">
        <v>7.6</v>
      </c>
      <c r="L39" s="260">
        <v>6.4</v>
      </c>
      <c r="M39" s="260">
        <v>-0.8</v>
      </c>
      <c r="N39" s="260"/>
      <c r="O39" s="260">
        <v>5.7</v>
      </c>
    </row>
    <row r="40" spans="1:17" x14ac:dyDescent="0.2">
      <c r="A40" s="752">
        <v>2001</v>
      </c>
      <c r="B40" s="752"/>
      <c r="C40" s="168">
        <v>18603</v>
      </c>
      <c r="D40" s="168">
        <v>257</v>
      </c>
      <c r="E40" s="168">
        <v>112</v>
      </c>
      <c r="F40" s="168">
        <v>145</v>
      </c>
      <c r="G40" s="168">
        <v>-124</v>
      </c>
      <c r="H40" s="168"/>
      <c r="I40" s="168">
        <v>21</v>
      </c>
      <c r="J40" s="260">
        <v>13.82277800188248</v>
      </c>
      <c r="K40" s="260">
        <v>6.023934382143338</v>
      </c>
      <c r="L40" s="260">
        <v>7.7988436197391415</v>
      </c>
      <c r="M40" s="260">
        <v>-6.6693559230872665</v>
      </c>
      <c r="N40" s="260"/>
      <c r="O40" s="260">
        <v>1.1294876966518801</v>
      </c>
      <c r="Q40" s="5"/>
    </row>
    <row r="41" spans="1:17" x14ac:dyDescent="0.2">
      <c r="A41" s="752">
        <v>2002</v>
      </c>
      <c r="B41" s="752"/>
      <c r="C41" s="168">
        <v>18788</v>
      </c>
      <c r="D41" s="168">
        <v>261</v>
      </c>
      <c r="E41" s="168">
        <v>137</v>
      </c>
      <c r="F41" s="168">
        <v>124</v>
      </c>
      <c r="G41" s="168">
        <v>61</v>
      </c>
      <c r="H41" s="168"/>
      <c r="I41" s="168">
        <v>185</v>
      </c>
      <c r="J41" s="260">
        <v>14</v>
      </c>
      <c r="K41" s="260">
        <v>7.3</v>
      </c>
      <c r="L41" s="260">
        <v>6.6</v>
      </c>
      <c r="M41" s="260">
        <v>3.3</v>
      </c>
      <c r="N41" s="260"/>
      <c r="O41" s="260">
        <v>9.9</v>
      </c>
    </row>
    <row r="42" spans="1:17" x14ac:dyDescent="0.2">
      <c r="A42" s="752">
        <v>2003</v>
      </c>
      <c r="B42" s="752"/>
      <c r="C42" s="168">
        <v>18928</v>
      </c>
      <c r="D42" s="168">
        <v>238</v>
      </c>
      <c r="E42" s="168">
        <v>125</v>
      </c>
      <c r="F42" s="168">
        <v>113</v>
      </c>
      <c r="G42" s="168">
        <v>27</v>
      </c>
      <c r="H42" s="168"/>
      <c r="I42" s="168">
        <v>140</v>
      </c>
      <c r="J42" s="260">
        <v>12.6</v>
      </c>
      <c r="K42" s="260">
        <v>6.6</v>
      </c>
      <c r="L42" s="260">
        <v>6</v>
      </c>
      <c r="M42" s="260">
        <v>1.4</v>
      </c>
      <c r="N42" s="260"/>
      <c r="O42" s="260">
        <v>7.4</v>
      </c>
    </row>
    <row r="43" spans="1:17" x14ac:dyDescent="0.2">
      <c r="A43" s="752">
        <v>2004</v>
      </c>
      <c r="B43" s="752"/>
      <c r="C43" s="168">
        <v>19067</v>
      </c>
      <c r="D43" s="168">
        <v>242</v>
      </c>
      <c r="E43" s="168">
        <v>127</v>
      </c>
      <c r="F43" s="168">
        <v>115</v>
      </c>
      <c r="G43" s="168">
        <v>24</v>
      </c>
      <c r="H43" s="168"/>
      <c r="I43" s="168">
        <v>139</v>
      </c>
      <c r="J43" s="260">
        <v>12.7</v>
      </c>
      <c r="K43" s="260">
        <v>6.7</v>
      </c>
      <c r="L43" s="260">
        <v>6.1</v>
      </c>
      <c r="M43" s="260">
        <v>1.3</v>
      </c>
      <c r="N43" s="260"/>
      <c r="O43" s="260">
        <v>7.3</v>
      </c>
    </row>
    <row r="44" spans="1:17" x14ac:dyDescent="0.2">
      <c r="A44" s="752">
        <v>2005</v>
      </c>
      <c r="B44" s="752"/>
      <c r="C44" s="168">
        <v>19185</v>
      </c>
      <c r="D44" s="168">
        <v>260</v>
      </c>
      <c r="E44" s="168">
        <v>148</v>
      </c>
      <c r="F44" s="168">
        <v>112</v>
      </c>
      <c r="G44" s="168">
        <v>6</v>
      </c>
      <c r="H44" s="168"/>
      <c r="I44" s="168">
        <v>118</v>
      </c>
      <c r="J44" s="260">
        <v>13.6</v>
      </c>
      <c r="K44" s="260">
        <v>7.7</v>
      </c>
      <c r="L44" s="260">
        <v>5.9</v>
      </c>
      <c r="M44" s="260">
        <v>0.3</v>
      </c>
      <c r="N44" s="260"/>
      <c r="O44" s="260">
        <v>6.2</v>
      </c>
    </row>
    <row r="45" spans="1:17" x14ac:dyDescent="0.2">
      <c r="A45" s="752">
        <v>2006</v>
      </c>
      <c r="B45" s="752"/>
      <c r="C45" s="168">
        <v>19258</v>
      </c>
      <c r="D45" s="168">
        <v>253</v>
      </c>
      <c r="E45" s="168">
        <v>137</v>
      </c>
      <c r="F45" s="168">
        <v>116</v>
      </c>
      <c r="G45" s="168">
        <v>-43</v>
      </c>
      <c r="H45" s="168"/>
      <c r="I45" s="168">
        <v>73</v>
      </c>
      <c r="J45" s="260">
        <v>13.2</v>
      </c>
      <c r="K45" s="260">
        <v>7.1</v>
      </c>
      <c r="L45" s="260">
        <v>6</v>
      </c>
      <c r="M45" s="260">
        <v>-2.2000000000000002</v>
      </c>
      <c r="N45" s="260"/>
      <c r="O45" s="260">
        <v>3.8</v>
      </c>
    </row>
    <row r="46" spans="1:17" x14ac:dyDescent="0.2">
      <c r="A46" s="752">
        <v>2007</v>
      </c>
      <c r="B46" s="752"/>
      <c r="C46" s="168">
        <v>19480</v>
      </c>
      <c r="D46" s="168">
        <v>251</v>
      </c>
      <c r="E46" s="168">
        <v>112</v>
      </c>
      <c r="F46" s="168">
        <v>139</v>
      </c>
      <c r="G46" s="168">
        <v>83</v>
      </c>
      <c r="H46" s="168"/>
      <c r="I46" s="168">
        <v>222</v>
      </c>
      <c r="J46" s="260">
        <v>13</v>
      </c>
      <c r="K46" s="260">
        <v>5.8</v>
      </c>
      <c r="L46" s="260">
        <v>7.2</v>
      </c>
      <c r="M46" s="260">
        <v>4.3</v>
      </c>
      <c r="N46" s="260"/>
      <c r="O46" s="260">
        <v>11.5</v>
      </c>
    </row>
    <row r="47" spans="1:17" x14ac:dyDescent="0.2">
      <c r="A47" s="752">
        <v>2008</v>
      </c>
      <c r="B47" s="752"/>
      <c r="C47" s="168">
        <v>19577</v>
      </c>
      <c r="D47" s="168">
        <v>224</v>
      </c>
      <c r="E47" s="168">
        <v>133</v>
      </c>
      <c r="F47" s="168">
        <v>91</v>
      </c>
      <c r="G47" s="168">
        <v>6</v>
      </c>
      <c r="H47" s="168"/>
      <c r="I47" s="168">
        <v>97</v>
      </c>
      <c r="J47" s="260">
        <v>11.5</v>
      </c>
      <c r="K47" s="260">
        <v>6.8</v>
      </c>
      <c r="L47" s="260">
        <v>4.7</v>
      </c>
      <c r="M47" s="260">
        <v>0.3</v>
      </c>
      <c r="N47" s="260"/>
      <c r="O47" s="260">
        <v>5</v>
      </c>
    </row>
    <row r="48" spans="1:17" x14ac:dyDescent="0.2">
      <c r="A48" s="752">
        <v>2009</v>
      </c>
      <c r="B48" s="752"/>
      <c r="C48" s="168">
        <v>19632</v>
      </c>
      <c r="D48" s="168">
        <v>191</v>
      </c>
      <c r="E48" s="168">
        <v>146</v>
      </c>
      <c r="F48" s="168">
        <v>45</v>
      </c>
      <c r="G48" s="168">
        <v>10</v>
      </c>
      <c r="H48" s="168"/>
      <c r="I48" s="168">
        <v>55</v>
      </c>
      <c r="J48" s="260">
        <v>9.6999999999999993</v>
      </c>
      <c r="K48" s="260">
        <v>7.4</v>
      </c>
      <c r="L48" s="260">
        <v>2.2999999999999998</v>
      </c>
      <c r="M48" s="260">
        <v>0.5</v>
      </c>
      <c r="N48" s="260"/>
      <c r="O48" s="260">
        <v>2.8</v>
      </c>
    </row>
    <row r="49" spans="1:16" x14ac:dyDescent="0.2">
      <c r="A49" s="752">
        <v>2010</v>
      </c>
      <c r="B49" s="752"/>
      <c r="C49" s="168">
        <v>19760</v>
      </c>
      <c r="D49" s="168">
        <v>224</v>
      </c>
      <c r="E49" s="168">
        <v>131</v>
      </c>
      <c r="F49" s="168">
        <v>93</v>
      </c>
      <c r="G49" s="168">
        <v>35</v>
      </c>
      <c r="H49" s="168"/>
      <c r="I49" s="168">
        <v>128</v>
      </c>
      <c r="J49" s="260">
        <v>11.4</v>
      </c>
      <c r="K49" s="260">
        <v>6.7</v>
      </c>
      <c r="L49" s="260">
        <v>4.7</v>
      </c>
      <c r="M49" s="260">
        <v>1.8</v>
      </c>
      <c r="N49" s="260"/>
      <c r="O49" s="260">
        <v>6.5</v>
      </c>
    </row>
    <row r="50" spans="1:16" x14ac:dyDescent="0.2">
      <c r="A50" s="752">
        <v>2011</v>
      </c>
      <c r="B50" s="752"/>
      <c r="C50" s="168">
        <v>19849</v>
      </c>
      <c r="D50" s="168">
        <v>224</v>
      </c>
      <c r="E50" s="168">
        <v>132</v>
      </c>
      <c r="F50" s="168">
        <v>92</v>
      </c>
      <c r="G50" s="168">
        <v>-3</v>
      </c>
      <c r="H50" s="168"/>
      <c r="I50" s="168">
        <v>89</v>
      </c>
      <c r="J50" s="260">
        <v>11.3</v>
      </c>
      <c r="K50" s="260">
        <v>6.7</v>
      </c>
      <c r="L50" s="260">
        <v>4.5999999999999996</v>
      </c>
      <c r="M50" s="260">
        <v>-0.2</v>
      </c>
      <c r="N50" s="260"/>
      <c r="O50" s="260">
        <v>4.5</v>
      </c>
    </row>
    <row r="51" spans="1:16" x14ac:dyDescent="0.2">
      <c r="A51" s="752">
        <v>2012</v>
      </c>
      <c r="B51" s="752"/>
      <c r="C51" s="168">
        <v>19964</v>
      </c>
      <c r="D51" s="168">
        <v>206</v>
      </c>
      <c r="E51" s="168">
        <v>145</v>
      </c>
      <c r="F51" s="168">
        <v>61</v>
      </c>
      <c r="G51" s="168">
        <v>54</v>
      </c>
      <c r="H51" s="168"/>
      <c r="I51" s="168">
        <v>115</v>
      </c>
      <c r="J51" s="260">
        <v>10.3</v>
      </c>
      <c r="K51" s="260">
        <v>7.3</v>
      </c>
      <c r="L51" s="260">
        <v>3.1</v>
      </c>
      <c r="M51" s="260">
        <v>2.7</v>
      </c>
      <c r="N51" s="260"/>
      <c r="O51" s="260">
        <v>5.8</v>
      </c>
    </row>
    <row r="52" spans="1:16" x14ac:dyDescent="0.2">
      <c r="A52" s="752">
        <v>2013</v>
      </c>
      <c r="B52" s="752"/>
      <c r="C52" s="168">
        <v>20108</v>
      </c>
      <c r="D52" s="168">
        <v>205</v>
      </c>
      <c r="E52" s="168">
        <v>154</v>
      </c>
      <c r="F52" s="168">
        <v>51</v>
      </c>
      <c r="G52" s="168">
        <v>93</v>
      </c>
      <c r="H52" s="168"/>
      <c r="I52" s="168">
        <v>144</v>
      </c>
      <c r="J52" s="260">
        <v>10.199999999999999</v>
      </c>
      <c r="K52" s="260">
        <v>7.7</v>
      </c>
      <c r="L52" s="260">
        <v>2.5</v>
      </c>
      <c r="M52" s="260">
        <v>4.5999999999999996</v>
      </c>
      <c r="N52" s="260"/>
      <c r="O52" s="260">
        <v>7.2</v>
      </c>
    </row>
    <row r="53" spans="1:16" x14ac:dyDescent="0.2">
      <c r="A53" s="752">
        <v>2014</v>
      </c>
      <c r="B53" s="752"/>
      <c r="C53" s="168">
        <v>20229</v>
      </c>
      <c r="D53" s="168">
        <v>247</v>
      </c>
      <c r="E53" s="168">
        <v>138</v>
      </c>
      <c r="F53" s="168">
        <v>109</v>
      </c>
      <c r="G53" s="168">
        <v>12</v>
      </c>
      <c r="H53" s="168"/>
      <c r="I53" s="168">
        <v>121</v>
      </c>
      <c r="J53" s="260">
        <v>12.2</v>
      </c>
      <c r="K53" s="260">
        <v>6.8</v>
      </c>
      <c r="L53" s="260">
        <v>5.4</v>
      </c>
      <c r="M53" s="260">
        <v>0.6</v>
      </c>
      <c r="N53" s="260"/>
      <c r="O53" s="260">
        <v>6</v>
      </c>
    </row>
    <row r="54" spans="1:16" x14ac:dyDescent="0.2">
      <c r="A54" s="752">
        <v>2015</v>
      </c>
      <c r="B54" s="752"/>
      <c r="C54" s="168">
        <v>20359</v>
      </c>
      <c r="D54" s="168">
        <v>216</v>
      </c>
      <c r="E54" s="168">
        <v>137</v>
      </c>
      <c r="F54" s="168">
        <v>79</v>
      </c>
      <c r="G54" s="168">
        <v>51</v>
      </c>
      <c r="H54" s="168"/>
      <c r="I54" s="168">
        <v>130</v>
      </c>
      <c r="J54" s="260">
        <v>10.6</v>
      </c>
      <c r="K54" s="260">
        <v>6.8</v>
      </c>
      <c r="L54" s="260">
        <v>3.9</v>
      </c>
      <c r="M54" s="260">
        <v>2.5</v>
      </c>
      <c r="N54" s="260"/>
      <c r="O54" s="260">
        <v>6.4</v>
      </c>
    </row>
    <row r="55" spans="1:16" x14ac:dyDescent="0.2">
      <c r="A55" s="752">
        <v>2016</v>
      </c>
      <c r="B55" s="752"/>
      <c r="C55" s="168">
        <v>20461</v>
      </c>
      <c r="D55" s="168">
        <v>221</v>
      </c>
      <c r="E55" s="168">
        <v>166</v>
      </c>
      <c r="F55" s="168">
        <v>55</v>
      </c>
      <c r="G55" s="168">
        <v>47</v>
      </c>
      <c r="H55" s="168"/>
      <c r="I55" s="168">
        <v>102</v>
      </c>
      <c r="J55" s="260">
        <v>10.8</v>
      </c>
      <c r="K55" s="260">
        <v>8.1</v>
      </c>
      <c r="L55" s="260">
        <v>2.7</v>
      </c>
      <c r="M55" s="260">
        <v>2.2999999999999998</v>
      </c>
      <c r="N55" s="260"/>
      <c r="O55" s="260">
        <v>5</v>
      </c>
    </row>
    <row r="56" spans="1:16" x14ac:dyDescent="0.2">
      <c r="A56" s="752">
        <v>2017</v>
      </c>
      <c r="B56" s="752"/>
      <c r="C56" s="168">
        <v>20595</v>
      </c>
      <c r="D56" s="168">
        <v>235</v>
      </c>
      <c r="E56" s="168">
        <v>177</v>
      </c>
      <c r="F56" s="168">
        <v>58</v>
      </c>
      <c r="G56" s="168">
        <v>76</v>
      </c>
      <c r="H56" s="168"/>
      <c r="I56" s="168">
        <v>134</v>
      </c>
      <c r="J56" s="260">
        <v>11.4</v>
      </c>
      <c r="K56" s="260">
        <v>8.6</v>
      </c>
      <c r="L56" s="260">
        <v>2.8</v>
      </c>
      <c r="M56" s="260">
        <v>3.7</v>
      </c>
      <c r="N56" s="260"/>
      <c r="O56" s="260">
        <v>6.5</v>
      </c>
    </row>
    <row r="57" spans="1:16" x14ac:dyDescent="0.2">
      <c r="A57" s="752">
        <v>2018</v>
      </c>
      <c r="B57" s="752"/>
      <c r="C57" s="168">
        <v>20718</v>
      </c>
      <c r="D57" s="168">
        <v>213</v>
      </c>
      <c r="E57" s="168">
        <v>175</v>
      </c>
      <c r="F57" s="168">
        <v>38</v>
      </c>
      <c r="G57" s="168">
        <v>85</v>
      </c>
      <c r="H57" s="168"/>
      <c r="I57" s="168">
        <v>123</v>
      </c>
      <c r="J57" s="260">
        <v>10.3</v>
      </c>
      <c r="K57" s="260">
        <v>8.5</v>
      </c>
      <c r="L57" s="260">
        <v>1.8</v>
      </c>
      <c r="M57" s="260">
        <v>4.0999999999999996</v>
      </c>
      <c r="N57" s="260"/>
      <c r="O57" s="260">
        <v>6</v>
      </c>
    </row>
    <row r="58" spans="1:16" x14ac:dyDescent="0.2">
      <c r="A58" s="752">
        <v>2019</v>
      </c>
      <c r="B58" s="752"/>
      <c r="C58" s="168">
        <v>20717</v>
      </c>
      <c r="D58" s="168">
        <v>218</v>
      </c>
      <c r="E58" s="168">
        <v>157</v>
      </c>
      <c r="F58" s="168">
        <v>61</v>
      </c>
      <c r="G58" s="168">
        <v>-41</v>
      </c>
      <c r="H58" s="168">
        <v>-21</v>
      </c>
      <c r="I58" s="168">
        <v>-1</v>
      </c>
      <c r="J58" s="260">
        <v>10.5</v>
      </c>
      <c r="K58" s="260">
        <v>7.6</v>
      </c>
      <c r="L58" s="260">
        <v>2.9</v>
      </c>
      <c r="M58" s="260">
        <v>-2</v>
      </c>
      <c r="N58" s="260">
        <v>-1</v>
      </c>
      <c r="O58" s="260" t="s">
        <v>689</v>
      </c>
      <c r="P58" s="639"/>
    </row>
    <row r="59" spans="1:16" x14ac:dyDescent="0.2">
      <c r="A59" s="752">
        <v>2020</v>
      </c>
      <c r="B59" s="752"/>
      <c r="C59" s="168">
        <v>21155</v>
      </c>
      <c r="D59" s="168">
        <v>197</v>
      </c>
      <c r="E59" s="168">
        <v>216</v>
      </c>
      <c r="F59" s="168">
        <v>-19</v>
      </c>
      <c r="G59" s="168">
        <v>-17</v>
      </c>
      <c r="H59" s="168">
        <v>474</v>
      </c>
      <c r="I59" s="168">
        <v>438</v>
      </c>
      <c r="J59" s="260">
        <v>9.4</v>
      </c>
      <c r="K59" s="260">
        <v>10.3</v>
      </c>
      <c r="L59" s="260">
        <v>-0.9</v>
      </c>
      <c r="M59" s="260">
        <v>-0.8</v>
      </c>
      <c r="N59" s="260">
        <v>22.6</v>
      </c>
      <c r="O59" s="260">
        <v>20.9</v>
      </c>
      <c r="P59" s="639"/>
    </row>
    <row r="60" spans="1:16" x14ac:dyDescent="0.2">
      <c r="A60" s="752">
        <v>2021</v>
      </c>
      <c r="B60" s="752"/>
      <c r="C60" s="168">
        <v>20673</v>
      </c>
      <c r="D60" s="168">
        <v>203</v>
      </c>
      <c r="E60" s="168">
        <v>160</v>
      </c>
      <c r="F60" s="168">
        <v>43</v>
      </c>
      <c r="G60" s="168">
        <v>-17</v>
      </c>
      <c r="H60" s="168">
        <v>-508</v>
      </c>
      <c r="I60" s="168">
        <v>-482</v>
      </c>
      <c r="J60" s="260">
        <v>9.6999999999999993</v>
      </c>
      <c r="K60" s="260">
        <v>7.7</v>
      </c>
      <c r="L60" s="260">
        <v>2.1</v>
      </c>
      <c r="M60" s="260">
        <v>-0.8</v>
      </c>
      <c r="N60" s="260">
        <v>-24.3</v>
      </c>
      <c r="O60" s="260">
        <v>-23</v>
      </c>
      <c r="P60" s="639"/>
    </row>
    <row r="61" spans="1:16" s="52" customFormat="1" x14ac:dyDescent="0.2">
      <c r="A61" s="752">
        <v>2022</v>
      </c>
      <c r="B61" s="752"/>
      <c r="C61" s="168">
        <v>20625</v>
      </c>
      <c r="D61" s="168">
        <v>201</v>
      </c>
      <c r="E61" s="168">
        <v>209</v>
      </c>
      <c r="F61" s="168">
        <v>-8</v>
      </c>
      <c r="G61" s="168">
        <v>-30</v>
      </c>
      <c r="H61" s="168">
        <v>-10</v>
      </c>
      <c r="I61" s="168">
        <v>-48</v>
      </c>
      <c r="J61" s="260">
        <v>9.6999999999999993</v>
      </c>
      <c r="K61" s="260">
        <v>10.1</v>
      </c>
      <c r="L61" s="260">
        <v>-0.4</v>
      </c>
      <c r="M61" s="260">
        <v>-1.5</v>
      </c>
      <c r="N61" s="260">
        <v>-0.5</v>
      </c>
      <c r="O61" s="260">
        <v>-2.2999999999999998</v>
      </c>
    </row>
    <row r="62" spans="1:16" s="52" customFormat="1" x14ac:dyDescent="0.2">
      <c r="A62" s="752">
        <v>2023</v>
      </c>
      <c r="B62" s="752"/>
      <c r="C62" s="168">
        <v>20788</v>
      </c>
      <c r="D62" s="168">
        <v>177</v>
      </c>
      <c r="E62" s="168">
        <v>158</v>
      </c>
      <c r="F62" s="168">
        <v>19</v>
      </c>
      <c r="G62" s="168">
        <v>-11</v>
      </c>
      <c r="H62" s="168">
        <v>155</v>
      </c>
      <c r="I62" s="168">
        <v>163</v>
      </c>
      <c r="J62" s="260">
        <v>8.5</v>
      </c>
      <c r="K62" s="260">
        <v>7.6</v>
      </c>
      <c r="L62" s="260">
        <v>0.9</v>
      </c>
      <c r="M62" s="260">
        <v>-0.5</v>
      </c>
      <c r="N62" s="260">
        <v>7.5</v>
      </c>
      <c r="O62" s="260">
        <v>7.9</v>
      </c>
    </row>
    <row r="63" spans="1:16" s="52" customFormat="1" x14ac:dyDescent="0.15">
      <c r="A63" s="763">
        <v>2024</v>
      </c>
      <c r="B63" s="763"/>
      <c r="C63" s="704">
        <v>20807</v>
      </c>
      <c r="D63" s="705">
        <v>191</v>
      </c>
      <c r="E63" s="705">
        <v>174</v>
      </c>
      <c r="F63" s="705">
        <v>17</v>
      </c>
      <c r="G63" s="705">
        <v>-35</v>
      </c>
      <c r="H63" s="705">
        <v>37</v>
      </c>
      <c r="I63" s="705">
        <v>19</v>
      </c>
      <c r="J63" s="705">
        <v>9.1999999999999993</v>
      </c>
      <c r="K63" s="705">
        <v>8.4</v>
      </c>
      <c r="L63" s="705">
        <v>0.8</v>
      </c>
      <c r="M63" s="705">
        <v>-1.7</v>
      </c>
      <c r="N63" s="705">
        <v>1.8</v>
      </c>
      <c r="O63" s="705">
        <v>0.9</v>
      </c>
      <c r="P63" s="653"/>
    </row>
    <row r="64" spans="1:16" ht="12.6" customHeight="1" x14ac:dyDescent="0.2">
      <c r="A64" s="801"/>
      <c r="B64" s="801"/>
      <c r="C64" s="195"/>
      <c r="D64" s="195"/>
      <c r="E64" s="195"/>
      <c r="F64" s="195"/>
      <c r="G64" s="195"/>
      <c r="H64" s="195"/>
      <c r="I64" s="195"/>
      <c r="J64" s="240"/>
      <c r="K64" s="240"/>
      <c r="L64" s="240"/>
      <c r="M64" s="240"/>
      <c r="N64" s="240"/>
      <c r="O64" s="240"/>
    </row>
    <row r="65" spans="1:15" s="202" customFormat="1" ht="12.6" customHeight="1" x14ac:dyDescent="0.15">
      <c r="A65" s="202" t="s">
        <v>688</v>
      </c>
      <c r="B65" s="780" t="s">
        <v>1090</v>
      </c>
      <c r="C65" s="780"/>
      <c r="D65" s="780"/>
      <c r="E65" s="780"/>
      <c r="F65" s="780"/>
      <c r="G65" s="780"/>
      <c r="H65" s="780"/>
      <c r="I65" s="780"/>
      <c r="J65" s="780"/>
      <c r="K65" s="780"/>
      <c r="L65" s="780"/>
      <c r="M65" s="780"/>
      <c r="N65" s="780"/>
      <c r="O65" s="780"/>
    </row>
    <row r="66" spans="1:15" s="268" customFormat="1" ht="10.35" customHeight="1" x14ac:dyDescent="0.2">
      <c r="B66" s="760" t="s">
        <v>987</v>
      </c>
      <c r="C66" s="760"/>
      <c r="D66" s="760"/>
      <c r="E66" s="760"/>
      <c r="F66" s="760"/>
      <c r="G66" s="760"/>
      <c r="H66" s="760"/>
      <c r="I66" s="760"/>
      <c r="J66" s="760"/>
      <c r="K66" s="760"/>
      <c r="L66" s="760"/>
      <c r="M66" s="760"/>
      <c r="N66" s="760"/>
      <c r="O66" s="760"/>
    </row>
    <row r="67" spans="1:15" s="202" customFormat="1" ht="16.5" customHeight="1" x14ac:dyDescent="0.15">
      <c r="A67" s="800" t="s">
        <v>1168</v>
      </c>
      <c r="B67" s="800"/>
      <c r="C67" s="800"/>
      <c r="D67" s="800"/>
      <c r="E67" s="800"/>
      <c r="F67" s="800"/>
      <c r="G67" s="265"/>
      <c r="H67" s="265"/>
      <c r="I67" s="265"/>
      <c r="J67" s="266"/>
      <c r="K67" s="266"/>
      <c r="L67" s="266"/>
      <c r="M67" s="790" t="s">
        <v>700</v>
      </c>
      <c r="N67" s="790"/>
      <c r="O67" s="790"/>
    </row>
    <row r="70" spans="1:15" x14ac:dyDescent="0.2">
      <c r="E70"/>
      <c r="F70"/>
      <c r="G70"/>
      <c r="H70"/>
      <c r="I70"/>
      <c r="J70"/>
      <c r="K70"/>
      <c r="L70"/>
      <c r="M70"/>
      <c r="N70"/>
      <c r="O70"/>
    </row>
  </sheetData>
  <mergeCells count="70">
    <mergeCell ref="A62:B62"/>
    <mergeCell ref="B65:O65"/>
    <mergeCell ref="B66:O66"/>
    <mergeCell ref="A67:F67"/>
    <mergeCell ref="M1:O1"/>
    <mergeCell ref="A59:B59"/>
    <mergeCell ref="A60:B60"/>
    <mergeCell ref="A61:B61"/>
    <mergeCell ref="A63:B63"/>
    <mergeCell ref="A64:B64"/>
    <mergeCell ref="A54:B54"/>
    <mergeCell ref="A55:B55"/>
    <mergeCell ref="A56:B56"/>
    <mergeCell ref="A57:B57"/>
    <mergeCell ref="A58:B58"/>
    <mergeCell ref="A49:B49"/>
    <mergeCell ref="A52:B52"/>
    <mergeCell ref="A53:B53"/>
    <mergeCell ref="A44:B44"/>
    <mergeCell ref="A45:B45"/>
    <mergeCell ref="A46:B46"/>
    <mergeCell ref="A47:B47"/>
    <mergeCell ref="A48:B48"/>
    <mergeCell ref="A40:B40"/>
    <mergeCell ref="A41:B41"/>
    <mergeCell ref="A42:B42"/>
    <mergeCell ref="A43:B43"/>
    <mergeCell ref="A51:B51"/>
    <mergeCell ref="A50:B50"/>
    <mergeCell ref="A35:B35"/>
    <mergeCell ref="A36:B36"/>
    <mergeCell ref="A37:B37"/>
    <mergeCell ref="A38:B38"/>
    <mergeCell ref="A39:B39"/>
    <mergeCell ref="A30:B30"/>
    <mergeCell ref="A31:B31"/>
    <mergeCell ref="A32:B32"/>
    <mergeCell ref="A33:B33"/>
    <mergeCell ref="A34:B34"/>
    <mergeCell ref="A25:B25"/>
    <mergeCell ref="A26:B26"/>
    <mergeCell ref="A27:B27"/>
    <mergeCell ref="A28:B28"/>
    <mergeCell ref="A29:B29"/>
    <mergeCell ref="A20:B20"/>
    <mergeCell ref="A21:B21"/>
    <mergeCell ref="A22:B22"/>
    <mergeCell ref="A23:B23"/>
    <mergeCell ref="A24:B24"/>
    <mergeCell ref="A1:C1"/>
    <mergeCell ref="A2:O2"/>
    <mergeCell ref="A3:O3"/>
    <mergeCell ref="A4:O4"/>
    <mergeCell ref="A5:B7"/>
    <mergeCell ref="M67:O67"/>
    <mergeCell ref="C5:C6"/>
    <mergeCell ref="D5:I5"/>
    <mergeCell ref="J5:O5"/>
    <mergeCell ref="A8:B8"/>
    <mergeCell ref="A9:B9"/>
    <mergeCell ref="A10:B10"/>
    <mergeCell ref="A11:B11"/>
    <mergeCell ref="A12:B12"/>
    <mergeCell ref="A13:B13"/>
    <mergeCell ref="A14:B14"/>
    <mergeCell ref="A15:B15"/>
    <mergeCell ref="A16:B16"/>
    <mergeCell ref="A17:B17"/>
    <mergeCell ref="A18:B18"/>
    <mergeCell ref="A19:B19"/>
  </mergeCells>
  <phoneticPr fontId="23" type="noConversion"/>
  <hyperlinks>
    <hyperlink ref="M1" location="'Inhaltsverzeichnis Indice'!A1" display="Inhaltsverzeichnis / Indice" xr:uid="{3CC70F20-D7E5-4308-B684-B3ED9DBAABC5}"/>
  </hyperlinks>
  <pageMargins left="0.78740157480314965" right="0.78740157480314965" top="0.98425196850393704" bottom="0.78740157480314965" header="0.51181102362204722" footer="0.51181102362204722"/>
  <pageSetup paperSize="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6" tint="0.39997558519241921"/>
  </sheetPr>
  <dimension ref="A1:AA172"/>
  <sheetViews>
    <sheetView zoomScale="120" zoomScaleNormal="120" workbookViewId="0">
      <selection activeCell="B1" sqref="B1"/>
    </sheetView>
  </sheetViews>
  <sheetFormatPr baseColWidth="10" defaultColWidth="11.42578125" defaultRowHeight="12.75" x14ac:dyDescent="0.2"/>
  <cols>
    <col min="1" max="1" width="4.28515625" customWidth="1"/>
    <col min="2" max="2" width="17.7109375" customWidth="1"/>
    <col min="3" max="11" width="10.7109375" style="75" customWidth="1"/>
    <col min="12" max="17" width="10.7109375" style="50" customWidth="1"/>
    <col min="18" max="18" width="25.7109375" style="70" customWidth="1"/>
  </cols>
  <sheetData>
    <row r="1" spans="1:27" s="25" customFormat="1" ht="12.6" customHeight="1" x14ac:dyDescent="0.2">
      <c r="A1" s="25" t="s">
        <v>159</v>
      </c>
      <c r="C1" s="628"/>
      <c r="D1" s="628"/>
      <c r="E1" s="628"/>
      <c r="F1" s="628"/>
      <c r="G1" s="628"/>
      <c r="H1" s="628"/>
      <c r="I1" s="628"/>
      <c r="J1" s="628"/>
      <c r="K1" s="628"/>
      <c r="L1" s="656"/>
      <c r="M1" s="656"/>
      <c r="N1" s="656"/>
      <c r="O1" s="656"/>
      <c r="P1" s="656"/>
      <c r="Q1" s="656"/>
      <c r="R1" s="629" t="s">
        <v>1329</v>
      </c>
    </row>
    <row r="2" spans="1:27" s="103" customFormat="1" ht="21" customHeight="1" x14ac:dyDescent="0.2">
      <c r="A2" s="807" t="str">
        <f>'Inhaltsverzeichnis Indice'!A13</f>
        <v>Entwicklung der Wohnbevölkerung in den einzelnen Gemeinden und Bezirken - 2024</v>
      </c>
      <c r="B2" s="807"/>
      <c r="C2" s="807"/>
      <c r="D2" s="807"/>
      <c r="E2" s="807"/>
      <c r="F2" s="807"/>
      <c r="G2" s="807"/>
      <c r="H2" s="807"/>
      <c r="I2" s="807"/>
      <c r="J2" s="807"/>
      <c r="K2" s="807"/>
      <c r="L2" s="653"/>
      <c r="M2" s="655"/>
      <c r="N2" s="655"/>
      <c r="O2" s="655"/>
      <c r="P2" s="655"/>
      <c r="Q2" s="655"/>
      <c r="R2" s="296"/>
    </row>
    <row r="3" spans="1:27" s="103" customFormat="1" ht="21" customHeight="1" x14ac:dyDescent="0.2">
      <c r="A3" s="737" t="str">
        <f>'Inhaltsverzeichnis Indice'!C13</f>
        <v>Stato e movimento della popolazione residente nei singoli comuni e comprensori - 2024</v>
      </c>
      <c r="B3" s="737"/>
      <c r="C3" s="737"/>
      <c r="D3" s="737"/>
      <c r="E3" s="737"/>
      <c r="F3" s="737"/>
      <c r="G3" s="737"/>
      <c r="H3" s="737"/>
      <c r="I3" s="737"/>
      <c r="J3" s="737"/>
      <c r="K3" s="737"/>
      <c r="L3" s="655"/>
      <c r="M3" s="655"/>
      <c r="N3" s="655"/>
      <c r="O3" s="655"/>
      <c r="P3" s="655"/>
      <c r="Q3" s="655"/>
      <c r="R3" s="296"/>
    </row>
    <row r="4" spans="1:27" s="103" customFormat="1" ht="26.25" customHeight="1" x14ac:dyDescent="0.2">
      <c r="A4" s="686"/>
      <c r="B4" s="686"/>
      <c r="C4" s="686"/>
      <c r="D4" s="686"/>
      <c r="E4" s="686"/>
      <c r="F4" s="686"/>
      <c r="G4" s="686"/>
      <c r="H4" s="686"/>
      <c r="I4" s="686"/>
      <c r="J4" s="686"/>
      <c r="K4" s="686"/>
      <c r="L4" s="655"/>
      <c r="M4" s="655"/>
      <c r="N4" s="655"/>
      <c r="O4" s="655"/>
      <c r="P4" s="655"/>
      <c r="Q4" s="655"/>
      <c r="R4" s="296"/>
    </row>
    <row r="5" spans="1:27" ht="21" customHeight="1" x14ac:dyDescent="0.2">
      <c r="A5" s="797" t="s">
        <v>1067</v>
      </c>
      <c r="B5" s="797"/>
      <c r="C5" s="783" t="s">
        <v>1461</v>
      </c>
      <c r="D5" s="775" t="s">
        <v>1156</v>
      </c>
      <c r="E5" s="776"/>
      <c r="F5" s="776"/>
      <c r="G5" s="776"/>
      <c r="H5" s="776"/>
      <c r="I5" s="776"/>
      <c r="J5" s="776"/>
      <c r="K5" s="777"/>
      <c r="L5" s="778" t="s">
        <v>1157</v>
      </c>
      <c r="M5" s="778"/>
      <c r="N5" s="778"/>
      <c r="O5" s="778"/>
      <c r="P5" s="778"/>
      <c r="Q5" s="778"/>
      <c r="R5" s="803" t="s">
        <v>1068</v>
      </c>
    </row>
    <row r="6" spans="1:27" ht="18" customHeight="1" x14ac:dyDescent="0.2">
      <c r="A6" s="798"/>
      <c r="B6" s="798"/>
      <c r="C6" s="784"/>
      <c r="D6" s="627" t="s">
        <v>1146</v>
      </c>
      <c r="E6" s="627" t="s">
        <v>680</v>
      </c>
      <c r="F6" s="627" t="s">
        <v>1169</v>
      </c>
      <c r="G6" s="627" t="s">
        <v>1170</v>
      </c>
      <c r="H6" s="627" t="s">
        <v>1159</v>
      </c>
      <c r="I6" s="627" t="s">
        <v>1150</v>
      </c>
      <c r="J6" s="627" t="s">
        <v>1160</v>
      </c>
      <c r="K6" s="627" t="s">
        <v>1148</v>
      </c>
      <c r="L6" s="627" t="s">
        <v>1146</v>
      </c>
      <c r="M6" s="627" t="s">
        <v>680</v>
      </c>
      <c r="N6" s="657" t="s">
        <v>1159</v>
      </c>
      <c r="O6" s="657" t="s">
        <v>1150</v>
      </c>
      <c r="P6" s="627" t="s">
        <v>1160</v>
      </c>
      <c r="Q6" s="657" t="s">
        <v>1148</v>
      </c>
      <c r="R6" s="804"/>
      <c r="V6" s="802"/>
      <c r="W6" s="802"/>
      <c r="X6" s="802"/>
      <c r="Y6" s="802"/>
      <c r="Z6" s="802"/>
      <c r="AA6" s="802"/>
    </row>
    <row r="7" spans="1:27" ht="20.25" customHeight="1" x14ac:dyDescent="0.2">
      <c r="A7" s="799"/>
      <c r="B7" s="799"/>
      <c r="C7" s="246" t="s">
        <v>1161</v>
      </c>
      <c r="D7" s="246" t="s">
        <v>1162</v>
      </c>
      <c r="E7" s="246" t="s">
        <v>681</v>
      </c>
      <c r="F7" s="246" t="s">
        <v>696</v>
      </c>
      <c r="G7" s="246" t="s">
        <v>1171</v>
      </c>
      <c r="H7" s="246" t="s">
        <v>1163</v>
      </c>
      <c r="I7" s="246" t="s">
        <v>1152</v>
      </c>
      <c r="J7" s="246" t="s">
        <v>1172</v>
      </c>
      <c r="K7" s="246" t="s">
        <v>1165</v>
      </c>
      <c r="L7" s="270" t="s">
        <v>1162</v>
      </c>
      <c r="M7" s="270" t="s">
        <v>681</v>
      </c>
      <c r="N7" s="270" t="s">
        <v>1163</v>
      </c>
      <c r="O7" s="270" t="s">
        <v>1173</v>
      </c>
      <c r="P7" s="246" t="s">
        <v>1172</v>
      </c>
      <c r="Q7" s="270" t="s">
        <v>1165</v>
      </c>
      <c r="R7" s="805"/>
    </row>
    <row r="8" spans="1:27" ht="12.6" customHeight="1" x14ac:dyDescent="0.2">
      <c r="A8" s="271"/>
      <c r="B8" s="271"/>
      <c r="C8" s="164"/>
      <c r="D8" s="164"/>
      <c r="E8" s="164"/>
      <c r="F8" s="164"/>
      <c r="G8" s="164"/>
      <c r="H8" s="164"/>
      <c r="I8" s="164"/>
      <c r="J8" s="164"/>
      <c r="K8" s="164"/>
      <c r="L8" s="250"/>
      <c r="M8" s="250"/>
      <c r="N8" s="250"/>
      <c r="O8" s="250"/>
      <c r="P8" s="164"/>
      <c r="Q8" s="250"/>
      <c r="R8" s="297"/>
    </row>
    <row r="9" spans="1:27" s="52" customFormat="1" ht="12.6" customHeight="1" x14ac:dyDescent="0.2">
      <c r="A9" s="272"/>
      <c r="B9" s="271"/>
      <c r="C9" s="808" t="s">
        <v>783</v>
      </c>
      <c r="D9" s="808"/>
      <c r="E9" s="808"/>
      <c r="F9" s="808"/>
      <c r="G9" s="808"/>
      <c r="H9" s="808"/>
      <c r="I9" s="808"/>
      <c r="J9" s="808"/>
      <c r="K9" s="808"/>
      <c r="L9" s="806" t="s">
        <v>1039</v>
      </c>
      <c r="M9" s="806"/>
      <c r="N9" s="806"/>
      <c r="O9" s="806"/>
      <c r="P9" s="806"/>
      <c r="Q9" s="806"/>
      <c r="R9" s="297"/>
    </row>
    <row r="10" spans="1:27" s="57" customFormat="1" ht="12.6" customHeight="1" x14ac:dyDescent="0.2">
      <c r="A10" s="227"/>
      <c r="B10" s="227"/>
      <c r="C10" s="228"/>
      <c r="D10" s="228"/>
      <c r="E10" s="228"/>
      <c r="F10" s="228"/>
      <c r="G10" s="228"/>
      <c r="H10" s="228"/>
      <c r="I10" s="228"/>
      <c r="J10" s="228"/>
      <c r="K10" s="228"/>
      <c r="L10" s="273"/>
      <c r="M10" s="273"/>
      <c r="N10" s="273"/>
      <c r="O10" s="273"/>
      <c r="P10" s="273"/>
      <c r="Q10" s="273"/>
      <c r="R10" s="298"/>
    </row>
    <row r="11" spans="1:27" s="57" customFormat="1" ht="12.6" customHeight="1" x14ac:dyDescent="0.15">
      <c r="A11" s="172" t="s">
        <v>292</v>
      </c>
      <c r="B11" s="173" t="s">
        <v>233</v>
      </c>
      <c r="C11" s="669">
        <v>1607</v>
      </c>
      <c r="D11" s="663">
        <v>10</v>
      </c>
      <c r="E11" s="663">
        <v>14</v>
      </c>
      <c r="F11" s="663">
        <v>24</v>
      </c>
      <c r="G11" s="663">
        <v>33</v>
      </c>
      <c r="H11" s="663">
        <v>-4</v>
      </c>
      <c r="I11" s="663">
        <v>-9</v>
      </c>
      <c r="J11" s="665" t="s">
        <v>686</v>
      </c>
      <c r="K11" s="663">
        <v>-13</v>
      </c>
      <c r="L11" s="666">
        <v>6.2</v>
      </c>
      <c r="M11" s="666">
        <v>8.6999999999999993</v>
      </c>
      <c r="N11" s="666">
        <v>-2.5</v>
      </c>
      <c r="O11" s="666">
        <v>-5.6</v>
      </c>
      <c r="P11" s="673" t="s">
        <v>686</v>
      </c>
      <c r="Q11" s="666">
        <v>-8.1</v>
      </c>
      <c r="R11" s="198" t="s">
        <v>234</v>
      </c>
    </row>
    <row r="12" spans="1:27" s="57" customFormat="1" ht="12.6" customHeight="1" x14ac:dyDescent="0.15">
      <c r="A12" s="172" t="s">
        <v>293</v>
      </c>
      <c r="B12" s="173" t="s">
        <v>235</v>
      </c>
      <c r="C12" s="669">
        <v>1056</v>
      </c>
      <c r="D12" s="663">
        <v>11</v>
      </c>
      <c r="E12" s="663">
        <v>8</v>
      </c>
      <c r="F12" s="663">
        <v>26</v>
      </c>
      <c r="G12" s="663">
        <v>30</v>
      </c>
      <c r="H12" s="663">
        <v>3</v>
      </c>
      <c r="I12" s="663">
        <v>-4</v>
      </c>
      <c r="J12" s="663">
        <v>4</v>
      </c>
      <c r="K12" s="663">
        <v>3</v>
      </c>
      <c r="L12" s="666">
        <v>10.4</v>
      </c>
      <c r="M12" s="666">
        <v>7.6</v>
      </c>
      <c r="N12" s="666">
        <v>2.8</v>
      </c>
      <c r="O12" s="666">
        <v>-3.8</v>
      </c>
      <c r="P12" s="666">
        <v>3.8</v>
      </c>
      <c r="Q12" s="666">
        <v>2.8</v>
      </c>
      <c r="R12" s="198" t="s">
        <v>236</v>
      </c>
    </row>
    <row r="13" spans="1:27" s="57" customFormat="1" ht="12.6" customHeight="1" x14ac:dyDescent="0.15">
      <c r="A13" s="172" t="s">
        <v>294</v>
      </c>
      <c r="B13" s="173" t="s">
        <v>237</v>
      </c>
      <c r="C13" s="663">
        <v>397</v>
      </c>
      <c r="D13" s="663">
        <v>2</v>
      </c>
      <c r="E13" s="663">
        <v>4</v>
      </c>
      <c r="F13" s="663">
        <v>16</v>
      </c>
      <c r="G13" s="663">
        <v>8</v>
      </c>
      <c r="H13" s="663">
        <v>-2</v>
      </c>
      <c r="I13" s="663">
        <v>8</v>
      </c>
      <c r="J13" s="665" t="s">
        <v>686</v>
      </c>
      <c r="K13" s="663">
        <v>6</v>
      </c>
      <c r="L13" s="666">
        <v>5.0999999999999996</v>
      </c>
      <c r="M13" s="666">
        <v>10.199999999999999</v>
      </c>
      <c r="N13" s="666">
        <v>-5.0999999999999996</v>
      </c>
      <c r="O13" s="666">
        <v>20.3</v>
      </c>
      <c r="P13" s="673" t="s">
        <v>686</v>
      </c>
      <c r="Q13" s="666">
        <v>15.2</v>
      </c>
      <c r="R13" s="198" t="s">
        <v>238</v>
      </c>
    </row>
    <row r="14" spans="1:27" s="57" customFormat="1" ht="12.6" customHeight="1" x14ac:dyDescent="0.15">
      <c r="A14" s="172" t="s">
        <v>295</v>
      </c>
      <c r="B14" s="173" t="s">
        <v>1100</v>
      </c>
      <c r="C14" s="669">
        <v>14963</v>
      </c>
      <c r="D14" s="663">
        <v>122</v>
      </c>
      <c r="E14" s="663">
        <v>111</v>
      </c>
      <c r="F14" s="663">
        <v>453</v>
      </c>
      <c r="G14" s="663">
        <v>492</v>
      </c>
      <c r="H14" s="663">
        <v>11</v>
      </c>
      <c r="I14" s="663">
        <v>-39</v>
      </c>
      <c r="J14" s="663">
        <v>-11</v>
      </c>
      <c r="K14" s="663">
        <v>-39</v>
      </c>
      <c r="L14" s="666">
        <v>8.1</v>
      </c>
      <c r="M14" s="666">
        <v>7.4</v>
      </c>
      <c r="N14" s="666">
        <v>0.7</v>
      </c>
      <c r="O14" s="666">
        <v>-2.6</v>
      </c>
      <c r="P14" s="666">
        <v>-0.7</v>
      </c>
      <c r="Q14" s="666">
        <v>-2.6</v>
      </c>
      <c r="R14" s="198" t="s">
        <v>1108</v>
      </c>
    </row>
    <row r="15" spans="1:27" s="57" customFormat="1" ht="12.6" customHeight="1" x14ac:dyDescent="0.15">
      <c r="A15" s="172" t="s">
        <v>296</v>
      </c>
      <c r="B15" s="173" t="s">
        <v>240</v>
      </c>
      <c r="C15" s="663">
        <v>816</v>
      </c>
      <c r="D15" s="663">
        <v>13</v>
      </c>
      <c r="E15" s="663">
        <v>3</v>
      </c>
      <c r="F15" s="663">
        <v>28</v>
      </c>
      <c r="G15" s="663">
        <v>19</v>
      </c>
      <c r="H15" s="663">
        <v>10</v>
      </c>
      <c r="I15" s="663">
        <v>9</v>
      </c>
      <c r="J15" s="663">
        <v>-1</v>
      </c>
      <c r="K15" s="663">
        <v>18</v>
      </c>
      <c r="L15" s="666">
        <v>16.100000000000001</v>
      </c>
      <c r="M15" s="666">
        <v>3.7</v>
      </c>
      <c r="N15" s="666">
        <v>12.4</v>
      </c>
      <c r="O15" s="666">
        <v>11.2</v>
      </c>
      <c r="P15" s="666">
        <v>-1.2</v>
      </c>
      <c r="Q15" s="666">
        <v>22.3</v>
      </c>
      <c r="R15" s="198" t="s">
        <v>241</v>
      </c>
    </row>
    <row r="16" spans="1:27" s="57" customFormat="1" ht="12.6" customHeight="1" x14ac:dyDescent="0.15">
      <c r="A16" s="172" t="s">
        <v>297</v>
      </c>
      <c r="B16" s="173" t="s">
        <v>242</v>
      </c>
      <c r="C16" s="669">
        <v>3575</v>
      </c>
      <c r="D16" s="663">
        <v>25</v>
      </c>
      <c r="E16" s="663">
        <v>30</v>
      </c>
      <c r="F16" s="663">
        <v>78</v>
      </c>
      <c r="G16" s="663">
        <v>72</v>
      </c>
      <c r="H16" s="663">
        <v>-5</v>
      </c>
      <c r="I16" s="663">
        <v>6</v>
      </c>
      <c r="J16" s="663">
        <v>6</v>
      </c>
      <c r="K16" s="663">
        <v>7</v>
      </c>
      <c r="L16" s="666">
        <v>7</v>
      </c>
      <c r="M16" s="666">
        <v>8.4</v>
      </c>
      <c r="N16" s="666">
        <v>-1.4</v>
      </c>
      <c r="O16" s="666">
        <v>1.7</v>
      </c>
      <c r="P16" s="666">
        <v>1.7</v>
      </c>
      <c r="Q16" s="666">
        <v>2</v>
      </c>
      <c r="R16" s="198" t="s">
        <v>243</v>
      </c>
    </row>
    <row r="17" spans="1:18" s="57" customFormat="1" ht="12.6" customHeight="1" x14ac:dyDescent="0.15">
      <c r="A17" s="172" t="s">
        <v>298</v>
      </c>
      <c r="B17" s="173" t="s">
        <v>244</v>
      </c>
      <c r="C17" s="669">
        <v>1768</v>
      </c>
      <c r="D17" s="663">
        <v>15</v>
      </c>
      <c r="E17" s="663">
        <v>14</v>
      </c>
      <c r="F17" s="663">
        <v>76</v>
      </c>
      <c r="G17" s="663">
        <v>61</v>
      </c>
      <c r="H17" s="663">
        <v>1</v>
      </c>
      <c r="I17" s="663">
        <v>15</v>
      </c>
      <c r="J17" s="663">
        <v>7</v>
      </c>
      <c r="K17" s="663">
        <v>23</v>
      </c>
      <c r="L17" s="666">
        <v>8.5</v>
      </c>
      <c r="M17" s="666">
        <v>8</v>
      </c>
      <c r="N17" s="666">
        <v>0.6</v>
      </c>
      <c r="O17" s="666">
        <v>8.5</v>
      </c>
      <c r="P17" s="666">
        <v>4</v>
      </c>
      <c r="Q17" s="666">
        <v>13.1</v>
      </c>
      <c r="R17" s="198" t="s">
        <v>245</v>
      </c>
    </row>
    <row r="18" spans="1:18" s="57" customFormat="1" ht="12.6" customHeight="1" x14ac:dyDescent="0.15">
      <c r="A18" s="172" t="s">
        <v>299</v>
      </c>
      <c r="B18" s="173" t="s">
        <v>246</v>
      </c>
      <c r="C18" s="669">
        <v>106568</v>
      </c>
      <c r="D18" s="663">
        <v>764</v>
      </c>
      <c r="E18" s="669">
        <v>1078</v>
      </c>
      <c r="F18" s="669">
        <v>3310</v>
      </c>
      <c r="G18" s="669">
        <v>2824</v>
      </c>
      <c r="H18" s="663">
        <v>-314</v>
      </c>
      <c r="I18" s="663">
        <v>486</v>
      </c>
      <c r="J18" s="663">
        <v>39</v>
      </c>
      <c r="K18" s="663">
        <v>211</v>
      </c>
      <c r="L18" s="666">
        <v>7.2</v>
      </c>
      <c r="M18" s="666">
        <v>10.1</v>
      </c>
      <c r="N18" s="666">
        <v>-2.9</v>
      </c>
      <c r="O18" s="666">
        <v>4.5999999999999996</v>
      </c>
      <c r="P18" s="666">
        <v>0.4</v>
      </c>
      <c r="Q18" s="666">
        <v>2</v>
      </c>
      <c r="R18" s="198" t="s">
        <v>247</v>
      </c>
    </row>
    <row r="19" spans="1:18" s="57" customFormat="1" ht="12.6" customHeight="1" x14ac:dyDescent="0.15">
      <c r="A19" s="172" t="s">
        <v>300</v>
      </c>
      <c r="B19" s="173" t="s">
        <v>248</v>
      </c>
      <c r="C19" s="663">
        <v>689</v>
      </c>
      <c r="D19" s="663">
        <v>7</v>
      </c>
      <c r="E19" s="663">
        <v>8</v>
      </c>
      <c r="F19" s="663">
        <v>19</v>
      </c>
      <c r="G19" s="663">
        <v>24</v>
      </c>
      <c r="H19" s="663">
        <v>-1</v>
      </c>
      <c r="I19" s="663">
        <v>-5</v>
      </c>
      <c r="J19" s="663">
        <v>-1</v>
      </c>
      <c r="K19" s="663">
        <v>-7</v>
      </c>
      <c r="L19" s="666">
        <v>10.1</v>
      </c>
      <c r="M19" s="666">
        <v>11.6</v>
      </c>
      <c r="N19" s="666">
        <v>-1.4</v>
      </c>
      <c r="O19" s="666">
        <v>-7.2</v>
      </c>
      <c r="P19" s="666">
        <v>-1.4</v>
      </c>
      <c r="Q19" s="666">
        <v>-10.1</v>
      </c>
      <c r="R19" s="198" t="s">
        <v>249</v>
      </c>
    </row>
    <row r="20" spans="1:18" s="57" customFormat="1" ht="12.6" customHeight="1" x14ac:dyDescent="0.15">
      <c r="A20" s="172" t="s">
        <v>301</v>
      </c>
      <c r="B20" s="173" t="s">
        <v>250</v>
      </c>
      <c r="C20" s="669">
        <v>2411</v>
      </c>
      <c r="D20" s="663">
        <v>28</v>
      </c>
      <c r="E20" s="663">
        <v>26</v>
      </c>
      <c r="F20" s="663">
        <v>130</v>
      </c>
      <c r="G20" s="663">
        <v>96</v>
      </c>
      <c r="H20" s="663">
        <v>2</v>
      </c>
      <c r="I20" s="663">
        <v>34</v>
      </c>
      <c r="J20" s="663">
        <v>7</v>
      </c>
      <c r="K20" s="663">
        <v>43</v>
      </c>
      <c r="L20" s="666">
        <v>11.7</v>
      </c>
      <c r="M20" s="666">
        <v>10.9</v>
      </c>
      <c r="N20" s="666">
        <v>0.8</v>
      </c>
      <c r="O20" s="666">
        <v>14.2</v>
      </c>
      <c r="P20" s="666">
        <v>2.9</v>
      </c>
      <c r="Q20" s="666">
        <v>18</v>
      </c>
      <c r="R20" s="198" t="s">
        <v>251</v>
      </c>
    </row>
    <row r="21" spans="1:18" s="57" customFormat="1" ht="12.6" customHeight="1" x14ac:dyDescent="0.15">
      <c r="A21" s="172" t="s">
        <v>302</v>
      </c>
      <c r="B21" s="173" t="s">
        <v>252</v>
      </c>
      <c r="C21" s="669">
        <v>23108</v>
      </c>
      <c r="D21" s="663">
        <v>195</v>
      </c>
      <c r="E21" s="663">
        <v>201</v>
      </c>
      <c r="F21" s="663">
        <v>868</v>
      </c>
      <c r="G21" s="663">
        <v>760</v>
      </c>
      <c r="H21" s="663">
        <v>-6</v>
      </c>
      <c r="I21" s="663">
        <v>108</v>
      </c>
      <c r="J21" s="663">
        <v>4</v>
      </c>
      <c r="K21" s="663">
        <v>106</v>
      </c>
      <c r="L21" s="666">
        <v>8.5</v>
      </c>
      <c r="M21" s="666">
        <v>8.6999999999999993</v>
      </c>
      <c r="N21" s="666">
        <v>-0.3</v>
      </c>
      <c r="O21" s="666">
        <v>4.7</v>
      </c>
      <c r="P21" s="666">
        <v>0.2</v>
      </c>
      <c r="Q21" s="666">
        <v>4.5999999999999996</v>
      </c>
      <c r="R21" s="198" t="s">
        <v>253</v>
      </c>
    </row>
    <row r="22" spans="1:18" s="57" customFormat="1" ht="12.6" customHeight="1" x14ac:dyDescent="0.15">
      <c r="A22" s="172" t="s">
        <v>303</v>
      </c>
      <c r="B22" s="173" t="s">
        <v>254</v>
      </c>
      <c r="C22" s="669">
        <v>2793</v>
      </c>
      <c r="D22" s="663">
        <v>22</v>
      </c>
      <c r="E22" s="663">
        <v>26</v>
      </c>
      <c r="F22" s="663">
        <v>136</v>
      </c>
      <c r="G22" s="663">
        <v>93</v>
      </c>
      <c r="H22" s="663">
        <v>-4</v>
      </c>
      <c r="I22" s="663">
        <v>43</v>
      </c>
      <c r="J22" s="663">
        <v>-3</v>
      </c>
      <c r="K22" s="663">
        <v>36</v>
      </c>
      <c r="L22" s="666">
        <v>7.9</v>
      </c>
      <c r="M22" s="666">
        <v>9.4</v>
      </c>
      <c r="N22" s="666">
        <v>-1.4</v>
      </c>
      <c r="O22" s="666">
        <v>15.5</v>
      </c>
      <c r="P22" s="666">
        <v>-1.1000000000000001</v>
      </c>
      <c r="Q22" s="666">
        <v>13</v>
      </c>
      <c r="R22" s="198" t="s">
        <v>255</v>
      </c>
    </row>
    <row r="23" spans="1:18" s="57" customFormat="1" ht="12.6" customHeight="1" x14ac:dyDescent="0.15">
      <c r="A23" s="172" t="s">
        <v>304</v>
      </c>
      <c r="B23" s="173" t="s">
        <v>256</v>
      </c>
      <c r="C23" s="669">
        <v>17157</v>
      </c>
      <c r="D23" s="663">
        <v>140</v>
      </c>
      <c r="E23" s="663">
        <v>147</v>
      </c>
      <c r="F23" s="663">
        <v>628</v>
      </c>
      <c r="G23" s="663">
        <v>601</v>
      </c>
      <c r="H23" s="663">
        <v>-7</v>
      </c>
      <c r="I23" s="663">
        <v>27</v>
      </c>
      <c r="J23" s="663">
        <v>13</v>
      </c>
      <c r="K23" s="663">
        <v>33</v>
      </c>
      <c r="L23" s="666">
        <v>8.1999999999999993</v>
      </c>
      <c r="M23" s="666">
        <v>8.6</v>
      </c>
      <c r="N23" s="666">
        <v>-0.4</v>
      </c>
      <c r="O23" s="666">
        <v>1.6</v>
      </c>
      <c r="P23" s="666">
        <v>0.8</v>
      </c>
      <c r="Q23" s="666">
        <v>1.9</v>
      </c>
      <c r="R23" s="198" t="s">
        <v>257</v>
      </c>
    </row>
    <row r="24" spans="1:18" s="57" customFormat="1" ht="12.6" customHeight="1" x14ac:dyDescent="0.15">
      <c r="A24" s="172" t="s">
        <v>305</v>
      </c>
      <c r="B24" s="173" t="s">
        <v>258</v>
      </c>
      <c r="C24" s="663">
        <v>381</v>
      </c>
      <c r="D24" s="665" t="s">
        <v>686</v>
      </c>
      <c r="E24" s="663">
        <v>3</v>
      </c>
      <c r="F24" s="663">
        <v>4</v>
      </c>
      <c r="G24" s="663">
        <v>10</v>
      </c>
      <c r="H24" s="663">
        <v>-3</v>
      </c>
      <c r="I24" s="663">
        <v>-6</v>
      </c>
      <c r="J24" s="663">
        <v>1</v>
      </c>
      <c r="K24" s="663">
        <v>-8</v>
      </c>
      <c r="L24" s="673" t="s">
        <v>686</v>
      </c>
      <c r="M24" s="666">
        <v>7.8</v>
      </c>
      <c r="N24" s="666">
        <v>-7.8</v>
      </c>
      <c r="O24" s="666">
        <v>-15.6</v>
      </c>
      <c r="P24" s="666">
        <v>2.6</v>
      </c>
      <c r="Q24" s="666">
        <v>-20.8</v>
      </c>
      <c r="R24" s="198" t="s">
        <v>259</v>
      </c>
    </row>
    <row r="25" spans="1:18" s="57" customFormat="1" ht="12.6" customHeight="1" x14ac:dyDescent="0.15">
      <c r="A25" s="172" t="s">
        <v>306</v>
      </c>
      <c r="B25" s="173" t="s">
        <v>1101</v>
      </c>
      <c r="C25" s="669">
        <v>8280</v>
      </c>
      <c r="D25" s="663">
        <v>66</v>
      </c>
      <c r="E25" s="663">
        <v>64</v>
      </c>
      <c r="F25" s="663">
        <v>307</v>
      </c>
      <c r="G25" s="663">
        <v>228</v>
      </c>
      <c r="H25" s="663">
        <v>2</v>
      </c>
      <c r="I25" s="663">
        <v>79</v>
      </c>
      <c r="J25" s="663">
        <v>18</v>
      </c>
      <c r="K25" s="663">
        <v>99</v>
      </c>
      <c r="L25" s="666">
        <v>8</v>
      </c>
      <c r="M25" s="666">
        <v>7.8</v>
      </c>
      <c r="N25" s="666">
        <v>0.2</v>
      </c>
      <c r="O25" s="666">
        <v>9.6</v>
      </c>
      <c r="P25" s="666">
        <v>2.2000000000000002</v>
      </c>
      <c r="Q25" s="666">
        <v>12</v>
      </c>
      <c r="R25" s="198" t="s">
        <v>1109</v>
      </c>
    </row>
    <row r="26" spans="1:18" s="57" customFormat="1" ht="12.6" customHeight="1" x14ac:dyDescent="0.15">
      <c r="A26" s="172" t="s">
        <v>307</v>
      </c>
      <c r="B26" s="173" t="s">
        <v>261</v>
      </c>
      <c r="C26" s="669">
        <v>2778</v>
      </c>
      <c r="D26" s="663">
        <v>29</v>
      </c>
      <c r="E26" s="663">
        <v>21</v>
      </c>
      <c r="F26" s="663">
        <v>121</v>
      </c>
      <c r="G26" s="663">
        <v>85</v>
      </c>
      <c r="H26" s="663">
        <v>8</v>
      </c>
      <c r="I26" s="663">
        <v>36</v>
      </c>
      <c r="J26" s="663">
        <v>8</v>
      </c>
      <c r="K26" s="663">
        <v>52</v>
      </c>
      <c r="L26" s="666">
        <v>10.5</v>
      </c>
      <c r="M26" s="666">
        <v>7.6</v>
      </c>
      <c r="N26" s="666">
        <v>2.9</v>
      </c>
      <c r="O26" s="666">
        <v>13.1</v>
      </c>
      <c r="P26" s="666">
        <v>2.9</v>
      </c>
      <c r="Q26" s="666">
        <v>18.899999999999999</v>
      </c>
      <c r="R26" s="198" t="s">
        <v>262</v>
      </c>
    </row>
    <row r="27" spans="1:18" s="57" customFormat="1" ht="12.6" customHeight="1" x14ac:dyDescent="0.15">
      <c r="A27" s="172" t="s">
        <v>308</v>
      </c>
      <c r="B27" s="173" t="s">
        <v>263</v>
      </c>
      <c r="C27" s="669">
        <v>5812</v>
      </c>
      <c r="D27" s="663">
        <v>59</v>
      </c>
      <c r="E27" s="663">
        <v>40</v>
      </c>
      <c r="F27" s="663">
        <v>219</v>
      </c>
      <c r="G27" s="663">
        <v>168</v>
      </c>
      <c r="H27" s="663">
        <v>19</v>
      </c>
      <c r="I27" s="663">
        <v>51</v>
      </c>
      <c r="J27" s="663">
        <v>2</v>
      </c>
      <c r="K27" s="663">
        <v>72</v>
      </c>
      <c r="L27" s="666">
        <v>10.199999999999999</v>
      </c>
      <c r="M27" s="666">
        <v>6.9</v>
      </c>
      <c r="N27" s="666">
        <v>3.3</v>
      </c>
      <c r="O27" s="666">
        <v>8.8000000000000007</v>
      </c>
      <c r="P27" s="666">
        <v>0.3</v>
      </c>
      <c r="Q27" s="666">
        <v>12.5</v>
      </c>
      <c r="R27" s="198" t="s">
        <v>264</v>
      </c>
    </row>
    <row r="28" spans="1:18" s="57" customFormat="1" ht="12.6" customHeight="1" x14ac:dyDescent="0.15">
      <c r="A28" s="172" t="s">
        <v>309</v>
      </c>
      <c r="B28" s="173" t="s">
        <v>265</v>
      </c>
      <c r="C28" s="669">
        <v>2383</v>
      </c>
      <c r="D28" s="663">
        <v>15</v>
      </c>
      <c r="E28" s="663">
        <v>23</v>
      </c>
      <c r="F28" s="663">
        <v>75</v>
      </c>
      <c r="G28" s="663">
        <v>63</v>
      </c>
      <c r="H28" s="663">
        <v>-8</v>
      </c>
      <c r="I28" s="663">
        <v>12</v>
      </c>
      <c r="J28" s="663">
        <v>-3</v>
      </c>
      <c r="K28" s="663">
        <v>1</v>
      </c>
      <c r="L28" s="666">
        <v>6.3</v>
      </c>
      <c r="M28" s="666">
        <v>9.6999999999999993</v>
      </c>
      <c r="N28" s="666">
        <v>-3.4</v>
      </c>
      <c r="O28" s="666">
        <v>5</v>
      </c>
      <c r="P28" s="666">
        <v>-1.3</v>
      </c>
      <c r="Q28" s="666">
        <v>0.4</v>
      </c>
      <c r="R28" s="198" t="s">
        <v>266</v>
      </c>
    </row>
    <row r="29" spans="1:18" s="57" customFormat="1" ht="12.6" customHeight="1" x14ac:dyDescent="0.15">
      <c r="A29" s="172" t="s">
        <v>310</v>
      </c>
      <c r="B29" s="173" t="s">
        <v>267</v>
      </c>
      <c r="C29" s="669">
        <v>7053</v>
      </c>
      <c r="D29" s="663">
        <v>45</v>
      </c>
      <c r="E29" s="663">
        <v>65</v>
      </c>
      <c r="F29" s="663">
        <v>225</v>
      </c>
      <c r="G29" s="663">
        <v>169</v>
      </c>
      <c r="H29" s="663">
        <v>-20</v>
      </c>
      <c r="I29" s="663">
        <v>56</v>
      </c>
      <c r="J29" s="663">
        <v>-2</v>
      </c>
      <c r="K29" s="663">
        <v>34</v>
      </c>
      <c r="L29" s="666">
        <v>6.4</v>
      </c>
      <c r="M29" s="666">
        <v>9.1999999999999993</v>
      </c>
      <c r="N29" s="666">
        <v>-2.8</v>
      </c>
      <c r="O29" s="666">
        <v>8</v>
      </c>
      <c r="P29" s="666">
        <v>-0.3</v>
      </c>
      <c r="Q29" s="666">
        <v>4.8</v>
      </c>
      <c r="R29" s="198" t="s">
        <v>268</v>
      </c>
    </row>
    <row r="30" spans="1:18" s="57" customFormat="1" ht="12.6" customHeight="1" x14ac:dyDescent="0.15">
      <c r="A30" s="172" t="s">
        <v>311</v>
      </c>
      <c r="B30" s="173" t="s">
        <v>269</v>
      </c>
      <c r="C30" s="669">
        <v>1585</v>
      </c>
      <c r="D30" s="663">
        <v>16</v>
      </c>
      <c r="E30" s="663">
        <v>11</v>
      </c>
      <c r="F30" s="663">
        <v>77</v>
      </c>
      <c r="G30" s="663">
        <v>53</v>
      </c>
      <c r="H30" s="663">
        <v>5</v>
      </c>
      <c r="I30" s="663">
        <v>24</v>
      </c>
      <c r="J30" s="663">
        <v>9</v>
      </c>
      <c r="K30" s="663">
        <v>38</v>
      </c>
      <c r="L30" s="666">
        <v>10.199999999999999</v>
      </c>
      <c r="M30" s="666">
        <v>7</v>
      </c>
      <c r="N30" s="666">
        <v>3.2</v>
      </c>
      <c r="O30" s="666">
        <v>15.3</v>
      </c>
      <c r="P30" s="666">
        <v>5.7</v>
      </c>
      <c r="Q30" s="666">
        <v>24.3</v>
      </c>
      <c r="R30" s="198" t="s">
        <v>270</v>
      </c>
    </row>
    <row r="31" spans="1:18" s="57" customFormat="1" ht="12.6" customHeight="1" x14ac:dyDescent="0.15">
      <c r="A31" s="172" t="s">
        <v>312</v>
      </c>
      <c r="B31" s="173" t="s">
        <v>271</v>
      </c>
      <c r="C31" s="669">
        <v>3066</v>
      </c>
      <c r="D31" s="663">
        <v>26</v>
      </c>
      <c r="E31" s="663">
        <v>22</v>
      </c>
      <c r="F31" s="663">
        <v>108</v>
      </c>
      <c r="G31" s="663">
        <v>84</v>
      </c>
      <c r="H31" s="663">
        <v>4</v>
      </c>
      <c r="I31" s="663">
        <v>24</v>
      </c>
      <c r="J31" s="663">
        <v>1</v>
      </c>
      <c r="K31" s="663">
        <v>29</v>
      </c>
      <c r="L31" s="666">
        <v>8.5</v>
      </c>
      <c r="M31" s="666">
        <v>7.2</v>
      </c>
      <c r="N31" s="666">
        <v>1.3</v>
      </c>
      <c r="O31" s="666">
        <v>7.9</v>
      </c>
      <c r="P31" s="666">
        <v>0.3</v>
      </c>
      <c r="Q31" s="666">
        <v>9.5</v>
      </c>
      <c r="R31" s="198" t="s">
        <v>272</v>
      </c>
    </row>
    <row r="32" spans="1:18" s="57" customFormat="1" ht="12.6" customHeight="1" x14ac:dyDescent="0.15">
      <c r="A32" s="172" t="s">
        <v>313</v>
      </c>
      <c r="B32" s="173" t="s">
        <v>273</v>
      </c>
      <c r="C32" s="669">
        <v>5208</v>
      </c>
      <c r="D32" s="663">
        <v>39</v>
      </c>
      <c r="E32" s="663">
        <v>29</v>
      </c>
      <c r="F32" s="663">
        <v>127</v>
      </c>
      <c r="G32" s="663">
        <v>132</v>
      </c>
      <c r="H32" s="663">
        <v>10</v>
      </c>
      <c r="I32" s="663">
        <v>-5</v>
      </c>
      <c r="J32" s="663">
        <v>3</v>
      </c>
      <c r="K32" s="663">
        <v>8</v>
      </c>
      <c r="L32" s="666">
        <v>7.5</v>
      </c>
      <c r="M32" s="666">
        <v>5.6</v>
      </c>
      <c r="N32" s="666">
        <v>1.9</v>
      </c>
      <c r="O32" s="666">
        <v>-1</v>
      </c>
      <c r="P32" s="666">
        <v>0.6</v>
      </c>
      <c r="Q32" s="666">
        <v>1.5</v>
      </c>
      <c r="R32" s="198" t="s">
        <v>274</v>
      </c>
    </row>
    <row r="33" spans="1:18" s="57" customFormat="1" ht="12.6" customHeight="1" x14ac:dyDescent="0.15">
      <c r="A33" s="172" t="s">
        <v>314</v>
      </c>
      <c r="B33" s="173" t="s">
        <v>275</v>
      </c>
      <c r="C33" s="669">
        <v>3425</v>
      </c>
      <c r="D33" s="663">
        <v>30</v>
      </c>
      <c r="E33" s="663">
        <v>27</v>
      </c>
      <c r="F33" s="663">
        <v>101</v>
      </c>
      <c r="G33" s="663">
        <v>117</v>
      </c>
      <c r="H33" s="663">
        <v>3</v>
      </c>
      <c r="I33" s="663">
        <v>-16</v>
      </c>
      <c r="J33" s="663">
        <v>-6</v>
      </c>
      <c r="K33" s="663">
        <v>-19</v>
      </c>
      <c r="L33" s="666">
        <v>8.6999999999999993</v>
      </c>
      <c r="M33" s="666">
        <v>7.9</v>
      </c>
      <c r="N33" s="666">
        <v>0.9</v>
      </c>
      <c r="O33" s="666">
        <v>-4.7</v>
      </c>
      <c r="P33" s="666">
        <v>-1.7</v>
      </c>
      <c r="Q33" s="666">
        <v>-5.5</v>
      </c>
      <c r="R33" s="198" t="s">
        <v>697</v>
      </c>
    </row>
    <row r="34" spans="1:18" s="57" customFormat="1" ht="12.6" customHeight="1" x14ac:dyDescent="0.15">
      <c r="A34" s="172" t="s">
        <v>315</v>
      </c>
      <c r="B34" s="173" t="s">
        <v>1102</v>
      </c>
      <c r="C34" s="669">
        <v>2232</v>
      </c>
      <c r="D34" s="663">
        <v>19</v>
      </c>
      <c r="E34" s="663">
        <v>23</v>
      </c>
      <c r="F34" s="663">
        <v>68</v>
      </c>
      <c r="G34" s="663">
        <v>62</v>
      </c>
      <c r="H34" s="663">
        <v>-4</v>
      </c>
      <c r="I34" s="663">
        <v>6</v>
      </c>
      <c r="J34" s="663">
        <v>1</v>
      </c>
      <c r="K34" s="663">
        <v>3</v>
      </c>
      <c r="L34" s="666">
        <v>8.5</v>
      </c>
      <c r="M34" s="666">
        <v>10.3</v>
      </c>
      <c r="N34" s="666">
        <v>-1.8</v>
      </c>
      <c r="O34" s="666">
        <v>2.7</v>
      </c>
      <c r="P34" s="666">
        <v>0.4</v>
      </c>
      <c r="Q34" s="666">
        <v>1.3</v>
      </c>
      <c r="R34" s="198" t="s">
        <v>1110</v>
      </c>
    </row>
    <row r="35" spans="1:18" s="57" customFormat="1" ht="12.6" customHeight="1" x14ac:dyDescent="0.15">
      <c r="A35" s="172" t="s">
        <v>316</v>
      </c>
      <c r="B35" s="173" t="s">
        <v>1103</v>
      </c>
      <c r="C35" s="663">
        <v>662</v>
      </c>
      <c r="D35" s="663">
        <v>4</v>
      </c>
      <c r="E35" s="663">
        <v>4</v>
      </c>
      <c r="F35" s="663">
        <v>20</v>
      </c>
      <c r="G35" s="663">
        <v>38</v>
      </c>
      <c r="H35" s="665" t="s">
        <v>686</v>
      </c>
      <c r="I35" s="663">
        <v>-18</v>
      </c>
      <c r="J35" s="663">
        <v>-1</v>
      </c>
      <c r="K35" s="663">
        <v>-19</v>
      </c>
      <c r="L35" s="666">
        <v>6</v>
      </c>
      <c r="M35" s="666">
        <v>6</v>
      </c>
      <c r="N35" s="673" t="s">
        <v>686</v>
      </c>
      <c r="O35" s="666">
        <v>-26.8</v>
      </c>
      <c r="P35" s="666">
        <v>-1.5</v>
      </c>
      <c r="Q35" s="666">
        <v>-28.3</v>
      </c>
      <c r="R35" s="198" t="s">
        <v>1111</v>
      </c>
    </row>
    <row r="36" spans="1:18" s="57" customFormat="1" ht="12.6" customHeight="1" x14ac:dyDescent="0.15">
      <c r="A36" s="172" t="s">
        <v>317</v>
      </c>
      <c r="B36" s="173" t="s">
        <v>279</v>
      </c>
      <c r="C36" s="669">
        <v>1446</v>
      </c>
      <c r="D36" s="663">
        <v>10</v>
      </c>
      <c r="E36" s="663">
        <v>13</v>
      </c>
      <c r="F36" s="663">
        <v>33</v>
      </c>
      <c r="G36" s="663">
        <v>44</v>
      </c>
      <c r="H36" s="663">
        <v>-3</v>
      </c>
      <c r="I36" s="663">
        <v>-11</v>
      </c>
      <c r="J36" s="663">
        <v>19</v>
      </c>
      <c r="K36" s="663">
        <v>5</v>
      </c>
      <c r="L36" s="666">
        <v>6.9</v>
      </c>
      <c r="M36" s="666">
        <v>9</v>
      </c>
      <c r="N36" s="666">
        <v>-2.1</v>
      </c>
      <c r="O36" s="666">
        <v>-7.6</v>
      </c>
      <c r="P36" s="666">
        <v>13.2</v>
      </c>
      <c r="Q36" s="666">
        <v>3.5</v>
      </c>
      <c r="R36" s="198" t="s">
        <v>280</v>
      </c>
    </row>
    <row r="37" spans="1:18" s="57" customFormat="1" ht="12.6" customHeight="1" x14ac:dyDescent="0.15">
      <c r="A37" s="172" t="s">
        <v>318</v>
      </c>
      <c r="B37" s="173" t="s">
        <v>281</v>
      </c>
      <c r="C37" s="669">
        <v>2391</v>
      </c>
      <c r="D37" s="663">
        <v>16</v>
      </c>
      <c r="E37" s="663">
        <v>19</v>
      </c>
      <c r="F37" s="663">
        <v>45</v>
      </c>
      <c r="G37" s="663">
        <v>43</v>
      </c>
      <c r="H37" s="663">
        <v>-3</v>
      </c>
      <c r="I37" s="663">
        <v>2</v>
      </c>
      <c r="J37" s="663">
        <v>13</v>
      </c>
      <c r="K37" s="663">
        <v>12</v>
      </c>
      <c r="L37" s="666">
        <v>6.7</v>
      </c>
      <c r="M37" s="666">
        <v>8</v>
      </c>
      <c r="N37" s="666">
        <v>-1.3</v>
      </c>
      <c r="O37" s="666">
        <v>0.8</v>
      </c>
      <c r="P37" s="666">
        <v>5.5</v>
      </c>
      <c r="Q37" s="666">
        <v>5</v>
      </c>
      <c r="R37" s="198" t="s">
        <v>282</v>
      </c>
    </row>
    <row r="38" spans="1:18" s="57" customFormat="1" ht="12.6" customHeight="1" x14ac:dyDescent="0.15">
      <c r="A38" s="172" t="s">
        <v>319</v>
      </c>
      <c r="B38" s="173" t="s">
        <v>283</v>
      </c>
      <c r="C38" s="669">
        <v>3451</v>
      </c>
      <c r="D38" s="663">
        <v>31</v>
      </c>
      <c r="E38" s="663">
        <v>16</v>
      </c>
      <c r="F38" s="663">
        <v>82</v>
      </c>
      <c r="G38" s="663">
        <v>79</v>
      </c>
      <c r="H38" s="663">
        <v>15</v>
      </c>
      <c r="I38" s="663">
        <v>3</v>
      </c>
      <c r="J38" s="663">
        <v>5</v>
      </c>
      <c r="K38" s="663">
        <v>23</v>
      </c>
      <c r="L38" s="666">
        <v>9</v>
      </c>
      <c r="M38" s="666">
        <v>4.7</v>
      </c>
      <c r="N38" s="666">
        <v>4.4000000000000004</v>
      </c>
      <c r="O38" s="666">
        <v>0.9</v>
      </c>
      <c r="P38" s="666">
        <v>1.5</v>
      </c>
      <c r="Q38" s="666">
        <v>6.7</v>
      </c>
      <c r="R38" s="198" t="s">
        <v>284</v>
      </c>
    </row>
    <row r="39" spans="1:18" s="57" customFormat="1" ht="12.6" customHeight="1" x14ac:dyDescent="0.15">
      <c r="A39" s="172" t="s">
        <v>320</v>
      </c>
      <c r="B39" s="173" t="s">
        <v>285</v>
      </c>
      <c r="C39" s="669">
        <v>5514</v>
      </c>
      <c r="D39" s="663">
        <v>35</v>
      </c>
      <c r="E39" s="663">
        <v>55</v>
      </c>
      <c r="F39" s="663">
        <v>196</v>
      </c>
      <c r="G39" s="663">
        <v>175</v>
      </c>
      <c r="H39" s="663">
        <v>-20</v>
      </c>
      <c r="I39" s="663">
        <v>21</v>
      </c>
      <c r="J39" s="663">
        <v>-14</v>
      </c>
      <c r="K39" s="663">
        <v>-13</v>
      </c>
      <c r="L39" s="666">
        <v>6.3</v>
      </c>
      <c r="M39" s="666">
        <v>10</v>
      </c>
      <c r="N39" s="666">
        <v>-3.6</v>
      </c>
      <c r="O39" s="666">
        <v>3.8</v>
      </c>
      <c r="P39" s="666">
        <v>-2.5</v>
      </c>
      <c r="Q39" s="666">
        <v>-2.4</v>
      </c>
      <c r="R39" s="198" t="s">
        <v>286</v>
      </c>
    </row>
    <row r="40" spans="1:18" s="57" customFormat="1" ht="12.6" customHeight="1" x14ac:dyDescent="0.15">
      <c r="A40" s="172" t="s">
        <v>321</v>
      </c>
      <c r="B40" s="173" t="s">
        <v>287</v>
      </c>
      <c r="C40" s="669">
        <v>3175</v>
      </c>
      <c r="D40" s="663">
        <v>33</v>
      </c>
      <c r="E40" s="663">
        <v>11</v>
      </c>
      <c r="F40" s="663">
        <v>89</v>
      </c>
      <c r="G40" s="663">
        <v>91</v>
      </c>
      <c r="H40" s="663">
        <v>22</v>
      </c>
      <c r="I40" s="663">
        <v>-2</v>
      </c>
      <c r="J40" s="663">
        <v>11</v>
      </c>
      <c r="K40" s="663">
        <v>31</v>
      </c>
      <c r="L40" s="666">
        <v>10.4</v>
      </c>
      <c r="M40" s="666">
        <v>3.5</v>
      </c>
      <c r="N40" s="666">
        <v>7</v>
      </c>
      <c r="O40" s="666">
        <v>-0.6</v>
      </c>
      <c r="P40" s="666">
        <v>3.5</v>
      </c>
      <c r="Q40" s="666">
        <v>9.8000000000000007</v>
      </c>
      <c r="R40" s="198" t="s">
        <v>288</v>
      </c>
    </row>
    <row r="41" spans="1:18" s="57" customFormat="1" ht="12.6" customHeight="1" x14ac:dyDescent="0.15">
      <c r="A41" s="172" t="s">
        <v>322</v>
      </c>
      <c r="B41" s="173" t="s">
        <v>289</v>
      </c>
      <c r="C41" s="669">
        <v>3709</v>
      </c>
      <c r="D41" s="663">
        <v>35</v>
      </c>
      <c r="E41" s="663">
        <v>28</v>
      </c>
      <c r="F41" s="663">
        <v>122</v>
      </c>
      <c r="G41" s="663">
        <v>102</v>
      </c>
      <c r="H41" s="663">
        <v>7</v>
      </c>
      <c r="I41" s="663">
        <v>20</v>
      </c>
      <c r="J41" s="663">
        <v>6</v>
      </c>
      <c r="K41" s="663">
        <v>33</v>
      </c>
      <c r="L41" s="666">
        <v>9.5</v>
      </c>
      <c r="M41" s="666">
        <v>7.6</v>
      </c>
      <c r="N41" s="666">
        <v>1.9</v>
      </c>
      <c r="O41" s="666">
        <v>5.4</v>
      </c>
      <c r="P41" s="666">
        <v>1.6</v>
      </c>
      <c r="Q41" s="666">
        <v>8.9</v>
      </c>
      <c r="R41" s="198" t="s">
        <v>290</v>
      </c>
    </row>
    <row r="42" spans="1:18" s="57" customFormat="1" ht="12.6" customHeight="1" x14ac:dyDescent="0.15">
      <c r="A42" s="172" t="s">
        <v>323</v>
      </c>
      <c r="B42" s="173" t="s">
        <v>291</v>
      </c>
      <c r="C42" s="669">
        <v>1106</v>
      </c>
      <c r="D42" s="663">
        <v>13</v>
      </c>
      <c r="E42" s="663">
        <v>7</v>
      </c>
      <c r="F42" s="663">
        <v>49</v>
      </c>
      <c r="G42" s="663">
        <v>56</v>
      </c>
      <c r="H42" s="663">
        <v>6</v>
      </c>
      <c r="I42" s="663">
        <v>-7</v>
      </c>
      <c r="J42" s="663">
        <v>6</v>
      </c>
      <c r="K42" s="663">
        <v>5</v>
      </c>
      <c r="L42" s="666">
        <v>11.8</v>
      </c>
      <c r="M42" s="666">
        <v>6.3</v>
      </c>
      <c r="N42" s="666">
        <v>5.4</v>
      </c>
      <c r="O42" s="666">
        <v>-6.3</v>
      </c>
      <c r="P42" s="666">
        <v>5.4</v>
      </c>
      <c r="Q42" s="666">
        <v>4.5</v>
      </c>
      <c r="R42" s="198" t="s">
        <v>511</v>
      </c>
    </row>
    <row r="43" spans="1:18" s="57" customFormat="1" ht="12.6" customHeight="1" x14ac:dyDescent="0.15">
      <c r="A43" s="172" t="s">
        <v>324</v>
      </c>
      <c r="B43" s="173" t="s">
        <v>512</v>
      </c>
      <c r="C43" s="669">
        <v>2559</v>
      </c>
      <c r="D43" s="663">
        <v>29</v>
      </c>
      <c r="E43" s="663">
        <v>26</v>
      </c>
      <c r="F43" s="663">
        <v>68</v>
      </c>
      <c r="G43" s="663">
        <v>55</v>
      </c>
      <c r="H43" s="663">
        <v>3</v>
      </c>
      <c r="I43" s="663">
        <v>13</v>
      </c>
      <c r="J43" s="663">
        <v>-12</v>
      </c>
      <c r="K43" s="663">
        <v>4</v>
      </c>
      <c r="L43" s="666">
        <v>11.3</v>
      </c>
      <c r="M43" s="666">
        <v>10.199999999999999</v>
      </c>
      <c r="N43" s="666">
        <v>1.2</v>
      </c>
      <c r="O43" s="666">
        <v>5.0999999999999996</v>
      </c>
      <c r="P43" s="666">
        <v>-4.7</v>
      </c>
      <c r="Q43" s="666">
        <v>1.6</v>
      </c>
      <c r="R43" s="198" t="s">
        <v>513</v>
      </c>
    </row>
    <row r="44" spans="1:18" s="57" customFormat="1" ht="12.6" customHeight="1" x14ac:dyDescent="0.15">
      <c r="A44" s="172" t="s">
        <v>325</v>
      </c>
      <c r="B44" s="173" t="s">
        <v>514</v>
      </c>
      <c r="C44" s="669">
        <v>3277</v>
      </c>
      <c r="D44" s="663">
        <v>20</v>
      </c>
      <c r="E44" s="663">
        <v>19</v>
      </c>
      <c r="F44" s="663">
        <v>113</v>
      </c>
      <c r="G44" s="663">
        <v>64</v>
      </c>
      <c r="H44" s="663">
        <v>1</v>
      </c>
      <c r="I44" s="663">
        <v>49</v>
      </c>
      <c r="J44" s="663">
        <v>2</v>
      </c>
      <c r="K44" s="663">
        <v>52</v>
      </c>
      <c r="L44" s="666">
        <v>6.2</v>
      </c>
      <c r="M44" s="666">
        <v>5.8</v>
      </c>
      <c r="N44" s="666">
        <v>0.3</v>
      </c>
      <c r="O44" s="666">
        <v>15.1</v>
      </c>
      <c r="P44" s="666">
        <v>0.6</v>
      </c>
      <c r="Q44" s="666">
        <v>16</v>
      </c>
      <c r="R44" s="198" t="s">
        <v>514</v>
      </c>
    </row>
    <row r="45" spans="1:18" s="57" customFormat="1" ht="12.6" customHeight="1" x14ac:dyDescent="0.15">
      <c r="A45" s="172" t="s">
        <v>326</v>
      </c>
      <c r="B45" s="173" t="s">
        <v>515</v>
      </c>
      <c r="C45" s="669">
        <v>1770</v>
      </c>
      <c r="D45" s="663">
        <v>24</v>
      </c>
      <c r="E45" s="663">
        <v>12</v>
      </c>
      <c r="F45" s="663">
        <v>43</v>
      </c>
      <c r="G45" s="663">
        <v>67</v>
      </c>
      <c r="H45" s="663">
        <v>12</v>
      </c>
      <c r="I45" s="663">
        <v>-24</v>
      </c>
      <c r="J45" s="663">
        <v>4</v>
      </c>
      <c r="K45" s="663">
        <v>-8</v>
      </c>
      <c r="L45" s="666">
        <v>13.5</v>
      </c>
      <c r="M45" s="666">
        <v>6.8</v>
      </c>
      <c r="N45" s="666">
        <v>6.8</v>
      </c>
      <c r="O45" s="666">
        <v>-13.5</v>
      </c>
      <c r="P45" s="666">
        <v>2.2999999999999998</v>
      </c>
      <c r="Q45" s="666">
        <v>-4.5</v>
      </c>
      <c r="R45" s="198" t="s">
        <v>516</v>
      </c>
    </row>
    <row r="46" spans="1:18" s="57" customFormat="1" ht="12.6" customHeight="1" x14ac:dyDescent="0.15">
      <c r="A46" s="172" t="s">
        <v>327</v>
      </c>
      <c r="B46" s="173" t="s">
        <v>517</v>
      </c>
      <c r="C46" s="663">
        <v>933</v>
      </c>
      <c r="D46" s="663">
        <v>8</v>
      </c>
      <c r="E46" s="663">
        <v>4</v>
      </c>
      <c r="F46" s="663">
        <v>31</v>
      </c>
      <c r="G46" s="663">
        <v>34</v>
      </c>
      <c r="H46" s="663">
        <v>4</v>
      </c>
      <c r="I46" s="663">
        <v>-3</v>
      </c>
      <c r="J46" s="665" t="s">
        <v>686</v>
      </c>
      <c r="K46" s="663">
        <v>1</v>
      </c>
      <c r="L46" s="666">
        <v>8.6</v>
      </c>
      <c r="M46" s="666">
        <v>4.3</v>
      </c>
      <c r="N46" s="666">
        <v>4.3</v>
      </c>
      <c r="O46" s="666">
        <v>-3.2</v>
      </c>
      <c r="P46" s="673" t="s">
        <v>686</v>
      </c>
      <c r="Q46" s="666">
        <v>1.1000000000000001</v>
      </c>
      <c r="R46" s="198" t="s">
        <v>518</v>
      </c>
    </row>
    <row r="47" spans="1:18" s="57" customFormat="1" ht="12.6" customHeight="1" x14ac:dyDescent="0.15">
      <c r="A47" s="172" t="s">
        <v>328</v>
      </c>
      <c r="B47" s="173" t="s">
        <v>519</v>
      </c>
      <c r="C47" s="669">
        <v>5293</v>
      </c>
      <c r="D47" s="663">
        <v>55</v>
      </c>
      <c r="E47" s="663">
        <v>40</v>
      </c>
      <c r="F47" s="663">
        <v>168</v>
      </c>
      <c r="G47" s="663">
        <v>155</v>
      </c>
      <c r="H47" s="663">
        <v>15</v>
      </c>
      <c r="I47" s="663">
        <v>13</v>
      </c>
      <c r="J47" s="663">
        <v>2</v>
      </c>
      <c r="K47" s="663">
        <v>30</v>
      </c>
      <c r="L47" s="666">
        <v>10.4</v>
      </c>
      <c r="M47" s="666">
        <v>7.6</v>
      </c>
      <c r="N47" s="666">
        <v>2.8</v>
      </c>
      <c r="O47" s="666">
        <v>2.5</v>
      </c>
      <c r="P47" s="666">
        <v>0.4</v>
      </c>
      <c r="Q47" s="666">
        <v>5.7</v>
      </c>
      <c r="R47" s="198" t="s">
        <v>520</v>
      </c>
    </row>
    <row r="48" spans="1:18" s="57" customFormat="1" ht="12.6" customHeight="1" x14ac:dyDescent="0.15">
      <c r="A48" s="172" t="s">
        <v>329</v>
      </c>
      <c r="B48" s="173" t="s">
        <v>521</v>
      </c>
      <c r="C48" s="669">
        <v>5042</v>
      </c>
      <c r="D48" s="663">
        <v>41</v>
      </c>
      <c r="E48" s="663">
        <v>30</v>
      </c>
      <c r="F48" s="663">
        <v>214</v>
      </c>
      <c r="G48" s="663">
        <v>167</v>
      </c>
      <c r="H48" s="663">
        <v>11</v>
      </c>
      <c r="I48" s="663">
        <v>47</v>
      </c>
      <c r="J48" s="665" t="s">
        <v>686</v>
      </c>
      <c r="K48" s="663">
        <v>58</v>
      </c>
      <c r="L48" s="666">
        <v>8.1999999999999993</v>
      </c>
      <c r="M48" s="666">
        <v>6</v>
      </c>
      <c r="N48" s="666">
        <v>2.2000000000000002</v>
      </c>
      <c r="O48" s="666">
        <v>9.4</v>
      </c>
      <c r="P48" s="673" t="s">
        <v>686</v>
      </c>
      <c r="Q48" s="666">
        <v>11.6</v>
      </c>
      <c r="R48" s="198" t="s">
        <v>522</v>
      </c>
    </row>
    <row r="49" spans="1:18" s="57" customFormat="1" ht="12.6" customHeight="1" x14ac:dyDescent="0.15">
      <c r="A49" s="172" t="s">
        <v>330</v>
      </c>
      <c r="B49" s="173" t="s">
        <v>523</v>
      </c>
      <c r="C49" s="669">
        <v>2807</v>
      </c>
      <c r="D49" s="663">
        <v>22</v>
      </c>
      <c r="E49" s="663">
        <v>19</v>
      </c>
      <c r="F49" s="663">
        <v>93</v>
      </c>
      <c r="G49" s="663">
        <v>91</v>
      </c>
      <c r="H49" s="663">
        <v>3</v>
      </c>
      <c r="I49" s="663">
        <v>2</v>
      </c>
      <c r="J49" s="663">
        <v>-6</v>
      </c>
      <c r="K49" s="663">
        <v>-1</v>
      </c>
      <c r="L49" s="666">
        <v>7.8</v>
      </c>
      <c r="M49" s="666">
        <v>6.8</v>
      </c>
      <c r="N49" s="666">
        <v>1.1000000000000001</v>
      </c>
      <c r="O49" s="666">
        <v>0.7</v>
      </c>
      <c r="P49" s="666">
        <v>-2.1</v>
      </c>
      <c r="Q49" s="666">
        <v>-0.4</v>
      </c>
      <c r="R49" s="198" t="s">
        <v>524</v>
      </c>
    </row>
    <row r="50" spans="1:18" s="57" customFormat="1" ht="12.6" customHeight="1" x14ac:dyDescent="0.15">
      <c r="A50" s="172" t="s">
        <v>331</v>
      </c>
      <c r="B50" s="173" t="s">
        <v>525</v>
      </c>
      <c r="C50" s="669">
        <v>18658</v>
      </c>
      <c r="D50" s="663">
        <v>143</v>
      </c>
      <c r="E50" s="663">
        <v>142</v>
      </c>
      <c r="F50" s="663">
        <v>841</v>
      </c>
      <c r="G50" s="663">
        <v>650</v>
      </c>
      <c r="H50" s="663">
        <v>1</v>
      </c>
      <c r="I50" s="663">
        <v>191</v>
      </c>
      <c r="J50" s="663">
        <v>-2</v>
      </c>
      <c r="K50" s="663">
        <v>190</v>
      </c>
      <c r="L50" s="666">
        <v>7.7</v>
      </c>
      <c r="M50" s="666">
        <v>7.6</v>
      </c>
      <c r="N50" s="666">
        <v>0.1</v>
      </c>
      <c r="O50" s="666">
        <v>10.3</v>
      </c>
      <c r="P50" s="666">
        <v>-0.1</v>
      </c>
      <c r="Q50" s="666">
        <v>10.199999999999999</v>
      </c>
      <c r="R50" s="198" t="s">
        <v>526</v>
      </c>
    </row>
    <row r="51" spans="1:18" s="57" customFormat="1" ht="12.6" customHeight="1" x14ac:dyDescent="0.15">
      <c r="A51" s="172" t="s">
        <v>332</v>
      </c>
      <c r="B51" s="173" t="s">
        <v>527</v>
      </c>
      <c r="C51" s="669">
        <v>12680</v>
      </c>
      <c r="D51" s="663">
        <v>106</v>
      </c>
      <c r="E51" s="663">
        <v>102</v>
      </c>
      <c r="F51" s="663">
        <v>472</v>
      </c>
      <c r="G51" s="663">
        <v>392</v>
      </c>
      <c r="H51" s="663">
        <v>4</v>
      </c>
      <c r="I51" s="663">
        <v>80</v>
      </c>
      <c r="J51" s="663">
        <v>1</v>
      </c>
      <c r="K51" s="663">
        <v>85</v>
      </c>
      <c r="L51" s="666">
        <v>8.4</v>
      </c>
      <c r="M51" s="666">
        <v>8.1</v>
      </c>
      <c r="N51" s="666">
        <v>0.3</v>
      </c>
      <c r="O51" s="666">
        <v>6.3</v>
      </c>
      <c r="P51" s="666">
        <v>0.1</v>
      </c>
      <c r="Q51" s="666">
        <v>6.7</v>
      </c>
      <c r="R51" s="198" t="s">
        <v>527</v>
      </c>
    </row>
    <row r="52" spans="1:18" s="57" customFormat="1" ht="12.6" customHeight="1" x14ac:dyDescent="0.15">
      <c r="A52" s="172" t="s">
        <v>333</v>
      </c>
      <c r="B52" s="173" t="s">
        <v>528</v>
      </c>
      <c r="C52" s="669">
        <v>4180</v>
      </c>
      <c r="D52" s="663">
        <v>49</v>
      </c>
      <c r="E52" s="663">
        <v>27</v>
      </c>
      <c r="F52" s="663">
        <v>141</v>
      </c>
      <c r="G52" s="663">
        <v>105</v>
      </c>
      <c r="H52" s="663">
        <v>22</v>
      </c>
      <c r="I52" s="663">
        <v>36</v>
      </c>
      <c r="J52" s="663">
        <v>4</v>
      </c>
      <c r="K52" s="663">
        <v>62</v>
      </c>
      <c r="L52" s="666">
        <v>11.8</v>
      </c>
      <c r="M52" s="666">
        <v>6.5</v>
      </c>
      <c r="N52" s="666">
        <v>5.3</v>
      </c>
      <c r="O52" s="666">
        <v>8.6999999999999993</v>
      </c>
      <c r="P52" s="666">
        <v>1</v>
      </c>
      <c r="Q52" s="666">
        <v>14.9</v>
      </c>
      <c r="R52" s="198" t="s">
        <v>529</v>
      </c>
    </row>
    <row r="53" spans="1:18" s="57" customFormat="1" ht="12.6" customHeight="1" x14ac:dyDescent="0.15">
      <c r="A53" s="172" t="s">
        <v>334</v>
      </c>
      <c r="B53" s="173" t="s">
        <v>530</v>
      </c>
      <c r="C53" s="663">
        <v>315</v>
      </c>
      <c r="D53" s="663">
        <v>1</v>
      </c>
      <c r="E53" s="663">
        <v>2</v>
      </c>
      <c r="F53" s="663">
        <v>4</v>
      </c>
      <c r="G53" s="663">
        <v>6</v>
      </c>
      <c r="H53" s="663">
        <v>-1</v>
      </c>
      <c r="I53" s="663">
        <v>-2</v>
      </c>
      <c r="J53" s="665" t="s">
        <v>686</v>
      </c>
      <c r="K53" s="663">
        <v>-3</v>
      </c>
      <c r="L53" s="666">
        <v>3.2</v>
      </c>
      <c r="M53" s="666">
        <v>6.3</v>
      </c>
      <c r="N53" s="666">
        <v>-3.2</v>
      </c>
      <c r="O53" s="666">
        <v>-6.3</v>
      </c>
      <c r="P53" s="673" t="s">
        <v>686</v>
      </c>
      <c r="Q53" s="666">
        <v>-9.5</v>
      </c>
      <c r="R53" s="198" t="s">
        <v>531</v>
      </c>
    </row>
    <row r="54" spans="1:18" s="57" customFormat="1" ht="12.6" customHeight="1" x14ac:dyDescent="0.15">
      <c r="A54" s="172" t="s">
        <v>335</v>
      </c>
      <c r="B54" s="173" t="s">
        <v>532</v>
      </c>
      <c r="C54" s="669">
        <v>1581</v>
      </c>
      <c r="D54" s="663">
        <v>12</v>
      </c>
      <c r="E54" s="663">
        <v>9</v>
      </c>
      <c r="F54" s="663">
        <v>47</v>
      </c>
      <c r="G54" s="663">
        <v>62</v>
      </c>
      <c r="H54" s="663">
        <v>3</v>
      </c>
      <c r="I54" s="663">
        <v>-15</v>
      </c>
      <c r="J54" s="663">
        <v>1</v>
      </c>
      <c r="K54" s="663">
        <v>-11</v>
      </c>
      <c r="L54" s="666">
        <v>7.6</v>
      </c>
      <c r="M54" s="666">
        <v>5.7</v>
      </c>
      <c r="N54" s="666">
        <v>1.9</v>
      </c>
      <c r="O54" s="666">
        <v>-9.5</v>
      </c>
      <c r="P54" s="666">
        <v>0.6</v>
      </c>
      <c r="Q54" s="666">
        <v>-6.9</v>
      </c>
      <c r="R54" s="198" t="s">
        <v>533</v>
      </c>
    </row>
    <row r="55" spans="1:18" s="57" customFormat="1" ht="12.6" customHeight="1" x14ac:dyDescent="0.15">
      <c r="A55" s="172" t="s">
        <v>336</v>
      </c>
      <c r="B55" s="173" t="s">
        <v>1104</v>
      </c>
      <c r="C55" s="669">
        <v>1320</v>
      </c>
      <c r="D55" s="663">
        <v>8</v>
      </c>
      <c r="E55" s="663">
        <v>10</v>
      </c>
      <c r="F55" s="663">
        <v>35</v>
      </c>
      <c r="G55" s="663">
        <v>47</v>
      </c>
      <c r="H55" s="663">
        <v>-2</v>
      </c>
      <c r="I55" s="663">
        <v>-12</v>
      </c>
      <c r="J55" s="663">
        <v>-2</v>
      </c>
      <c r="K55" s="663">
        <v>-16</v>
      </c>
      <c r="L55" s="666">
        <v>6</v>
      </c>
      <c r="M55" s="666">
        <v>7.5</v>
      </c>
      <c r="N55" s="666">
        <v>-1.5</v>
      </c>
      <c r="O55" s="666">
        <v>-9</v>
      </c>
      <c r="P55" s="666">
        <v>-1.5</v>
      </c>
      <c r="Q55" s="666">
        <v>-12</v>
      </c>
      <c r="R55" s="198" t="s">
        <v>1112</v>
      </c>
    </row>
    <row r="56" spans="1:18" s="57" customFormat="1" ht="12.6" customHeight="1" x14ac:dyDescent="0.15">
      <c r="A56" s="172" t="s">
        <v>337</v>
      </c>
      <c r="B56" s="173" t="s">
        <v>535</v>
      </c>
      <c r="C56" s="669">
        <v>5260</v>
      </c>
      <c r="D56" s="663">
        <v>37</v>
      </c>
      <c r="E56" s="663">
        <v>36</v>
      </c>
      <c r="F56" s="663">
        <v>100</v>
      </c>
      <c r="G56" s="663">
        <v>135</v>
      </c>
      <c r="H56" s="663">
        <v>1</v>
      </c>
      <c r="I56" s="663">
        <v>-35</v>
      </c>
      <c r="J56" s="663">
        <v>-7</v>
      </c>
      <c r="K56" s="663">
        <v>-41</v>
      </c>
      <c r="L56" s="666">
        <v>7</v>
      </c>
      <c r="M56" s="666">
        <v>6.8</v>
      </c>
      <c r="N56" s="666">
        <v>0.2</v>
      </c>
      <c r="O56" s="666">
        <v>-6.6</v>
      </c>
      <c r="P56" s="666">
        <v>-1.3</v>
      </c>
      <c r="Q56" s="666">
        <v>-7.8</v>
      </c>
      <c r="R56" s="198" t="s">
        <v>536</v>
      </c>
    </row>
    <row r="57" spans="1:18" s="57" customFormat="1" ht="12.6" customHeight="1" x14ac:dyDescent="0.15">
      <c r="A57" s="172" t="s">
        <v>338</v>
      </c>
      <c r="B57" s="173" t="s">
        <v>537</v>
      </c>
      <c r="C57" s="669">
        <v>3200</v>
      </c>
      <c r="D57" s="663">
        <v>34</v>
      </c>
      <c r="E57" s="663">
        <v>14</v>
      </c>
      <c r="F57" s="663">
        <v>64</v>
      </c>
      <c r="G57" s="663">
        <v>65</v>
      </c>
      <c r="H57" s="663">
        <v>20</v>
      </c>
      <c r="I57" s="663">
        <v>-1</v>
      </c>
      <c r="J57" s="663">
        <v>-1</v>
      </c>
      <c r="K57" s="663">
        <v>18</v>
      </c>
      <c r="L57" s="666">
        <v>10.7</v>
      </c>
      <c r="M57" s="666">
        <v>4.4000000000000004</v>
      </c>
      <c r="N57" s="666">
        <v>6.3</v>
      </c>
      <c r="O57" s="666">
        <v>-0.3</v>
      </c>
      <c r="P57" s="666">
        <v>-0.3</v>
      </c>
      <c r="Q57" s="666">
        <v>5.6</v>
      </c>
      <c r="R57" s="198" t="s">
        <v>538</v>
      </c>
    </row>
    <row r="58" spans="1:18" s="57" customFormat="1" ht="12.6" customHeight="1" x14ac:dyDescent="0.15">
      <c r="A58" s="172" t="s">
        <v>339</v>
      </c>
      <c r="B58" s="173" t="s">
        <v>539</v>
      </c>
      <c r="C58" s="669">
        <v>2880</v>
      </c>
      <c r="D58" s="663">
        <v>24</v>
      </c>
      <c r="E58" s="663">
        <v>23</v>
      </c>
      <c r="F58" s="663">
        <v>152</v>
      </c>
      <c r="G58" s="663">
        <v>139</v>
      </c>
      <c r="H58" s="663">
        <v>1</v>
      </c>
      <c r="I58" s="663">
        <v>13</v>
      </c>
      <c r="J58" s="663">
        <v>-2</v>
      </c>
      <c r="K58" s="663">
        <v>12</v>
      </c>
      <c r="L58" s="666">
        <v>8.4</v>
      </c>
      <c r="M58" s="666">
        <v>8</v>
      </c>
      <c r="N58" s="666">
        <v>0.3</v>
      </c>
      <c r="O58" s="666">
        <v>4.5</v>
      </c>
      <c r="P58" s="666">
        <v>-0.7</v>
      </c>
      <c r="Q58" s="666">
        <v>4.2</v>
      </c>
      <c r="R58" s="198" t="s">
        <v>540</v>
      </c>
    </row>
    <row r="59" spans="1:18" s="57" customFormat="1" ht="12.6" customHeight="1" x14ac:dyDescent="0.15">
      <c r="A59" s="172" t="s">
        <v>340</v>
      </c>
      <c r="B59" s="173" t="s">
        <v>541</v>
      </c>
      <c r="C59" s="663">
        <v>839</v>
      </c>
      <c r="D59" s="663">
        <v>9</v>
      </c>
      <c r="E59" s="663">
        <v>11</v>
      </c>
      <c r="F59" s="663">
        <v>16</v>
      </c>
      <c r="G59" s="663">
        <v>15</v>
      </c>
      <c r="H59" s="663">
        <v>-2</v>
      </c>
      <c r="I59" s="663">
        <v>1</v>
      </c>
      <c r="J59" s="665" t="s">
        <v>686</v>
      </c>
      <c r="K59" s="663">
        <v>-1</v>
      </c>
      <c r="L59" s="666">
        <v>10.7</v>
      </c>
      <c r="M59" s="666">
        <v>13.1</v>
      </c>
      <c r="N59" s="666">
        <v>-2.4</v>
      </c>
      <c r="O59" s="666">
        <v>1.2</v>
      </c>
      <c r="P59" s="673" t="s">
        <v>686</v>
      </c>
      <c r="Q59" s="666">
        <v>-1.2</v>
      </c>
      <c r="R59" s="198" t="s">
        <v>542</v>
      </c>
    </row>
    <row r="60" spans="1:18" s="57" customFormat="1" ht="12.6" customHeight="1" x14ac:dyDescent="0.15">
      <c r="A60" s="172" t="s">
        <v>341</v>
      </c>
      <c r="B60" s="173" t="s">
        <v>543</v>
      </c>
      <c r="C60" s="669">
        <v>1730</v>
      </c>
      <c r="D60" s="663">
        <v>19</v>
      </c>
      <c r="E60" s="663">
        <v>10</v>
      </c>
      <c r="F60" s="663">
        <v>27</v>
      </c>
      <c r="G60" s="663">
        <v>39</v>
      </c>
      <c r="H60" s="663">
        <v>9</v>
      </c>
      <c r="I60" s="663">
        <v>-12</v>
      </c>
      <c r="J60" s="663">
        <v>-1</v>
      </c>
      <c r="K60" s="663">
        <v>-4</v>
      </c>
      <c r="L60" s="666">
        <v>11</v>
      </c>
      <c r="M60" s="666">
        <v>5.8</v>
      </c>
      <c r="N60" s="666">
        <v>5.2</v>
      </c>
      <c r="O60" s="666">
        <v>-6.9</v>
      </c>
      <c r="P60" s="666">
        <v>-0.6</v>
      </c>
      <c r="Q60" s="666">
        <v>-2.2999999999999998</v>
      </c>
      <c r="R60" s="198" t="s">
        <v>544</v>
      </c>
    </row>
    <row r="61" spans="1:18" s="57" customFormat="1" ht="12.6" customHeight="1" x14ac:dyDescent="0.15">
      <c r="A61" s="172" t="s">
        <v>342</v>
      </c>
      <c r="B61" s="173" t="s">
        <v>545</v>
      </c>
      <c r="C61" s="669">
        <v>41498</v>
      </c>
      <c r="D61" s="663">
        <v>302</v>
      </c>
      <c r="E61" s="663">
        <v>405</v>
      </c>
      <c r="F61" s="669">
        <v>1491</v>
      </c>
      <c r="G61" s="669">
        <v>1258</v>
      </c>
      <c r="H61" s="663">
        <v>-103</v>
      </c>
      <c r="I61" s="663">
        <v>233</v>
      </c>
      <c r="J61" s="663">
        <v>-36</v>
      </c>
      <c r="K61" s="663">
        <v>94</v>
      </c>
      <c r="L61" s="666">
        <v>7.3</v>
      </c>
      <c r="M61" s="666">
        <v>9.8000000000000007</v>
      </c>
      <c r="N61" s="666">
        <v>-2.5</v>
      </c>
      <c r="O61" s="666">
        <v>5.6</v>
      </c>
      <c r="P61" s="666">
        <v>-0.9</v>
      </c>
      <c r="Q61" s="666">
        <v>2.2999999999999998</v>
      </c>
      <c r="R61" s="198" t="s">
        <v>546</v>
      </c>
    </row>
    <row r="62" spans="1:18" s="57" customFormat="1" ht="12.6" customHeight="1" x14ac:dyDescent="0.15">
      <c r="A62" s="172" t="s">
        <v>343</v>
      </c>
      <c r="B62" s="173" t="s">
        <v>547</v>
      </c>
      <c r="C62" s="669">
        <v>2918</v>
      </c>
      <c r="D62" s="663">
        <v>24</v>
      </c>
      <c r="E62" s="663">
        <v>19</v>
      </c>
      <c r="F62" s="663">
        <v>70</v>
      </c>
      <c r="G62" s="663">
        <v>59</v>
      </c>
      <c r="H62" s="663">
        <v>5</v>
      </c>
      <c r="I62" s="663">
        <v>11</v>
      </c>
      <c r="J62" s="663">
        <v>-4</v>
      </c>
      <c r="K62" s="663">
        <v>12</v>
      </c>
      <c r="L62" s="666">
        <v>8.1999999999999993</v>
      </c>
      <c r="M62" s="666">
        <v>6.5</v>
      </c>
      <c r="N62" s="666">
        <v>1.7</v>
      </c>
      <c r="O62" s="666">
        <v>3.8</v>
      </c>
      <c r="P62" s="666">
        <v>-1.4</v>
      </c>
      <c r="Q62" s="666">
        <v>4.0999999999999996</v>
      </c>
      <c r="R62" s="198" t="s">
        <v>548</v>
      </c>
    </row>
    <row r="63" spans="1:18" s="57" customFormat="1" ht="12.6" customHeight="1" x14ac:dyDescent="0.15">
      <c r="A63" s="172" t="s">
        <v>344</v>
      </c>
      <c r="B63" s="173" t="s">
        <v>1114</v>
      </c>
      <c r="C63" s="669">
        <v>1738</v>
      </c>
      <c r="D63" s="663">
        <v>16</v>
      </c>
      <c r="E63" s="663">
        <v>15</v>
      </c>
      <c r="F63" s="663">
        <v>49</v>
      </c>
      <c r="G63" s="663">
        <v>46</v>
      </c>
      <c r="H63" s="663">
        <v>1</v>
      </c>
      <c r="I63" s="663">
        <v>3</v>
      </c>
      <c r="J63" s="663">
        <v>6</v>
      </c>
      <c r="K63" s="663">
        <v>10</v>
      </c>
      <c r="L63" s="666">
        <v>9.1999999999999993</v>
      </c>
      <c r="M63" s="666">
        <v>8.6999999999999993</v>
      </c>
      <c r="N63" s="666">
        <v>0.6</v>
      </c>
      <c r="O63" s="666">
        <v>1.7</v>
      </c>
      <c r="P63" s="666">
        <v>3.5</v>
      </c>
      <c r="Q63" s="666">
        <v>5.8</v>
      </c>
      <c r="R63" s="198" t="s">
        <v>1115</v>
      </c>
    </row>
    <row r="64" spans="1:18" s="57" customFormat="1" ht="12.6" customHeight="1" x14ac:dyDescent="0.15">
      <c r="A64" s="172" t="s">
        <v>345</v>
      </c>
      <c r="B64" s="173" t="s">
        <v>551</v>
      </c>
      <c r="C64" s="669">
        <v>2031</v>
      </c>
      <c r="D64" s="663">
        <v>18</v>
      </c>
      <c r="E64" s="663">
        <v>20</v>
      </c>
      <c r="F64" s="663">
        <v>43</v>
      </c>
      <c r="G64" s="663">
        <v>44</v>
      </c>
      <c r="H64" s="663">
        <v>-2</v>
      </c>
      <c r="I64" s="663">
        <v>-1</v>
      </c>
      <c r="J64" s="663">
        <v>8</v>
      </c>
      <c r="K64" s="663">
        <v>5</v>
      </c>
      <c r="L64" s="666">
        <v>8.9</v>
      </c>
      <c r="M64" s="666">
        <v>9.9</v>
      </c>
      <c r="N64" s="666">
        <v>-1</v>
      </c>
      <c r="O64" s="666">
        <v>-0.5</v>
      </c>
      <c r="P64" s="666">
        <v>3.9</v>
      </c>
      <c r="Q64" s="666">
        <v>2.5</v>
      </c>
      <c r="R64" s="198" t="s">
        <v>552</v>
      </c>
    </row>
    <row r="65" spans="1:18" s="57" customFormat="1" ht="12.6" customHeight="1" x14ac:dyDescent="0.15">
      <c r="A65" s="172" t="s">
        <v>346</v>
      </c>
      <c r="B65" s="173" t="s">
        <v>553</v>
      </c>
      <c r="C65" s="669">
        <v>2105</v>
      </c>
      <c r="D65" s="663">
        <v>18</v>
      </c>
      <c r="E65" s="663">
        <v>18</v>
      </c>
      <c r="F65" s="663">
        <v>70</v>
      </c>
      <c r="G65" s="663">
        <v>72</v>
      </c>
      <c r="H65" s="665" t="s">
        <v>686</v>
      </c>
      <c r="I65" s="663">
        <v>-2</v>
      </c>
      <c r="J65" s="663">
        <v>10</v>
      </c>
      <c r="K65" s="663">
        <v>8</v>
      </c>
      <c r="L65" s="666">
        <v>8.6</v>
      </c>
      <c r="M65" s="666">
        <v>8.6</v>
      </c>
      <c r="N65" s="673" t="s">
        <v>686</v>
      </c>
      <c r="O65" s="666">
        <v>-1</v>
      </c>
      <c r="P65" s="666">
        <v>4.8</v>
      </c>
      <c r="Q65" s="666">
        <v>3.8</v>
      </c>
      <c r="R65" s="198" t="s">
        <v>554</v>
      </c>
    </row>
    <row r="66" spans="1:18" s="57" customFormat="1" ht="12.6" customHeight="1" x14ac:dyDescent="0.15">
      <c r="A66" s="172" t="s">
        <v>347</v>
      </c>
      <c r="B66" s="173" t="s">
        <v>555</v>
      </c>
      <c r="C66" s="669">
        <v>6086</v>
      </c>
      <c r="D66" s="663">
        <v>66</v>
      </c>
      <c r="E66" s="663">
        <v>41</v>
      </c>
      <c r="F66" s="663">
        <v>160</v>
      </c>
      <c r="G66" s="663">
        <v>197</v>
      </c>
      <c r="H66" s="663">
        <v>25</v>
      </c>
      <c r="I66" s="663">
        <v>-37</v>
      </c>
      <c r="J66" s="663">
        <v>-4</v>
      </c>
      <c r="K66" s="663">
        <v>-16</v>
      </c>
      <c r="L66" s="666">
        <v>10.8</v>
      </c>
      <c r="M66" s="666">
        <v>6.7</v>
      </c>
      <c r="N66" s="666">
        <v>4.0999999999999996</v>
      </c>
      <c r="O66" s="666">
        <v>-6.1</v>
      </c>
      <c r="P66" s="666">
        <v>-0.7</v>
      </c>
      <c r="Q66" s="666">
        <v>-2.6</v>
      </c>
      <c r="R66" s="198" t="s">
        <v>556</v>
      </c>
    </row>
    <row r="67" spans="1:18" s="57" customFormat="1" ht="12.6" customHeight="1" x14ac:dyDescent="0.15">
      <c r="A67" s="172" t="s">
        <v>348</v>
      </c>
      <c r="B67" s="173" t="s">
        <v>557</v>
      </c>
      <c r="C67" s="669">
        <v>3464</v>
      </c>
      <c r="D67" s="663">
        <v>30</v>
      </c>
      <c r="E67" s="663">
        <v>17</v>
      </c>
      <c r="F67" s="663">
        <v>131</v>
      </c>
      <c r="G67" s="663">
        <v>97</v>
      </c>
      <c r="H67" s="663">
        <v>13</v>
      </c>
      <c r="I67" s="663">
        <v>34</v>
      </c>
      <c r="J67" s="663">
        <v>4</v>
      </c>
      <c r="K67" s="663">
        <v>51</v>
      </c>
      <c r="L67" s="666">
        <v>8.6999999999999993</v>
      </c>
      <c r="M67" s="666">
        <v>4.9000000000000004</v>
      </c>
      <c r="N67" s="666">
        <v>3.8</v>
      </c>
      <c r="O67" s="666">
        <v>9.9</v>
      </c>
      <c r="P67" s="666">
        <v>1.2</v>
      </c>
      <c r="Q67" s="666">
        <v>14.8</v>
      </c>
      <c r="R67" s="198" t="s">
        <v>558</v>
      </c>
    </row>
    <row r="68" spans="1:18" s="57" customFormat="1" ht="12.6" customHeight="1" x14ac:dyDescent="0.15">
      <c r="A68" s="172" t="s">
        <v>349</v>
      </c>
      <c r="B68" s="173" t="s">
        <v>559</v>
      </c>
      <c r="C68" s="669">
        <v>2087</v>
      </c>
      <c r="D68" s="663">
        <v>16</v>
      </c>
      <c r="E68" s="663">
        <v>16</v>
      </c>
      <c r="F68" s="663">
        <v>47</v>
      </c>
      <c r="G68" s="663">
        <v>47</v>
      </c>
      <c r="H68" s="665" t="s">
        <v>686</v>
      </c>
      <c r="I68" s="665" t="s">
        <v>686</v>
      </c>
      <c r="J68" s="663">
        <v>2</v>
      </c>
      <c r="K68" s="663">
        <v>2</v>
      </c>
      <c r="L68" s="666">
        <v>7.7</v>
      </c>
      <c r="M68" s="666">
        <v>7.7</v>
      </c>
      <c r="N68" s="673" t="s">
        <v>686</v>
      </c>
      <c r="O68" s="673" t="s">
        <v>686</v>
      </c>
      <c r="P68" s="666">
        <v>1</v>
      </c>
      <c r="Q68" s="666">
        <v>1</v>
      </c>
      <c r="R68" s="198" t="s">
        <v>560</v>
      </c>
    </row>
    <row r="69" spans="1:18" s="57" customFormat="1" ht="12.6" customHeight="1" x14ac:dyDescent="0.15">
      <c r="A69" s="172" t="s">
        <v>350</v>
      </c>
      <c r="B69" s="173" t="s">
        <v>561</v>
      </c>
      <c r="C69" s="669">
        <v>4126</v>
      </c>
      <c r="D69" s="663">
        <v>47</v>
      </c>
      <c r="E69" s="663">
        <v>34</v>
      </c>
      <c r="F69" s="663">
        <v>90</v>
      </c>
      <c r="G69" s="663">
        <v>75</v>
      </c>
      <c r="H69" s="663">
        <v>13</v>
      </c>
      <c r="I69" s="663">
        <v>15</v>
      </c>
      <c r="J69" s="663">
        <v>11</v>
      </c>
      <c r="K69" s="663">
        <v>39</v>
      </c>
      <c r="L69" s="666">
        <v>11.4</v>
      </c>
      <c r="M69" s="666">
        <v>8.3000000000000007</v>
      </c>
      <c r="N69" s="666">
        <v>3.2</v>
      </c>
      <c r="O69" s="666">
        <v>3.7</v>
      </c>
      <c r="P69" s="666">
        <v>2.7</v>
      </c>
      <c r="Q69" s="666">
        <v>9.5</v>
      </c>
      <c r="R69" s="198" t="s">
        <v>562</v>
      </c>
    </row>
    <row r="70" spans="1:18" s="57" customFormat="1" ht="12.6" customHeight="1" x14ac:dyDescent="0.15">
      <c r="A70" s="172" t="s">
        <v>351</v>
      </c>
      <c r="B70" s="173" t="s">
        <v>563</v>
      </c>
      <c r="C70" s="669">
        <v>3882</v>
      </c>
      <c r="D70" s="663">
        <v>33</v>
      </c>
      <c r="E70" s="663">
        <v>34</v>
      </c>
      <c r="F70" s="663">
        <v>144</v>
      </c>
      <c r="G70" s="663">
        <v>126</v>
      </c>
      <c r="H70" s="663">
        <v>-1</v>
      </c>
      <c r="I70" s="663">
        <v>18</v>
      </c>
      <c r="J70" s="663">
        <v>2</v>
      </c>
      <c r="K70" s="663">
        <v>19</v>
      </c>
      <c r="L70" s="666">
        <v>8.5</v>
      </c>
      <c r="M70" s="666">
        <v>8.8000000000000007</v>
      </c>
      <c r="N70" s="666">
        <v>-0.3</v>
      </c>
      <c r="O70" s="666">
        <v>4.5999999999999996</v>
      </c>
      <c r="P70" s="666">
        <v>0.5</v>
      </c>
      <c r="Q70" s="666">
        <v>4.9000000000000004</v>
      </c>
      <c r="R70" s="198" t="s">
        <v>564</v>
      </c>
    </row>
    <row r="71" spans="1:18" s="57" customFormat="1" ht="12.6" customHeight="1" x14ac:dyDescent="0.15">
      <c r="A71" s="172" t="s">
        <v>352</v>
      </c>
      <c r="B71" s="173" t="s">
        <v>1116</v>
      </c>
      <c r="C71" s="669">
        <v>4724</v>
      </c>
      <c r="D71" s="663">
        <v>47</v>
      </c>
      <c r="E71" s="663">
        <v>44</v>
      </c>
      <c r="F71" s="663">
        <v>128</v>
      </c>
      <c r="G71" s="663">
        <v>171</v>
      </c>
      <c r="H71" s="663">
        <v>3</v>
      </c>
      <c r="I71" s="663">
        <v>-43</v>
      </c>
      <c r="J71" s="663">
        <v>-13</v>
      </c>
      <c r="K71" s="663">
        <v>-53</v>
      </c>
      <c r="L71" s="666">
        <v>9.9</v>
      </c>
      <c r="M71" s="666">
        <v>9.3000000000000007</v>
      </c>
      <c r="N71" s="666">
        <v>0.6</v>
      </c>
      <c r="O71" s="666">
        <v>-9.1</v>
      </c>
      <c r="P71" s="666">
        <v>-2.7</v>
      </c>
      <c r="Q71" s="666">
        <v>-11.2</v>
      </c>
      <c r="R71" s="198" t="s">
        <v>565</v>
      </c>
    </row>
    <row r="72" spans="1:18" s="57" customFormat="1" ht="12.6" customHeight="1" x14ac:dyDescent="0.15">
      <c r="A72" s="172" t="s">
        <v>353</v>
      </c>
      <c r="B72" s="173" t="s">
        <v>566</v>
      </c>
      <c r="C72" s="669">
        <v>3955</v>
      </c>
      <c r="D72" s="663">
        <v>30</v>
      </c>
      <c r="E72" s="663">
        <v>25</v>
      </c>
      <c r="F72" s="663">
        <v>118</v>
      </c>
      <c r="G72" s="663">
        <v>131</v>
      </c>
      <c r="H72" s="663">
        <v>5</v>
      </c>
      <c r="I72" s="663">
        <v>-13</v>
      </c>
      <c r="J72" s="663">
        <v>9</v>
      </c>
      <c r="K72" s="663">
        <v>1</v>
      </c>
      <c r="L72" s="666">
        <v>7.6</v>
      </c>
      <c r="M72" s="666">
        <v>6.3</v>
      </c>
      <c r="N72" s="666">
        <v>1.3</v>
      </c>
      <c r="O72" s="666">
        <v>-3.3</v>
      </c>
      <c r="P72" s="666">
        <v>2.2999999999999998</v>
      </c>
      <c r="Q72" s="666">
        <v>0.3</v>
      </c>
      <c r="R72" s="198" t="s">
        <v>567</v>
      </c>
    </row>
    <row r="73" spans="1:18" s="57" customFormat="1" ht="12.6" customHeight="1" x14ac:dyDescent="0.15">
      <c r="A73" s="172" t="s">
        <v>354</v>
      </c>
      <c r="B73" s="173" t="s">
        <v>568</v>
      </c>
      <c r="C73" s="669">
        <v>1729</v>
      </c>
      <c r="D73" s="663">
        <v>16</v>
      </c>
      <c r="E73" s="663">
        <v>9</v>
      </c>
      <c r="F73" s="663">
        <v>72</v>
      </c>
      <c r="G73" s="663">
        <v>59</v>
      </c>
      <c r="H73" s="663">
        <v>7</v>
      </c>
      <c r="I73" s="663">
        <v>13</v>
      </c>
      <c r="J73" s="665" t="s">
        <v>686</v>
      </c>
      <c r="K73" s="663">
        <v>20</v>
      </c>
      <c r="L73" s="666">
        <v>9.3000000000000007</v>
      </c>
      <c r="M73" s="666">
        <v>5.2</v>
      </c>
      <c r="N73" s="666">
        <v>4.0999999999999996</v>
      </c>
      <c r="O73" s="666">
        <v>7.6</v>
      </c>
      <c r="P73" s="673" t="s">
        <v>686</v>
      </c>
      <c r="Q73" s="666">
        <v>11.6</v>
      </c>
      <c r="R73" s="198" t="s">
        <v>569</v>
      </c>
    </row>
    <row r="74" spans="1:18" s="57" customFormat="1" ht="12.6" customHeight="1" x14ac:dyDescent="0.15">
      <c r="A74" s="172" t="s">
        <v>355</v>
      </c>
      <c r="B74" s="173" t="s">
        <v>570</v>
      </c>
      <c r="C74" s="663">
        <v>763</v>
      </c>
      <c r="D74" s="663">
        <v>7</v>
      </c>
      <c r="E74" s="663">
        <v>5</v>
      </c>
      <c r="F74" s="663">
        <v>38</v>
      </c>
      <c r="G74" s="663">
        <v>33</v>
      </c>
      <c r="H74" s="663">
        <v>2</v>
      </c>
      <c r="I74" s="663">
        <v>5</v>
      </c>
      <c r="J74" s="665" t="s">
        <v>686</v>
      </c>
      <c r="K74" s="663">
        <v>7</v>
      </c>
      <c r="L74" s="666">
        <v>9.1999999999999993</v>
      </c>
      <c r="M74" s="666">
        <v>6.6</v>
      </c>
      <c r="N74" s="666">
        <v>2.6</v>
      </c>
      <c r="O74" s="666">
        <v>6.6</v>
      </c>
      <c r="P74" s="673" t="s">
        <v>686</v>
      </c>
      <c r="Q74" s="666">
        <v>9.1999999999999993</v>
      </c>
      <c r="R74" s="198" t="s">
        <v>570</v>
      </c>
    </row>
    <row r="75" spans="1:18" s="57" customFormat="1" ht="12.6" customHeight="1" x14ac:dyDescent="0.15">
      <c r="A75" s="172" t="s">
        <v>356</v>
      </c>
      <c r="B75" s="173" t="s">
        <v>571</v>
      </c>
      <c r="C75" s="663">
        <v>251</v>
      </c>
      <c r="D75" s="663">
        <v>4</v>
      </c>
      <c r="E75" s="663">
        <v>3</v>
      </c>
      <c r="F75" s="663">
        <v>40</v>
      </c>
      <c r="G75" s="663">
        <v>10</v>
      </c>
      <c r="H75" s="663">
        <v>1</v>
      </c>
      <c r="I75" s="663">
        <v>30</v>
      </c>
      <c r="J75" s="663">
        <v>1</v>
      </c>
      <c r="K75" s="663">
        <v>32</v>
      </c>
      <c r="L75" s="666">
        <v>17</v>
      </c>
      <c r="M75" s="666">
        <v>12.8</v>
      </c>
      <c r="N75" s="666">
        <v>4.3</v>
      </c>
      <c r="O75" s="666">
        <v>127.7</v>
      </c>
      <c r="P75" s="666">
        <v>4.3</v>
      </c>
      <c r="Q75" s="666">
        <v>136.19999999999999</v>
      </c>
      <c r="R75" s="198" t="s">
        <v>572</v>
      </c>
    </row>
    <row r="76" spans="1:18" s="57" customFormat="1" ht="12.6" customHeight="1" x14ac:dyDescent="0.15">
      <c r="A76" s="172" t="s">
        <v>357</v>
      </c>
      <c r="B76" s="173" t="s">
        <v>573</v>
      </c>
      <c r="C76" s="669">
        <v>2033</v>
      </c>
      <c r="D76" s="663">
        <v>16</v>
      </c>
      <c r="E76" s="663">
        <v>12</v>
      </c>
      <c r="F76" s="663">
        <v>92</v>
      </c>
      <c r="G76" s="663">
        <v>86</v>
      </c>
      <c r="H76" s="663">
        <v>4</v>
      </c>
      <c r="I76" s="663">
        <v>6</v>
      </c>
      <c r="J76" s="663">
        <v>2</v>
      </c>
      <c r="K76" s="663">
        <v>12</v>
      </c>
      <c r="L76" s="666">
        <v>7.9</v>
      </c>
      <c r="M76" s="666">
        <v>5.9</v>
      </c>
      <c r="N76" s="666">
        <v>2</v>
      </c>
      <c r="O76" s="666">
        <v>3</v>
      </c>
      <c r="P76" s="666">
        <v>1</v>
      </c>
      <c r="Q76" s="666">
        <v>5.9</v>
      </c>
      <c r="R76" s="198" t="s">
        <v>574</v>
      </c>
    </row>
    <row r="77" spans="1:18" s="57" customFormat="1" ht="12.6" customHeight="1" x14ac:dyDescent="0.15">
      <c r="A77" s="172" t="s">
        <v>358</v>
      </c>
      <c r="B77" s="173" t="s">
        <v>575</v>
      </c>
      <c r="C77" s="669">
        <v>3874</v>
      </c>
      <c r="D77" s="663">
        <v>34</v>
      </c>
      <c r="E77" s="663">
        <v>39</v>
      </c>
      <c r="F77" s="663">
        <v>124</v>
      </c>
      <c r="G77" s="663">
        <v>107</v>
      </c>
      <c r="H77" s="663">
        <v>-5</v>
      </c>
      <c r="I77" s="663">
        <v>17</v>
      </c>
      <c r="J77" s="663">
        <v>-7</v>
      </c>
      <c r="K77" s="663">
        <v>5</v>
      </c>
      <c r="L77" s="666">
        <v>8.8000000000000007</v>
      </c>
      <c r="M77" s="666">
        <v>10.1</v>
      </c>
      <c r="N77" s="666">
        <v>-1.3</v>
      </c>
      <c r="O77" s="666">
        <v>4.4000000000000004</v>
      </c>
      <c r="P77" s="666">
        <v>-1.8</v>
      </c>
      <c r="Q77" s="666">
        <v>1.3</v>
      </c>
      <c r="R77" s="198" t="s">
        <v>576</v>
      </c>
    </row>
    <row r="78" spans="1:18" s="57" customFormat="1" ht="12.6" customHeight="1" x14ac:dyDescent="0.15">
      <c r="A78" s="172" t="s">
        <v>359</v>
      </c>
      <c r="B78" s="173" t="s">
        <v>577</v>
      </c>
      <c r="C78" s="663">
        <v>516</v>
      </c>
      <c r="D78" s="663">
        <v>3</v>
      </c>
      <c r="E78" s="663">
        <v>9</v>
      </c>
      <c r="F78" s="663">
        <v>13</v>
      </c>
      <c r="G78" s="663">
        <v>2</v>
      </c>
      <c r="H78" s="663">
        <v>-6</v>
      </c>
      <c r="I78" s="663">
        <v>11</v>
      </c>
      <c r="J78" s="663">
        <v>2</v>
      </c>
      <c r="K78" s="663">
        <v>7</v>
      </c>
      <c r="L78" s="666">
        <v>5.9</v>
      </c>
      <c r="M78" s="666">
        <v>17.600000000000001</v>
      </c>
      <c r="N78" s="666">
        <v>-11.7</v>
      </c>
      <c r="O78" s="666">
        <v>21.5</v>
      </c>
      <c r="P78" s="666">
        <v>3.9</v>
      </c>
      <c r="Q78" s="666">
        <v>13.7</v>
      </c>
      <c r="R78" s="198" t="s">
        <v>578</v>
      </c>
    </row>
    <row r="79" spans="1:18" s="57" customFormat="1" ht="12.6" customHeight="1" x14ac:dyDescent="0.15">
      <c r="A79" s="172" t="s">
        <v>360</v>
      </c>
      <c r="B79" s="173" t="s">
        <v>579</v>
      </c>
      <c r="C79" s="663">
        <v>248</v>
      </c>
      <c r="D79" s="663">
        <v>3</v>
      </c>
      <c r="E79" s="663">
        <v>2</v>
      </c>
      <c r="F79" s="663">
        <v>7</v>
      </c>
      <c r="G79" s="663">
        <v>7</v>
      </c>
      <c r="H79" s="663">
        <v>1</v>
      </c>
      <c r="I79" s="665" t="s">
        <v>686</v>
      </c>
      <c r="J79" s="663">
        <v>-2</v>
      </c>
      <c r="K79" s="663">
        <v>-1</v>
      </c>
      <c r="L79" s="666">
        <v>12.1</v>
      </c>
      <c r="M79" s="666">
        <v>8</v>
      </c>
      <c r="N79" s="666">
        <v>4</v>
      </c>
      <c r="O79" s="673" t="s">
        <v>686</v>
      </c>
      <c r="P79" s="666">
        <v>-8</v>
      </c>
      <c r="Q79" s="666">
        <v>-4</v>
      </c>
      <c r="R79" s="198" t="s">
        <v>580</v>
      </c>
    </row>
    <row r="80" spans="1:18" s="57" customFormat="1" ht="12.6" customHeight="1" x14ac:dyDescent="0.15">
      <c r="A80" s="172" t="s">
        <v>361</v>
      </c>
      <c r="B80" s="173" t="s">
        <v>581</v>
      </c>
      <c r="C80" s="669">
        <v>4674</v>
      </c>
      <c r="D80" s="663">
        <v>43</v>
      </c>
      <c r="E80" s="663">
        <v>34</v>
      </c>
      <c r="F80" s="663">
        <v>124</v>
      </c>
      <c r="G80" s="663">
        <v>110</v>
      </c>
      <c r="H80" s="663">
        <v>9</v>
      </c>
      <c r="I80" s="663">
        <v>14</v>
      </c>
      <c r="J80" s="663">
        <v>5</v>
      </c>
      <c r="K80" s="663">
        <v>28</v>
      </c>
      <c r="L80" s="666">
        <v>9.1999999999999993</v>
      </c>
      <c r="M80" s="666">
        <v>7.3</v>
      </c>
      <c r="N80" s="666">
        <v>1.9</v>
      </c>
      <c r="O80" s="666">
        <v>3</v>
      </c>
      <c r="P80" s="666">
        <v>1.1000000000000001</v>
      </c>
      <c r="Q80" s="666">
        <v>6</v>
      </c>
      <c r="R80" s="198" t="s">
        <v>582</v>
      </c>
    </row>
    <row r="81" spans="1:18" s="57" customFormat="1" ht="12.6" customHeight="1" x14ac:dyDescent="0.15">
      <c r="A81" s="172" t="s">
        <v>362</v>
      </c>
      <c r="B81" s="173" t="s">
        <v>583</v>
      </c>
      <c r="C81" s="669">
        <v>2934</v>
      </c>
      <c r="D81" s="663">
        <v>28</v>
      </c>
      <c r="E81" s="663">
        <v>23</v>
      </c>
      <c r="F81" s="663">
        <v>75</v>
      </c>
      <c r="G81" s="663">
        <v>91</v>
      </c>
      <c r="H81" s="663">
        <v>5</v>
      </c>
      <c r="I81" s="663">
        <v>-16</v>
      </c>
      <c r="J81" s="663">
        <v>-4</v>
      </c>
      <c r="K81" s="663">
        <v>-15</v>
      </c>
      <c r="L81" s="666">
        <v>9.5</v>
      </c>
      <c r="M81" s="666">
        <v>7.8</v>
      </c>
      <c r="N81" s="666">
        <v>1.7</v>
      </c>
      <c r="O81" s="666">
        <v>-5.4</v>
      </c>
      <c r="P81" s="666">
        <v>-1.4</v>
      </c>
      <c r="Q81" s="666">
        <v>-5.0999999999999996</v>
      </c>
      <c r="R81" s="198" t="s">
        <v>584</v>
      </c>
    </row>
    <row r="82" spans="1:18" s="57" customFormat="1" ht="12.6" customHeight="1" x14ac:dyDescent="0.15">
      <c r="A82" s="172" t="s">
        <v>363</v>
      </c>
      <c r="B82" s="173" t="s">
        <v>585</v>
      </c>
      <c r="C82" s="669">
        <v>8211</v>
      </c>
      <c r="D82" s="663">
        <v>84</v>
      </c>
      <c r="E82" s="663">
        <v>59</v>
      </c>
      <c r="F82" s="663">
        <v>234</v>
      </c>
      <c r="G82" s="663">
        <v>199</v>
      </c>
      <c r="H82" s="663">
        <v>25</v>
      </c>
      <c r="I82" s="663">
        <v>35</v>
      </c>
      <c r="J82" s="663">
        <v>4</v>
      </c>
      <c r="K82" s="663">
        <v>64</v>
      </c>
      <c r="L82" s="666">
        <v>10.3</v>
      </c>
      <c r="M82" s="666">
        <v>7.2</v>
      </c>
      <c r="N82" s="666">
        <v>3.1</v>
      </c>
      <c r="O82" s="666">
        <v>4.3</v>
      </c>
      <c r="P82" s="666">
        <v>0.5</v>
      </c>
      <c r="Q82" s="666">
        <v>7.8</v>
      </c>
      <c r="R82" s="198" t="s">
        <v>586</v>
      </c>
    </row>
    <row r="83" spans="1:18" s="57" customFormat="1" ht="12.6" customHeight="1" x14ac:dyDescent="0.15">
      <c r="A83" s="172" t="s">
        <v>364</v>
      </c>
      <c r="B83" s="173" t="s">
        <v>587</v>
      </c>
      <c r="C83" s="669">
        <v>1380</v>
      </c>
      <c r="D83" s="663">
        <v>18</v>
      </c>
      <c r="E83" s="663">
        <v>13</v>
      </c>
      <c r="F83" s="663">
        <v>34</v>
      </c>
      <c r="G83" s="663">
        <v>32</v>
      </c>
      <c r="H83" s="663">
        <v>5</v>
      </c>
      <c r="I83" s="663">
        <v>2</v>
      </c>
      <c r="J83" s="663">
        <v>9</v>
      </c>
      <c r="K83" s="663">
        <v>16</v>
      </c>
      <c r="L83" s="666">
        <v>13.1</v>
      </c>
      <c r="M83" s="666">
        <v>9.5</v>
      </c>
      <c r="N83" s="666">
        <v>3.6</v>
      </c>
      <c r="O83" s="666">
        <v>1.5</v>
      </c>
      <c r="P83" s="666">
        <v>6.6</v>
      </c>
      <c r="Q83" s="666">
        <v>11.7</v>
      </c>
      <c r="R83" s="198" t="s">
        <v>588</v>
      </c>
    </row>
    <row r="84" spans="1:18" s="57" customFormat="1" ht="12.6" customHeight="1" x14ac:dyDescent="0.15">
      <c r="A84" s="172" t="s">
        <v>365</v>
      </c>
      <c r="B84" s="173" t="s">
        <v>589</v>
      </c>
      <c r="C84" s="669">
        <v>3269</v>
      </c>
      <c r="D84" s="663">
        <v>24</v>
      </c>
      <c r="E84" s="663">
        <v>31</v>
      </c>
      <c r="F84" s="663">
        <v>163</v>
      </c>
      <c r="G84" s="663">
        <v>105</v>
      </c>
      <c r="H84" s="663">
        <v>-7</v>
      </c>
      <c r="I84" s="663">
        <v>58</v>
      </c>
      <c r="J84" s="663">
        <v>11</v>
      </c>
      <c r="K84" s="663">
        <v>62</v>
      </c>
      <c r="L84" s="666">
        <v>7.4</v>
      </c>
      <c r="M84" s="666">
        <v>9.6</v>
      </c>
      <c r="N84" s="666">
        <v>-2.2000000000000002</v>
      </c>
      <c r="O84" s="666">
        <v>17.899999999999999</v>
      </c>
      <c r="P84" s="666">
        <v>3.4</v>
      </c>
      <c r="Q84" s="666">
        <v>19.100000000000001</v>
      </c>
      <c r="R84" s="198" t="s">
        <v>590</v>
      </c>
    </row>
    <row r="85" spans="1:18" s="57" customFormat="1" ht="12.6" customHeight="1" x14ac:dyDescent="0.15">
      <c r="A85" s="172" t="s">
        <v>366</v>
      </c>
      <c r="B85" s="173" t="s">
        <v>591</v>
      </c>
      <c r="C85" s="669">
        <v>1283</v>
      </c>
      <c r="D85" s="663">
        <v>14</v>
      </c>
      <c r="E85" s="663">
        <v>5</v>
      </c>
      <c r="F85" s="663">
        <v>32</v>
      </c>
      <c r="G85" s="663">
        <v>51</v>
      </c>
      <c r="H85" s="663">
        <v>9</v>
      </c>
      <c r="I85" s="663">
        <v>-19</v>
      </c>
      <c r="J85" s="663">
        <v>2</v>
      </c>
      <c r="K85" s="663">
        <v>-8</v>
      </c>
      <c r="L85" s="666">
        <v>10.9</v>
      </c>
      <c r="M85" s="666">
        <v>3.9</v>
      </c>
      <c r="N85" s="666">
        <v>7</v>
      </c>
      <c r="O85" s="666">
        <v>-14.8</v>
      </c>
      <c r="P85" s="666">
        <v>1.6</v>
      </c>
      <c r="Q85" s="666">
        <v>-6.2</v>
      </c>
      <c r="R85" s="198" t="s">
        <v>592</v>
      </c>
    </row>
    <row r="86" spans="1:18" s="57" customFormat="1" ht="12.6" customHeight="1" x14ac:dyDescent="0.15">
      <c r="A86" s="172" t="s">
        <v>367</v>
      </c>
      <c r="B86" s="173" t="s">
        <v>1105</v>
      </c>
      <c r="C86" s="669">
        <v>3823</v>
      </c>
      <c r="D86" s="663">
        <v>33</v>
      </c>
      <c r="E86" s="663">
        <v>30</v>
      </c>
      <c r="F86" s="663">
        <v>146</v>
      </c>
      <c r="G86" s="663">
        <v>126</v>
      </c>
      <c r="H86" s="663">
        <v>3</v>
      </c>
      <c r="I86" s="663">
        <v>20</v>
      </c>
      <c r="J86" s="663">
        <v>-2</v>
      </c>
      <c r="K86" s="663">
        <v>21</v>
      </c>
      <c r="L86" s="666">
        <v>8.6999999999999993</v>
      </c>
      <c r="M86" s="666">
        <v>7.9</v>
      </c>
      <c r="N86" s="666">
        <v>0.8</v>
      </c>
      <c r="O86" s="666">
        <v>5.2</v>
      </c>
      <c r="P86" s="666">
        <v>-0.5</v>
      </c>
      <c r="Q86" s="666">
        <v>5.5</v>
      </c>
      <c r="R86" s="198" t="s">
        <v>1113</v>
      </c>
    </row>
    <row r="87" spans="1:18" s="57" customFormat="1" ht="12.6" customHeight="1" x14ac:dyDescent="0.15">
      <c r="A87" s="172" t="s">
        <v>368</v>
      </c>
      <c r="B87" s="173" t="s">
        <v>593</v>
      </c>
      <c r="C87" s="669">
        <v>3300</v>
      </c>
      <c r="D87" s="663">
        <v>21</v>
      </c>
      <c r="E87" s="663">
        <v>44</v>
      </c>
      <c r="F87" s="663">
        <v>87</v>
      </c>
      <c r="G87" s="663">
        <v>101</v>
      </c>
      <c r="H87" s="663">
        <v>-23</v>
      </c>
      <c r="I87" s="663">
        <v>-14</v>
      </c>
      <c r="J87" s="665" t="s">
        <v>686</v>
      </c>
      <c r="K87" s="663">
        <v>-37</v>
      </c>
      <c r="L87" s="666">
        <v>6.3</v>
      </c>
      <c r="M87" s="666">
        <v>13.3</v>
      </c>
      <c r="N87" s="666">
        <v>-6.9</v>
      </c>
      <c r="O87" s="666">
        <v>-4.2</v>
      </c>
      <c r="P87" s="673" t="s">
        <v>686</v>
      </c>
      <c r="Q87" s="666">
        <v>-11.1</v>
      </c>
      <c r="R87" s="198" t="s">
        <v>1125</v>
      </c>
    </row>
    <row r="88" spans="1:18" s="57" customFormat="1" ht="12.6" customHeight="1" x14ac:dyDescent="0.15">
      <c r="A88" s="172" t="s">
        <v>371</v>
      </c>
      <c r="B88" s="173" t="s">
        <v>594</v>
      </c>
      <c r="C88" s="669">
        <v>3006</v>
      </c>
      <c r="D88" s="663">
        <v>29</v>
      </c>
      <c r="E88" s="663">
        <v>14</v>
      </c>
      <c r="F88" s="663">
        <v>62</v>
      </c>
      <c r="G88" s="663">
        <v>85</v>
      </c>
      <c r="H88" s="663">
        <v>15</v>
      </c>
      <c r="I88" s="663">
        <v>-23</v>
      </c>
      <c r="J88" s="663">
        <v>3</v>
      </c>
      <c r="K88" s="663">
        <v>-5</v>
      </c>
      <c r="L88" s="666">
        <v>9.6</v>
      </c>
      <c r="M88" s="666">
        <v>4.7</v>
      </c>
      <c r="N88" s="666">
        <v>5</v>
      </c>
      <c r="O88" s="666">
        <v>-7.6</v>
      </c>
      <c r="P88" s="666">
        <v>1</v>
      </c>
      <c r="Q88" s="666">
        <v>-1.7</v>
      </c>
      <c r="R88" s="198" t="s">
        <v>1126</v>
      </c>
    </row>
    <row r="89" spans="1:18" s="57" customFormat="1" ht="12.6" customHeight="1" x14ac:dyDescent="0.15">
      <c r="A89" s="172" t="s">
        <v>372</v>
      </c>
      <c r="B89" s="173" t="s">
        <v>1124</v>
      </c>
      <c r="C89" s="669">
        <v>3642</v>
      </c>
      <c r="D89" s="663">
        <v>39</v>
      </c>
      <c r="E89" s="663">
        <v>33</v>
      </c>
      <c r="F89" s="663">
        <v>84</v>
      </c>
      <c r="G89" s="663">
        <v>90</v>
      </c>
      <c r="H89" s="663">
        <v>6</v>
      </c>
      <c r="I89" s="663">
        <v>-6</v>
      </c>
      <c r="J89" s="663">
        <v>-5</v>
      </c>
      <c r="K89" s="663">
        <v>-5</v>
      </c>
      <c r="L89" s="666">
        <v>10.7</v>
      </c>
      <c r="M89" s="666">
        <v>9.1</v>
      </c>
      <c r="N89" s="666">
        <v>1.6</v>
      </c>
      <c r="O89" s="666">
        <v>-1.6</v>
      </c>
      <c r="P89" s="666">
        <v>-1.4</v>
      </c>
      <c r="Q89" s="666">
        <v>-1.4</v>
      </c>
      <c r="R89" s="198" t="s">
        <v>1127</v>
      </c>
    </row>
    <row r="90" spans="1:18" s="57" customFormat="1" ht="12.6" customHeight="1" x14ac:dyDescent="0.15">
      <c r="A90" s="172" t="s">
        <v>373</v>
      </c>
      <c r="B90" s="173" t="s">
        <v>1118</v>
      </c>
      <c r="C90" s="669">
        <v>3963</v>
      </c>
      <c r="D90" s="663">
        <v>45</v>
      </c>
      <c r="E90" s="663">
        <v>21</v>
      </c>
      <c r="F90" s="663">
        <v>166</v>
      </c>
      <c r="G90" s="663">
        <v>134</v>
      </c>
      <c r="H90" s="663">
        <v>24</v>
      </c>
      <c r="I90" s="663">
        <v>32</v>
      </c>
      <c r="J90" s="663">
        <v>5</v>
      </c>
      <c r="K90" s="663">
        <v>61</v>
      </c>
      <c r="L90" s="666">
        <v>11.4</v>
      </c>
      <c r="M90" s="666">
        <v>5.3</v>
      </c>
      <c r="N90" s="666">
        <v>6.1</v>
      </c>
      <c r="O90" s="666">
        <v>8.1</v>
      </c>
      <c r="P90" s="666">
        <v>1.3</v>
      </c>
      <c r="Q90" s="666">
        <v>15.5</v>
      </c>
      <c r="R90" s="198" t="s">
        <v>1128</v>
      </c>
    </row>
    <row r="91" spans="1:18" s="57" customFormat="1" ht="12.6" customHeight="1" x14ac:dyDescent="0.15">
      <c r="A91" s="172" t="s">
        <v>374</v>
      </c>
      <c r="B91" s="173" t="s">
        <v>1119</v>
      </c>
      <c r="C91" s="669">
        <v>1778</v>
      </c>
      <c r="D91" s="663">
        <v>22</v>
      </c>
      <c r="E91" s="663">
        <v>19</v>
      </c>
      <c r="F91" s="663">
        <v>49</v>
      </c>
      <c r="G91" s="663">
        <v>34</v>
      </c>
      <c r="H91" s="663">
        <v>3</v>
      </c>
      <c r="I91" s="663">
        <v>15</v>
      </c>
      <c r="J91" s="663">
        <v>12</v>
      </c>
      <c r="K91" s="663">
        <v>30</v>
      </c>
      <c r="L91" s="666">
        <v>12.5</v>
      </c>
      <c r="M91" s="666">
        <v>10.8</v>
      </c>
      <c r="N91" s="666">
        <v>1.7</v>
      </c>
      <c r="O91" s="666">
        <v>8.5</v>
      </c>
      <c r="P91" s="666">
        <v>6.8</v>
      </c>
      <c r="Q91" s="666">
        <v>17</v>
      </c>
      <c r="R91" s="198" t="s">
        <v>1129</v>
      </c>
    </row>
    <row r="92" spans="1:18" s="57" customFormat="1" ht="12.6" customHeight="1" x14ac:dyDescent="0.15">
      <c r="A92" s="172" t="s">
        <v>375</v>
      </c>
      <c r="B92" s="173" t="s">
        <v>1120</v>
      </c>
      <c r="C92" s="669">
        <v>3322</v>
      </c>
      <c r="D92" s="663">
        <v>45</v>
      </c>
      <c r="E92" s="663">
        <v>32</v>
      </c>
      <c r="F92" s="663">
        <v>93</v>
      </c>
      <c r="G92" s="663">
        <v>88</v>
      </c>
      <c r="H92" s="663">
        <v>13</v>
      </c>
      <c r="I92" s="663">
        <v>5</v>
      </c>
      <c r="J92" s="663">
        <v>-3</v>
      </c>
      <c r="K92" s="663">
        <v>15</v>
      </c>
      <c r="L92" s="666">
        <v>13.6</v>
      </c>
      <c r="M92" s="666">
        <v>9.6999999999999993</v>
      </c>
      <c r="N92" s="666">
        <v>3.9</v>
      </c>
      <c r="O92" s="666">
        <v>1.5</v>
      </c>
      <c r="P92" s="666">
        <v>-0.9</v>
      </c>
      <c r="Q92" s="666">
        <v>4.5</v>
      </c>
      <c r="R92" s="198" t="s">
        <v>1130</v>
      </c>
    </row>
    <row r="93" spans="1:18" s="57" customFormat="1" ht="12.6" customHeight="1" x14ac:dyDescent="0.15">
      <c r="A93" s="172" t="s">
        <v>376</v>
      </c>
      <c r="B93" s="173" t="s">
        <v>1121</v>
      </c>
      <c r="C93" s="669">
        <v>1549</v>
      </c>
      <c r="D93" s="663">
        <v>16</v>
      </c>
      <c r="E93" s="663">
        <v>15</v>
      </c>
      <c r="F93" s="663">
        <v>30</v>
      </c>
      <c r="G93" s="663">
        <v>20</v>
      </c>
      <c r="H93" s="663">
        <v>1</v>
      </c>
      <c r="I93" s="663">
        <v>10</v>
      </c>
      <c r="J93" s="665" t="s">
        <v>686</v>
      </c>
      <c r="K93" s="663">
        <v>11</v>
      </c>
      <c r="L93" s="666">
        <v>10.4</v>
      </c>
      <c r="M93" s="666">
        <v>9.6999999999999993</v>
      </c>
      <c r="N93" s="666">
        <v>0.6</v>
      </c>
      <c r="O93" s="666">
        <v>6.5</v>
      </c>
      <c r="P93" s="673" t="s">
        <v>686</v>
      </c>
      <c r="Q93" s="666">
        <v>7.1</v>
      </c>
      <c r="R93" s="198" t="s">
        <v>1131</v>
      </c>
    </row>
    <row r="94" spans="1:18" s="57" customFormat="1" ht="12.6" customHeight="1" x14ac:dyDescent="0.15">
      <c r="A94" s="172" t="s">
        <v>377</v>
      </c>
      <c r="B94" s="173" t="s">
        <v>1122</v>
      </c>
      <c r="C94" s="669">
        <v>2049</v>
      </c>
      <c r="D94" s="663">
        <v>21</v>
      </c>
      <c r="E94" s="663">
        <v>22</v>
      </c>
      <c r="F94" s="663">
        <v>62</v>
      </c>
      <c r="G94" s="663">
        <v>51</v>
      </c>
      <c r="H94" s="663">
        <v>-1</v>
      </c>
      <c r="I94" s="663">
        <v>11</v>
      </c>
      <c r="J94" s="663">
        <v>17</v>
      </c>
      <c r="K94" s="663">
        <v>27</v>
      </c>
      <c r="L94" s="666">
        <v>10.3</v>
      </c>
      <c r="M94" s="666">
        <v>10.8</v>
      </c>
      <c r="N94" s="666">
        <v>-0.5</v>
      </c>
      <c r="O94" s="666">
        <v>5.4</v>
      </c>
      <c r="P94" s="666">
        <v>8.4</v>
      </c>
      <c r="Q94" s="666">
        <v>13.3</v>
      </c>
      <c r="R94" s="198" t="s">
        <v>1132</v>
      </c>
    </row>
    <row r="95" spans="1:18" s="57" customFormat="1" ht="12.6" customHeight="1" x14ac:dyDescent="0.15">
      <c r="A95" s="172" t="s">
        <v>378</v>
      </c>
      <c r="B95" s="173" t="s">
        <v>595</v>
      </c>
      <c r="C95" s="669">
        <v>7258</v>
      </c>
      <c r="D95" s="663">
        <v>65</v>
      </c>
      <c r="E95" s="663">
        <v>55</v>
      </c>
      <c r="F95" s="663">
        <v>123</v>
      </c>
      <c r="G95" s="663">
        <v>93</v>
      </c>
      <c r="H95" s="663">
        <v>10</v>
      </c>
      <c r="I95" s="663">
        <v>30</v>
      </c>
      <c r="J95" s="663">
        <v>3</v>
      </c>
      <c r="K95" s="663">
        <v>43</v>
      </c>
      <c r="L95" s="666">
        <v>9</v>
      </c>
      <c r="M95" s="666">
        <v>7.6</v>
      </c>
      <c r="N95" s="666">
        <v>1.4</v>
      </c>
      <c r="O95" s="666">
        <v>4.0999999999999996</v>
      </c>
      <c r="P95" s="666">
        <v>0.4</v>
      </c>
      <c r="Q95" s="666">
        <v>5.9</v>
      </c>
      <c r="R95" s="198" t="s">
        <v>596</v>
      </c>
    </row>
    <row r="96" spans="1:18" s="57" customFormat="1" ht="12.6" customHeight="1" x14ac:dyDescent="0.15">
      <c r="A96" s="172" t="s">
        <v>379</v>
      </c>
      <c r="B96" s="173" t="s">
        <v>597</v>
      </c>
      <c r="C96" s="669">
        <v>3072</v>
      </c>
      <c r="D96" s="663">
        <v>23</v>
      </c>
      <c r="E96" s="663">
        <v>25</v>
      </c>
      <c r="F96" s="663">
        <v>97</v>
      </c>
      <c r="G96" s="663">
        <v>88</v>
      </c>
      <c r="H96" s="663">
        <v>-2</v>
      </c>
      <c r="I96" s="663">
        <v>9</v>
      </c>
      <c r="J96" s="663">
        <v>16</v>
      </c>
      <c r="K96" s="663">
        <v>23</v>
      </c>
      <c r="L96" s="666">
        <v>7.5</v>
      </c>
      <c r="M96" s="666">
        <v>8.1999999999999993</v>
      </c>
      <c r="N96" s="666">
        <v>-0.7</v>
      </c>
      <c r="O96" s="666">
        <v>2.9</v>
      </c>
      <c r="P96" s="666">
        <v>5.2</v>
      </c>
      <c r="Q96" s="666">
        <v>7.5</v>
      </c>
      <c r="R96" s="198" t="s">
        <v>598</v>
      </c>
    </row>
    <row r="97" spans="1:18" s="57" customFormat="1" ht="12.6" customHeight="1" x14ac:dyDescent="0.15">
      <c r="A97" s="172" t="s">
        <v>380</v>
      </c>
      <c r="B97" s="173" t="s">
        <v>599</v>
      </c>
      <c r="C97" s="669">
        <v>1368</v>
      </c>
      <c r="D97" s="663">
        <v>9</v>
      </c>
      <c r="E97" s="663">
        <v>11</v>
      </c>
      <c r="F97" s="663">
        <v>13</v>
      </c>
      <c r="G97" s="663">
        <v>28</v>
      </c>
      <c r="H97" s="663">
        <v>-2</v>
      </c>
      <c r="I97" s="663">
        <v>-15</v>
      </c>
      <c r="J97" s="663">
        <v>-1</v>
      </c>
      <c r="K97" s="663">
        <v>-18</v>
      </c>
      <c r="L97" s="666">
        <v>6.5</v>
      </c>
      <c r="M97" s="666">
        <v>8</v>
      </c>
      <c r="N97" s="666">
        <v>-1.5</v>
      </c>
      <c r="O97" s="666">
        <v>-10.9</v>
      </c>
      <c r="P97" s="666">
        <v>-0.7</v>
      </c>
      <c r="Q97" s="666">
        <v>-13.1</v>
      </c>
      <c r="R97" s="198" t="s">
        <v>600</v>
      </c>
    </row>
    <row r="98" spans="1:18" s="57" customFormat="1" ht="12.6" customHeight="1" x14ac:dyDescent="0.15">
      <c r="A98" s="172" t="s">
        <v>381</v>
      </c>
      <c r="B98" s="173" t="s">
        <v>601</v>
      </c>
      <c r="C98" s="669">
        <v>2619</v>
      </c>
      <c r="D98" s="663">
        <v>20</v>
      </c>
      <c r="E98" s="663">
        <v>20</v>
      </c>
      <c r="F98" s="663">
        <v>74</v>
      </c>
      <c r="G98" s="663">
        <v>83</v>
      </c>
      <c r="H98" s="665" t="s">
        <v>686</v>
      </c>
      <c r="I98" s="663">
        <v>-9</v>
      </c>
      <c r="J98" s="663">
        <v>-2</v>
      </c>
      <c r="K98" s="663">
        <v>-11</v>
      </c>
      <c r="L98" s="666">
        <v>7.6</v>
      </c>
      <c r="M98" s="666">
        <v>7.6</v>
      </c>
      <c r="N98" s="673" t="s">
        <v>686</v>
      </c>
      <c r="O98" s="666">
        <v>-3.4</v>
      </c>
      <c r="P98" s="666">
        <v>-0.8</v>
      </c>
      <c r="Q98" s="666">
        <v>-4.2</v>
      </c>
      <c r="R98" s="198" t="s">
        <v>602</v>
      </c>
    </row>
    <row r="99" spans="1:18" s="57" customFormat="1" ht="12.6" customHeight="1" x14ac:dyDescent="0.15">
      <c r="A99" s="172" t="s">
        <v>382</v>
      </c>
      <c r="B99" s="173" t="s">
        <v>603</v>
      </c>
      <c r="C99" s="669">
        <v>1236</v>
      </c>
      <c r="D99" s="663">
        <v>12</v>
      </c>
      <c r="E99" s="663">
        <v>10</v>
      </c>
      <c r="F99" s="663">
        <v>23</v>
      </c>
      <c r="G99" s="663">
        <v>36</v>
      </c>
      <c r="H99" s="663">
        <v>2</v>
      </c>
      <c r="I99" s="663">
        <v>-13</v>
      </c>
      <c r="J99" s="663">
        <v>4</v>
      </c>
      <c r="K99" s="663">
        <v>-7</v>
      </c>
      <c r="L99" s="666">
        <v>9.6999999999999993</v>
      </c>
      <c r="M99" s="666">
        <v>8.1</v>
      </c>
      <c r="N99" s="666">
        <v>1.6</v>
      </c>
      <c r="O99" s="666">
        <v>-10.5</v>
      </c>
      <c r="P99" s="666">
        <v>3.2</v>
      </c>
      <c r="Q99" s="666">
        <v>-5.6</v>
      </c>
      <c r="R99" s="198" t="s">
        <v>604</v>
      </c>
    </row>
    <row r="100" spans="1:18" s="57" customFormat="1" ht="12.6" customHeight="1" x14ac:dyDescent="0.15">
      <c r="A100" s="172" t="s">
        <v>383</v>
      </c>
      <c r="B100" s="173" t="s">
        <v>605</v>
      </c>
      <c r="C100" s="669">
        <v>1818</v>
      </c>
      <c r="D100" s="663">
        <v>16</v>
      </c>
      <c r="E100" s="663">
        <v>17</v>
      </c>
      <c r="F100" s="663">
        <v>35</v>
      </c>
      <c r="G100" s="663">
        <v>72</v>
      </c>
      <c r="H100" s="663">
        <v>-1</v>
      </c>
      <c r="I100" s="663">
        <v>-37</v>
      </c>
      <c r="J100" s="663">
        <v>-3</v>
      </c>
      <c r="K100" s="663">
        <v>-41</v>
      </c>
      <c r="L100" s="666">
        <v>8.6999999999999993</v>
      </c>
      <c r="M100" s="666">
        <v>9.1999999999999993</v>
      </c>
      <c r="N100" s="666">
        <v>-0.5</v>
      </c>
      <c r="O100" s="666">
        <v>-20.100000000000001</v>
      </c>
      <c r="P100" s="666">
        <v>-1.6</v>
      </c>
      <c r="Q100" s="666">
        <v>-22.3</v>
      </c>
      <c r="R100" s="198" t="s">
        <v>606</v>
      </c>
    </row>
    <row r="101" spans="1:18" s="57" customFormat="1" ht="12.6" customHeight="1" x14ac:dyDescent="0.15">
      <c r="A101" s="172" t="s">
        <v>384</v>
      </c>
      <c r="B101" s="173" t="s">
        <v>607</v>
      </c>
      <c r="C101" s="669">
        <v>6368</v>
      </c>
      <c r="D101" s="663">
        <v>60</v>
      </c>
      <c r="E101" s="663">
        <v>46</v>
      </c>
      <c r="F101" s="663">
        <v>199</v>
      </c>
      <c r="G101" s="663">
        <v>193</v>
      </c>
      <c r="H101" s="663">
        <v>14</v>
      </c>
      <c r="I101" s="663">
        <v>6</v>
      </c>
      <c r="J101" s="663">
        <v>-10</v>
      </c>
      <c r="K101" s="663">
        <v>10</v>
      </c>
      <c r="L101" s="666">
        <v>9.4</v>
      </c>
      <c r="M101" s="666">
        <v>7.2</v>
      </c>
      <c r="N101" s="666">
        <v>2.2000000000000002</v>
      </c>
      <c r="O101" s="666">
        <v>0.9</v>
      </c>
      <c r="P101" s="666">
        <v>-1.6</v>
      </c>
      <c r="Q101" s="666">
        <v>1.6</v>
      </c>
      <c r="R101" s="198" t="s">
        <v>608</v>
      </c>
    </row>
    <row r="102" spans="1:18" s="57" customFormat="1" ht="12.6" customHeight="1" x14ac:dyDescent="0.15">
      <c r="A102" s="172" t="s">
        <v>385</v>
      </c>
      <c r="B102" s="173" t="s">
        <v>609</v>
      </c>
      <c r="C102" s="669">
        <v>1888</v>
      </c>
      <c r="D102" s="663">
        <v>13</v>
      </c>
      <c r="E102" s="663">
        <v>23</v>
      </c>
      <c r="F102" s="663">
        <v>78</v>
      </c>
      <c r="G102" s="663">
        <v>49</v>
      </c>
      <c r="H102" s="663">
        <v>-10</v>
      </c>
      <c r="I102" s="663">
        <v>29</v>
      </c>
      <c r="J102" s="663">
        <v>-4</v>
      </c>
      <c r="K102" s="663">
        <v>15</v>
      </c>
      <c r="L102" s="666">
        <v>6.9</v>
      </c>
      <c r="M102" s="666">
        <v>12.2</v>
      </c>
      <c r="N102" s="666">
        <v>-5.3</v>
      </c>
      <c r="O102" s="666">
        <v>15.4</v>
      </c>
      <c r="P102" s="666">
        <v>-2.1</v>
      </c>
      <c r="Q102" s="666">
        <v>8</v>
      </c>
      <c r="R102" s="198" t="s">
        <v>610</v>
      </c>
    </row>
    <row r="103" spans="1:18" s="57" customFormat="1" ht="12.6" customHeight="1" x14ac:dyDescent="0.15">
      <c r="A103" s="172" t="s">
        <v>386</v>
      </c>
      <c r="B103" s="173" t="s">
        <v>611</v>
      </c>
      <c r="C103" s="669">
        <v>1150</v>
      </c>
      <c r="D103" s="663">
        <v>8</v>
      </c>
      <c r="E103" s="663">
        <v>10</v>
      </c>
      <c r="F103" s="663">
        <v>33</v>
      </c>
      <c r="G103" s="663">
        <v>36</v>
      </c>
      <c r="H103" s="663">
        <v>-2</v>
      </c>
      <c r="I103" s="663">
        <v>-3</v>
      </c>
      <c r="J103" s="663">
        <v>9</v>
      </c>
      <c r="K103" s="663">
        <v>4</v>
      </c>
      <c r="L103" s="666">
        <v>7</v>
      </c>
      <c r="M103" s="666">
        <v>8.6999999999999993</v>
      </c>
      <c r="N103" s="666">
        <v>-1.7</v>
      </c>
      <c r="O103" s="666">
        <v>-2.6</v>
      </c>
      <c r="P103" s="666">
        <v>7.8</v>
      </c>
      <c r="Q103" s="666">
        <v>3.5</v>
      </c>
      <c r="R103" s="198" t="s">
        <v>612</v>
      </c>
    </row>
    <row r="104" spans="1:18" s="57" customFormat="1" ht="12.6" customHeight="1" x14ac:dyDescent="0.15">
      <c r="A104" s="172" t="s">
        <v>387</v>
      </c>
      <c r="B104" s="173" t="s">
        <v>613</v>
      </c>
      <c r="C104" s="669">
        <v>1821</v>
      </c>
      <c r="D104" s="663">
        <v>21</v>
      </c>
      <c r="E104" s="663">
        <v>15</v>
      </c>
      <c r="F104" s="663">
        <v>53</v>
      </c>
      <c r="G104" s="663">
        <v>40</v>
      </c>
      <c r="H104" s="663">
        <v>6</v>
      </c>
      <c r="I104" s="663">
        <v>13</v>
      </c>
      <c r="J104" s="663">
        <v>2</v>
      </c>
      <c r="K104" s="663">
        <v>21</v>
      </c>
      <c r="L104" s="666">
        <v>11.6</v>
      </c>
      <c r="M104" s="666">
        <v>8.3000000000000007</v>
      </c>
      <c r="N104" s="666">
        <v>3.3</v>
      </c>
      <c r="O104" s="666">
        <v>7.2</v>
      </c>
      <c r="P104" s="666">
        <v>1.1000000000000001</v>
      </c>
      <c r="Q104" s="666">
        <v>11.6</v>
      </c>
      <c r="R104" s="198" t="s">
        <v>614</v>
      </c>
    </row>
    <row r="105" spans="1:18" s="57" customFormat="1" ht="12.6" customHeight="1" x14ac:dyDescent="0.15">
      <c r="A105" s="172" t="s">
        <v>388</v>
      </c>
      <c r="B105" s="173" t="s">
        <v>615</v>
      </c>
      <c r="C105" s="669">
        <v>4969</v>
      </c>
      <c r="D105" s="663">
        <v>60</v>
      </c>
      <c r="E105" s="663">
        <v>27</v>
      </c>
      <c r="F105" s="663">
        <v>210</v>
      </c>
      <c r="G105" s="663">
        <v>171</v>
      </c>
      <c r="H105" s="663">
        <v>33</v>
      </c>
      <c r="I105" s="663">
        <v>39</v>
      </c>
      <c r="J105" s="663">
        <v>-7</v>
      </c>
      <c r="K105" s="663">
        <v>65</v>
      </c>
      <c r="L105" s="666">
        <v>12.2</v>
      </c>
      <c r="M105" s="666">
        <v>5.5</v>
      </c>
      <c r="N105" s="666">
        <v>6.7</v>
      </c>
      <c r="O105" s="666">
        <v>7.9</v>
      </c>
      <c r="P105" s="666">
        <v>-1.4</v>
      </c>
      <c r="Q105" s="666">
        <v>13.2</v>
      </c>
      <c r="R105" s="198" t="s">
        <v>616</v>
      </c>
    </row>
    <row r="106" spans="1:18" s="57" customFormat="1" ht="12.6" customHeight="1" x14ac:dyDescent="0.15">
      <c r="A106" s="172" t="s">
        <v>389</v>
      </c>
      <c r="B106" s="173" t="s">
        <v>1106</v>
      </c>
      <c r="C106" s="669">
        <v>3392</v>
      </c>
      <c r="D106" s="663">
        <v>25</v>
      </c>
      <c r="E106" s="663">
        <v>26</v>
      </c>
      <c r="F106" s="663">
        <v>85</v>
      </c>
      <c r="G106" s="663">
        <v>77</v>
      </c>
      <c r="H106" s="663">
        <v>-1</v>
      </c>
      <c r="I106" s="663">
        <v>8</v>
      </c>
      <c r="J106" s="663">
        <v>5</v>
      </c>
      <c r="K106" s="663">
        <v>12</v>
      </c>
      <c r="L106" s="666">
        <v>7.4</v>
      </c>
      <c r="M106" s="666">
        <v>7.7</v>
      </c>
      <c r="N106" s="666">
        <v>-0.3</v>
      </c>
      <c r="O106" s="666">
        <v>2.4</v>
      </c>
      <c r="P106" s="666">
        <v>1.5</v>
      </c>
      <c r="Q106" s="666">
        <v>3.5</v>
      </c>
      <c r="R106" s="198" t="s">
        <v>1107</v>
      </c>
    </row>
    <row r="107" spans="1:18" s="57" customFormat="1" ht="12.6" customHeight="1" x14ac:dyDescent="0.15">
      <c r="A107" s="172" t="s">
        <v>390</v>
      </c>
      <c r="B107" s="173" t="s">
        <v>618</v>
      </c>
      <c r="C107" s="669">
        <v>2050</v>
      </c>
      <c r="D107" s="663">
        <v>20</v>
      </c>
      <c r="E107" s="663">
        <v>25</v>
      </c>
      <c r="F107" s="663">
        <v>111</v>
      </c>
      <c r="G107" s="663">
        <v>69</v>
      </c>
      <c r="H107" s="663">
        <v>-5</v>
      </c>
      <c r="I107" s="663">
        <v>42</v>
      </c>
      <c r="J107" s="663">
        <v>-2</v>
      </c>
      <c r="K107" s="663">
        <v>35</v>
      </c>
      <c r="L107" s="666">
        <v>9.8000000000000007</v>
      </c>
      <c r="M107" s="666">
        <v>12.3</v>
      </c>
      <c r="N107" s="666">
        <v>-2.5</v>
      </c>
      <c r="O107" s="666">
        <v>20.7</v>
      </c>
      <c r="P107" s="666">
        <v>-1</v>
      </c>
      <c r="Q107" s="666">
        <v>17.2</v>
      </c>
      <c r="R107" s="198" t="s">
        <v>619</v>
      </c>
    </row>
    <row r="108" spans="1:18" s="57" customFormat="1" ht="12.6" customHeight="1" x14ac:dyDescent="0.15">
      <c r="A108" s="172">
        <v>100</v>
      </c>
      <c r="B108" s="173" t="s">
        <v>620</v>
      </c>
      <c r="C108" s="669">
        <v>1029</v>
      </c>
      <c r="D108" s="663">
        <v>13</v>
      </c>
      <c r="E108" s="663">
        <v>13</v>
      </c>
      <c r="F108" s="663">
        <v>32</v>
      </c>
      <c r="G108" s="663">
        <v>20</v>
      </c>
      <c r="H108" s="665" t="s">
        <v>686</v>
      </c>
      <c r="I108" s="663">
        <v>12</v>
      </c>
      <c r="J108" s="663">
        <v>-8</v>
      </c>
      <c r="K108" s="663">
        <v>4</v>
      </c>
      <c r="L108" s="666">
        <v>12.7</v>
      </c>
      <c r="M108" s="666">
        <v>12.7</v>
      </c>
      <c r="N108" s="673" t="s">
        <v>686</v>
      </c>
      <c r="O108" s="666">
        <v>11.7</v>
      </c>
      <c r="P108" s="666">
        <v>-7.8</v>
      </c>
      <c r="Q108" s="666">
        <v>3.9</v>
      </c>
      <c r="R108" s="198" t="s">
        <v>621</v>
      </c>
    </row>
    <row r="109" spans="1:18" s="57" customFormat="1" ht="12.6" customHeight="1" x14ac:dyDescent="0.15">
      <c r="A109" s="172">
        <v>101</v>
      </c>
      <c r="B109" s="173" t="s">
        <v>622</v>
      </c>
      <c r="C109" s="669">
        <v>2493</v>
      </c>
      <c r="D109" s="663">
        <v>20</v>
      </c>
      <c r="E109" s="663">
        <v>19</v>
      </c>
      <c r="F109" s="663">
        <v>78</v>
      </c>
      <c r="G109" s="663">
        <v>85</v>
      </c>
      <c r="H109" s="663">
        <v>1</v>
      </c>
      <c r="I109" s="663">
        <v>-7</v>
      </c>
      <c r="J109" s="663">
        <v>2</v>
      </c>
      <c r="K109" s="663">
        <v>-4</v>
      </c>
      <c r="L109" s="666">
        <v>8</v>
      </c>
      <c r="M109" s="666">
        <v>7.6</v>
      </c>
      <c r="N109" s="666">
        <v>0.4</v>
      </c>
      <c r="O109" s="666">
        <v>-2.8</v>
      </c>
      <c r="P109" s="666">
        <v>0.8</v>
      </c>
      <c r="Q109" s="666">
        <v>-1.6</v>
      </c>
      <c r="R109" s="198" t="s">
        <v>623</v>
      </c>
    </row>
    <row r="110" spans="1:18" s="57" customFormat="1" ht="12.6" customHeight="1" x14ac:dyDescent="0.15">
      <c r="A110" s="172">
        <v>102</v>
      </c>
      <c r="B110" s="173" t="s">
        <v>624</v>
      </c>
      <c r="C110" s="669">
        <v>1053</v>
      </c>
      <c r="D110" s="663">
        <v>7</v>
      </c>
      <c r="E110" s="663">
        <v>9</v>
      </c>
      <c r="F110" s="663">
        <v>28</v>
      </c>
      <c r="G110" s="663">
        <v>29</v>
      </c>
      <c r="H110" s="663">
        <v>-2</v>
      </c>
      <c r="I110" s="663">
        <v>-1</v>
      </c>
      <c r="J110" s="663">
        <v>6</v>
      </c>
      <c r="K110" s="663">
        <v>3</v>
      </c>
      <c r="L110" s="666">
        <v>6.7</v>
      </c>
      <c r="M110" s="666">
        <v>8.6</v>
      </c>
      <c r="N110" s="666">
        <v>-1.9</v>
      </c>
      <c r="O110" s="666">
        <v>-1</v>
      </c>
      <c r="P110" s="666">
        <v>5.7</v>
      </c>
      <c r="Q110" s="666">
        <v>2.9</v>
      </c>
      <c r="R110" s="198" t="s">
        <v>699</v>
      </c>
    </row>
    <row r="111" spans="1:18" s="57" customFormat="1" ht="12.6" customHeight="1" x14ac:dyDescent="0.15">
      <c r="A111" s="172">
        <v>103</v>
      </c>
      <c r="B111" s="173" t="s">
        <v>626</v>
      </c>
      <c r="C111" s="663">
        <v>951</v>
      </c>
      <c r="D111" s="663">
        <v>9</v>
      </c>
      <c r="E111" s="663">
        <v>15</v>
      </c>
      <c r="F111" s="663">
        <v>21</v>
      </c>
      <c r="G111" s="663">
        <v>19</v>
      </c>
      <c r="H111" s="663">
        <v>-6</v>
      </c>
      <c r="I111" s="663">
        <v>2</v>
      </c>
      <c r="J111" s="663">
        <v>1</v>
      </c>
      <c r="K111" s="663">
        <v>-3</v>
      </c>
      <c r="L111" s="666">
        <v>9.4</v>
      </c>
      <c r="M111" s="666">
        <v>15.7</v>
      </c>
      <c r="N111" s="666">
        <v>-6.3</v>
      </c>
      <c r="O111" s="666">
        <v>2.1</v>
      </c>
      <c r="P111" s="666">
        <v>1</v>
      </c>
      <c r="Q111" s="666">
        <v>-3.1</v>
      </c>
      <c r="R111" s="198" t="s">
        <v>627</v>
      </c>
    </row>
    <row r="112" spans="1:18" s="57" customFormat="1" ht="12.6" customHeight="1" x14ac:dyDescent="0.15">
      <c r="A112" s="172">
        <v>104</v>
      </c>
      <c r="B112" s="173" t="s">
        <v>628</v>
      </c>
      <c r="C112" s="669">
        <v>2932</v>
      </c>
      <c r="D112" s="663">
        <v>23</v>
      </c>
      <c r="E112" s="663">
        <v>22</v>
      </c>
      <c r="F112" s="663">
        <v>47</v>
      </c>
      <c r="G112" s="663">
        <v>39</v>
      </c>
      <c r="H112" s="663">
        <v>1</v>
      </c>
      <c r="I112" s="663">
        <v>8</v>
      </c>
      <c r="J112" s="663">
        <v>10</v>
      </c>
      <c r="K112" s="663">
        <v>19</v>
      </c>
      <c r="L112" s="666">
        <v>7.9</v>
      </c>
      <c r="M112" s="666">
        <v>7.5</v>
      </c>
      <c r="N112" s="666">
        <v>0.3</v>
      </c>
      <c r="O112" s="666">
        <v>2.7</v>
      </c>
      <c r="P112" s="666">
        <v>3.4</v>
      </c>
      <c r="Q112" s="666">
        <v>6.5</v>
      </c>
      <c r="R112" s="198" t="s">
        <v>629</v>
      </c>
    </row>
    <row r="113" spans="1:18" s="57" customFormat="1" ht="12.6" customHeight="1" x14ac:dyDescent="0.15">
      <c r="A113" s="172">
        <v>105</v>
      </c>
      <c r="B113" s="173" t="s">
        <v>630</v>
      </c>
      <c r="C113" s="669">
        <v>1104</v>
      </c>
      <c r="D113" s="663">
        <v>12</v>
      </c>
      <c r="E113" s="663">
        <v>6</v>
      </c>
      <c r="F113" s="663">
        <v>35</v>
      </c>
      <c r="G113" s="663">
        <v>45</v>
      </c>
      <c r="H113" s="663">
        <v>6</v>
      </c>
      <c r="I113" s="663">
        <v>-10</v>
      </c>
      <c r="J113" s="663">
        <v>-3</v>
      </c>
      <c r="K113" s="663">
        <v>-7</v>
      </c>
      <c r="L113" s="666">
        <v>10.8</v>
      </c>
      <c r="M113" s="666">
        <v>5.4</v>
      </c>
      <c r="N113" s="666">
        <v>5.4</v>
      </c>
      <c r="O113" s="666">
        <v>-9</v>
      </c>
      <c r="P113" s="666">
        <v>-2.7</v>
      </c>
      <c r="Q113" s="666">
        <v>-6.3</v>
      </c>
      <c r="R113" s="198" t="s">
        <v>631</v>
      </c>
    </row>
    <row r="114" spans="1:18" s="57" customFormat="1" ht="12.6" customHeight="1" x14ac:dyDescent="0.15">
      <c r="A114" s="172">
        <v>106</v>
      </c>
      <c r="B114" s="173" t="s">
        <v>632</v>
      </c>
      <c r="C114" s="669">
        <v>3262</v>
      </c>
      <c r="D114" s="663">
        <v>33</v>
      </c>
      <c r="E114" s="663">
        <v>29</v>
      </c>
      <c r="F114" s="663">
        <v>109</v>
      </c>
      <c r="G114" s="663">
        <v>90</v>
      </c>
      <c r="H114" s="663">
        <v>4</v>
      </c>
      <c r="I114" s="663">
        <v>19</v>
      </c>
      <c r="J114" s="663">
        <v>1</v>
      </c>
      <c r="K114" s="663">
        <v>24</v>
      </c>
      <c r="L114" s="666">
        <v>10.199999999999999</v>
      </c>
      <c r="M114" s="666">
        <v>8.9</v>
      </c>
      <c r="N114" s="666">
        <v>1.2</v>
      </c>
      <c r="O114" s="666">
        <v>5.8</v>
      </c>
      <c r="P114" s="666">
        <v>0.3</v>
      </c>
      <c r="Q114" s="666">
        <v>7.4</v>
      </c>
      <c r="R114" s="198" t="s">
        <v>633</v>
      </c>
    </row>
    <row r="115" spans="1:18" s="57" customFormat="1" ht="12.6" customHeight="1" x14ac:dyDescent="0.15">
      <c r="A115" s="172">
        <v>107</v>
      </c>
      <c r="B115" s="173" t="s">
        <v>634</v>
      </c>
      <c r="C115" s="669">
        <v>3113</v>
      </c>
      <c r="D115" s="663">
        <v>31</v>
      </c>
      <c r="E115" s="663">
        <v>26</v>
      </c>
      <c r="F115" s="663">
        <v>107</v>
      </c>
      <c r="G115" s="663">
        <v>98</v>
      </c>
      <c r="H115" s="663">
        <v>5</v>
      </c>
      <c r="I115" s="663">
        <v>9</v>
      </c>
      <c r="J115" s="663">
        <v>8</v>
      </c>
      <c r="K115" s="663">
        <v>22</v>
      </c>
      <c r="L115" s="666">
        <v>10</v>
      </c>
      <c r="M115" s="666">
        <v>8.4</v>
      </c>
      <c r="N115" s="666">
        <v>1.6</v>
      </c>
      <c r="O115" s="666">
        <v>2.9</v>
      </c>
      <c r="P115" s="666">
        <v>2.6</v>
      </c>
      <c r="Q115" s="666">
        <v>7.1</v>
      </c>
      <c r="R115" s="198" t="s">
        <v>635</v>
      </c>
    </row>
    <row r="116" spans="1:18" s="57" customFormat="1" ht="12.6" customHeight="1" x14ac:dyDescent="0.15">
      <c r="A116" s="172">
        <v>108</v>
      </c>
      <c r="B116" s="173" t="s">
        <v>636</v>
      </c>
      <c r="C116" s="669">
        <v>5990</v>
      </c>
      <c r="D116" s="663">
        <v>45</v>
      </c>
      <c r="E116" s="663">
        <v>49</v>
      </c>
      <c r="F116" s="663">
        <v>134</v>
      </c>
      <c r="G116" s="663">
        <v>118</v>
      </c>
      <c r="H116" s="663">
        <v>-4</v>
      </c>
      <c r="I116" s="663">
        <v>16</v>
      </c>
      <c r="J116" s="663">
        <v>1</v>
      </c>
      <c r="K116" s="663">
        <v>13</v>
      </c>
      <c r="L116" s="666">
        <v>7.5</v>
      </c>
      <c r="M116" s="666">
        <v>8.1999999999999993</v>
      </c>
      <c r="N116" s="666">
        <v>-0.7</v>
      </c>
      <c r="O116" s="666">
        <v>2.7</v>
      </c>
      <c r="P116" s="666">
        <v>0.2</v>
      </c>
      <c r="Q116" s="666">
        <v>2.2000000000000002</v>
      </c>
      <c r="R116" s="198" t="s">
        <v>637</v>
      </c>
    </row>
    <row r="117" spans="1:18" s="57" customFormat="1" ht="12.6" customHeight="1" x14ac:dyDescent="0.15">
      <c r="A117" s="172">
        <v>109</v>
      </c>
      <c r="B117" s="173" t="s">
        <v>638</v>
      </c>
      <c r="C117" s="669">
        <v>2350</v>
      </c>
      <c r="D117" s="663">
        <v>18</v>
      </c>
      <c r="E117" s="663">
        <v>13</v>
      </c>
      <c r="F117" s="663">
        <v>32</v>
      </c>
      <c r="G117" s="663">
        <v>20</v>
      </c>
      <c r="H117" s="663">
        <v>5</v>
      </c>
      <c r="I117" s="663">
        <v>12</v>
      </c>
      <c r="J117" s="663">
        <v>11</v>
      </c>
      <c r="K117" s="663">
        <v>28</v>
      </c>
      <c r="L117" s="666">
        <v>7.7</v>
      </c>
      <c r="M117" s="666">
        <v>5.6</v>
      </c>
      <c r="N117" s="666">
        <v>2.1</v>
      </c>
      <c r="O117" s="666">
        <v>5.0999999999999996</v>
      </c>
      <c r="P117" s="666">
        <v>4.7</v>
      </c>
      <c r="Q117" s="666">
        <v>12</v>
      </c>
      <c r="R117" s="198" t="s">
        <v>639</v>
      </c>
    </row>
    <row r="118" spans="1:18" s="57" customFormat="1" ht="12.6" customHeight="1" x14ac:dyDescent="0.15">
      <c r="A118" s="172">
        <v>110</v>
      </c>
      <c r="B118" s="173" t="s">
        <v>640</v>
      </c>
      <c r="C118" s="669">
        <v>3360</v>
      </c>
      <c r="D118" s="663">
        <v>30</v>
      </c>
      <c r="E118" s="663">
        <v>22</v>
      </c>
      <c r="F118" s="663">
        <v>62</v>
      </c>
      <c r="G118" s="663">
        <v>61</v>
      </c>
      <c r="H118" s="663">
        <v>8</v>
      </c>
      <c r="I118" s="663">
        <v>1</v>
      </c>
      <c r="J118" s="663">
        <v>2</v>
      </c>
      <c r="K118" s="663">
        <v>11</v>
      </c>
      <c r="L118" s="666">
        <v>8.9</v>
      </c>
      <c r="M118" s="666">
        <v>6.6</v>
      </c>
      <c r="N118" s="666">
        <v>2.4</v>
      </c>
      <c r="O118" s="666">
        <v>0.3</v>
      </c>
      <c r="P118" s="666">
        <v>0.6</v>
      </c>
      <c r="Q118" s="666">
        <v>3.3</v>
      </c>
      <c r="R118" s="198" t="s">
        <v>641</v>
      </c>
    </row>
    <row r="119" spans="1:18" s="57" customFormat="1" ht="12.6" customHeight="1" x14ac:dyDescent="0.15">
      <c r="A119" s="172">
        <v>111</v>
      </c>
      <c r="B119" s="173" t="s">
        <v>642</v>
      </c>
      <c r="C119" s="669">
        <v>5052</v>
      </c>
      <c r="D119" s="663">
        <v>42</v>
      </c>
      <c r="E119" s="663">
        <v>29</v>
      </c>
      <c r="F119" s="663">
        <v>160</v>
      </c>
      <c r="G119" s="663">
        <v>184</v>
      </c>
      <c r="H119" s="663">
        <v>13</v>
      </c>
      <c r="I119" s="663">
        <v>-24</v>
      </c>
      <c r="J119" s="663">
        <v>16</v>
      </c>
      <c r="K119" s="663">
        <v>5</v>
      </c>
      <c r="L119" s="666">
        <v>8.3000000000000007</v>
      </c>
      <c r="M119" s="666">
        <v>5.7</v>
      </c>
      <c r="N119" s="666">
        <v>2.6</v>
      </c>
      <c r="O119" s="666">
        <v>-4.8</v>
      </c>
      <c r="P119" s="666">
        <v>3.2</v>
      </c>
      <c r="Q119" s="666">
        <v>1</v>
      </c>
      <c r="R119" s="198" t="s">
        <v>643</v>
      </c>
    </row>
    <row r="120" spans="1:18" s="57" customFormat="1" ht="12.6" customHeight="1" x14ac:dyDescent="0.15">
      <c r="A120" s="172">
        <v>112</v>
      </c>
      <c r="B120" s="173" t="s">
        <v>644</v>
      </c>
      <c r="C120" s="669">
        <v>1010</v>
      </c>
      <c r="D120" s="663">
        <v>17</v>
      </c>
      <c r="E120" s="663">
        <v>3</v>
      </c>
      <c r="F120" s="663">
        <v>17</v>
      </c>
      <c r="G120" s="663">
        <v>15</v>
      </c>
      <c r="H120" s="663">
        <v>14</v>
      </c>
      <c r="I120" s="663">
        <v>2</v>
      </c>
      <c r="J120" s="663">
        <v>-2</v>
      </c>
      <c r="K120" s="663">
        <v>14</v>
      </c>
      <c r="L120" s="666">
        <v>16.899999999999999</v>
      </c>
      <c r="M120" s="666">
        <v>3</v>
      </c>
      <c r="N120" s="666">
        <v>14</v>
      </c>
      <c r="O120" s="666">
        <v>2</v>
      </c>
      <c r="P120" s="666">
        <v>-2</v>
      </c>
      <c r="Q120" s="666">
        <v>14</v>
      </c>
      <c r="R120" s="198" t="s">
        <v>645</v>
      </c>
    </row>
    <row r="121" spans="1:18" s="57" customFormat="1" ht="12.6" customHeight="1" x14ac:dyDescent="0.15">
      <c r="A121" s="172">
        <v>113</v>
      </c>
      <c r="B121" s="173" t="s">
        <v>646</v>
      </c>
      <c r="C121" s="669">
        <v>1622</v>
      </c>
      <c r="D121" s="663">
        <v>10</v>
      </c>
      <c r="E121" s="663">
        <v>20</v>
      </c>
      <c r="F121" s="663">
        <v>57</v>
      </c>
      <c r="G121" s="663">
        <v>46</v>
      </c>
      <c r="H121" s="663">
        <v>-10</v>
      </c>
      <c r="I121" s="663">
        <v>11</v>
      </c>
      <c r="J121" s="663">
        <v>-1</v>
      </c>
      <c r="K121" s="665" t="s">
        <v>686</v>
      </c>
      <c r="L121" s="666">
        <v>6.2</v>
      </c>
      <c r="M121" s="666">
        <v>12.3</v>
      </c>
      <c r="N121" s="666">
        <v>-6.2</v>
      </c>
      <c r="O121" s="666">
        <v>6.8</v>
      </c>
      <c r="P121" s="666">
        <v>-0.6</v>
      </c>
      <c r="Q121" s="673" t="s">
        <v>686</v>
      </c>
      <c r="R121" s="198" t="s">
        <v>647</v>
      </c>
    </row>
    <row r="122" spans="1:18" s="57" customFormat="1" ht="12.6" customHeight="1" x14ac:dyDescent="0.15">
      <c r="A122" s="172">
        <v>114</v>
      </c>
      <c r="B122" s="173" t="s">
        <v>648</v>
      </c>
      <c r="C122" s="669">
        <v>1895</v>
      </c>
      <c r="D122" s="663">
        <v>16</v>
      </c>
      <c r="E122" s="663">
        <v>11</v>
      </c>
      <c r="F122" s="663">
        <v>302</v>
      </c>
      <c r="G122" s="663">
        <v>306</v>
      </c>
      <c r="H122" s="663">
        <v>5</v>
      </c>
      <c r="I122" s="663">
        <v>-4</v>
      </c>
      <c r="J122" s="663">
        <v>2</v>
      </c>
      <c r="K122" s="663">
        <v>3</v>
      </c>
      <c r="L122" s="666">
        <v>8.4</v>
      </c>
      <c r="M122" s="666">
        <v>5.8</v>
      </c>
      <c r="N122" s="666">
        <v>2.6</v>
      </c>
      <c r="O122" s="666">
        <v>-2.1</v>
      </c>
      <c r="P122" s="666">
        <v>1.1000000000000001</v>
      </c>
      <c r="Q122" s="666">
        <v>1.6</v>
      </c>
      <c r="R122" s="198" t="s">
        <v>649</v>
      </c>
    </row>
    <row r="123" spans="1:18" s="57" customFormat="1" ht="12.6" customHeight="1" x14ac:dyDescent="0.15">
      <c r="A123" s="172">
        <v>115</v>
      </c>
      <c r="B123" s="173" t="s">
        <v>650</v>
      </c>
      <c r="C123" s="669">
        <v>7032</v>
      </c>
      <c r="D123" s="663">
        <v>68</v>
      </c>
      <c r="E123" s="663">
        <v>66</v>
      </c>
      <c r="F123" s="663">
        <v>298</v>
      </c>
      <c r="G123" s="663">
        <v>258</v>
      </c>
      <c r="H123" s="663">
        <v>2</v>
      </c>
      <c r="I123" s="663">
        <v>40</v>
      </c>
      <c r="J123" s="663">
        <v>30</v>
      </c>
      <c r="K123" s="663">
        <v>72</v>
      </c>
      <c r="L123" s="666">
        <v>9.6999999999999993</v>
      </c>
      <c r="M123" s="666">
        <v>9.4</v>
      </c>
      <c r="N123" s="666">
        <v>0.3</v>
      </c>
      <c r="O123" s="666">
        <v>5.7</v>
      </c>
      <c r="P123" s="666">
        <v>4.3</v>
      </c>
      <c r="Q123" s="666">
        <v>10.3</v>
      </c>
      <c r="R123" s="198" t="s">
        <v>651</v>
      </c>
    </row>
    <row r="124" spans="1:18" s="57" customFormat="1" ht="12.6" customHeight="1" x14ac:dyDescent="0.15">
      <c r="A124" s="172">
        <v>116</v>
      </c>
      <c r="B124" s="173" t="s">
        <v>652</v>
      </c>
      <c r="C124" s="669">
        <v>3107</v>
      </c>
      <c r="D124" s="663">
        <v>41</v>
      </c>
      <c r="E124" s="663">
        <v>21</v>
      </c>
      <c r="F124" s="663">
        <v>93</v>
      </c>
      <c r="G124" s="663">
        <v>89</v>
      </c>
      <c r="H124" s="663">
        <v>20</v>
      </c>
      <c r="I124" s="663">
        <v>4</v>
      </c>
      <c r="J124" s="665" t="s">
        <v>686</v>
      </c>
      <c r="K124" s="663">
        <v>24</v>
      </c>
      <c r="L124" s="666">
        <v>13.2</v>
      </c>
      <c r="M124" s="666">
        <v>6.8</v>
      </c>
      <c r="N124" s="666">
        <v>6.5</v>
      </c>
      <c r="O124" s="666">
        <v>1.3</v>
      </c>
      <c r="P124" s="673" t="s">
        <v>686</v>
      </c>
      <c r="Q124" s="666">
        <v>7.8</v>
      </c>
      <c r="R124" s="198" t="s">
        <v>653</v>
      </c>
    </row>
    <row r="125" spans="1:18" s="57" customFormat="1" ht="12.6" customHeight="1" x14ac:dyDescent="0.15">
      <c r="A125" s="172">
        <v>117</v>
      </c>
      <c r="B125" s="173" t="s">
        <v>654</v>
      </c>
      <c r="C125" s="669">
        <v>1416</v>
      </c>
      <c r="D125" s="663">
        <v>12</v>
      </c>
      <c r="E125" s="663">
        <v>12</v>
      </c>
      <c r="F125" s="663">
        <v>25</v>
      </c>
      <c r="G125" s="663">
        <v>28</v>
      </c>
      <c r="H125" s="665" t="s">
        <v>686</v>
      </c>
      <c r="I125" s="663">
        <v>-3</v>
      </c>
      <c r="J125" s="663">
        <v>-1</v>
      </c>
      <c r="K125" s="663">
        <v>-4</v>
      </c>
      <c r="L125" s="666">
        <v>8.5</v>
      </c>
      <c r="M125" s="666">
        <v>8.5</v>
      </c>
      <c r="N125" s="673" t="s">
        <v>686</v>
      </c>
      <c r="O125" s="666">
        <v>-2.1</v>
      </c>
      <c r="P125" s="666">
        <v>-0.7</v>
      </c>
      <c r="Q125" s="666">
        <v>-2.8</v>
      </c>
      <c r="R125" s="198" t="s">
        <v>655</v>
      </c>
    </row>
    <row r="126" spans="1:18" s="57" customFormat="1" ht="12.6" customHeight="1" x14ac:dyDescent="0.15">
      <c r="A126" s="275">
        <v>118</v>
      </c>
      <c r="B126" s="162" t="s">
        <v>1123</v>
      </c>
      <c r="C126" s="663">
        <v>799</v>
      </c>
      <c r="D126" s="663">
        <v>10</v>
      </c>
      <c r="E126" s="663">
        <v>8</v>
      </c>
      <c r="F126" s="663">
        <v>19</v>
      </c>
      <c r="G126" s="663">
        <v>9</v>
      </c>
      <c r="H126" s="663">
        <v>2</v>
      </c>
      <c r="I126" s="663">
        <v>10</v>
      </c>
      <c r="J126" s="665" t="s">
        <v>686</v>
      </c>
      <c r="K126" s="663">
        <v>12</v>
      </c>
      <c r="L126" s="666">
        <v>12.6</v>
      </c>
      <c r="M126" s="666">
        <v>10.1</v>
      </c>
      <c r="N126" s="666">
        <v>2.5</v>
      </c>
      <c r="O126" s="666">
        <v>12.6</v>
      </c>
      <c r="P126" s="673" t="s">
        <v>686</v>
      </c>
      <c r="Q126" s="666">
        <v>15.1</v>
      </c>
      <c r="R126" s="184" t="s">
        <v>1134</v>
      </c>
    </row>
    <row r="127" spans="1:18" s="113" customFormat="1" ht="12.6" customHeight="1" x14ac:dyDescent="0.2">
      <c r="R127" s="299"/>
    </row>
    <row r="128" spans="1:18" s="52" customFormat="1" ht="12.6" customHeight="1" x14ac:dyDescent="0.2">
      <c r="A128" s="740" t="s">
        <v>656</v>
      </c>
      <c r="B128" s="740"/>
      <c r="C128" s="93">
        <v>539679</v>
      </c>
      <c r="D128" s="93">
        <v>4537</v>
      </c>
      <c r="E128" s="93">
        <v>4552</v>
      </c>
      <c r="F128" s="93">
        <v>17647</v>
      </c>
      <c r="G128" s="93">
        <v>15738</v>
      </c>
      <c r="H128" s="93">
        <v>-15</v>
      </c>
      <c r="I128" s="93">
        <v>1909</v>
      </c>
      <c r="J128" s="232">
        <v>252</v>
      </c>
      <c r="K128" s="232">
        <v>2146</v>
      </c>
      <c r="L128" s="625">
        <v>8.4</v>
      </c>
      <c r="M128" s="625">
        <v>8.5</v>
      </c>
      <c r="N128" s="625" t="s">
        <v>689</v>
      </c>
      <c r="O128" s="625">
        <v>3.5</v>
      </c>
      <c r="P128" s="625">
        <v>0.5</v>
      </c>
      <c r="Q128" s="625">
        <v>4</v>
      </c>
      <c r="R128" s="300" t="s">
        <v>1040</v>
      </c>
    </row>
    <row r="129" spans="1:18" ht="12.6" customHeight="1" x14ac:dyDescent="0.2">
      <c r="A129" s="742"/>
      <c r="B129" s="742"/>
      <c r="C129" s="164"/>
      <c r="D129" s="164"/>
      <c r="E129" s="164"/>
      <c r="F129" s="164"/>
      <c r="G129" s="164"/>
      <c r="H129" s="164"/>
      <c r="I129" s="164"/>
      <c r="J129" s="164"/>
      <c r="K129" s="164"/>
      <c r="L129" s="250"/>
      <c r="M129" s="250"/>
      <c r="N129" s="250"/>
      <c r="O129" s="250"/>
      <c r="P129" s="250"/>
      <c r="Q129" s="250"/>
      <c r="R129" s="184"/>
    </row>
    <row r="130" spans="1:18" ht="12.6" customHeight="1" x14ac:dyDescent="0.2">
      <c r="A130" s="745"/>
      <c r="B130" s="745"/>
      <c r="C130" s="164"/>
      <c r="D130" s="164"/>
      <c r="E130" s="164"/>
      <c r="F130" s="164"/>
      <c r="G130" s="164"/>
      <c r="H130" s="164"/>
      <c r="I130" s="164"/>
      <c r="J130" s="164"/>
      <c r="K130" s="164"/>
      <c r="L130" s="250"/>
      <c r="M130" s="250"/>
      <c r="N130" s="250"/>
      <c r="O130" s="250"/>
      <c r="P130" s="250"/>
      <c r="Q130" s="250"/>
      <c r="R130" s="184"/>
    </row>
    <row r="131" spans="1:18" ht="12.6" customHeight="1" x14ac:dyDescent="0.2">
      <c r="A131" s="743" t="s">
        <v>1069</v>
      </c>
      <c r="B131" s="743"/>
      <c r="C131" s="177"/>
      <c r="D131" s="177"/>
      <c r="E131" s="177"/>
      <c r="F131" s="177"/>
      <c r="G131" s="177"/>
      <c r="H131" s="177"/>
      <c r="I131" s="177"/>
      <c r="J131" s="177"/>
      <c r="K131" s="177"/>
      <c r="L131" s="281"/>
      <c r="M131" s="281"/>
      <c r="N131" s="281"/>
      <c r="O131" s="281"/>
      <c r="P131" s="281"/>
      <c r="Q131" s="281"/>
      <c r="R131" s="189" t="s">
        <v>1072</v>
      </c>
    </row>
    <row r="132" spans="1:18" ht="12.6" customHeight="1" x14ac:dyDescent="0.2">
      <c r="A132" s="744" t="s">
        <v>658</v>
      </c>
      <c r="B132" s="744"/>
      <c r="C132" s="274">
        <v>36746</v>
      </c>
      <c r="D132" s="283">
        <v>325</v>
      </c>
      <c r="E132" s="283">
        <v>303</v>
      </c>
      <c r="F132" s="274">
        <v>1054</v>
      </c>
      <c r="G132" s="274">
        <v>990</v>
      </c>
      <c r="H132" s="283">
        <v>22</v>
      </c>
      <c r="I132" s="283">
        <v>64</v>
      </c>
      <c r="J132" s="283">
        <v>2</v>
      </c>
      <c r="K132" s="333">
        <v>88</v>
      </c>
      <c r="L132" s="283">
        <v>8.9</v>
      </c>
      <c r="M132" s="283">
        <v>8.3000000000000007</v>
      </c>
      <c r="N132" s="283">
        <v>0.6</v>
      </c>
      <c r="O132" s="283">
        <v>1.7</v>
      </c>
      <c r="P132" s="283">
        <v>0.1</v>
      </c>
      <c r="Q132" s="283">
        <v>2.4</v>
      </c>
      <c r="R132" s="182" t="s">
        <v>659</v>
      </c>
    </row>
    <row r="133" spans="1:18" ht="12.6" customHeight="1" x14ac:dyDescent="0.2">
      <c r="A133" s="744" t="s">
        <v>660</v>
      </c>
      <c r="B133" s="744"/>
      <c r="C133" s="274">
        <v>106437</v>
      </c>
      <c r="D133" s="274">
        <v>916</v>
      </c>
      <c r="E133" s="274">
        <v>909</v>
      </c>
      <c r="F133" s="274">
        <v>3623</v>
      </c>
      <c r="G133" s="274">
        <v>3216</v>
      </c>
      <c r="H133" s="283">
        <v>7</v>
      </c>
      <c r="I133" s="283">
        <v>407</v>
      </c>
      <c r="J133" s="283">
        <v>24</v>
      </c>
      <c r="K133" s="333">
        <v>438</v>
      </c>
      <c r="L133" s="283">
        <v>8.6</v>
      </c>
      <c r="M133" s="283">
        <v>8.6</v>
      </c>
      <c r="N133" s="283">
        <v>0.1</v>
      </c>
      <c r="O133" s="283">
        <v>3.8</v>
      </c>
      <c r="P133" s="283">
        <v>0.2</v>
      </c>
      <c r="Q133" s="283">
        <v>4.0999999999999996</v>
      </c>
      <c r="R133" s="182" t="s">
        <v>661</v>
      </c>
    </row>
    <row r="134" spans="1:18" ht="12.6" customHeight="1" x14ac:dyDescent="0.2">
      <c r="A134" s="744" t="s">
        <v>662</v>
      </c>
      <c r="B134" s="744"/>
      <c r="C134" s="274">
        <v>77443</v>
      </c>
      <c r="D134" s="283">
        <v>628</v>
      </c>
      <c r="E134" s="283">
        <v>608</v>
      </c>
      <c r="F134" s="274">
        <v>2819</v>
      </c>
      <c r="G134" s="274">
        <v>2476</v>
      </c>
      <c r="H134" s="283">
        <v>20</v>
      </c>
      <c r="I134" s="283">
        <v>343</v>
      </c>
      <c r="J134" s="283">
        <v>-3</v>
      </c>
      <c r="K134" s="333">
        <v>360</v>
      </c>
      <c r="L134" s="283">
        <v>8.1</v>
      </c>
      <c r="M134" s="283">
        <v>7.9</v>
      </c>
      <c r="N134" s="283">
        <v>0.3</v>
      </c>
      <c r="O134" s="283">
        <v>4.4000000000000004</v>
      </c>
      <c r="P134" s="285" t="s">
        <v>689</v>
      </c>
      <c r="Q134" s="283">
        <v>4.7</v>
      </c>
      <c r="R134" s="182" t="s">
        <v>663</v>
      </c>
    </row>
    <row r="135" spans="1:18" ht="12.6" customHeight="1" x14ac:dyDescent="0.2">
      <c r="A135" s="744" t="s">
        <v>246</v>
      </c>
      <c r="B135" s="744"/>
      <c r="C135" s="274">
        <v>106568</v>
      </c>
      <c r="D135" s="283">
        <v>764</v>
      </c>
      <c r="E135" s="274">
        <v>1078</v>
      </c>
      <c r="F135" s="274">
        <v>3310</v>
      </c>
      <c r="G135" s="274">
        <v>2824</v>
      </c>
      <c r="H135" s="283">
        <v>-314</v>
      </c>
      <c r="I135" s="283">
        <v>486</v>
      </c>
      <c r="J135" s="283">
        <v>39</v>
      </c>
      <c r="K135" s="333">
        <v>211</v>
      </c>
      <c r="L135" s="283">
        <v>7.2</v>
      </c>
      <c r="M135" s="283">
        <v>10.1</v>
      </c>
      <c r="N135" s="283">
        <v>-2.9</v>
      </c>
      <c r="O135" s="283">
        <v>4.5999999999999996</v>
      </c>
      <c r="P135" s="283">
        <v>0.4</v>
      </c>
      <c r="Q135" s="285">
        <v>2</v>
      </c>
      <c r="R135" s="182" t="s">
        <v>247</v>
      </c>
    </row>
    <row r="136" spans="1:18" ht="12.6" customHeight="1" x14ac:dyDescent="0.2">
      <c r="A136" s="744" t="s">
        <v>664</v>
      </c>
      <c r="B136" s="744"/>
      <c r="C136" s="274">
        <v>51026</v>
      </c>
      <c r="D136" s="283">
        <v>471</v>
      </c>
      <c r="E136" s="283">
        <v>407</v>
      </c>
      <c r="F136" s="274">
        <v>1327</v>
      </c>
      <c r="G136" s="274">
        <v>1251</v>
      </c>
      <c r="H136" s="283">
        <v>64</v>
      </c>
      <c r="I136" s="283">
        <v>76</v>
      </c>
      <c r="J136" s="283">
        <v>14</v>
      </c>
      <c r="K136" s="333">
        <v>154</v>
      </c>
      <c r="L136" s="283">
        <v>9.1999999999999993</v>
      </c>
      <c r="M136" s="285">
        <v>8</v>
      </c>
      <c r="N136" s="283">
        <v>1.3</v>
      </c>
      <c r="O136" s="283">
        <v>1.5</v>
      </c>
      <c r="P136" s="283">
        <v>0.3</v>
      </c>
      <c r="Q136" s="285">
        <v>3</v>
      </c>
      <c r="R136" s="182" t="s">
        <v>665</v>
      </c>
    </row>
    <row r="137" spans="1:18" ht="12.6" customHeight="1" x14ac:dyDescent="0.2">
      <c r="A137" s="744" t="s">
        <v>666</v>
      </c>
      <c r="B137" s="744"/>
      <c r="C137" s="274">
        <v>55352</v>
      </c>
      <c r="D137" s="283">
        <v>483</v>
      </c>
      <c r="E137" s="283">
        <v>415</v>
      </c>
      <c r="F137" s="274">
        <v>2200</v>
      </c>
      <c r="G137" s="274">
        <v>2003</v>
      </c>
      <c r="H137" s="283">
        <v>68</v>
      </c>
      <c r="I137" s="283">
        <v>197</v>
      </c>
      <c r="J137" s="283">
        <v>33</v>
      </c>
      <c r="K137" s="333">
        <v>298</v>
      </c>
      <c r="L137" s="283">
        <v>8.6999999999999993</v>
      </c>
      <c r="M137" s="283">
        <v>7.5</v>
      </c>
      <c r="N137" s="283">
        <v>1.2</v>
      </c>
      <c r="O137" s="283">
        <v>3.6</v>
      </c>
      <c r="P137" s="283">
        <v>0.6</v>
      </c>
      <c r="Q137" s="283">
        <v>5.4</v>
      </c>
      <c r="R137" s="182" t="s">
        <v>667</v>
      </c>
    </row>
    <row r="138" spans="1:18" ht="12.6" customHeight="1" x14ac:dyDescent="0.2">
      <c r="A138" s="744" t="s">
        <v>668</v>
      </c>
      <c r="B138" s="744"/>
      <c r="C138" s="274">
        <v>21114</v>
      </c>
      <c r="D138" s="283">
        <v>212</v>
      </c>
      <c r="E138" s="283">
        <v>180</v>
      </c>
      <c r="F138" s="283">
        <v>829</v>
      </c>
      <c r="G138" s="283">
        <v>703</v>
      </c>
      <c r="H138" s="283">
        <v>32</v>
      </c>
      <c r="I138" s="283">
        <v>126</v>
      </c>
      <c r="J138" s="283">
        <v>64</v>
      </c>
      <c r="K138" s="333">
        <v>222</v>
      </c>
      <c r="L138" s="283">
        <v>10.1</v>
      </c>
      <c r="M138" s="283">
        <v>8.6</v>
      </c>
      <c r="N138" s="283">
        <v>1.5</v>
      </c>
      <c r="O138" s="285">
        <v>6</v>
      </c>
      <c r="P138" s="285">
        <v>3</v>
      </c>
      <c r="Q138" s="283">
        <v>10.6</v>
      </c>
      <c r="R138" s="182" t="s">
        <v>669</v>
      </c>
    </row>
    <row r="139" spans="1:18" ht="12.6" customHeight="1" x14ac:dyDescent="0.2">
      <c r="A139" s="744" t="s">
        <v>670</v>
      </c>
      <c r="B139" s="744"/>
      <c r="C139" s="274">
        <v>84993</v>
      </c>
      <c r="D139" s="283">
        <v>738</v>
      </c>
      <c r="E139" s="283">
        <v>652</v>
      </c>
      <c r="F139" s="274">
        <v>2485</v>
      </c>
      <c r="G139" s="274">
        <v>2275</v>
      </c>
      <c r="H139" s="283">
        <v>86</v>
      </c>
      <c r="I139" s="283">
        <v>210</v>
      </c>
      <c r="J139" s="283">
        <v>79</v>
      </c>
      <c r="K139" s="333">
        <v>375</v>
      </c>
      <c r="L139" s="283">
        <v>8.6999999999999993</v>
      </c>
      <c r="M139" s="283">
        <v>7.7</v>
      </c>
      <c r="N139" s="661">
        <v>1</v>
      </c>
      <c r="O139" s="283">
        <v>2.5</v>
      </c>
      <c r="P139" s="283">
        <v>0.9</v>
      </c>
      <c r="Q139" s="283">
        <v>4.4000000000000004</v>
      </c>
      <c r="R139" s="182" t="s">
        <v>671</v>
      </c>
    </row>
    <row r="140" spans="1:18" ht="12.6" customHeight="1" x14ac:dyDescent="0.2">
      <c r="A140" s="745"/>
      <c r="B140" s="745"/>
      <c r="C140" s="191"/>
      <c r="D140" s="191"/>
      <c r="E140" s="191"/>
      <c r="F140" s="191"/>
      <c r="G140" s="191"/>
      <c r="H140" s="191"/>
      <c r="I140" s="191"/>
      <c r="J140" s="191"/>
      <c r="K140" s="191"/>
      <c r="L140" s="286"/>
      <c r="M140" s="286"/>
      <c r="N140" s="286"/>
      <c r="O140" s="286"/>
      <c r="P140" s="286"/>
      <c r="Q140" s="286"/>
      <c r="R140" s="182"/>
    </row>
    <row r="141" spans="1:18" ht="12.6" customHeight="1" x14ac:dyDescent="0.2">
      <c r="A141" s="746" t="s">
        <v>701</v>
      </c>
      <c r="B141" s="746"/>
      <c r="C141" s="288">
        <v>20807</v>
      </c>
      <c r="D141" s="288">
        <v>191</v>
      </c>
      <c r="E141" s="288">
        <v>174</v>
      </c>
      <c r="F141" s="288">
        <v>513</v>
      </c>
      <c r="G141" s="288">
        <v>548</v>
      </c>
      <c r="H141" s="289">
        <v>17</v>
      </c>
      <c r="I141" s="288">
        <v>-35</v>
      </c>
      <c r="J141" s="288">
        <v>37</v>
      </c>
      <c r="K141" s="288">
        <v>19</v>
      </c>
      <c r="L141" s="290">
        <v>9.1999999999999993</v>
      </c>
      <c r="M141" s="290">
        <v>8.4</v>
      </c>
      <c r="N141" s="291">
        <v>0.8</v>
      </c>
      <c r="O141" s="290">
        <v>-1.7</v>
      </c>
      <c r="P141" s="290">
        <v>1.8</v>
      </c>
      <c r="Q141" s="290">
        <v>0.9</v>
      </c>
      <c r="R141" s="301" t="s">
        <v>702</v>
      </c>
    </row>
    <row r="142" spans="1:18" ht="12.6" customHeight="1" x14ac:dyDescent="0.2">
      <c r="A142" s="745"/>
      <c r="B142" s="745"/>
      <c r="C142" s="164"/>
      <c r="D142" s="164"/>
      <c r="E142" s="164"/>
      <c r="F142" s="164"/>
      <c r="G142" s="164"/>
      <c r="H142" s="164"/>
      <c r="I142" s="164"/>
      <c r="J142" s="164"/>
      <c r="K142" s="164"/>
      <c r="L142" s="250"/>
      <c r="M142" s="250"/>
      <c r="N142" s="250"/>
      <c r="O142" s="250"/>
      <c r="P142" s="250"/>
      <c r="Q142" s="250"/>
      <c r="R142" s="184"/>
    </row>
    <row r="143" spans="1:18" ht="12.6" customHeight="1" x14ac:dyDescent="0.2">
      <c r="A143" s="743" t="s">
        <v>1070</v>
      </c>
      <c r="B143" s="743"/>
      <c r="C143" s="164"/>
      <c r="D143" s="164"/>
      <c r="E143" s="164"/>
      <c r="F143" s="164"/>
      <c r="G143" s="164"/>
      <c r="H143" s="164"/>
      <c r="I143" s="164"/>
      <c r="J143" s="164"/>
      <c r="K143" s="164"/>
      <c r="L143" s="250"/>
      <c r="M143" s="250"/>
      <c r="N143" s="250"/>
      <c r="O143" s="250"/>
      <c r="P143" s="250"/>
      <c r="Q143" s="250"/>
      <c r="R143" s="189" t="s">
        <v>1073</v>
      </c>
    </row>
    <row r="144" spans="1:18" ht="12.6" customHeight="1" x14ac:dyDescent="0.2">
      <c r="A144" s="743" t="s">
        <v>1071</v>
      </c>
      <c r="B144" s="743"/>
      <c r="C144" s="164"/>
      <c r="D144" s="164"/>
      <c r="E144" s="164"/>
      <c r="F144" s="164"/>
      <c r="G144" s="164"/>
      <c r="H144" s="164"/>
      <c r="I144" s="164"/>
      <c r="J144" s="164"/>
      <c r="K144" s="164"/>
      <c r="L144" s="250"/>
      <c r="M144" s="250"/>
      <c r="N144" s="250"/>
      <c r="O144" s="250"/>
      <c r="P144" s="250"/>
      <c r="Q144" s="250"/>
      <c r="R144" s="189" t="s">
        <v>1074</v>
      </c>
    </row>
    <row r="145" spans="1:18" ht="12.6" customHeight="1" x14ac:dyDescent="0.2">
      <c r="A145" s="744" t="s">
        <v>535</v>
      </c>
      <c r="B145" s="744"/>
      <c r="C145" s="669">
        <v>16447</v>
      </c>
      <c r="D145" s="663">
        <v>125</v>
      </c>
      <c r="E145" s="663">
        <v>146</v>
      </c>
      <c r="F145" s="663">
        <v>432</v>
      </c>
      <c r="G145" s="663">
        <v>423</v>
      </c>
      <c r="H145" s="663">
        <v>-21</v>
      </c>
      <c r="I145" s="663">
        <v>9</v>
      </c>
      <c r="J145" s="665">
        <v>5</v>
      </c>
      <c r="K145" s="663">
        <v>-7</v>
      </c>
      <c r="L145" s="666">
        <v>7.6</v>
      </c>
      <c r="M145" s="666">
        <v>8.9</v>
      </c>
      <c r="N145" s="666">
        <v>-1.3</v>
      </c>
      <c r="O145" s="666">
        <v>0.5</v>
      </c>
      <c r="P145" s="673">
        <v>0.3</v>
      </c>
      <c r="Q145" s="666">
        <v>-0.4</v>
      </c>
      <c r="R145" s="182" t="s">
        <v>672</v>
      </c>
    </row>
    <row r="146" spans="1:18" ht="12.6" customHeight="1" x14ac:dyDescent="0.2">
      <c r="A146" s="744" t="s">
        <v>607</v>
      </c>
      <c r="B146" s="744"/>
      <c r="C146" s="669">
        <v>16680</v>
      </c>
      <c r="D146" s="663">
        <v>173</v>
      </c>
      <c r="E146" s="663">
        <v>124</v>
      </c>
      <c r="F146" s="663">
        <v>524</v>
      </c>
      <c r="G146" s="663">
        <v>468</v>
      </c>
      <c r="H146" s="663">
        <v>49</v>
      </c>
      <c r="I146" s="663">
        <v>56</v>
      </c>
      <c r="J146" s="665">
        <v>-4</v>
      </c>
      <c r="K146" s="663">
        <v>101</v>
      </c>
      <c r="L146" s="666">
        <v>10.4</v>
      </c>
      <c r="M146" s="666">
        <v>7.5</v>
      </c>
      <c r="N146" s="666">
        <v>2.9</v>
      </c>
      <c r="O146" s="666">
        <v>3.4</v>
      </c>
      <c r="P146" s="673">
        <v>-0.2</v>
      </c>
      <c r="Q146" s="666">
        <v>6.1</v>
      </c>
      <c r="R146" s="182" t="s">
        <v>608</v>
      </c>
    </row>
    <row r="147" spans="1:18" ht="12.6" customHeight="1" x14ac:dyDescent="0.2">
      <c r="A147" s="744" t="s">
        <v>555</v>
      </c>
      <c r="B147" s="744"/>
      <c r="C147" s="669">
        <v>9705</v>
      </c>
      <c r="D147" s="663">
        <v>93</v>
      </c>
      <c r="E147" s="663">
        <v>74</v>
      </c>
      <c r="F147" s="663">
        <v>258</v>
      </c>
      <c r="G147" s="663">
        <v>296</v>
      </c>
      <c r="H147" s="663">
        <v>19</v>
      </c>
      <c r="I147" s="663">
        <v>-38</v>
      </c>
      <c r="J147" s="665">
        <v>-3</v>
      </c>
      <c r="K147" s="663">
        <v>-22</v>
      </c>
      <c r="L147" s="666">
        <v>9.6</v>
      </c>
      <c r="M147" s="666">
        <v>7.6</v>
      </c>
      <c r="N147" s="666">
        <v>2</v>
      </c>
      <c r="O147" s="666">
        <v>-3.9</v>
      </c>
      <c r="P147" s="673">
        <v>-0.3</v>
      </c>
      <c r="Q147" s="666">
        <v>-2.2999999999999998</v>
      </c>
      <c r="R147" s="182" t="s">
        <v>556</v>
      </c>
    </row>
    <row r="148" spans="1:18" ht="12.6" customHeight="1" x14ac:dyDescent="0.2">
      <c r="A148" s="744" t="s">
        <v>545</v>
      </c>
      <c r="B148" s="744"/>
      <c r="C148" s="669">
        <v>68678</v>
      </c>
      <c r="D148" s="663">
        <v>551</v>
      </c>
      <c r="E148" s="663">
        <v>589</v>
      </c>
      <c r="F148" s="663">
        <v>2483</v>
      </c>
      <c r="G148" s="663">
        <v>2183</v>
      </c>
      <c r="H148" s="663">
        <v>-38</v>
      </c>
      <c r="I148" s="663">
        <v>300</v>
      </c>
      <c r="J148" s="665">
        <v>11</v>
      </c>
      <c r="K148" s="663">
        <v>273</v>
      </c>
      <c r="L148" s="666">
        <v>8</v>
      </c>
      <c r="M148" s="666">
        <v>8.6</v>
      </c>
      <c r="N148" s="666">
        <v>-0.6</v>
      </c>
      <c r="O148" s="666">
        <v>4.4000000000000004</v>
      </c>
      <c r="P148" s="673">
        <v>0.2</v>
      </c>
      <c r="Q148" s="666">
        <v>4</v>
      </c>
      <c r="R148" s="182" t="s">
        <v>546</v>
      </c>
    </row>
    <row r="149" spans="1:18" ht="12.6" customHeight="1" x14ac:dyDescent="0.2">
      <c r="A149" s="744" t="s">
        <v>527</v>
      </c>
      <c r="B149" s="744"/>
      <c r="C149" s="669">
        <v>20573</v>
      </c>
      <c r="D149" s="663">
        <v>179</v>
      </c>
      <c r="E149" s="663">
        <v>176</v>
      </c>
      <c r="F149" s="663">
        <v>690</v>
      </c>
      <c r="G149" s="663">
        <v>542</v>
      </c>
      <c r="H149" s="663">
        <v>3</v>
      </c>
      <c r="I149" s="663">
        <v>148</v>
      </c>
      <c r="J149" s="665">
        <v>7</v>
      </c>
      <c r="K149" s="663">
        <v>158</v>
      </c>
      <c r="L149" s="666">
        <v>8.6999999999999993</v>
      </c>
      <c r="M149" s="666">
        <v>8.6</v>
      </c>
      <c r="N149" s="666">
        <v>0.1</v>
      </c>
      <c r="O149" s="666">
        <v>7.2</v>
      </c>
      <c r="P149" s="673">
        <v>0.3</v>
      </c>
      <c r="Q149" s="666">
        <v>7.7</v>
      </c>
      <c r="R149" s="182" t="s">
        <v>527</v>
      </c>
    </row>
    <row r="150" spans="1:18" ht="12.6" customHeight="1" x14ac:dyDescent="0.2">
      <c r="A150" s="744" t="s">
        <v>1120</v>
      </c>
      <c r="B150" s="744"/>
      <c r="C150" s="669">
        <v>8995</v>
      </c>
      <c r="D150" s="663">
        <v>102</v>
      </c>
      <c r="E150" s="663">
        <v>85</v>
      </c>
      <c r="F150" s="663">
        <v>220</v>
      </c>
      <c r="G150" s="663">
        <v>222</v>
      </c>
      <c r="H150" s="663">
        <v>17</v>
      </c>
      <c r="I150" s="663">
        <v>-2</v>
      </c>
      <c r="J150" s="665" t="s">
        <v>686</v>
      </c>
      <c r="K150" s="663">
        <v>15</v>
      </c>
      <c r="L150" s="666">
        <v>11.3</v>
      </c>
      <c r="M150" s="666">
        <v>9.5</v>
      </c>
      <c r="N150" s="666">
        <v>1.9</v>
      </c>
      <c r="O150" s="666">
        <v>-0.2</v>
      </c>
      <c r="P150" s="673" t="s">
        <v>686</v>
      </c>
      <c r="Q150" s="666">
        <v>1.7</v>
      </c>
      <c r="R150" s="182" t="s">
        <v>1130</v>
      </c>
    </row>
    <row r="151" spans="1:18" s="35" customFormat="1" ht="12.6" customHeight="1" x14ac:dyDescent="0.2">
      <c r="A151" s="746" t="s">
        <v>673</v>
      </c>
      <c r="B151" s="746"/>
      <c r="C151" s="671">
        <v>141078</v>
      </c>
      <c r="D151" s="662">
        <v>1223</v>
      </c>
      <c r="E151" s="662">
        <v>1194</v>
      </c>
      <c r="F151" s="662">
        <v>4607</v>
      </c>
      <c r="G151" s="662">
        <v>4134</v>
      </c>
      <c r="H151" s="662">
        <v>29</v>
      </c>
      <c r="I151" s="662">
        <v>473</v>
      </c>
      <c r="J151" s="668">
        <v>16</v>
      </c>
      <c r="K151" s="662">
        <v>518</v>
      </c>
      <c r="L151" s="664">
        <v>8.6999999999999993</v>
      </c>
      <c r="M151" s="664">
        <v>8.5</v>
      </c>
      <c r="N151" s="664">
        <v>0.2</v>
      </c>
      <c r="O151" s="664">
        <v>3.4</v>
      </c>
      <c r="P151" s="667">
        <v>0.1</v>
      </c>
      <c r="Q151" s="664">
        <v>3.7</v>
      </c>
      <c r="R151" s="189" t="s">
        <v>674</v>
      </c>
    </row>
    <row r="152" spans="1:18" ht="12.6" customHeight="1" x14ac:dyDescent="0.2">
      <c r="A152" s="745"/>
      <c r="B152" s="745"/>
      <c r="C152" s="669"/>
      <c r="D152" s="663"/>
      <c r="E152" s="663"/>
      <c r="F152" s="663"/>
      <c r="G152" s="663"/>
      <c r="H152" s="663"/>
      <c r="I152" s="663"/>
      <c r="J152" s="665"/>
      <c r="K152" s="663"/>
      <c r="L152" s="666"/>
      <c r="M152" s="666"/>
      <c r="N152" s="666"/>
      <c r="O152" s="666"/>
      <c r="P152" s="673"/>
      <c r="Q152" s="666"/>
      <c r="R152" s="182"/>
    </row>
    <row r="153" spans="1:18" ht="12.6" customHeight="1" x14ac:dyDescent="0.2">
      <c r="A153" s="744" t="s">
        <v>246</v>
      </c>
      <c r="B153" s="744"/>
      <c r="C153" s="669">
        <v>197096</v>
      </c>
      <c r="D153" s="663">
        <v>1575</v>
      </c>
      <c r="E153" s="663">
        <v>1753</v>
      </c>
      <c r="F153" s="663">
        <v>6342</v>
      </c>
      <c r="G153" s="663">
        <v>5453</v>
      </c>
      <c r="H153" s="663">
        <v>-178</v>
      </c>
      <c r="I153" s="663">
        <v>889</v>
      </c>
      <c r="J153" s="665">
        <v>67</v>
      </c>
      <c r="K153" s="663">
        <v>778</v>
      </c>
      <c r="L153" s="666">
        <v>8</v>
      </c>
      <c r="M153" s="666">
        <v>8.9</v>
      </c>
      <c r="N153" s="666">
        <v>-0.9</v>
      </c>
      <c r="O153" s="666">
        <v>4.5</v>
      </c>
      <c r="P153" s="673">
        <v>0.3</v>
      </c>
      <c r="Q153" s="666">
        <v>4</v>
      </c>
      <c r="R153" s="182" t="s">
        <v>247</v>
      </c>
    </row>
    <row r="154" spans="1:18" ht="12.6" customHeight="1" x14ac:dyDescent="0.2">
      <c r="A154" s="744" t="s">
        <v>675</v>
      </c>
      <c r="B154" s="744"/>
      <c r="C154" s="669">
        <v>25620</v>
      </c>
      <c r="D154" s="663">
        <v>192</v>
      </c>
      <c r="E154" s="663">
        <v>224</v>
      </c>
      <c r="F154" s="663">
        <v>811</v>
      </c>
      <c r="G154" s="663">
        <v>767</v>
      </c>
      <c r="H154" s="663">
        <v>-32</v>
      </c>
      <c r="I154" s="663">
        <v>44</v>
      </c>
      <c r="J154" s="665">
        <v>1</v>
      </c>
      <c r="K154" s="663">
        <v>13</v>
      </c>
      <c r="L154" s="666">
        <v>7.5</v>
      </c>
      <c r="M154" s="666">
        <v>8.6999999999999993</v>
      </c>
      <c r="N154" s="666">
        <v>-1.2</v>
      </c>
      <c r="O154" s="666">
        <v>1.7</v>
      </c>
      <c r="P154" s="673" t="s">
        <v>689</v>
      </c>
      <c r="Q154" s="666">
        <v>0.5</v>
      </c>
      <c r="R154" s="182" t="s">
        <v>676</v>
      </c>
    </row>
    <row r="155" spans="1:18" ht="12.6" customHeight="1" x14ac:dyDescent="0.2">
      <c r="A155" s="744" t="s">
        <v>1116</v>
      </c>
      <c r="B155" s="744"/>
      <c r="C155" s="669">
        <v>19252</v>
      </c>
      <c r="D155" s="663">
        <v>155</v>
      </c>
      <c r="E155" s="663">
        <v>170</v>
      </c>
      <c r="F155" s="663">
        <v>582</v>
      </c>
      <c r="G155" s="663">
        <v>565</v>
      </c>
      <c r="H155" s="663">
        <v>-15</v>
      </c>
      <c r="I155" s="663">
        <v>17</v>
      </c>
      <c r="J155" s="665">
        <v>-6</v>
      </c>
      <c r="K155" s="663">
        <v>-4</v>
      </c>
      <c r="L155" s="666">
        <v>8.1</v>
      </c>
      <c r="M155" s="666">
        <v>8.8000000000000007</v>
      </c>
      <c r="N155" s="666">
        <v>-0.8</v>
      </c>
      <c r="O155" s="666">
        <v>0.9</v>
      </c>
      <c r="P155" s="673">
        <v>-0.3</v>
      </c>
      <c r="Q155" s="666">
        <v>-0.2</v>
      </c>
      <c r="R155" s="182" t="s">
        <v>565</v>
      </c>
    </row>
    <row r="156" spans="1:18" s="35" customFormat="1" ht="12.6" customHeight="1" x14ac:dyDescent="0.2">
      <c r="A156" s="746" t="s">
        <v>246</v>
      </c>
      <c r="B156" s="746"/>
      <c r="C156" s="671">
        <v>241968</v>
      </c>
      <c r="D156" s="662">
        <v>1922</v>
      </c>
      <c r="E156" s="662">
        <v>2147</v>
      </c>
      <c r="F156" s="662">
        <v>7735</v>
      </c>
      <c r="G156" s="662">
        <v>6785</v>
      </c>
      <c r="H156" s="662">
        <v>-225</v>
      </c>
      <c r="I156" s="662">
        <v>950</v>
      </c>
      <c r="J156" s="668">
        <v>62</v>
      </c>
      <c r="K156" s="662">
        <v>787</v>
      </c>
      <c r="L156" s="664">
        <v>8</v>
      </c>
      <c r="M156" s="664">
        <v>8.9</v>
      </c>
      <c r="N156" s="664">
        <v>-0.9</v>
      </c>
      <c r="O156" s="664">
        <v>3.9</v>
      </c>
      <c r="P156" s="667">
        <v>0.3</v>
      </c>
      <c r="Q156" s="664">
        <v>3.3</v>
      </c>
      <c r="R156" s="189" t="s">
        <v>247</v>
      </c>
    </row>
    <row r="157" spans="1:18" ht="12.6" customHeight="1" x14ac:dyDescent="0.2">
      <c r="A157" s="745"/>
      <c r="B157" s="745"/>
      <c r="C157" s="669"/>
      <c r="D157" s="663"/>
      <c r="E157" s="663"/>
      <c r="F157" s="663"/>
      <c r="G157" s="663"/>
      <c r="H157" s="663"/>
      <c r="I157" s="663"/>
      <c r="J157" s="665"/>
      <c r="K157" s="663"/>
      <c r="L157" s="666"/>
      <c r="M157" s="666"/>
      <c r="N157" s="666"/>
      <c r="O157" s="666"/>
      <c r="P157" s="673"/>
      <c r="Q157" s="666"/>
      <c r="R157" s="182"/>
    </row>
    <row r="158" spans="1:18" ht="12.6" customHeight="1" x14ac:dyDescent="0.2">
      <c r="A158" s="744" t="s">
        <v>252</v>
      </c>
      <c r="B158" s="744"/>
      <c r="C158" s="669">
        <v>54992</v>
      </c>
      <c r="D158" s="663">
        <v>485</v>
      </c>
      <c r="E158" s="663">
        <v>408</v>
      </c>
      <c r="F158" s="663">
        <v>2102</v>
      </c>
      <c r="G158" s="663">
        <v>1958</v>
      </c>
      <c r="H158" s="663">
        <v>77</v>
      </c>
      <c r="I158" s="663">
        <v>144</v>
      </c>
      <c r="J158" s="665">
        <v>39</v>
      </c>
      <c r="K158" s="663">
        <v>260</v>
      </c>
      <c r="L158" s="666">
        <v>8.8000000000000007</v>
      </c>
      <c r="M158" s="666">
        <v>7.4</v>
      </c>
      <c r="N158" s="666">
        <v>1.4</v>
      </c>
      <c r="O158" s="666">
        <v>2.6</v>
      </c>
      <c r="P158" s="673">
        <v>0.7</v>
      </c>
      <c r="Q158" s="666">
        <v>4.7</v>
      </c>
      <c r="R158" s="182" t="s">
        <v>253</v>
      </c>
    </row>
    <row r="159" spans="1:18" ht="12.6" customHeight="1" x14ac:dyDescent="0.2">
      <c r="A159" s="744" t="s">
        <v>650</v>
      </c>
      <c r="B159" s="744"/>
      <c r="C159" s="669">
        <v>20008</v>
      </c>
      <c r="D159" s="663">
        <v>199</v>
      </c>
      <c r="E159" s="663">
        <v>173</v>
      </c>
      <c r="F159" s="663">
        <v>780</v>
      </c>
      <c r="G159" s="663">
        <v>647</v>
      </c>
      <c r="H159" s="663">
        <v>26</v>
      </c>
      <c r="I159" s="663">
        <v>133</v>
      </c>
      <c r="J159" s="665">
        <v>58</v>
      </c>
      <c r="K159" s="663">
        <v>217</v>
      </c>
      <c r="L159" s="666">
        <v>10</v>
      </c>
      <c r="M159" s="666">
        <v>8.6999999999999993</v>
      </c>
      <c r="N159" s="666">
        <v>1.3</v>
      </c>
      <c r="O159" s="666">
        <v>6.7</v>
      </c>
      <c r="P159" s="673">
        <v>2.9</v>
      </c>
      <c r="Q159" s="666">
        <v>10.9</v>
      </c>
      <c r="R159" s="182" t="s">
        <v>651</v>
      </c>
    </row>
    <row r="160" spans="1:18" s="35" customFormat="1" ht="12.6" customHeight="1" x14ac:dyDescent="0.2">
      <c r="A160" s="746" t="s">
        <v>677</v>
      </c>
      <c r="B160" s="746"/>
      <c r="C160" s="671">
        <v>75000</v>
      </c>
      <c r="D160" s="662">
        <v>684</v>
      </c>
      <c r="E160" s="662">
        <v>581</v>
      </c>
      <c r="F160" s="662">
        <v>2882</v>
      </c>
      <c r="G160" s="662">
        <v>2605</v>
      </c>
      <c r="H160" s="662">
        <v>103</v>
      </c>
      <c r="I160" s="662">
        <v>277</v>
      </c>
      <c r="J160" s="668">
        <v>97</v>
      </c>
      <c r="K160" s="662">
        <v>477</v>
      </c>
      <c r="L160" s="664">
        <v>9.1</v>
      </c>
      <c r="M160" s="664">
        <v>7.8</v>
      </c>
      <c r="N160" s="664">
        <v>1.4</v>
      </c>
      <c r="O160" s="664">
        <v>3.7</v>
      </c>
      <c r="P160" s="667">
        <v>1.3</v>
      </c>
      <c r="Q160" s="664">
        <v>6.4</v>
      </c>
      <c r="R160" s="189" t="s">
        <v>678</v>
      </c>
    </row>
    <row r="161" spans="1:18" ht="12.6" customHeight="1" x14ac:dyDescent="0.2">
      <c r="A161" s="745"/>
      <c r="B161" s="745"/>
      <c r="C161" s="669"/>
      <c r="D161" s="663"/>
      <c r="E161" s="663"/>
      <c r="F161" s="663"/>
      <c r="G161" s="663"/>
      <c r="H161" s="663"/>
      <c r="I161" s="663"/>
      <c r="J161" s="665"/>
      <c r="K161" s="663"/>
      <c r="L161" s="666"/>
      <c r="M161" s="666"/>
      <c r="N161" s="666"/>
      <c r="O161" s="666"/>
      <c r="P161" s="673"/>
      <c r="Q161" s="666"/>
      <c r="R161" s="182"/>
    </row>
    <row r="162" spans="1:18" ht="12.6" customHeight="1" x14ac:dyDescent="0.2">
      <c r="A162" s="744" t="s">
        <v>256</v>
      </c>
      <c r="B162" s="744"/>
      <c r="C162" s="669">
        <v>54992</v>
      </c>
      <c r="D162" s="663">
        <v>485</v>
      </c>
      <c r="E162" s="663">
        <v>408</v>
      </c>
      <c r="F162" s="663">
        <v>2102</v>
      </c>
      <c r="G162" s="663">
        <v>1958</v>
      </c>
      <c r="H162" s="663">
        <v>77</v>
      </c>
      <c r="I162" s="663">
        <v>144</v>
      </c>
      <c r="J162" s="665">
        <v>39</v>
      </c>
      <c r="K162" s="663">
        <v>260</v>
      </c>
      <c r="L162" s="666">
        <v>8.9</v>
      </c>
      <c r="M162" s="666">
        <v>7.3</v>
      </c>
      <c r="N162" s="666">
        <v>1.6</v>
      </c>
      <c r="O162" s="666">
        <v>3.8</v>
      </c>
      <c r="P162" s="673">
        <v>0.8</v>
      </c>
      <c r="Q162" s="666">
        <v>6.3</v>
      </c>
      <c r="R162" s="182" t="s">
        <v>257</v>
      </c>
    </row>
    <row r="163" spans="1:18" ht="12.6" customHeight="1" x14ac:dyDescent="0.2">
      <c r="A163" s="744" t="s">
        <v>263</v>
      </c>
      <c r="B163" s="744"/>
      <c r="C163" s="669">
        <v>20008</v>
      </c>
      <c r="D163" s="663">
        <v>199</v>
      </c>
      <c r="E163" s="663">
        <v>173</v>
      </c>
      <c r="F163" s="663">
        <v>780</v>
      </c>
      <c r="G163" s="663">
        <v>647</v>
      </c>
      <c r="H163" s="663">
        <v>26</v>
      </c>
      <c r="I163" s="663">
        <v>133</v>
      </c>
      <c r="J163" s="665">
        <v>58</v>
      </c>
      <c r="K163" s="663">
        <v>217</v>
      </c>
      <c r="L163" s="666">
        <v>8.5</v>
      </c>
      <c r="M163" s="666">
        <v>8</v>
      </c>
      <c r="N163" s="666">
        <v>0.5</v>
      </c>
      <c r="O163" s="666">
        <v>4.5999999999999996</v>
      </c>
      <c r="P163" s="673">
        <v>0.3</v>
      </c>
      <c r="Q163" s="666">
        <v>5.4</v>
      </c>
      <c r="R163" s="182" t="s">
        <v>264</v>
      </c>
    </row>
    <row r="164" spans="1:18" ht="12.6" customHeight="1" x14ac:dyDescent="0.2">
      <c r="A164" s="744" t="s">
        <v>593</v>
      </c>
      <c r="B164" s="744"/>
      <c r="C164" s="669">
        <v>75000</v>
      </c>
      <c r="D164" s="663">
        <v>684</v>
      </c>
      <c r="E164" s="663">
        <v>581</v>
      </c>
      <c r="F164" s="663">
        <v>2882</v>
      </c>
      <c r="G164" s="663">
        <v>2605</v>
      </c>
      <c r="H164" s="663">
        <v>103</v>
      </c>
      <c r="I164" s="663">
        <v>277</v>
      </c>
      <c r="J164" s="665">
        <v>97</v>
      </c>
      <c r="K164" s="663">
        <v>477</v>
      </c>
      <c r="L164" s="666">
        <v>7.6</v>
      </c>
      <c r="M164" s="666">
        <v>9.5</v>
      </c>
      <c r="N164" s="666">
        <v>-1.9</v>
      </c>
      <c r="O164" s="666">
        <v>-3.6</v>
      </c>
      <c r="P164" s="673">
        <v>0.1</v>
      </c>
      <c r="Q164" s="666">
        <v>-5.4</v>
      </c>
      <c r="R164" s="182" t="s">
        <v>1125</v>
      </c>
    </row>
    <row r="165" spans="1:18" ht="12.6" customHeight="1" x14ac:dyDescent="0.2">
      <c r="A165" s="744" t="s">
        <v>242</v>
      </c>
      <c r="B165" s="744"/>
      <c r="C165" s="669">
        <v>11415</v>
      </c>
      <c r="D165" s="663">
        <v>103</v>
      </c>
      <c r="E165" s="663">
        <v>88</v>
      </c>
      <c r="F165" s="663">
        <v>249</v>
      </c>
      <c r="G165" s="663">
        <v>243</v>
      </c>
      <c r="H165" s="663">
        <v>15</v>
      </c>
      <c r="I165" s="663">
        <v>6</v>
      </c>
      <c r="J165" s="665">
        <v>35</v>
      </c>
      <c r="K165" s="663">
        <v>56</v>
      </c>
      <c r="L165" s="666">
        <v>9</v>
      </c>
      <c r="M165" s="666">
        <v>7.7</v>
      </c>
      <c r="N165" s="666">
        <v>1.3</v>
      </c>
      <c r="O165" s="666">
        <v>0.5</v>
      </c>
      <c r="P165" s="673">
        <v>3.1</v>
      </c>
      <c r="Q165" s="666">
        <v>4.9000000000000004</v>
      </c>
      <c r="R165" s="182" t="s">
        <v>243</v>
      </c>
    </row>
    <row r="166" spans="1:18" s="35" customFormat="1" ht="12.6" customHeight="1" x14ac:dyDescent="0.2">
      <c r="A166" s="746" t="s">
        <v>256</v>
      </c>
      <c r="B166" s="746"/>
      <c r="C166" s="671">
        <v>81633</v>
      </c>
      <c r="D166" s="662">
        <v>708</v>
      </c>
      <c r="E166" s="662">
        <v>630</v>
      </c>
      <c r="F166" s="662">
        <v>2423</v>
      </c>
      <c r="G166" s="662">
        <v>2214</v>
      </c>
      <c r="H166" s="662">
        <v>78</v>
      </c>
      <c r="I166" s="662">
        <v>209</v>
      </c>
      <c r="J166" s="668">
        <v>77</v>
      </c>
      <c r="K166" s="662">
        <v>364</v>
      </c>
      <c r="L166" s="664">
        <v>8.6999999999999993</v>
      </c>
      <c r="M166" s="664">
        <v>7.7</v>
      </c>
      <c r="N166" s="664">
        <v>1</v>
      </c>
      <c r="O166" s="664">
        <v>2.6</v>
      </c>
      <c r="P166" s="667">
        <v>0.9</v>
      </c>
      <c r="Q166" s="664">
        <v>4.5</v>
      </c>
      <c r="R166" s="189" t="s">
        <v>257</v>
      </c>
    </row>
    <row r="167" spans="1:18" ht="12.6" customHeight="1" x14ac:dyDescent="0.2">
      <c r="A167" s="745"/>
      <c r="B167" s="745"/>
      <c r="C167" s="178"/>
      <c r="D167" s="178"/>
      <c r="E167" s="178"/>
      <c r="F167" s="178"/>
      <c r="G167" s="178"/>
      <c r="H167" s="178"/>
      <c r="I167" s="178"/>
      <c r="J167" s="178"/>
      <c r="K167" s="178"/>
      <c r="L167" s="286"/>
      <c r="M167" s="286"/>
      <c r="N167" s="286"/>
      <c r="O167" s="286"/>
      <c r="P167" s="286"/>
      <c r="Q167" s="286"/>
      <c r="R167" s="182"/>
    </row>
    <row r="168" spans="1:18" s="52" customFormat="1" ht="12.6" customHeight="1" x14ac:dyDescent="0.2">
      <c r="A168" s="740" t="s">
        <v>656</v>
      </c>
      <c r="B168" s="740"/>
      <c r="C168" s="93">
        <v>539679</v>
      </c>
      <c r="D168" s="93">
        <v>4537</v>
      </c>
      <c r="E168" s="93">
        <v>4552</v>
      </c>
      <c r="F168" s="93">
        <v>17647</v>
      </c>
      <c r="G168" s="93">
        <v>15738</v>
      </c>
      <c r="H168" s="93">
        <v>-15</v>
      </c>
      <c r="I168" s="93">
        <v>1909</v>
      </c>
      <c r="J168" s="232">
        <v>252</v>
      </c>
      <c r="K168" s="232">
        <v>2146</v>
      </c>
      <c r="L168" s="625">
        <v>8.4</v>
      </c>
      <c r="M168" s="625">
        <v>8.4</v>
      </c>
      <c r="N168" s="625" t="s">
        <v>689</v>
      </c>
      <c r="O168" s="625">
        <v>3.5</v>
      </c>
      <c r="P168" s="625">
        <v>0.5</v>
      </c>
      <c r="Q168" s="625">
        <v>4</v>
      </c>
      <c r="R168" s="300" t="s">
        <v>1040</v>
      </c>
    </row>
    <row r="169" spans="1:18" ht="12.6" customHeight="1" x14ac:dyDescent="0.2">
      <c r="A169" s="751"/>
      <c r="B169" s="751"/>
      <c r="C169" s="195"/>
      <c r="D169" s="195"/>
      <c r="E169" s="195"/>
      <c r="F169" s="195"/>
      <c r="G169" s="195"/>
      <c r="H169" s="195"/>
      <c r="I169" s="195"/>
      <c r="J169" s="195"/>
      <c r="K169" s="195"/>
      <c r="L169" s="240"/>
      <c r="M169" s="240"/>
      <c r="N169" s="240"/>
      <c r="O169" s="240"/>
      <c r="P169" s="240"/>
      <c r="Q169" s="240"/>
      <c r="R169" s="294"/>
    </row>
    <row r="170" spans="1:18" s="202" customFormat="1" ht="12.6" customHeight="1" x14ac:dyDescent="0.15">
      <c r="A170" s="780" t="s">
        <v>698</v>
      </c>
      <c r="B170" s="780"/>
      <c r="C170" s="780"/>
      <c r="D170" s="780"/>
      <c r="E170" s="780"/>
      <c r="F170" s="780"/>
      <c r="G170" s="780"/>
      <c r="H170" s="780"/>
      <c r="I170" s="780"/>
      <c r="J170" s="780"/>
      <c r="K170" s="780"/>
      <c r="L170" s="759" t="s">
        <v>700</v>
      </c>
      <c r="M170" s="759"/>
      <c r="N170" s="759"/>
      <c r="O170" s="759"/>
      <c r="P170" s="759"/>
      <c r="Q170" s="759"/>
      <c r="R170" s="759"/>
    </row>
    <row r="171" spans="1:18" ht="12.75" customHeight="1" x14ac:dyDescent="0.2">
      <c r="G171" s="658"/>
    </row>
    <row r="172" spans="1:18" ht="15" x14ac:dyDescent="0.25">
      <c r="C172" s="81"/>
      <c r="D172" s="81"/>
      <c r="E172" s="81"/>
      <c r="F172" s="81"/>
      <c r="G172" s="81"/>
      <c r="H172" s="80"/>
      <c r="I172" s="81"/>
      <c r="J172" s="81"/>
      <c r="K172" s="81"/>
      <c r="L172" s="80"/>
      <c r="M172" s="80"/>
      <c r="N172" s="80"/>
      <c r="O172" s="80"/>
      <c r="P172" s="80"/>
      <c r="Q172" s="80"/>
    </row>
  </sheetData>
  <mergeCells count="54">
    <mergeCell ref="A160:B160"/>
    <mergeCell ref="A161:B161"/>
    <mergeCell ref="A162:B162"/>
    <mergeCell ref="A163:B163"/>
    <mergeCell ref="A164:B164"/>
    <mergeCell ref="A170:K170"/>
    <mergeCell ref="A165:B165"/>
    <mergeCell ref="A166:B166"/>
    <mergeCell ref="A167:B167"/>
    <mergeCell ref="A168:B168"/>
    <mergeCell ref="A169:B169"/>
    <mergeCell ref="A149:B149"/>
    <mergeCell ref="A159:B159"/>
    <mergeCell ref="A150:B150"/>
    <mergeCell ref="A151:B151"/>
    <mergeCell ref="A152:B152"/>
    <mergeCell ref="A153:B153"/>
    <mergeCell ref="A154:B154"/>
    <mergeCell ref="A155:B155"/>
    <mergeCell ref="A156:B156"/>
    <mergeCell ref="A157:B157"/>
    <mergeCell ref="A158:B158"/>
    <mergeCell ref="A144:B144"/>
    <mergeCell ref="A145:B145"/>
    <mergeCell ref="A146:B146"/>
    <mergeCell ref="A147:B147"/>
    <mergeCell ref="A148:B148"/>
    <mergeCell ref="A139:B139"/>
    <mergeCell ref="A140:B140"/>
    <mergeCell ref="A141:B141"/>
    <mergeCell ref="A142:B142"/>
    <mergeCell ref="A143:B143"/>
    <mergeCell ref="L170:R170"/>
    <mergeCell ref="L9:Q9"/>
    <mergeCell ref="A2:K2"/>
    <mergeCell ref="A3:K3"/>
    <mergeCell ref="A128:B128"/>
    <mergeCell ref="C9:K9"/>
    <mergeCell ref="A129:B129"/>
    <mergeCell ref="A130:B130"/>
    <mergeCell ref="A131:B131"/>
    <mergeCell ref="A132:B132"/>
    <mergeCell ref="A133:B133"/>
    <mergeCell ref="A134:B134"/>
    <mergeCell ref="A135:B135"/>
    <mergeCell ref="A136:B136"/>
    <mergeCell ref="A137:B137"/>
    <mergeCell ref="A138:B138"/>
    <mergeCell ref="V6:AA6"/>
    <mergeCell ref="L5:Q5"/>
    <mergeCell ref="R5:R7"/>
    <mergeCell ref="C5:C6"/>
    <mergeCell ref="A5:B7"/>
    <mergeCell ref="D5:K5"/>
  </mergeCells>
  <phoneticPr fontId="23" type="noConversion"/>
  <hyperlinks>
    <hyperlink ref="R1" location="'Inhaltsverzeichnis Indice'!A1" display="Inhaltsverzeichnis / Indice" xr:uid="{003F0B02-D61A-4B0B-BA79-57471C76A8BA}"/>
  </hyperlinks>
  <pageMargins left="0.59055118110236227" right="0.59055118110236227" top="0.78740157480314965" bottom="0.59055118110236227" header="0.51181102362204722" footer="0.51181102362204722"/>
  <pageSetup paperSize="9" orientation="landscape" r:id="rId1"/>
  <headerFooter alignWithMargins="0"/>
  <rowBreaks count="1" manualBreakCount="1">
    <brk id="142" max="16383" man="1"/>
  </rowBreaks>
  <ignoredErrors>
    <ignoredError sqref="A11:A126"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39997558519241921"/>
  </sheetPr>
  <dimension ref="A1:H62"/>
  <sheetViews>
    <sheetView zoomScale="120" zoomScaleNormal="120" workbookViewId="0"/>
  </sheetViews>
  <sheetFormatPr baseColWidth="10" defaultColWidth="11.42578125" defaultRowHeight="12.75" x14ac:dyDescent="0.2"/>
  <cols>
    <col min="1" max="1" width="3.7109375" customWidth="1"/>
    <col min="2" max="2" width="9.7109375" style="24" customWidth="1"/>
    <col min="3" max="5" width="16.7109375" style="5" customWidth="1"/>
    <col min="6" max="8" width="16.7109375" style="16" customWidth="1"/>
  </cols>
  <sheetData>
    <row r="1" spans="1:8" s="25" customFormat="1" ht="12.6" customHeight="1" x14ac:dyDescent="0.2">
      <c r="A1" s="25" t="s">
        <v>160</v>
      </c>
      <c r="B1" s="37"/>
      <c r="C1" s="73"/>
      <c r="D1" s="73"/>
      <c r="E1" s="73"/>
      <c r="F1" s="74"/>
      <c r="G1" s="74"/>
      <c r="H1" s="616" t="s">
        <v>1329</v>
      </c>
    </row>
    <row r="2" spans="1:8" s="103" customFormat="1" ht="21" customHeight="1" x14ac:dyDescent="0.2">
      <c r="A2" s="737" t="str">
        <f>'Inhaltsverzeichnis Indice'!A16</f>
        <v>Lebendgeborene und Totgeborene in Südtirol (a) - 1975-2024</v>
      </c>
      <c r="B2" s="737"/>
      <c r="C2" s="737"/>
      <c r="D2" s="737"/>
      <c r="E2" s="737"/>
      <c r="F2" s="737"/>
      <c r="G2" s="737"/>
      <c r="H2" s="737"/>
    </row>
    <row r="3" spans="1:8" s="103" customFormat="1" ht="21" customHeight="1" x14ac:dyDescent="0.2">
      <c r="A3" s="737" t="str">
        <f>'Inhaltsverzeichnis Indice'!C16</f>
        <v>Nati vivi e nati morti in provincia di Bolzano (a) - 1975-2024</v>
      </c>
      <c r="B3" s="737"/>
      <c r="C3" s="737"/>
      <c r="D3" s="737"/>
      <c r="E3" s="737"/>
      <c r="F3" s="737"/>
      <c r="G3" s="737"/>
      <c r="H3" s="737"/>
    </row>
    <row r="4" spans="1:8" ht="12.6" customHeight="1" x14ac:dyDescent="0.2">
      <c r="A4" s="738"/>
      <c r="B4" s="738"/>
      <c r="C4" s="738"/>
      <c r="D4" s="738"/>
      <c r="E4" s="738"/>
      <c r="F4" s="738"/>
      <c r="G4" s="738"/>
      <c r="H4" s="738"/>
    </row>
    <row r="5" spans="1:8" s="52" customFormat="1" ht="23.1" customHeight="1" x14ac:dyDescent="0.2">
      <c r="A5" s="785" t="s">
        <v>1166</v>
      </c>
      <c r="B5" s="820"/>
      <c r="C5" s="775" t="s">
        <v>1174</v>
      </c>
      <c r="D5" s="777"/>
      <c r="E5" s="788" t="s">
        <v>1182</v>
      </c>
      <c r="F5" s="779" t="s">
        <v>1174</v>
      </c>
      <c r="G5" s="819"/>
      <c r="H5" s="815" t="s">
        <v>1181</v>
      </c>
    </row>
    <row r="6" spans="1:8" s="52" customFormat="1" ht="23.1" customHeight="1" x14ac:dyDescent="0.2">
      <c r="A6" s="786"/>
      <c r="B6" s="821"/>
      <c r="C6" s="248" t="s">
        <v>684</v>
      </c>
      <c r="D6" s="302" t="s">
        <v>1175</v>
      </c>
      <c r="E6" s="789"/>
      <c r="F6" s="303" t="s">
        <v>1179</v>
      </c>
      <c r="G6" s="303" t="s">
        <v>1180</v>
      </c>
      <c r="H6" s="816"/>
    </row>
    <row r="7" spans="1:8" s="52" customFormat="1" ht="23.1" customHeight="1" x14ac:dyDescent="0.2">
      <c r="A7" s="787"/>
      <c r="B7" s="822"/>
      <c r="C7" s="246" t="s">
        <v>685</v>
      </c>
      <c r="D7" s="304" t="s">
        <v>1176</v>
      </c>
      <c r="E7" s="823"/>
      <c r="F7" s="270" t="s">
        <v>1177</v>
      </c>
      <c r="G7" s="270" t="s">
        <v>1178</v>
      </c>
      <c r="H7" s="817"/>
    </row>
    <row r="8" spans="1:8" ht="12.6" customHeight="1" x14ac:dyDescent="0.2">
      <c r="A8" s="742"/>
      <c r="B8" s="742"/>
      <c r="C8" s="164"/>
      <c r="D8" s="305"/>
      <c r="E8" s="164"/>
      <c r="F8" s="250"/>
      <c r="G8" s="250"/>
      <c r="H8" s="250"/>
    </row>
    <row r="9" spans="1:8" ht="12.6" customHeight="1" x14ac:dyDescent="0.2">
      <c r="A9" s="809">
        <v>1975</v>
      </c>
      <c r="B9" s="809"/>
      <c r="C9" s="164">
        <v>6362</v>
      </c>
      <c r="D9" s="305">
        <v>549</v>
      </c>
      <c r="E9" s="164">
        <v>59</v>
      </c>
      <c r="F9" s="250">
        <v>14.9</v>
      </c>
      <c r="G9" s="250">
        <v>8.6</v>
      </c>
      <c r="H9" s="250">
        <v>9.1999999999999993</v>
      </c>
    </row>
    <row r="10" spans="1:8" ht="12.6" customHeight="1" x14ac:dyDescent="0.2">
      <c r="A10" s="809">
        <v>1976</v>
      </c>
      <c r="B10" s="809"/>
      <c r="C10" s="164">
        <v>5880</v>
      </c>
      <c r="D10" s="305">
        <v>544</v>
      </c>
      <c r="E10" s="164">
        <v>54</v>
      </c>
      <c r="F10" s="250">
        <v>13.7</v>
      </c>
      <c r="G10" s="250">
        <v>9.3000000000000007</v>
      </c>
      <c r="H10" s="250">
        <v>9.1</v>
      </c>
    </row>
    <row r="11" spans="1:8" ht="12.6" customHeight="1" x14ac:dyDescent="0.2">
      <c r="A11" s="809">
        <v>1977</v>
      </c>
      <c r="B11" s="809"/>
      <c r="C11" s="164">
        <v>5612</v>
      </c>
      <c r="D11" s="305">
        <v>513</v>
      </c>
      <c r="E11" s="164">
        <v>31</v>
      </c>
      <c r="F11" s="250">
        <v>13.1</v>
      </c>
      <c r="G11" s="250">
        <v>9.1</v>
      </c>
      <c r="H11" s="250">
        <v>5.5</v>
      </c>
    </row>
    <row r="12" spans="1:8" ht="12.6" customHeight="1" x14ac:dyDescent="0.2">
      <c r="A12" s="809">
        <v>1978</v>
      </c>
      <c r="B12" s="809"/>
      <c r="C12" s="164">
        <v>5470</v>
      </c>
      <c r="D12" s="305">
        <v>610</v>
      </c>
      <c r="E12" s="164">
        <v>41</v>
      </c>
      <c r="F12" s="250">
        <v>12.8</v>
      </c>
      <c r="G12" s="250">
        <v>11.2</v>
      </c>
      <c r="H12" s="250">
        <v>7.4</v>
      </c>
    </row>
    <row r="13" spans="1:8" ht="12.6" customHeight="1" x14ac:dyDescent="0.2">
      <c r="A13" s="809">
        <v>1979</v>
      </c>
      <c r="B13" s="809"/>
      <c r="C13" s="164">
        <v>5564</v>
      </c>
      <c r="D13" s="305">
        <v>699</v>
      </c>
      <c r="E13" s="164">
        <v>41</v>
      </c>
      <c r="F13" s="250">
        <v>12.9</v>
      </c>
      <c r="G13" s="250">
        <v>12.6</v>
      </c>
      <c r="H13" s="250">
        <v>7.3</v>
      </c>
    </row>
    <row r="14" spans="1:8" ht="12.6" customHeight="1" x14ac:dyDescent="0.2">
      <c r="A14" s="809">
        <v>1980</v>
      </c>
      <c r="B14" s="809"/>
      <c r="C14" s="164">
        <v>5408</v>
      </c>
      <c r="D14" s="305">
        <v>668</v>
      </c>
      <c r="E14" s="164">
        <v>36</v>
      </c>
      <c r="F14" s="250">
        <v>12.5</v>
      </c>
      <c r="G14" s="250">
        <v>12.4</v>
      </c>
      <c r="H14" s="250">
        <v>6.6</v>
      </c>
    </row>
    <row r="15" spans="1:8" ht="12.6" customHeight="1" x14ac:dyDescent="0.2">
      <c r="A15" s="809">
        <v>1981</v>
      </c>
      <c r="B15" s="809"/>
      <c r="C15" s="164">
        <v>5512</v>
      </c>
      <c r="D15" s="305">
        <v>711</v>
      </c>
      <c r="E15" s="164">
        <v>38</v>
      </c>
      <c r="F15" s="250">
        <v>12.8</v>
      </c>
      <c r="G15" s="250">
        <v>12.9</v>
      </c>
      <c r="H15" s="250">
        <v>6.8</v>
      </c>
    </row>
    <row r="16" spans="1:8" ht="12.6" customHeight="1" x14ac:dyDescent="0.2">
      <c r="A16" s="809">
        <v>1982</v>
      </c>
      <c r="B16" s="809"/>
      <c r="C16" s="164">
        <v>5504</v>
      </c>
      <c r="D16" s="305">
        <v>745</v>
      </c>
      <c r="E16" s="164">
        <v>30</v>
      </c>
      <c r="F16" s="250">
        <v>12.8</v>
      </c>
      <c r="G16" s="250">
        <v>13.5</v>
      </c>
      <c r="H16" s="250">
        <v>5.4</v>
      </c>
    </row>
    <row r="17" spans="1:8" ht="12.6" customHeight="1" x14ac:dyDescent="0.2">
      <c r="A17" s="809">
        <v>1983</v>
      </c>
      <c r="B17" s="809"/>
      <c r="C17" s="164">
        <v>5180</v>
      </c>
      <c r="D17" s="305">
        <v>748</v>
      </c>
      <c r="E17" s="164">
        <v>24</v>
      </c>
      <c r="F17" s="250">
        <v>12</v>
      </c>
      <c r="G17" s="250">
        <v>14.4</v>
      </c>
      <c r="H17" s="250">
        <v>4.5999999999999996</v>
      </c>
    </row>
    <row r="18" spans="1:8" ht="12.6" customHeight="1" x14ac:dyDescent="0.2">
      <c r="A18" s="809">
        <v>1984</v>
      </c>
      <c r="B18" s="809"/>
      <c r="C18" s="164">
        <v>5081</v>
      </c>
      <c r="D18" s="305">
        <v>726</v>
      </c>
      <c r="E18" s="164">
        <v>32</v>
      </c>
      <c r="F18" s="250">
        <v>11.7</v>
      </c>
      <c r="G18" s="250">
        <v>14.3</v>
      </c>
      <c r="H18" s="250">
        <v>6.3</v>
      </c>
    </row>
    <row r="19" spans="1:8" ht="12.6" customHeight="1" x14ac:dyDescent="0.2">
      <c r="A19" s="809">
        <v>1985</v>
      </c>
      <c r="B19" s="809"/>
      <c r="C19" s="164">
        <v>5036</v>
      </c>
      <c r="D19" s="305">
        <v>709</v>
      </c>
      <c r="E19" s="164">
        <v>20</v>
      </c>
      <c r="F19" s="250">
        <v>11.6</v>
      </c>
      <c r="G19" s="250">
        <v>14.1</v>
      </c>
      <c r="H19" s="250">
        <v>4</v>
      </c>
    </row>
    <row r="20" spans="1:8" ht="12.6" customHeight="1" x14ac:dyDescent="0.2">
      <c r="A20" s="809">
        <v>1986</v>
      </c>
      <c r="B20" s="809"/>
      <c r="C20" s="164">
        <v>4916</v>
      </c>
      <c r="D20" s="305">
        <v>744</v>
      </c>
      <c r="E20" s="164">
        <v>21</v>
      </c>
      <c r="F20" s="250">
        <v>11.3</v>
      </c>
      <c r="G20" s="250">
        <v>15.1</v>
      </c>
      <c r="H20" s="250">
        <v>4.3</v>
      </c>
    </row>
    <row r="21" spans="1:8" ht="12.6" customHeight="1" x14ac:dyDescent="0.2">
      <c r="A21" s="809">
        <v>1987</v>
      </c>
      <c r="B21" s="809"/>
      <c r="C21" s="164">
        <v>4883</v>
      </c>
      <c r="D21" s="305">
        <v>749</v>
      </c>
      <c r="E21" s="164">
        <v>14</v>
      </c>
      <c r="F21" s="250">
        <v>11.2</v>
      </c>
      <c r="G21" s="250">
        <v>15.3</v>
      </c>
      <c r="H21" s="250">
        <v>2.9</v>
      </c>
    </row>
    <row r="22" spans="1:8" ht="12.6" customHeight="1" x14ac:dyDescent="0.2">
      <c r="A22" s="809">
        <v>1988</v>
      </c>
      <c r="B22" s="809"/>
      <c r="C22" s="164">
        <v>5007</v>
      </c>
      <c r="D22" s="305">
        <v>656</v>
      </c>
      <c r="E22" s="164">
        <v>20</v>
      </c>
      <c r="F22" s="250">
        <v>11.5</v>
      </c>
      <c r="G22" s="250">
        <v>13.1</v>
      </c>
      <c r="H22" s="250">
        <v>4</v>
      </c>
    </row>
    <row r="23" spans="1:8" ht="12.6" customHeight="1" x14ac:dyDescent="0.2">
      <c r="A23" s="809">
        <v>1989</v>
      </c>
      <c r="B23" s="809"/>
      <c r="C23" s="164">
        <v>5157</v>
      </c>
      <c r="D23" s="305">
        <v>800</v>
      </c>
      <c r="E23" s="164">
        <v>19</v>
      </c>
      <c r="F23" s="250">
        <v>11.8</v>
      </c>
      <c r="G23" s="250">
        <v>15.5</v>
      </c>
      <c r="H23" s="250">
        <v>3.7</v>
      </c>
    </row>
    <row r="24" spans="1:8" ht="12.6" customHeight="1" x14ac:dyDescent="0.2">
      <c r="A24" s="809">
        <v>1990</v>
      </c>
      <c r="B24" s="809"/>
      <c r="C24" s="164">
        <v>5213</v>
      </c>
      <c r="D24" s="305">
        <v>992</v>
      </c>
      <c r="E24" s="164">
        <v>19</v>
      </c>
      <c r="F24" s="250">
        <v>11.9</v>
      </c>
      <c r="G24" s="250">
        <v>19</v>
      </c>
      <c r="H24" s="250">
        <v>3.6</v>
      </c>
    </row>
    <row r="25" spans="1:8" ht="12.6" customHeight="1" x14ac:dyDescent="0.2">
      <c r="A25" s="809">
        <v>1991</v>
      </c>
      <c r="B25" s="809"/>
      <c r="C25" s="164">
        <v>5419</v>
      </c>
      <c r="D25" s="305">
        <v>849</v>
      </c>
      <c r="E25" s="164">
        <v>19</v>
      </c>
      <c r="F25" s="250">
        <v>13.2</v>
      </c>
      <c r="G25" s="250">
        <v>15.7</v>
      </c>
      <c r="H25" s="250">
        <v>3.5</v>
      </c>
    </row>
    <row r="26" spans="1:8" ht="12.6" customHeight="1" x14ac:dyDescent="0.2">
      <c r="A26" s="809">
        <v>1992</v>
      </c>
      <c r="B26" s="809"/>
      <c r="C26" s="164">
        <v>5338</v>
      </c>
      <c r="D26" s="305">
        <v>907</v>
      </c>
      <c r="E26" s="164">
        <v>11</v>
      </c>
      <c r="F26" s="250">
        <v>12.1</v>
      </c>
      <c r="G26" s="250">
        <v>17</v>
      </c>
      <c r="H26" s="250">
        <v>2.1</v>
      </c>
    </row>
    <row r="27" spans="1:8" ht="12.6" customHeight="1" x14ac:dyDescent="0.2">
      <c r="A27" s="809">
        <v>1993</v>
      </c>
      <c r="B27" s="809"/>
      <c r="C27" s="164">
        <v>5185</v>
      </c>
      <c r="D27" s="305">
        <v>936</v>
      </c>
      <c r="E27" s="164">
        <v>14</v>
      </c>
      <c r="F27" s="250">
        <v>11.6</v>
      </c>
      <c r="G27" s="250">
        <v>18.100000000000001</v>
      </c>
      <c r="H27" s="250">
        <v>2.7</v>
      </c>
    </row>
    <row r="28" spans="1:8" ht="12.6" customHeight="1" x14ac:dyDescent="0.2">
      <c r="A28" s="809">
        <v>1994</v>
      </c>
      <c r="B28" s="809"/>
      <c r="C28" s="164">
        <v>5249</v>
      </c>
      <c r="D28" s="305">
        <v>961</v>
      </c>
      <c r="E28" s="164">
        <v>16</v>
      </c>
      <c r="F28" s="250">
        <v>11.7</v>
      </c>
      <c r="G28" s="250">
        <v>18.3</v>
      </c>
      <c r="H28" s="250">
        <v>3</v>
      </c>
    </row>
    <row r="29" spans="1:8" ht="12.6" customHeight="1" x14ac:dyDescent="0.2">
      <c r="A29" s="809">
        <v>1995</v>
      </c>
      <c r="B29" s="809"/>
      <c r="C29" s="164">
        <v>5199</v>
      </c>
      <c r="D29" s="305">
        <v>962</v>
      </c>
      <c r="E29" s="164">
        <v>16</v>
      </c>
      <c r="F29" s="250">
        <v>11.5</v>
      </c>
      <c r="G29" s="250">
        <v>18.5</v>
      </c>
      <c r="H29" s="250">
        <v>3.1</v>
      </c>
    </row>
    <row r="30" spans="1:8" ht="12.6" customHeight="1" x14ac:dyDescent="0.2">
      <c r="A30" s="809">
        <v>1996</v>
      </c>
      <c r="B30" s="809"/>
      <c r="C30" s="164">
        <v>5464</v>
      </c>
      <c r="D30" s="305">
        <v>1102</v>
      </c>
      <c r="E30" s="164">
        <v>20</v>
      </c>
      <c r="F30" s="250">
        <v>12.1</v>
      </c>
      <c r="G30" s="250">
        <v>20.2</v>
      </c>
      <c r="H30" s="250">
        <v>3.6</v>
      </c>
    </row>
    <row r="31" spans="1:8" ht="12.6" customHeight="1" x14ac:dyDescent="0.2">
      <c r="A31" s="809">
        <v>1997</v>
      </c>
      <c r="B31" s="809"/>
      <c r="C31" s="164">
        <v>5567</v>
      </c>
      <c r="D31" s="305">
        <v>1274</v>
      </c>
      <c r="E31" s="164">
        <v>15</v>
      </c>
      <c r="F31" s="250">
        <v>12.1</v>
      </c>
      <c r="G31" s="250">
        <v>22.9</v>
      </c>
      <c r="H31" s="250">
        <v>2.7</v>
      </c>
    </row>
    <row r="32" spans="1:8" ht="12.6" customHeight="1" x14ac:dyDescent="0.2">
      <c r="A32" s="809">
        <v>1998</v>
      </c>
      <c r="B32" s="809"/>
      <c r="C32" s="164">
        <v>5319</v>
      </c>
      <c r="D32" s="305">
        <v>1311</v>
      </c>
      <c r="E32" s="164">
        <v>15</v>
      </c>
      <c r="F32" s="250">
        <v>11.6</v>
      </c>
      <c r="G32" s="250">
        <v>24.6</v>
      </c>
      <c r="H32" s="250">
        <v>2.8</v>
      </c>
    </row>
    <row r="33" spans="1:8" ht="12.6" customHeight="1" x14ac:dyDescent="0.2">
      <c r="A33" s="809">
        <v>1999</v>
      </c>
      <c r="B33" s="809"/>
      <c r="C33" s="164">
        <v>5472</v>
      </c>
      <c r="D33" s="305">
        <v>1384</v>
      </c>
      <c r="E33" s="164">
        <v>15</v>
      </c>
      <c r="F33" s="250">
        <v>11.9</v>
      </c>
      <c r="G33" s="250">
        <v>25.3</v>
      </c>
      <c r="H33" s="250">
        <v>2.7</v>
      </c>
    </row>
    <row r="34" spans="1:8" ht="12.6" customHeight="1" x14ac:dyDescent="0.2">
      <c r="A34" s="809">
        <v>2000</v>
      </c>
      <c r="B34" s="809"/>
      <c r="C34" s="164">
        <v>5346</v>
      </c>
      <c r="D34" s="305">
        <v>1588</v>
      </c>
      <c r="E34" s="164">
        <v>15</v>
      </c>
      <c r="F34" s="250">
        <v>11.5</v>
      </c>
      <c r="G34" s="250">
        <v>29.7</v>
      </c>
      <c r="H34" s="250">
        <v>2.8</v>
      </c>
    </row>
    <row r="35" spans="1:8" ht="12.6" customHeight="1" x14ac:dyDescent="0.2">
      <c r="A35" s="809">
        <v>2001</v>
      </c>
      <c r="B35" s="809"/>
      <c r="C35" s="164">
        <v>5151</v>
      </c>
      <c r="D35" s="305">
        <v>1458</v>
      </c>
      <c r="E35" s="164">
        <v>18</v>
      </c>
      <c r="F35" s="250">
        <v>11.2</v>
      </c>
      <c r="G35" s="250">
        <v>28.3</v>
      </c>
      <c r="H35" s="250">
        <v>3.5</v>
      </c>
    </row>
    <row r="36" spans="1:8" ht="12.6" customHeight="1" x14ac:dyDescent="0.2">
      <c r="A36" s="809">
        <v>2002</v>
      </c>
      <c r="B36" s="809"/>
      <c r="C36" s="164">
        <v>4939</v>
      </c>
      <c r="D36" s="305">
        <v>1410</v>
      </c>
      <c r="E36" s="164">
        <v>16</v>
      </c>
      <c r="F36" s="250">
        <v>10.6</v>
      </c>
      <c r="G36" s="250">
        <v>28.5</v>
      </c>
      <c r="H36" s="250">
        <v>3.2</v>
      </c>
    </row>
    <row r="37" spans="1:8" ht="12.6" customHeight="1" x14ac:dyDescent="0.2">
      <c r="A37" s="809">
        <v>2003</v>
      </c>
      <c r="B37" s="809"/>
      <c r="C37" s="164">
        <v>5077</v>
      </c>
      <c r="D37" s="305">
        <v>1646</v>
      </c>
      <c r="E37" s="164">
        <v>16</v>
      </c>
      <c r="F37" s="250">
        <v>10.8</v>
      </c>
      <c r="G37" s="250">
        <v>32.4</v>
      </c>
      <c r="H37" s="250">
        <v>3.1</v>
      </c>
    </row>
    <row r="38" spans="1:8" ht="12.6" customHeight="1" x14ac:dyDescent="0.2">
      <c r="A38" s="809">
        <v>2004</v>
      </c>
      <c r="B38" s="809"/>
      <c r="C38" s="164">
        <v>5068</v>
      </c>
      <c r="D38" s="305">
        <v>1732</v>
      </c>
      <c r="E38" s="164">
        <v>15</v>
      </c>
      <c r="F38" s="250">
        <v>10.7</v>
      </c>
      <c r="G38" s="250">
        <v>34.200000000000003</v>
      </c>
      <c r="H38" s="250">
        <v>3</v>
      </c>
    </row>
    <row r="39" spans="1:8" ht="12.6" customHeight="1" x14ac:dyDescent="0.2">
      <c r="A39" s="809">
        <v>2005</v>
      </c>
      <c r="B39" s="809"/>
      <c r="C39" s="164">
        <v>5160</v>
      </c>
      <c r="D39" s="305">
        <v>1796</v>
      </c>
      <c r="E39" s="164">
        <v>11</v>
      </c>
      <c r="F39" s="250">
        <v>10.8</v>
      </c>
      <c r="G39" s="250">
        <v>34.799999999999997</v>
      </c>
      <c r="H39" s="250">
        <v>2.1</v>
      </c>
    </row>
    <row r="40" spans="1:8" ht="12.6" customHeight="1" x14ac:dyDescent="0.2">
      <c r="A40" s="809">
        <v>2006</v>
      </c>
      <c r="B40" s="809"/>
      <c r="C40" s="191">
        <v>5026</v>
      </c>
      <c r="D40" s="306">
        <v>1930</v>
      </c>
      <c r="E40" s="191">
        <v>13</v>
      </c>
      <c r="F40" s="252">
        <v>10.4</v>
      </c>
      <c r="G40" s="252">
        <v>38.4</v>
      </c>
      <c r="H40" s="252">
        <v>2.6</v>
      </c>
    </row>
    <row r="41" spans="1:8" ht="12.6" customHeight="1" x14ac:dyDescent="0.2">
      <c r="A41" s="809">
        <v>2007</v>
      </c>
      <c r="B41" s="809"/>
      <c r="C41" s="191">
        <v>5022</v>
      </c>
      <c r="D41" s="306">
        <v>2001</v>
      </c>
      <c r="E41" s="191">
        <v>9</v>
      </c>
      <c r="F41" s="252">
        <v>10.199999999999999</v>
      </c>
      <c r="G41" s="252">
        <v>39.799999999999997</v>
      </c>
      <c r="H41" s="252">
        <v>1.8</v>
      </c>
    </row>
    <row r="42" spans="1:8" ht="12.6" customHeight="1" x14ac:dyDescent="0.2">
      <c r="A42" s="809">
        <v>2008</v>
      </c>
      <c r="B42" s="809"/>
      <c r="C42" s="191">
        <v>4982</v>
      </c>
      <c r="D42" s="306">
        <v>2063</v>
      </c>
      <c r="E42" s="191">
        <v>8</v>
      </c>
      <c r="F42" s="252">
        <v>10</v>
      </c>
      <c r="G42" s="252">
        <v>41.4</v>
      </c>
      <c r="H42" s="252">
        <v>1.6</v>
      </c>
    </row>
    <row r="43" spans="1:8" ht="12.6" customHeight="1" x14ac:dyDescent="0.2">
      <c r="A43" s="809">
        <v>2009</v>
      </c>
      <c r="B43" s="809"/>
      <c r="C43" s="191">
        <v>4849</v>
      </c>
      <c r="D43" s="306">
        <v>2018</v>
      </c>
      <c r="E43" s="191">
        <v>3</v>
      </c>
      <c r="F43" s="252">
        <v>9.6999999999999993</v>
      </c>
      <c r="G43" s="252">
        <v>41.6</v>
      </c>
      <c r="H43" s="252">
        <v>0.6</v>
      </c>
    </row>
    <row r="44" spans="1:8" ht="12.6" customHeight="1" x14ac:dyDescent="0.2">
      <c r="A44" s="809">
        <v>2010</v>
      </c>
      <c r="B44" s="809"/>
      <c r="C44" s="191">
        <v>4922</v>
      </c>
      <c r="D44" s="306">
        <v>2151</v>
      </c>
      <c r="E44" s="191">
        <v>15</v>
      </c>
      <c r="F44" s="252">
        <v>9.6999999999999993</v>
      </c>
      <c r="G44" s="252">
        <v>43.7</v>
      </c>
      <c r="H44" s="252">
        <v>3</v>
      </c>
    </row>
    <row r="45" spans="1:8" ht="12.6" customHeight="1" x14ac:dyDescent="0.2">
      <c r="A45" s="809">
        <v>2011</v>
      </c>
      <c r="B45" s="809"/>
      <c r="C45" s="191">
        <v>4913</v>
      </c>
      <c r="D45" s="306">
        <v>2195</v>
      </c>
      <c r="E45" s="191">
        <v>13</v>
      </c>
      <c r="F45" s="252">
        <v>9.8000000000000007</v>
      </c>
      <c r="G45" s="252">
        <v>44.7</v>
      </c>
      <c r="H45" s="252">
        <v>2.6</v>
      </c>
    </row>
    <row r="46" spans="1:8" ht="12.6" customHeight="1" x14ac:dyDescent="0.2">
      <c r="A46" s="809">
        <v>2012</v>
      </c>
      <c r="B46" s="809"/>
      <c r="C46" s="191">
        <v>5035</v>
      </c>
      <c r="D46" s="306">
        <v>2291</v>
      </c>
      <c r="E46" s="191">
        <v>9</v>
      </c>
      <c r="F46" s="252">
        <v>9.9</v>
      </c>
      <c r="G46" s="252">
        <v>45.5</v>
      </c>
      <c r="H46" s="252">
        <v>1.8</v>
      </c>
    </row>
    <row r="47" spans="1:8" ht="12.6" customHeight="1" x14ac:dyDescent="0.2">
      <c r="A47" s="809">
        <v>2013</v>
      </c>
      <c r="B47" s="809"/>
      <c r="C47" s="191">
        <v>4906</v>
      </c>
      <c r="D47" s="306">
        <v>2212</v>
      </c>
      <c r="E47" s="191">
        <v>15</v>
      </c>
      <c r="F47" s="252">
        <v>9.6</v>
      </c>
      <c r="G47" s="252">
        <v>45.1</v>
      </c>
      <c r="H47" s="252">
        <v>3</v>
      </c>
    </row>
    <row r="48" spans="1:8" ht="12.6" customHeight="1" x14ac:dyDescent="0.2">
      <c r="A48" s="809">
        <v>2014</v>
      </c>
      <c r="B48" s="809"/>
      <c r="C48" s="191">
        <v>5268</v>
      </c>
      <c r="D48" s="306">
        <v>2338</v>
      </c>
      <c r="E48" s="191">
        <v>15</v>
      </c>
      <c r="F48" s="252">
        <v>10.199999999999999</v>
      </c>
      <c r="G48" s="252">
        <v>44.4</v>
      </c>
      <c r="H48" s="252">
        <v>2.8</v>
      </c>
    </row>
    <row r="49" spans="1:8" ht="12.6" customHeight="1" x14ac:dyDescent="0.2">
      <c r="A49" s="814">
        <v>2015</v>
      </c>
      <c r="B49" s="814"/>
      <c r="C49" s="224">
        <v>5132</v>
      </c>
      <c r="D49" s="225">
        <v>2423</v>
      </c>
      <c r="E49" s="224">
        <v>13</v>
      </c>
      <c r="F49" s="223">
        <v>9.9</v>
      </c>
      <c r="G49" s="223">
        <v>47.2</v>
      </c>
      <c r="H49" s="223">
        <v>2.5</v>
      </c>
    </row>
    <row r="50" spans="1:8" ht="12.6" customHeight="1" x14ac:dyDescent="0.2">
      <c r="A50" s="809">
        <v>2016</v>
      </c>
      <c r="B50" s="809"/>
      <c r="C50" s="219">
        <v>5284</v>
      </c>
      <c r="D50" s="307">
        <v>2469</v>
      </c>
      <c r="E50" s="219">
        <v>4</v>
      </c>
      <c r="F50" s="221">
        <v>10.1</v>
      </c>
      <c r="G50" s="221">
        <v>46.7</v>
      </c>
      <c r="H50" s="221">
        <v>0.8</v>
      </c>
    </row>
    <row r="51" spans="1:8" ht="12.6" customHeight="1" x14ac:dyDescent="0.2">
      <c r="A51" s="811">
        <v>2017</v>
      </c>
      <c r="B51" s="811"/>
      <c r="C51" s="168">
        <v>5226</v>
      </c>
      <c r="D51" s="308">
        <v>2372</v>
      </c>
      <c r="E51" s="168">
        <v>12</v>
      </c>
      <c r="F51" s="260">
        <v>9.9</v>
      </c>
      <c r="G51" s="260">
        <v>45.4</v>
      </c>
      <c r="H51" s="260">
        <v>2.2999999999999998</v>
      </c>
    </row>
    <row r="52" spans="1:8" s="57" customFormat="1" ht="12.6" customHeight="1" x14ac:dyDescent="0.2">
      <c r="A52" s="811">
        <v>2018</v>
      </c>
      <c r="B52" s="811"/>
      <c r="C52" s="168">
        <v>5173</v>
      </c>
      <c r="D52" s="308">
        <v>2431</v>
      </c>
      <c r="E52" s="168">
        <v>8</v>
      </c>
      <c r="F52" s="223">
        <v>9.8000000000000007</v>
      </c>
      <c r="G52" s="223">
        <v>47</v>
      </c>
      <c r="H52" s="223">
        <v>1.5</v>
      </c>
    </row>
    <row r="53" spans="1:8" s="57" customFormat="1" ht="12.6" customHeight="1" x14ac:dyDescent="0.2">
      <c r="A53" s="811">
        <v>2019</v>
      </c>
      <c r="B53" s="811"/>
      <c r="C53" s="168">
        <v>5129</v>
      </c>
      <c r="D53" s="308">
        <v>2385</v>
      </c>
      <c r="E53" s="168">
        <v>9</v>
      </c>
      <c r="F53" s="260">
        <v>9.6</v>
      </c>
      <c r="G53" s="260">
        <v>46.5</v>
      </c>
      <c r="H53" s="260">
        <v>1.8</v>
      </c>
    </row>
    <row r="54" spans="1:8" s="57" customFormat="1" ht="12.6" customHeight="1" x14ac:dyDescent="0.2">
      <c r="A54" s="811">
        <v>2020</v>
      </c>
      <c r="B54" s="811"/>
      <c r="C54" s="168">
        <v>5074</v>
      </c>
      <c r="D54" s="308">
        <v>2308</v>
      </c>
      <c r="E54" s="168">
        <v>11</v>
      </c>
      <c r="F54" s="260">
        <v>9.5</v>
      </c>
      <c r="G54" s="260">
        <v>45.5</v>
      </c>
      <c r="H54" s="260">
        <v>2.2000000000000002</v>
      </c>
    </row>
    <row r="55" spans="1:8" s="57" customFormat="1" ht="12.6" customHeight="1" x14ac:dyDescent="0.2">
      <c r="A55" s="811">
        <v>2021</v>
      </c>
      <c r="B55" s="811"/>
      <c r="C55" s="168">
        <v>5062</v>
      </c>
      <c r="D55" s="308">
        <v>2394</v>
      </c>
      <c r="E55" s="168">
        <v>16</v>
      </c>
      <c r="F55" s="260">
        <v>9.5</v>
      </c>
      <c r="G55" s="260">
        <v>47.3</v>
      </c>
      <c r="H55" s="260">
        <v>3.2</v>
      </c>
    </row>
    <row r="56" spans="1:8" s="57" customFormat="1" ht="12.6" customHeight="1" x14ac:dyDescent="0.2">
      <c r="A56" s="811">
        <v>2022</v>
      </c>
      <c r="B56" s="811"/>
      <c r="C56" s="309">
        <v>4793</v>
      </c>
      <c r="D56" s="310">
        <v>2235</v>
      </c>
      <c r="E56" s="311">
        <v>8</v>
      </c>
      <c r="F56" s="312">
        <v>9</v>
      </c>
      <c r="G56" s="311">
        <v>46.6</v>
      </c>
      <c r="H56" s="311">
        <v>1.7</v>
      </c>
    </row>
    <row r="57" spans="1:8" s="57" customFormat="1" ht="12.6" customHeight="1" x14ac:dyDescent="0.2">
      <c r="A57" s="811">
        <v>2023</v>
      </c>
      <c r="B57" s="811"/>
      <c r="C57" s="309">
        <v>4593</v>
      </c>
      <c r="D57" s="310">
        <v>2128</v>
      </c>
      <c r="E57" s="311">
        <v>7</v>
      </c>
      <c r="F57" s="312">
        <v>8.6</v>
      </c>
      <c r="G57" s="311">
        <v>46.3</v>
      </c>
      <c r="H57" s="311">
        <v>1.5</v>
      </c>
    </row>
    <row r="58" spans="1:8" ht="12.6" customHeight="1" x14ac:dyDescent="0.2">
      <c r="A58" s="818">
        <v>2024</v>
      </c>
      <c r="B58" s="818"/>
      <c r="C58" s="313">
        <v>4496</v>
      </c>
      <c r="D58" s="314">
        <v>2070</v>
      </c>
      <c r="E58" s="313">
        <v>15</v>
      </c>
      <c r="F58" s="315">
        <v>8.3000000000000007</v>
      </c>
      <c r="G58" s="315">
        <v>46</v>
      </c>
      <c r="H58" s="698">
        <v>3.3</v>
      </c>
    </row>
    <row r="59" spans="1:8" ht="12.6" customHeight="1" x14ac:dyDescent="0.2">
      <c r="A59" s="810"/>
      <c r="B59" s="810"/>
      <c r="C59" s="255"/>
      <c r="D59" s="255"/>
      <c r="E59" s="255"/>
      <c r="F59" s="238"/>
      <c r="G59" s="238"/>
      <c r="H59" s="238"/>
    </row>
    <row r="60" spans="1:8" ht="12.6" customHeight="1" x14ac:dyDescent="0.2">
      <c r="A60" s="242" t="s">
        <v>688</v>
      </c>
      <c r="B60" s="812" t="s">
        <v>703</v>
      </c>
      <c r="C60" s="812"/>
      <c r="D60" s="812"/>
      <c r="E60" s="812"/>
      <c r="F60" s="812"/>
      <c r="G60" s="812"/>
      <c r="H60" s="812"/>
    </row>
    <row r="61" spans="1:8" ht="10.35" customHeight="1" x14ac:dyDescent="0.2">
      <c r="A61" s="241"/>
      <c r="B61" s="813" t="s">
        <v>704</v>
      </c>
      <c r="C61" s="813"/>
      <c r="D61" s="813"/>
      <c r="E61" s="813"/>
      <c r="F61" s="813"/>
      <c r="G61" s="813"/>
      <c r="H61" s="813"/>
    </row>
    <row r="62" spans="1:8" ht="16.5" customHeight="1" x14ac:dyDescent="0.2">
      <c r="A62" s="762" t="s">
        <v>698</v>
      </c>
      <c r="B62" s="762"/>
      <c r="C62" s="762"/>
      <c r="D62" s="762"/>
      <c r="E62" s="762"/>
      <c r="F62" s="266"/>
      <c r="G62" s="266"/>
      <c r="H62" s="317" t="s">
        <v>700</v>
      </c>
    </row>
  </sheetData>
  <mergeCells count="63">
    <mergeCell ref="H5:H7"/>
    <mergeCell ref="A58:B58"/>
    <mergeCell ref="A2:H2"/>
    <mergeCell ref="A3:H3"/>
    <mergeCell ref="A4:H4"/>
    <mergeCell ref="F5:G5"/>
    <mergeCell ref="C5:D5"/>
    <mergeCell ref="A5:B7"/>
    <mergeCell ref="E5:E7"/>
    <mergeCell ref="A8:B8"/>
    <mergeCell ref="A19:B19"/>
    <mergeCell ref="A9:B9"/>
    <mergeCell ref="A10:B10"/>
    <mergeCell ref="A11:B11"/>
    <mergeCell ref="A12:B12"/>
    <mergeCell ref="A18:B18"/>
    <mergeCell ref="A13:B13"/>
    <mergeCell ref="A14:B14"/>
    <mergeCell ref="A15:B15"/>
    <mergeCell ref="A16:B16"/>
    <mergeCell ref="A17:B17"/>
    <mergeCell ref="A20:B20"/>
    <mergeCell ref="A21:B21"/>
    <mergeCell ref="A22:B22"/>
    <mergeCell ref="A23:B23"/>
    <mergeCell ref="A38:B38"/>
    <mergeCell ref="A37:B37"/>
    <mergeCell ref="A30:B30"/>
    <mergeCell ref="A32:B32"/>
    <mergeCell ref="A33:B33"/>
    <mergeCell ref="A34:B34"/>
    <mergeCell ref="A24:B24"/>
    <mergeCell ref="A25:B25"/>
    <mergeCell ref="A26:B26"/>
    <mergeCell ref="A27:B27"/>
    <mergeCell ref="A28:B28"/>
    <mergeCell ref="A29:B29"/>
    <mergeCell ref="A31:B31"/>
    <mergeCell ref="A42:B42"/>
    <mergeCell ref="A43:B43"/>
    <mergeCell ref="A49:B49"/>
    <mergeCell ref="A53:B53"/>
    <mergeCell ref="A50:B50"/>
    <mergeCell ref="A35:B35"/>
    <mergeCell ref="A36:B36"/>
    <mergeCell ref="A40:B40"/>
    <mergeCell ref="A41:B41"/>
    <mergeCell ref="A39:B39"/>
    <mergeCell ref="A62:E62"/>
    <mergeCell ref="A44:B44"/>
    <mergeCell ref="A45:B45"/>
    <mergeCell ref="A46:B46"/>
    <mergeCell ref="A47:B47"/>
    <mergeCell ref="A48:B48"/>
    <mergeCell ref="A59:B59"/>
    <mergeCell ref="A52:B52"/>
    <mergeCell ref="B60:H60"/>
    <mergeCell ref="B61:H61"/>
    <mergeCell ref="A51:B51"/>
    <mergeCell ref="A54:B54"/>
    <mergeCell ref="A55:B55"/>
    <mergeCell ref="A56:B56"/>
    <mergeCell ref="A57:B57"/>
  </mergeCells>
  <phoneticPr fontId="23" type="noConversion"/>
  <hyperlinks>
    <hyperlink ref="H1" location="'Inhaltsverzeichnis Indice'!A1" display="Inhaltsverzeichnis / Indice" xr:uid="{96DE18C5-B598-43BD-B776-6CF8A3F0905D}"/>
  </hyperlinks>
  <pageMargins left="0.59055118110236227" right="0.59055118110236227" top="0.78740157480314965" bottom="0.59055118110236227" header="0.51181102362204722"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53</vt:i4>
      </vt:variant>
      <vt:variant>
        <vt:lpstr>Benannte Bereiche</vt:lpstr>
      </vt:variant>
      <vt:variant>
        <vt:i4>21</vt:i4>
      </vt:variant>
    </vt:vector>
  </HeadingPairs>
  <TitlesOfParts>
    <vt:vector size="74" baseType="lpstr">
      <vt:lpstr>Inhaltsverzeichnis Indice</vt:lpstr>
      <vt:lpstr>Zeichenerkl. - Segni convenz.</vt:lpstr>
      <vt:lpstr>Tab. 1.1</vt:lpstr>
      <vt:lpstr>Tab. 1.2</vt:lpstr>
      <vt:lpstr>Tab. 1.3</vt:lpstr>
      <vt:lpstr>Tab. 1.4</vt:lpstr>
      <vt:lpstr>Tab. 1.5</vt:lpstr>
      <vt:lpstr>Tab. 1.6</vt:lpstr>
      <vt:lpstr>Tab. 2.1</vt:lpstr>
      <vt:lpstr>Tab. 2.2</vt:lpstr>
      <vt:lpstr>Tab. 2.3</vt:lpstr>
      <vt:lpstr>Tab. 2.4</vt:lpstr>
      <vt:lpstr>Tab. 2.5</vt:lpstr>
      <vt:lpstr>Tab. 2.6</vt:lpstr>
      <vt:lpstr>Tab. 2.7</vt:lpstr>
      <vt:lpstr>Tab. 2.8</vt:lpstr>
      <vt:lpstr>Tab. 3.1</vt:lpstr>
      <vt:lpstr>Tab. 3.2</vt:lpstr>
      <vt:lpstr>Tab. 3.3</vt:lpstr>
      <vt:lpstr>Tab. 3.4</vt:lpstr>
      <vt:lpstr>Tab. 4.1</vt:lpstr>
      <vt:lpstr>Tab. 4.2</vt:lpstr>
      <vt:lpstr>Tab. 4.3</vt:lpstr>
      <vt:lpstr>Tab. 4.4</vt:lpstr>
      <vt:lpstr>Tab. 4.5</vt:lpstr>
      <vt:lpstr>Tab. 4.6</vt:lpstr>
      <vt:lpstr>Tab. 4.7</vt:lpstr>
      <vt:lpstr>Tab. 4.8</vt:lpstr>
      <vt:lpstr>Tab. 4.9</vt:lpstr>
      <vt:lpstr>Tab. 4.10</vt:lpstr>
      <vt:lpstr>Tab. 4.11</vt:lpstr>
      <vt:lpstr>Tab. 5.1</vt:lpstr>
      <vt:lpstr>Tab. 5.2</vt:lpstr>
      <vt:lpstr>Tab. 6.1</vt:lpstr>
      <vt:lpstr>Tab. 6.2</vt:lpstr>
      <vt:lpstr>Tab. 6.3</vt:lpstr>
      <vt:lpstr>Tab. 7.1</vt:lpstr>
      <vt:lpstr>Tab. 7.2</vt:lpstr>
      <vt:lpstr>Tab. 7.3</vt:lpstr>
      <vt:lpstr>Tab. 7.4</vt:lpstr>
      <vt:lpstr>Tab. 7.5</vt:lpstr>
      <vt:lpstr>Tab. 7.6</vt:lpstr>
      <vt:lpstr>Tab. 7.7</vt:lpstr>
      <vt:lpstr>Tab. 8.1</vt:lpstr>
      <vt:lpstr>Tab. 8.2</vt:lpstr>
      <vt:lpstr>Tab. 8.3</vt:lpstr>
      <vt:lpstr>Tab. 8.4</vt:lpstr>
      <vt:lpstr>Tab. 8.5</vt:lpstr>
      <vt:lpstr>Tab. 8.6</vt:lpstr>
      <vt:lpstr>Tab 8.7</vt:lpstr>
      <vt:lpstr>Tab. 8.8</vt:lpstr>
      <vt:lpstr>Tab. 8.9</vt:lpstr>
      <vt:lpstr>Tab. 8.10</vt:lpstr>
      <vt:lpstr>'Tab. 1.2'!Drucktitel</vt:lpstr>
      <vt:lpstr>'Tab. 1.5'!Drucktitel</vt:lpstr>
      <vt:lpstr>'Tab. 1.6'!Drucktitel</vt:lpstr>
      <vt:lpstr>'Tab. 2.2'!Drucktitel</vt:lpstr>
      <vt:lpstr>'Tab. 2.8'!Drucktitel</vt:lpstr>
      <vt:lpstr>'Tab. 3.2'!Drucktitel</vt:lpstr>
      <vt:lpstr>'Tab. 3.3'!Drucktitel</vt:lpstr>
      <vt:lpstr>'Tab. 3.4'!Drucktitel</vt:lpstr>
      <vt:lpstr>'Tab. 4.2'!Drucktitel</vt:lpstr>
      <vt:lpstr>'Tab. 5.2'!Drucktitel</vt:lpstr>
      <vt:lpstr>'Tab. 6.3'!Drucktitel</vt:lpstr>
      <vt:lpstr>'Tab. 7.1'!Drucktitel</vt:lpstr>
      <vt:lpstr>'Tab. 7.2'!Drucktitel</vt:lpstr>
      <vt:lpstr>'Tab. 7.4'!Drucktitel</vt:lpstr>
      <vt:lpstr>'Tab. 7.5'!Drucktitel</vt:lpstr>
      <vt:lpstr>'Tab. 7.6'!Drucktitel</vt:lpstr>
      <vt:lpstr>'Tab. 7.7'!Drucktitel</vt:lpstr>
      <vt:lpstr>'Tab. 8.10'!Drucktitel</vt:lpstr>
      <vt:lpstr>'Tab. 8.8'!Drucktitel</vt:lpstr>
      <vt:lpstr>'Tab. 8.9'!Drucktitel</vt:lpstr>
      <vt:lpstr>'Tab. 7.1'!OLE_LINK37</vt:lpstr>
    </vt:vector>
  </TitlesOfParts>
  <Company>prov.bz</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Marion Schmuck</dc:creator>
  <cp:lastModifiedBy>Vetrari, Giulia</cp:lastModifiedBy>
  <cp:lastPrinted>2024-01-24T15:30:44Z</cp:lastPrinted>
  <dcterms:created xsi:type="dcterms:W3CDTF">2015-10-06T07:24:12Z</dcterms:created>
  <dcterms:modified xsi:type="dcterms:W3CDTF">2026-02-10T08:58:33Z</dcterms:modified>
</cp:coreProperties>
</file>