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pb48991\Downloads\"/>
    </mc:Choice>
  </mc:AlternateContent>
  <xr:revisionPtr revIDLastSave="0" documentId="13_ncr:1_{124E2B53-A98D-47AE-ABE1-945BC3B53E6A}" xr6:coauthVersionLast="47" xr6:coauthVersionMax="47" xr10:uidLastSave="{00000000-0000-0000-0000-000000000000}"/>
  <bookViews>
    <workbookView xWindow="3645" yWindow="4860" windowWidth="38700" windowHeight="15420" xr2:uid="{0566C8A9-31D0-400A-96AE-DE4F89D30008}"/>
  </bookViews>
  <sheets>
    <sheet name="FOI (deu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J7" i="1"/>
  <c r="B8" i="1"/>
  <c r="I7" i="1" s="1"/>
  <c r="J2" i="1"/>
  <c r="C4" i="1"/>
  <c r="D4" i="1"/>
  <c r="D5" i="1" s="1"/>
  <c r="J4" i="1" s="1"/>
  <c r="H2" i="1"/>
  <c r="J3" i="1" l="1"/>
  <c r="D6" i="1"/>
  <c r="J5" i="1" s="1"/>
  <c r="C6" i="1"/>
  <c r="C5" i="1"/>
  <c r="B3" i="1"/>
  <c r="I2" i="1" s="1"/>
  <c r="B4" i="1"/>
  <c r="I3" i="1" s="1"/>
  <c r="B7" i="1"/>
  <c r="I6" i="1" s="1"/>
  <c r="B5" i="1"/>
  <c r="I4" i="1" s="1"/>
  <c r="B6" i="1"/>
  <c r="I5" i="1" s="1"/>
  <c r="C7" i="1" l="1"/>
  <c r="D7" i="1"/>
  <c r="J6" i="1" s="1"/>
</calcChain>
</file>

<file path=xl/sharedStrings.xml><?xml version="1.0" encoding="utf-8"?>
<sst xmlns="http://schemas.openxmlformats.org/spreadsheetml/2006/main" count="28" uniqueCount="23">
  <si>
    <t>Anfangstermin</t>
  </si>
  <si>
    <t>Endtermin</t>
  </si>
  <si>
    <t>-</t>
  </si>
  <si>
    <t>Aufwertung (€)</t>
  </si>
  <si>
    <t>Gesamt (€)</t>
  </si>
  <si>
    <t>FOI-Index BZ ohne Tabakwaren (%)</t>
  </si>
  <si>
    <t>zu zahlender Betrag (€):</t>
  </si>
  <si>
    <t>Welcher Index?</t>
  </si>
  <si>
    <t>Die Werte sind hier zu finden:</t>
  </si>
  <si>
    <r>
      <t xml:space="preserve">Ansonsten wird auf den FOI-Index ohne Tabakwaren für </t>
    </r>
    <r>
      <rPr>
        <b/>
        <sz val="12"/>
        <color theme="1"/>
        <rFont val="Calibri"/>
        <family val="2"/>
        <scheme val="minor"/>
      </rPr>
      <t>Italien</t>
    </r>
    <r>
      <rPr>
        <sz val="12"/>
        <color theme="1"/>
        <rFont val="Calibri"/>
        <family val="2"/>
        <scheme val="minor"/>
      </rPr>
      <t xml:space="preserve"> Bezug genommen.</t>
    </r>
  </si>
  <si>
    <t>-&gt; Spalte A: den Ursprungsmonat eintragen (Basis; z.B. 02/19 für Februar 2019)</t>
  </si>
  <si>
    <t>-&gt; Zelle D2: den ursprünglichen Betrag eintragen</t>
  </si>
  <si>
    <t>-&gt; Spalte E: Den FOI-Index ohne Tabakwaren für die Gemeinde Bozen oder für Italien eintragen.</t>
  </si>
  <si>
    <t>(Basisjahr)</t>
  </si>
  <si>
    <t>Beispiel mit Bezugsmonat Februar 2019</t>
  </si>
  <si>
    <t>Anleitung:</t>
  </si>
  <si>
    <r>
      <t xml:space="preserve">Wenn auf den </t>
    </r>
    <r>
      <rPr>
        <b/>
        <sz val="11"/>
        <color rgb="FF000000"/>
        <rFont val="Calibri"/>
        <family val="2"/>
        <scheme val="minor"/>
      </rPr>
      <t>ASTAT-Index</t>
    </r>
    <r>
      <rPr>
        <sz val="11"/>
        <color rgb="FF000000"/>
        <rFont val="Calibri"/>
        <family val="2"/>
        <scheme val="minor"/>
      </rPr>
      <t xml:space="preserve"> bzw. FOI-Index ohne Tabakwaren für </t>
    </r>
    <r>
      <rPr>
        <b/>
        <sz val="11"/>
        <color rgb="FF000000"/>
        <rFont val="Calibri"/>
        <family val="2"/>
        <scheme val="minor"/>
      </rPr>
      <t>Südtirol/Bozen</t>
    </r>
    <r>
      <rPr>
        <sz val="11"/>
        <color rgb="FF000000"/>
        <rFont val="Calibri"/>
        <family val="2"/>
        <scheme val="minor"/>
      </rPr>
      <t xml:space="preserve"> hingewiesen wird, wird der FOI-Index ohne Tabakwaren für die </t>
    </r>
    <r>
      <rPr>
        <b/>
        <sz val="11"/>
        <color rgb="FF000000"/>
        <rFont val="Calibri"/>
        <family val="2"/>
        <scheme val="minor"/>
      </rPr>
      <t>Gemeinde Bozen</t>
    </r>
    <r>
      <rPr>
        <sz val="11"/>
        <color rgb="FF000000"/>
        <rFont val="Calibri"/>
        <family val="2"/>
        <scheme val="minor"/>
      </rPr>
      <t xml:space="preserve"> verwendet.</t>
    </r>
  </si>
  <si>
    <t>Indexziffern Bozen und National - Tabellen (xlsx oder pdf)</t>
  </si>
  <si>
    <t>Index erscheint in der zweiten Hälfte des März 2024</t>
  </si>
  <si>
    <t>Index erscheint in der zweiten Hälfte des März 2025</t>
  </si>
  <si>
    <t>(monatlich: von - bis):</t>
  </si>
  <si>
    <r>
      <t xml:space="preserve">• Das Gesetz Nr. 431 vom 9.12.1998 erlaubte ab dem 30.12.1998 die Aufwertung der Miete, sogar bis zu 100% des Istat FOI-Indexes. Es ist jedoch erforderlich, dass </t>
    </r>
    <r>
      <rPr>
        <b/>
        <sz val="12"/>
        <color theme="1"/>
        <rFont val="Calibri"/>
        <family val="2"/>
        <scheme val="minor"/>
      </rPr>
      <t>der Maßstab für die Neubewertung der Miete in einer Klausel des Mietvertrags eindeutig angegeben wird</t>
    </r>
    <r>
      <rPr>
        <sz val="12"/>
        <color theme="1"/>
        <rFont val="Calibri"/>
        <family val="2"/>
        <scheme val="minor"/>
      </rPr>
      <t xml:space="preserve">, andernfalls müssen </t>
    </r>
    <r>
      <rPr>
        <b/>
        <sz val="12"/>
        <color theme="1"/>
        <rFont val="Calibri"/>
        <family val="2"/>
        <scheme val="minor"/>
      </rPr>
      <t>75% des Istat FOI-Index</t>
    </r>
    <r>
      <rPr>
        <sz val="12"/>
        <color theme="1"/>
        <rFont val="Calibri"/>
        <family val="2"/>
        <scheme val="minor"/>
      </rPr>
      <t xml:space="preserve"> verwendet werden.
• Für alle Mietverträge, die </t>
    </r>
    <r>
      <rPr>
        <b/>
        <sz val="12"/>
        <color theme="1"/>
        <rFont val="Calibri"/>
        <family val="2"/>
        <scheme val="minor"/>
      </rPr>
      <t>nicht der Wohnnutzung dienen</t>
    </r>
    <r>
      <rPr>
        <sz val="12"/>
        <color theme="1"/>
        <rFont val="Calibri"/>
        <family val="2"/>
        <scheme val="minor"/>
      </rPr>
      <t xml:space="preserve">, unabhängig davon, wann sie abgeschlossen wurden, und </t>
    </r>
    <r>
      <rPr>
        <b/>
        <sz val="12"/>
        <color theme="1"/>
        <rFont val="Calibri"/>
        <family val="2"/>
        <scheme val="minor"/>
      </rPr>
      <t>für Mietverträge, die der Wohnnutzung dienen und vor dem 30. Dezember 1998 abgeschlossen wurden</t>
    </r>
    <r>
      <rPr>
        <sz val="12"/>
        <color theme="1"/>
        <rFont val="Calibri"/>
        <family val="2"/>
        <scheme val="minor"/>
      </rPr>
      <t xml:space="preserve">, sieht das Gesetz vor, dass </t>
    </r>
    <r>
      <rPr>
        <b/>
        <sz val="12"/>
        <color theme="1"/>
        <rFont val="Calibri"/>
        <family val="2"/>
        <scheme val="minor"/>
      </rPr>
      <t>75% des ISTAT FOI-Indexes</t>
    </r>
    <r>
      <rPr>
        <sz val="12"/>
        <color theme="1"/>
        <rFont val="Calibri"/>
        <family val="2"/>
        <scheme val="minor"/>
      </rPr>
      <t xml:space="preserve"> für die Neubewertung der Miete nicht überschritten werden dürfen.</t>
    </r>
  </si>
  <si>
    <r>
      <t xml:space="preserve">Achtung: Man muss die </t>
    </r>
    <r>
      <rPr>
        <b/>
        <sz val="12"/>
        <color rgb="FFC00000"/>
        <rFont val="Calibri"/>
        <family val="2"/>
        <scheme val="minor"/>
      </rPr>
      <t>gefärbten</t>
    </r>
    <r>
      <rPr>
        <sz val="12"/>
        <color theme="1"/>
        <rFont val="Calibri"/>
        <family val="2"/>
        <scheme val="minor"/>
      </rPr>
      <t xml:space="preserve"> Zellen ausfüllen, die restlichen Zellen berechnen sich von selbst.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</si>
</sst>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[$-407]mmmm\ yy;@"/>
    <numFmt numFmtId="165" formatCode="0.0%"/>
    <numFmt numFmtId="166" formatCode="_-* #,##0.00\ [$€-407]_-;\-* #,##0.00\ [$€-407]_-;_-* &quot;-&quot;??\ [$€-407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 applyFill="1" applyBorder="1"/>
    <xf numFmtId="10" fontId="3" fillId="0" borderId="0" xfId="2" applyNumberFormat="1" applyFont="1" applyFill="1" applyBorder="1"/>
    <xf numFmtId="164" fontId="3" fillId="0" borderId="0" xfId="0" applyNumberFormat="1" applyFont="1" applyFill="1" applyBorder="1"/>
    <xf numFmtId="164" fontId="4" fillId="0" borderId="1" xfId="0" applyNumberFormat="1" applyFont="1" applyFill="1" applyBorder="1" applyAlignment="1">
      <alignment horizontal="right" vertical="center"/>
    </xf>
    <xf numFmtId="49" fontId="3" fillId="0" borderId="1" xfId="2" quotePrefix="1" applyNumberFormat="1" applyFont="1" applyFill="1" applyBorder="1" applyAlignment="1">
      <alignment horizontal="right"/>
    </xf>
    <xf numFmtId="0" fontId="3" fillId="0" borderId="1" xfId="0" applyFont="1" applyFill="1" applyBorder="1"/>
    <xf numFmtId="164" fontId="3" fillId="0" borderId="1" xfId="0" applyNumberFormat="1" applyFont="1" applyFill="1" applyBorder="1"/>
    <xf numFmtId="49" fontId="6" fillId="2" borderId="5" xfId="0" applyNumberFormat="1" applyFont="1" applyFill="1" applyBorder="1"/>
    <xf numFmtId="49" fontId="7" fillId="2" borderId="5" xfId="0" applyNumberFormat="1" applyFont="1" applyFill="1" applyBorder="1"/>
    <xf numFmtId="49" fontId="10" fillId="2" borderId="2" xfId="0" applyNumberFormat="1" applyFont="1" applyFill="1" applyBorder="1"/>
    <xf numFmtId="164" fontId="3" fillId="2" borderId="0" xfId="0" applyNumberFormat="1" applyFont="1" applyFill="1" applyBorder="1"/>
    <xf numFmtId="0" fontId="3" fillId="2" borderId="0" xfId="0" applyFont="1" applyFill="1" applyBorder="1"/>
    <xf numFmtId="10" fontId="3" fillId="2" borderId="0" xfId="2" applyNumberFormat="1" applyFont="1" applyFill="1" applyBorder="1"/>
    <xf numFmtId="164" fontId="3" fillId="2" borderId="3" xfId="0" applyNumberFormat="1" applyFont="1" applyFill="1" applyBorder="1"/>
    <xf numFmtId="0" fontId="3" fillId="2" borderId="3" xfId="0" applyFont="1" applyFill="1" applyBorder="1"/>
    <xf numFmtId="10" fontId="3" fillId="2" borderId="3" xfId="2" applyNumberFormat="1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49" fontId="3" fillId="2" borderId="5" xfId="0" applyNumberFormat="1" applyFont="1" applyFill="1" applyBorder="1"/>
    <xf numFmtId="49" fontId="7" fillId="2" borderId="0" xfId="0" applyNumberFormat="1" applyFont="1" applyFill="1" applyBorder="1"/>
    <xf numFmtId="49" fontId="8" fillId="2" borderId="5" xfId="3" applyNumberFormat="1" applyFill="1" applyBorder="1"/>
    <xf numFmtId="49" fontId="3" fillId="2" borderId="7" xfId="0" applyNumberFormat="1" applyFont="1" applyFill="1" applyBorder="1"/>
    <xf numFmtId="164" fontId="3" fillId="2" borderId="8" xfId="0" applyNumberFormat="1" applyFont="1" applyFill="1" applyBorder="1"/>
    <xf numFmtId="0" fontId="3" fillId="2" borderId="8" xfId="0" applyFont="1" applyFill="1" applyBorder="1"/>
    <xf numFmtId="10" fontId="3" fillId="2" borderId="8" xfId="2" applyNumberFormat="1" applyFont="1" applyFill="1" applyBorder="1"/>
    <xf numFmtId="0" fontId="3" fillId="2" borderId="9" xfId="0" applyFont="1" applyFill="1" applyBorder="1"/>
    <xf numFmtId="49" fontId="4" fillId="0" borderId="1" xfId="2" applyNumberFormat="1" applyFont="1" applyFill="1" applyBorder="1" applyAlignment="1">
      <alignment horizontal="right" vertical="center"/>
    </xf>
    <xf numFmtId="166" fontId="4" fillId="0" borderId="1" xfId="1" applyNumberFormat="1" applyFont="1" applyFill="1" applyBorder="1" applyAlignment="1">
      <alignment horizontal="right" vertical="center"/>
    </xf>
    <xf numFmtId="166" fontId="3" fillId="0" borderId="0" xfId="0" applyNumberFormat="1" applyFont="1" applyFill="1" applyBorder="1"/>
    <xf numFmtId="166" fontId="3" fillId="0" borderId="1" xfId="0" applyNumberFormat="1" applyFont="1" applyFill="1" applyBorder="1"/>
    <xf numFmtId="0" fontId="3" fillId="0" borderId="0" xfId="0" applyFont="1" applyFill="1" applyBorder="1" applyAlignment="1"/>
    <xf numFmtId="0" fontId="3" fillId="0" borderId="1" xfId="0" applyFont="1" applyFill="1" applyBorder="1" applyAlignment="1"/>
    <xf numFmtId="166" fontId="3" fillId="0" borderId="0" xfId="0" applyNumberFormat="1" applyFont="1" applyFill="1" applyBorder="1" applyAlignment="1">
      <alignment horizontal="right"/>
    </xf>
    <xf numFmtId="166" fontId="3" fillId="2" borderId="3" xfId="0" applyNumberFormat="1" applyFont="1" applyFill="1" applyBorder="1" applyAlignment="1">
      <alignment horizontal="right"/>
    </xf>
    <xf numFmtId="166" fontId="3" fillId="2" borderId="0" xfId="0" applyNumberFormat="1" applyFont="1" applyFill="1" applyBorder="1" applyAlignment="1">
      <alignment horizontal="right"/>
    </xf>
    <xf numFmtId="166" fontId="3" fillId="2" borderId="8" xfId="0" applyNumberFormat="1" applyFont="1" applyFill="1" applyBorder="1" applyAlignment="1">
      <alignment horizontal="right"/>
    </xf>
    <xf numFmtId="165" fontId="11" fillId="3" borderId="1" xfId="2" applyNumberFormat="1" applyFont="1" applyFill="1" applyBorder="1" applyAlignment="1">
      <alignment horizontal="right" vertical="center"/>
    </xf>
    <xf numFmtId="166" fontId="11" fillId="3" borderId="1" xfId="1" applyNumberFormat="1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/>
    </xf>
    <xf numFmtId="164" fontId="2" fillId="4" borderId="1" xfId="0" applyNumberFormat="1" applyFont="1" applyFill="1" applyBorder="1" applyAlignment="1">
      <alignment horizontal="right" vertical="center"/>
    </xf>
    <xf numFmtId="166" fontId="2" fillId="4" borderId="1" xfId="0" applyNumberFormat="1" applyFont="1" applyFill="1" applyBorder="1" applyAlignment="1">
      <alignment horizontal="right" vertical="center"/>
    </xf>
    <xf numFmtId="10" fontId="2" fillId="4" borderId="1" xfId="2" applyNumberFormat="1" applyFont="1" applyFill="1" applyBorder="1" applyAlignment="1">
      <alignment horizontal="right" vertical="center"/>
    </xf>
    <xf numFmtId="164" fontId="3" fillId="0" borderId="10" xfId="0" applyNumberFormat="1" applyFont="1" applyFill="1" applyBorder="1" applyAlignment="1">
      <alignment horizontal="left" vertical="top" wrapText="1"/>
    </xf>
    <xf numFmtId="164" fontId="3" fillId="0" borderId="11" xfId="0" applyNumberFormat="1" applyFont="1" applyFill="1" applyBorder="1" applyAlignment="1">
      <alignment horizontal="left" vertical="top" wrapText="1"/>
    </xf>
    <xf numFmtId="164" fontId="3" fillId="0" borderId="12" xfId="0" applyNumberFormat="1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center"/>
    </xf>
  </cellXfs>
  <cellStyles count="4">
    <cellStyle name="Link" xfId="3" builtinId="8"/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DAA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205409</xdr:colOff>
      <xdr:row>0</xdr:row>
      <xdr:rowOff>218660</xdr:rowOff>
    </xdr:from>
    <xdr:to>
      <xdr:col>1</xdr:col>
      <xdr:colOff>82826</xdr:colOff>
      <xdr:row>0</xdr:row>
      <xdr:rowOff>861248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7FD5C09-9B3F-0C82-25EB-539DE5427E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07"/>
        <a:stretch/>
      </xdr:blipFill>
      <xdr:spPr>
        <a:xfrm>
          <a:off x="205409" y="218660"/>
          <a:ext cx="829917" cy="642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stat.provinz.bz.it/de/berechnungen-inflation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DF372-220B-43FE-AE63-5B10D8EB5802}">
  <dimension ref="A1:J24"/>
  <sheetViews>
    <sheetView tabSelected="1" zoomScale="115" zoomScaleNormal="115" workbookViewId="0">
      <selection sqref="A1:J1"/>
    </sheetView>
  </sheetViews>
  <sheetFormatPr baseColWidth="10" defaultColWidth="11.5703125" defaultRowHeight="15.75" x14ac:dyDescent="0.25"/>
  <cols>
    <col min="1" max="1" width="14.28515625" style="3" customWidth="1"/>
    <col min="2" max="2" width="11" style="3" bestFit="1" customWidth="1"/>
    <col min="3" max="3" width="16.42578125" style="33" bestFit="1" customWidth="1"/>
    <col min="4" max="4" width="12.42578125" style="33" bestFit="1" customWidth="1"/>
    <col min="5" max="5" width="49.85546875" style="2" bestFit="1" customWidth="1"/>
    <col min="6" max="6" width="10.7109375" style="1" customWidth="1"/>
    <col min="7" max="7" width="35.85546875" style="1" customWidth="1"/>
    <col min="8" max="9" width="11" style="1" bestFit="1" customWidth="1"/>
    <col min="10" max="10" width="10.140625" style="29" bestFit="1" customWidth="1"/>
    <col min="11" max="16384" width="11.5703125" style="1"/>
  </cols>
  <sheetData>
    <row r="1" spans="1:10" ht="88.15" customHeight="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</row>
    <row r="2" spans="1:10" x14ac:dyDescent="0.25">
      <c r="A2" s="40" t="s">
        <v>0</v>
      </c>
      <c r="B2" s="40" t="s">
        <v>1</v>
      </c>
      <c r="C2" s="41" t="s">
        <v>3</v>
      </c>
      <c r="D2" s="41" t="s">
        <v>4</v>
      </c>
      <c r="E2" s="42" t="s">
        <v>5</v>
      </c>
      <c r="F2" s="31"/>
      <c r="G2" s="32" t="s">
        <v>6</v>
      </c>
      <c r="H2" s="7">
        <f t="shared" ref="H2:I2" si="0">A3</f>
        <v>43497</v>
      </c>
      <c r="I2" s="7">
        <f t="shared" si="0"/>
        <v>43862</v>
      </c>
      <c r="J2" s="30">
        <f>D3</f>
        <v>250</v>
      </c>
    </row>
    <row r="3" spans="1:10" x14ac:dyDescent="0.25">
      <c r="A3" s="39">
        <v>43497</v>
      </c>
      <c r="B3" s="4">
        <f>A4</f>
        <v>43862</v>
      </c>
      <c r="C3" s="28" t="s">
        <v>2</v>
      </c>
      <c r="D3" s="38">
        <v>250</v>
      </c>
      <c r="E3" s="5" t="s">
        <v>13</v>
      </c>
      <c r="G3" s="6" t="s">
        <v>20</v>
      </c>
      <c r="H3" s="7">
        <f t="shared" ref="H3:H7" si="1">A4</f>
        <v>43862</v>
      </c>
      <c r="I3" s="7">
        <f t="shared" ref="I3:I7" si="2">B4</f>
        <v>44228</v>
      </c>
      <c r="J3" s="30">
        <f t="shared" ref="J3:J7" si="3">D4</f>
        <v>253.24999999999997</v>
      </c>
    </row>
    <row r="4" spans="1:10" x14ac:dyDescent="0.25">
      <c r="A4" s="39">
        <v>43862</v>
      </c>
      <c r="B4" s="4">
        <f t="shared" ref="B4:B8" si="4">A5</f>
        <v>44228</v>
      </c>
      <c r="C4" s="28">
        <f>D3*E4</f>
        <v>3.25</v>
      </c>
      <c r="D4" s="28">
        <f>D3*(100%+E4)</f>
        <v>253.24999999999997</v>
      </c>
      <c r="E4" s="37">
        <v>1.2999999999999999E-2</v>
      </c>
      <c r="G4" s="6"/>
      <c r="H4" s="7">
        <f t="shared" si="1"/>
        <v>44228</v>
      </c>
      <c r="I4" s="7">
        <f t="shared" si="2"/>
        <v>44593</v>
      </c>
      <c r="J4" s="30">
        <f t="shared" si="3"/>
        <v>256.54224999999997</v>
      </c>
    </row>
    <row r="5" spans="1:10" x14ac:dyDescent="0.25">
      <c r="A5" s="39">
        <v>44228</v>
      </c>
      <c r="B5" s="4">
        <f t="shared" si="4"/>
        <v>44593</v>
      </c>
      <c r="C5" s="28">
        <f t="shared" ref="C5:C7" si="5">D4*E5</f>
        <v>3.2922499999999997</v>
      </c>
      <c r="D5" s="28">
        <f t="shared" ref="D5:D7" si="6">D4*(100%+E5)</f>
        <v>256.54224999999997</v>
      </c>
      <c r="E5" s="37">
        <v>1.2999999999999999E-2</v>
      </c>
      <c r="G5" s="6"/>
      <c r="H5" s="7">
        <f t="shared" si="1"/>
        <v>44593</v>
      </c>
      <c r="I5" s="7">
        <f t="shared" si="2"/>
        <v>44958</v>
      </c>
      <c r="J5" s="30">
        <f t="shared" si="3"/>
        <v>272.44786949999997</v>
      </c>
    </row>
    <row r="6" spans="1:10" x14ac:dyDescent="0.25">
      <c r="A6" s="39">
        <v>44593</v>
      </c>
      <c r="B6" s="4">
        <f t="shared" si="4"/>
        <v>44958</v>
      </c>
      <c r="C6" s="28">
        <f t="shared" si="5"/>
        <v>15.905619499999998</v>
      </c>
      <c r="D6" s="28">
        <f t="shared" si="6"/>
        <v>272.44786949999997</v>
      </c>
      <c r="E6" s="37">
        <v>6.2E-2</v>
      </c>
      <c r="G6" s="6"/>
      <c r="H6" s="7">
        <f t="shared" si="1"/>
        <v>44958</v>
      </c>
      <c r="I6" s="7">
        <f t="shared" si="2"/>
        <v>45323</v>
      </c>
      <c r="J6" s="30">
        <f t="shared" si="3"/>
        <v>296.69572988549993</v>
      </c>
    </row>
    <row r="7" spans="1:10" x14ac:dyDescent="0.25">
      <c r="A7" s="39">
        <v>44958</v>
      </c>
      <c r="B7" s="4">
        <f t="shared" si="4"/>
        <v>45323</v>
      </c>
      <c r="C7" s="28">
        <f t="shared" si="5"/>
        <v>24.247860385499997</v>
      </c>
      <c r="D7" s="28">
        <f t="shared" si="6"/>
        <v>296.69572988549993</v>
      </c>
      <c r="E7" s="37">
        <v>8.8999999999999996E-2</v>
      </c>
      <c r="G7" s="6"/>
      <c r="H7" s="7">
        <f t="shared" si="1"/>
        <v>45323</v>
      </c>
      <c r="I7" s="7">
        <f t="shared" si="2"/>
        <v>45689</v>
      </c>
      <c r="J7" s="30" t="str">
        <f t="shared" si="3"/>
        <v>-</v>
      </c>
    </row>
    <row r="8" spans="1:10" x14ac:dyDescent="0.25">
      <c r="A8" s="39">
        <v>45323</v>
      </c>
      <c r="B8" s="4">
        <f t="shared" si="4"/>
        <v>45689</v>
      </c>
      <c r="C8" s="28" t="s">
        <v>2</v>
      </c>
      <c r="D8" s="28" t="s">
        <v>2</v>
      </c>
      <c r="E8" s="27" t="s">
        <v>18</v>
      </c>
      <c r="H8" s="3"/>
      <c r="I8" s="3"/>
    </row>
    <row r="9" spans="1:10" x14ac:dyDescent="0.25">
      <c r="A9" s="39">
        <v>45689</v>
      </c>
      <c r="B9" s="4" t="s">
        <v>2</v>
      </c>
      <c r="C9" s="28" t="s">
        <v>2</v>
      </c>
      <c r="D9" s="28" t="s">
        <v>2</v>
      </c>
      <c r="E9" s="27" t="s">
        <v>19</v>
      </c>
    </row>
    <row r="11" spans="1:10" ht="16.5" thickBot="1" x14ac:dyDescent="0.3"/>
    <row r="12" spans="1:10" x14ac:dyDescent="0.25">
      <c r="A12" s="10" t="s">
        <v>14</v>
      </c>
      <c r="B12" s="14"/>
      <c r="C12" s="34"/>
      <c r="D12" s="34"/>
      <c r="E12" s="16"/>
      <c r="F12" s="15"/>
      <c r="G12" s="15"/>
      <c r="H12" s="17"/>
    </row>
    <row r="13" spans="1:10" x14ac:dyDescent="0.25">
      <c r="A13" s="8" t="s">
        <v>15</v>
      </c>
      <c r="B13" s="11"/>
      <c r="C13" s="35"/>
      <c r="D13" s="35"/>
      <c r="E13" s="13"/>
      <c r="F13" s="12"/>
      <c r="G13" s="12"/>
      <c r="H13" s="18"/>
    </row>
    <row r="14" spans="1:10" x14ac:dyDescent="0.25">
      <c r="A14" s="19" t="s">
        <v>10</v>
      </c>
      <c r="B14" s="11"/>
      <c r="C14" s="35"/>
      <c r="D14" s="35"/>
      <c r="E14" s="20"/>
      <c r="F14" s="12"/>
      <c r="G14" s="12"/>
      <c r="H14" s="18"/>
    </row>
    <row r="15" spans="1:10" x14ac:dyDescent="0.25">
      <c r="A15" s="9" t="s">
        <v>11</v>
      </c>
      <c r="B15" s="11"/>
      <c r="C15" s="35"/>
      <c r="D15" s="35"/>
      <c r="E15" s="20"/>
      <c r="F15" s="12"/>
      <c r="G15" s="12"/>
      <c r="H15" s="18"/>
    </row>
    <row r="16" spans="1:10" x14ac:dyDescent="0.25">
      <c r="A16" s="9" t="s">
        <v>12</v>
      </c>
      <c r="B16" s="11"/>
      <c r="C16" s="35"/>
      <c r="D16" s="35"/>
      <c r="E16" s="20"/>
      <c r="F16" s="12"/>
      <c r="G16" s="12"/>
      <c r="H16" s="18"/>
    </row>
    <row r="17" spans="1:8" x14ac:dyDescent="0.25">
      <c r="A17" s="19" t="s">
        <v>8</v>
      </c>
      <c r="B17" s="11"/>
      <c r="C17" s="35"/>
      <c r="D17" s="35"/>
      <c r="E17" s="20"/>
      <c r="F17" s="12"/>
      <c r="G17" s="12"/>
      <c r="H17" s="18"/>
    </row>
    <row r="18" spans="1:8" x14ac:dyDescent="0.25">
      <c r="A18" s="21" t="s">
        <v>17</v>
      </c>
      <c r="B18" s="11"/>
      <c r="C18" s="35"/>
      <c r="D18" s="35"/>
      <c r="E18" s="13"/>
      <c r="F18" s="12"/>
      <c r="G18" s="12"/>
      <c r="H18" s="18"/>
    </row>
    <row r="19" spans="1:8" x14ac:dyDescent="0.25">
      <c r="A19" s="11" t="s">
        <v>22</v>
      </c>
      <c r="B19" s="1"/>
      <c r="C19" s="35"/>
      <c r="D19" s="35"/>
      <c r="E19" s="13"/>
      <c r="F19" s="12"/>
      <c r="G19" s="12"/>
      <c r="H19" s="18"/>
    </row>
    <row r="20" spans="1:8" x14ac:dyDescent="0.25">
      <c r="A20" s="8" t="s">
        <v>7</v>
      </c>
      <c r="B20" s="11"/>
      <c r="C20" s="35"/>
      <c r="D20" s="35"/>
      <c r="E20" s="13"/>
      <c r="F20" s="12"/>
      <c r="G20" s="12"/>
      <c r="H20" s="18"/>
    </row>
    <row r="21" spans="1:8" x14ac:dyDescent="0.25">
      <c r="A21" s="9" t="s">
        <v>16</v>
      </c>
      <c r="B21" s="11"/>
      <c r="C21" s="35"/>
      <c r="D21" s="35"/>
      <c r="E21" s="13"/>
      <c r="F21" s="12"/>
      <c r="G21" s="12"/>
      <c r="H21" s="18"/>
    </row>
    <row r="22" spans="1:8" ht="16.5" thickBot="1" x14ac:dyDescent="0.3">
      <c r="A22" s="22" t="s">
        <v>9</v>
      </c>
      <c r="B22" s="23"/>
      <c r="C22" s="36"/>
      <c r="D22" s="36"/>
      <c r="E22" s="25"/>
      <c r="F22" s="24"/>
      <c r="G22" s="24"/>
      <c r="H22" s="26"/>
    </row>
    <row r="23" spans="1:8" ht="16.5" thickBot="1" x14ac:dyDescent="0.3"/>
    <row r="24" spans="1:8" ht="64.900000000000006" customHeight="1" thickBot="1" x14ac:dyDescent="0.3">
      <c r="A24" s="43" t="s">
        <v>21</v>
      </c>
      <c r="B24" s="44"/>
      <c r="C24" s="44"/>
      <c r="D24" s="44"/>
      <c r="E24" s="44"/>
      <c r="F24" s="44"/>
      <c r="G24" s="44"/>
      <c r="H24" s="45"/>
    </row>
  </sheetData>
  <mergeCells count="2">
    <mergeCell ref="A24:H24"/>
    <mergeCell ref="A1:J1"/>
  </mergeCells>
  <phoneticPr fontId="5" type="noConversion"/>
  <hyperlinks>
    <hyperlink ref="A18" r:id="rId1" xr:uid="{29880E45-CF65-4042-8A02-6DACF642C3B9}"/>
  </hyperlinks>
  <pageMargins left="0.7" right="0.7" top="0.78740157499999996" bottom="0.78740157499999996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6a71e7-ac6f-426a-9aa1-75eb3d944a08"/>
    <lcf76f155ced4ddcb4097134ff3c332f xmlns="a9c864bb-e3fd-45c2-8286-8d3ae48a9084">
      <Terms xmlns="http://schemas.microsoft.com/office/infopath/2007/PartnerControls"/>
    </lcf76f155ced4ddcb4097134ff3c332f>
    <_Flow_SignoffStatus xmlns="a9c864bb-e3fd-45c2-8286-8d3ae48a908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1BF8FA0FA4354082684392593A521C" ma:contentTypeVersion="16" ma:contentTypeDescription="Creare un nuovo documento." ma:contentTypeScope="" ma:versionID="0fc970e0008f1e6fcf49dcfc89ce0252">
  <xsd:schema xmlns:xsd="http://www.w3.org/2001/XMLSchema" xmlns:xs="http://www.w3.org/2001/XMLSchema" xmlns:p="http://schemas.microsoft.com/office/2006/metadata/properties" xmlns:ns2="a9c864bb-e3fd-45c2-8286-8d3ae48a9084" xmlns:ns3="c56a71e7-ac6f-426a-9aa1-75eb3d944a08" targetNamespace="http://schemas.microsoft.com/office/2006/metadata/properties" ma:root="true" ma:fieldsID="63f82913034ae9d346c7d89a532d0ee7" ns2:_="" ns3:_="">
    <xsd:import namespace="a9c864bb-e3fd-45c2-8286-8d3ae48a9084"/>
    <xsd:import namespace="c56a71e7-ac6f-426a-9aa1-75eb3d944a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_Flow_SignoffStatu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864bb-e3fd-45c2-8286-8d3ae48a90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9" nillable="true" ma:displayName="Stato consenso" ma:internalName="Stato_x0020_consenso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a71e7-ac6f-426a-9aa1-75eb3d944a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a40fe3-5d57-4596-ba85-3d0804a64b3c}" ma:internalName="TaxCatchAll" ma:showField="CatchAllData" ma:web="c56a71e7-ac6f-426a-9aa1-75eb3d944a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F329FB-A8A1-47BA-8447-495A66DAE8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1E7136-C3ED-4BA1-B582-76C9A646C91F}">
  <ds:schemaRefs>
    <ds:schemaRef ds:uri="http://purl.org/dc/terms/"/>
    <ds:schemaRef ds:uri="c56a71e7-ac6f-426a-9aa1-75eb3d944a0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9c864bb-e3fd-45c2-8286-8d3ae48a908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373B0A1-9A5A-470A-A10E-81ECBC11C9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c864bb-e3fd-45c2-8286-8d3ae48a9084"/>
    <ds:schemaRef ds:uri="c56a71e7-ac6f-426a-9aa1-75eb3d944a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FOI (deu)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Melojer, Willy</dc:creator>
  <cp:lastModifiedBy>Vetrari, Giulia</cp:lastModifiedBy>
  <dcterms:created xsi:type="dcterms:W3CDTF">2022-03-23T13:54:35Z</dcterms:created>
  <dcterms:modified xsi:type="dcterms:W3CDTF">2025-03-19T13:37:12Z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0x010100C11BF8FA0FA4354082684392593A521C</vt:lpwstr>
  </property>
</Properties>
</file>