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19\"/>
    </mc:Choice>
  </mc:AlternateContent>
  <xr:revisionPtr revIDLastSave="0" documentId="8_{99556155-BA94-45AC-93C8-312075D82435}" xr6:coauthVersionLast="36" xr6:coauthVersionMax="36" xr10:uidLastSave="{00000000-0000-0000-0000-000000000000}"/>
  <bookViews>
    <workbookView xWindow="0" yWindow="0" windowWidth="25200" windowHeight="11175" xr2:uid="{E78B2EC0-0A8A-42F1-AE58-23F75A1E55A1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3" i="1" l="1"/>
  <c r="D15" i="1"/>
  <c r="D17" i="1"/>
  <c r="D19" i="1"/>
  <c r="D21" i="1"/>
  <c r="D23" i="1"/>
  <c r="D25" i="1"/>
  <c r="D27" i="1"/>
  <c r="D29" i="1"/>
  <c r="D31" i="1"/>
  <c r="D33" i="1"/>
  <c r="D35" i="1"/>
  <c r="D37" i="1"/>
  <c r="D39" i="1"/>
  <c r="D41" i="1"/>
  <c r="D43" i="1"/>
  <c r="D45" i="1"/>
  <c r="D47" i="1"/>
  <c r="D49" i="1"/>
  <c r="D51" i="1"/>
  <c r="D53" i="1"/>
  <c r="D55" i="1"/>
  <c r="D57" i="1"/>
  <c r="D59" i="1"/>
  <c r="D61" i="1"/>
  <c r="D63" i="1"/>
  <c r="D65" i="1"/>
  <c r="D67" i="1"/>
  <c r="D69" i="1"/>
  <c r="D71" i="1"/>
  <c r="D73" i="1"/>
  <c r="D75" i="1"/>
  <c r="D77" i="1"/>
  <c r="D79" i="1"/>
  <c r="D81" i="1"/>
  <c r="D83" i="1"/>
  <c r="D85" i="1"/>
  <c r="D87" i="1"/>
  <c r="D11" i="1"/>
  <c r="O87" i="1" l="1"/>
  <c r="O85" i="1"/>
  <c r="O83" i="1"/>
  <c r="O81" i="1"/>
  <c r="O79" i="1"/>
  <c r="O77" i="1"/>
  <c r="O75" i="1"/>
  <c r="O73" i="1"/>
  <c r="O71" i="1"/>
  <c r="O69" i="1"/>
  <c r="O67" i="1"/>
  <c r="O65" i="1"/>
  <c r="O63" i="1"/>
  <c r="O61" i="1"/>
  <c r="O59" i="1"/>
  <c r="O57" i="1"/>
  <c r="O55" i="1"/>
  <c r="O53" i="1"/>
  <c r="O51" i="1"/>
  <c r="O49" i="1"/>
  <c r="O47" i="1"/>
  <c r="O45" i="1"/>
  <c r="O43" i="1"/>
  <c r="O41" i="1"/>
  <c r="O39" i="1"/>
  <c r="O37" i="1"/>
  <c r="O35" i="1"/>
  <c r="O27" i="1"/>
  <c r="O33" i="1"/>
  <c r="O31" i="1"/>
  <c r="O29" i="1"/>
  <c r="O25" i="1"/>
  <c r="O21" i="1"/>
  <c r="O19" i="1"/>
  <c r="O23" i="1"/>
  <c r="O17" i="1"/>
  <c r="O15" i="1"/>
  <c r="O13" i="1"/>
  <c r="O11" i="1"/>
  <c r="M89" i="1"/>
  <c r="O89" i="1" l="1"/>
</calcChain>
</file>

<file path=xl/sharedStrings.xml><?xml version="1.0" encoding="utf-8"?>
<sst xmlns="http://schemas.openxmlformats.org/spreadsheetml/2006/main" count="270" uniqueCount="243">
  <si>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</si>
  <si>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</si>
  <si>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</si>
  <si>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</si>
  <si>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</si>
  <si>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</si>
  <si>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</si>
  <si>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Finanzierung Dritter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</si>
  <si>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</si>
  <si>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</si>
  <si>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</si>
  <si>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</si>
  <si>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</si>
  <si>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</si>
  <si>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</si>
  <si>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</si>
  <si>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</si>
  <si>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</si>
  <si>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altri aiuti finanziari</t>
  </si>
  <si>
    <t>contributo attuale</t>
  </si>
  <si>
    <t>percentuale</t>
  </si>
  <si>
    <t>compl.va</t>
  </si>
  <si>
    <t>Unwetterschäden 29.-30.10.2018 - Soforthilfemaßnahmen</t>
  </si>
  <si>
    <t>Danni da maltempo 29-30/10/2018 - interventi d'urgenza</t>
  </si>
  <si>
    <t>VINTL</t>
  </si>
  <si>
    <t>VANDOIES</t>
  </si>
  <si>
    <t>MÜHLWALD</t>
  </si>
  <si>
    <t>INNICHEN</t>
  </si>
  <si>
    <t>SAN CANDIDO</t>
  </si>
  <si>
    <t>Unwetterschäden 29-30.10.2018 - Soforthilfemaßnahmen</t>
  </si>
  <si>
    <t>Danni da maltempo 29-30/10/2018 - Interventi d'urgenza</t>
  </si>
  <si>
    <t>RITTEN</t>
  </si>
  <si>
    <t>RENON</t>
  </si>
  <si>
    <t>PRETTAU</t>
  </si>
  <si>
    <t>PREDOI</t>
  </si>
  <si>
    <t>MONTAN</t>
  </si>
  <si>
    <t>MONTAGNA</t>
  </si>
  <si>
    <t>MARTELL</t>
  </si>
  <si>
    <t>MARTELLO</t>
  </si>
  <si>
    <t>KARNEID</t>
  </si>
  <si>
    <t>CORNEDO</t>
  </si>
  <si>
    <t>FREIENFELD</t>
  </si>
  <si>
    <t>CAMPO DI TRENS</t>
  </si>
  <si>
    <t>ALTREI</t>
  </si>
  <si>
    <t>ANTERIVO</t>
  </si>
  <si>
    <t>Nr.</t>
  </si>
  <si>
    <t>n.</t>
  </si>
  <si>
    <t>RIO PUSTERIA</t>
  </si>
  <si>
    <t>Unwetterschäden 29.-30.10.2018 - Mühlbacher Klause</t>
  </si>
  <si>
    <t>Danni da maltempo 29-30/10/2018 - Chiusa di Rio Pusteria</t>
  </si>
  <si>
    <t>LÜSEN</t>
  </si>
  <si>
    <t>LUSON</t>
  </si>
  <si>
    <t>AHRNTAL</t>
  </si>
  <si>
    <t>VALLE AURINA</t>
  </si>
  <si>
    <t>CASTELBELLO/CIARDES</t>
  </si>
  <si>
    <t>Unwetterschäden Oktober 2018: Zufahrtsstraße Obertrumsberg, Ableiten des Drainagewassers und Errichten eines Erdkörpers  - Maßnahme 1 u. 2</t>
  </si>
  <si>
    <t>Danni da maltempo ottobre 2018: Strada d'accesso Montetrumes di Sopra, raccolta acque da drenaggio e costruzione di un muro in terra armata - Provvedimento 1 e 2</t>
  </si>
  <si>
    <t>SARNTAL</t>
  </si>
  <si>
    <t>SARENTINO</t>
  </si>
  <si>
    <t>Stabilisierung der Straßenböschung bei der Zufahrt zum Binterhof durch eine verankerte Bohrpfahlwand</t>
  </si>
  <si>
    <t>Stabilizzazione della scarpata della strada d'accesso al maso Binter con palizzata in micropali ancorata</t>
  </si>
  <si>
    <t>Räumung Lawine "Lenke Weiher" vom 02.02.2019</t>
  </si>
  <si>
    <t>Sgombero valanga "Lenke Weiher" del 02/02/2019</t>
  </si>
  <si>
    <t>RIO MOLINI</t>
  </si>
  <si>
    <t>Behebung Unwetterschäden August 2018 in Lappach</t>
  </si>
  <si>
    <t>Ripristino danni da maltempo agosto 2018 a Lappago</t>
  </si>
  <si>
    <t>Errichtung eines Erddammes nach Blockschlag oberhalb der GS Rieder - Drimbler bei der Kapelle Bauer in Aicha</t>
  </si>
  <si>
    <t>Costruzione di un vallo a terra a seguito di una caduta blocchi sopra la SC Rieder - Drimbler presso la capella Bauer in Aicha</t>
  </si>
  <si>
    <t>COMUNITA' COMPRENSORIALE VAL VENOSTA</t>
  </si>
  <si>
    <t>Unwetterschäden 30.10.2018 auf Fahrradweg: Strecke Taufers i. Münstertal - Laatsch und Latsch - Kastelbell</t>
  </si>
  <si>
    <t>Danni da maltempo  del 30.10.2018 sulla ciclabile: Tronco Tubre - Laudes e Laces - Castelbello</t>
  </si>
  <si>
    <t>BOZEN</t>
  </si>
  <si>
    <t>BOLZANO</t>
  </si>
  <si>
    <t>Errichtung eines Steinschlagschutzzaunes nach Steinschlag oberhalb der M.-Pacherstraße</t>
  </si>
  <si>
    <t>Realizzazione di barriera paramassi dopo caduta massi in Via M.-Pacher</t>
  </si>
  <si>
    <t>CC OLTRADIGE-BASSA ATESINA</t>
  </si>
  <si>
    <t>Stabilisierung der oberflächliche Hangrutschung oberhalb des Radweges BZ - Pfatten</t>
  </si>
  <si>
    <t>Stabilizzazione di scivolamenti superficiali di versante lungo la ciclabile BZ - Vadena</t>
  </si>
  <si>
    <t>Anbringung von Netzen und Felsnägeln nach Felssturz von der Felswand oberhalb der 2. Kehre der Guntschnapromenade</t>
  </si>
  <si>
    <t>Messa in opera di reti e chiodi in roccia dopo il crollo di blocchi dalla parete rocciosa sovrastante il 2. tornante della passeggiata del Guncina</t>
  </si>
  <si>
    <t>LAAS</t>
  </si>
  <si>
    <t>LASA</t>
  </si>
  <si>
    <t>Blockschlag auf Hofzufahrt Mühlhöfl in der Ortschaft Tanas - Beräumung und Vernetzung</t>
  </si>
  <si>
    <t>Caduta massi sulla strada d'accesso al maso "Mühlhöfl" in Località Tanas - Sgombero e applicazione rete ad aderenza</t>
  </si>
  <si>
    <t>MAGRÈ SULLA STRADA DEL VINO</t>
  </si>
  <si>
    <t>Unwetterschäden Oktober 2018 - Sicherungsarbeiten nach Steinschlag beim km 0+150 der GS 80 Lafot</t>
  </si>
  <si>
    <t>Danni da maltempo ottobre 2018 - Lavori di mitigazione dopo caduta massi al km 0+150 della SC 80 Lafot</t>
  </si>
  <si>
    <t>SCHNALS</t>
  </si>
  <si>
    <t>SENALES</t>
  </si>
  <si>
    <t>Unwetterschäden Oktober 2018 - Gemeindestraße Pfossental Dringlichkeitsmaßnahmen</t>
  </si>
  <si>
    <t>Danni da maltempo ottobre 2018 - Strada comunale Val di Fosse provvedimenti urgenti</t>
  </si>
  <si>
    <t>Unwetterschäden Oktober 2018 - Soforthilfemaßnahmen</t>
  </si>
  <si>
    <t>Danni da maltempo ottobre 2018 - Provvedimenti urgenti</t>
  </si>
  <si>
    <t>KASTELRUTH</t>
  </si>
  <si>
    <t>CASTELROTTO</t>
  </si>
  <si>
    <t>Unwetterschäden Oktober 2018 - Stabilisierungsarbeiten von Abschnitten der Jenderstraße</t>
  </si>
  <si>
    <t>Danni da maltempo ottobre 2018 - Lavori di stabilizzazione di tratti della strada Jender</t>
  </si>
  <si>
    <t>Unwetterschäden Oktober 2018 - Beseitigung von Gefahrenstellen für die LS 02 Martelltal oberhalb der bergseitigen Böschung  ab Km 18+V bis zum Parkplatz Gasthaus Zufritt</t>
  </si>
  <si>
    <t>Danni da maltempo ottobre 2018 - Eliminazione di pericoli per la SP 02 Val Martello a monte della scarpata dal km 18+V fino al parcheggio dell'albergo Zufritt</t>
  </si>
  <si>
    <t>Sicherungsmaßnahmen nach Steinschlag auf die Friedhofstraße</t>
  </si>
  <si>
    <t>Lavori di mitigazione rischio dopo caduta massi sulla via Cimitero</t>
  </si>
  <si>
    <t>Caduta massi sulla strada comunale Lostagno-Barbiano nell'ambito "Diktelegraben" - Montaggio rete paramassi</t>
  </si>
  <si>
    <t>Unwetterschäden Oktober 2018 -  Soforthilfemaßnahmen</t>
  </si>
  <si>
    <t>Danni da maltempo Ottobre 2018 - Provvedimenti urgenti</t>
  </si>
  <si>
    <t>Stabilisierung Zufahrt Tischlergütl in Durnholz aufgrund der Unwetter im Juli 2017 - Errichten einer talseitigen Winkelstützmauer</t>
  </si>
  <si>
    <t>Stabilizzazione della strada d'accesso Tischlergütl a Valdurna in seguito al maltempo del luglio 2017 - Costruzione di un muro di sostegno a sbalzo  a valle della strada</t>
  </si>
  <si>
    <t>Unwetterschäden 29.-30.10.2018 - Soforthilfemaßnahmen Kegelbergstraße</t>
  </si>
  <si>
    <t>Danni da maltempo 29-30/10/2019 - interventi d'urgenza strada "Kegelberg"</t>
  </si>
  <si>
    <t>ABTEI</t>
  </si>
  <si>
    <t>BADIA</t>
  </si>
  <si>
    <t>UWS Oktober 2018 - Dringende Maßnahmen zur Realisierung der provisorischen Trinkwasserleitung im Cadino Tal</t>
  </si>
  <si>
    <t>Danni maltempo ottobre 2018 - Lavori urgenti per la realizzazione dell'acquedotto provvisorio in Val Cadino</t>
  </si>
  <si>
    <t>MÖLTEN</t>
  </si>
  <si>
    <t>MELTINA</t>
  </si>
  <si>
    <t>Unwetterschäden Oktober 2018 - Erdrutsche auf Zufahrsstraße "Pathoi" - "Gschnofer Stall" - Drainage und Krainerwand</t>
  </si>
  <si>
    <t>Danni da maltempo ottobre 2018 - Frane sulla strada d'accesso "Pathoi" - "Gschnofer Stall" - Drenaggio e muro tipo Krainer</t>
  </si>
  <si>
    <t>NATURNS</t>
  </si>
  <si>
    <t>Unwetterschäden Oktober 2018 - Aufräum- und Reparaturarbeiten</t>
  </si>
  <si>
    <t>NATURNO</t>
  </si>
  <si>
    <t>Danni da maltempo ottobre 2018 - Lavori di ripristino e di riparazione</t>
  </si>
  <si>
    <t>Sanierungsarbeiten nach Blockschlag oberhalb der GS Gummer zur Sternwarte im Bereich Gamperhof</t>
  </si>
  <si>
    <t>Opere di risanamento dopo caduta massi a monte della SC S.Valentino nella zona del maso Gamper</t>
  </si>
  <si>
    <t>Abräumen des bergseitigen Hanges nach Steinschlag auf dem Radweg Bozen - Pfatten vor der Deponie Frizzi Au</t>
  </si>
  <si>
    <t>Disgaggio del versante a monte dopo caduta massi sulla via cilabile BZ - Vadena prima della discarica Frizzi Au</t>
  </si>
  <si>
    <t>SEXTEN</t>
  </si>
  <si>
    <t>SESTO</t>
  </si>
  <si>
    <t>Danni da maltempo 29.-30/10/2018 - interventi d'urgenza</t>
  </si>
  <si>
    <t>TIERS</t>
  </si>
  <si>
    <t>TIRES</t>
  </si>
  <si>
    <t>UWS Oktober 2018 - Stabilisierung der Rutschung beim "Ziegelofen" oberhalb des Tschaminbaches</t>
  </si>
  <si>
    <t>Danni maltempo ottobre 2018 - Stabilizzazione della frana in località Ziegelofen a monte del Rio Tschamin</t>
  </si>
  <si>
    <t>Unwetterschäden Oktober 2018 - Sanierung Radweg und GS Gschnon - Zusatzarbeiten</t>
  </si>
  <si>
    <t>Danni maltempo ottobre 2018 - Risanamento ciclabile e SC Casignano - Integrazione</t>
  </si>
  <si>
    <t>PROVEIS</t>
  </si>
  <si>
    <t>PROVES</t>
  </si>
  <si>
    <t>Unwetterschäden Oktober 2018 - Rutschungen am Ausserweg im Bereich Buachertal und Lukaseinfahrt</t>
  </si>
  <si>
    <t>Danni da maltempo oktober 2018 - Franamenti a valle della strada comunale Ausserweg nell'ambito Buachertal und Lukas</t>
  </si>
  <si>
    <t>ST. MARTIN IN THURN</t>
  </si>
  <si>
    <t>SAN MARTINO IN BADIA</t>
  </si>
  <si>
    <t>Unwetterschäden 29.-30. Oktober 2018 - Soforthilfemaßnahmen</t>
  </si>
  <si>
    <t>Unwetterschäden 29.-30.10.2018 - Soforthilfmaßnahmen</t>
  </si>
  <si>
    <t>UWS Oktober 2018 - Rutschung oberhalb der GS Breien bei km 3+000</t>
  </si>
  <si>
    <t>Danni maltempo ottobre 2018 - Smottamento a monte della SC Brie al km 3+000</t>
  </si>
  <si>
    <t>Sicherungsmaßnahmen nach Steinschlag beim Parkplatz Pinter und der J.-Steck-Straße</t>
  </si>
  <si>
    <t>Opere di mitigazione del rischio dopo caduta massi sul parcheggio Pinter e la SC J.-Steck</t>
  </si>
  <si>
    <t>Blockschlag auf der Gemeindestraße Lengstein-Barbian im Bereich des Diktelegrabens - Einbau eines Steinschlagschutzzaunes</t>
  </si>
  <si>
    <t>Unwetterschäden Oktober 2018 - Rutschung im Bereich der Zufahrtsstraße der Hofstelle Reitlhof</t>
  </si>
  <si>
    <t>Danni da maltempo ottobre 2018 - Frana nell'ambito della strada d'accesso al maso Reithof</t>
  </si>
  <si>
    <t>Zeitlicher Ablaufplan</t>
  </si>
  <si>
    <t>Cronoprogramma</t>
  </si>
  <si>
    <t>Steuernummer</t>
  </si>
  <si>
    <t>Antrag vom</t>
  </si>
  <si>
    <t>Maßnahme</t>
  </si>
  <si>
    <t>Partita IVA</t>
  </si>
  <si>
    <t>Domanda del</t>
  </si>
  <si>
    <t>Provvedimento</t>
  </si>
  <si>
    <t>Mühlbach</t>
  </si>
  <si>
    <t>KASTELBELL-TSCHARS</t>
  </si>
  <si>
    <t>Bezirksgemeinschaft Vinschgau</t>
  </si>
  <si>
    <t>Margreid a.d.W.</t>
  </si>
  <si>
    <t>Bezirksgemeinschaft Überetsch Unterland</t>
  </si>
  <si>
    <t>Prot.13462 vom 30.05.2019</t>
  </si>
  <si>
    <t>Prot. 13461 vom 30.05.2019</t>
  </si>
  <si>
    <t>Prot. 13460 vom 30.05.2019</t>
  </si>
  <si>
    <t>Prot. 13459 vom 30.05.2019</t>
  </si>
  <si>
    <t>Prot. 13458 vom 30.05.2019</t>
  </si>
  <si>
    <t>Prot. 13457 vom 30.05.2019</t>
  </si>
  <si>
    <t>Prot. 13456 vom 30.05.2019</t>
  </si>
  <si>
    <t>Prot. 13455 vom 30.05.2019</t>
  </si>
  <si>
    <t>Prot. 13454 vom 30.05.2019</t>
  </si>
  <si>
    <t>Prot. 13453 vom 30.0.52019</t>
  </si>
  <si>
    <t>Prot. 13452 vom 30.0.52019</t>
  </si>
  <si>
    <t>Prot. 13451 vom 30.05.2019</t>
  </si>
  <si>
    <t>Prot. 13450 vom 30.05.2019</t>
  </si>
  <si>
    <t>Prot. 13449 vom 30.0.52019</t>
  </si>
  <si>
    <t>Prot. 13448 vom 30.05.2019</t>
  </si>
  <si>
    <t>Prot. 13447 vom 30.05.2019</t>
  </si>
  <si>
    <t>Prot. 13446 vom 30.05.2019</t>
  </si>
  <si>
    <t>Prot. 13445 vom 30.05.2019</t>
  </si>
  <si>
    <t>Prot. 13444 vom 30.05.2019</t>
  </si>
  <si>
    <t>Prot. 13443 vom 30.05.2019</t>
  </si>
  <si>
    <t>Prot. 13442 vom 30.05.2019</t>
  </si>
  <si>
    <t>Prot. 13441 vom 30.05.2019</t>
  </si>
  <si>
    <t>Prot. 13440 vom 30.05.2019</t>
  </si>
  <si>
    <t>Prot. 13439 vom 30.05.2019</t>
  </si>
  <si>
    <t>Prot. 13438 vom 30.05.2019</t>
  </si>
  <si>
    <t>Prot. 13437 vom 30.05.2019</t>
  </si>
  <si>
    <t>Prot. 13436 vom 30.05.2019</t>
  </si>
  <si>
    <t>Prot. 13435 vom 30.05.2019</t>
  </si>
  <si>
    <t>Prot. 13434 vom 30.05.2019</t>
  </si>
  <si>
    <t>Prot. 13433 vom 30.05.2019</t>
  </si>
  <si>
    <t>Prot. 13432 vom 30.05.2019</t>
  </si>
  <si>
    <t>Prot. 13431 vom 30.05.2019</t>
  </si>
  <si>
    <t>Prot. 13430 vom 30.05.2019</t>
  </si>
  <si>
    <t>Prot. 13429 vom 30.05.2019</t>
  </si>
  <si>
    <t>Prot. 13428 vom 30.05.2019</t>
  </si>
  <si>
    <t>Prot. 13427 vom 30.05.2019</t>
  </si>
  <si>
    <t>Prot. 13426 vom 30.05.2019</t>
  </si>
  <si>
    <t>Prot. 13425 vom 30.05.2019</t>
  </si>
  <si>
    <t>Prot. 13424 vom 30.05.2019</t>
  </si>
  <si>
    <t xml:space="preserve"> 64.05.01.074.063</t>
  </si>
  <si>
    <t xml:space="preserve"> 64.05.01.044.028</t>
  </si>
  <si>
    <t xml:space="preserve"> 64.05.01.108.107</t>
  </si>
  <si>
    <t xml:space="preserve"> 64.05.01.018.047</t>
  </si>
  <si>
    <t xml:space="preserve"> 64.05.01.086.084</t>
  </si>
  <si>
    <t xml:space="preserve"> 64.05.01.068.030</t>
  </si>
  <si>
    <t xml:space="preserve"> 64.05.01.088.051</t>
  </si>
  <si>
    <t xml:space="preserve"> 64.05.01.023.180</t>
  </si>
  <si>
    <t xml:space="preserve"> 64.05.01.201.005</t>
  </si>
  <si>
    <t xml:space="preserve"> 64.05.01.008.189</t>
  </si>
  <si>
    <t xml:space="preserve"> 64.05.01.203.012</t>
  </si>
  <si>
    <t xml:space="preserve"> 64.05.01.008.188</t>
  </si>
  <si>
    <t xml:space="preserve"> 64.05.01.042.039</t>
  </si>
  <si>
    <t xml:space="preserve"> 64.05.01.045.030</t>
  </si>
  <si>
    <t xml:space="preserve"> 64.05.01.091.079</t>
  </si>
  <si>
    <t xml:space="preserve"> 64.05.01.072.107</t>
  </si>
  <si>
    <t xml:space="preserve"> 64.05.01.019.086</t>
  </si>
  <si>
    <t xml:space="preserve"> 64.05.01.049.053</t>
  </si>
  <si>
    <t xml:space="preserve"> 64.05.01.053.049</t>
  </si>
  <si>
    <t xml:space="preserve"> 64.05.01.072.106
</t>
  </si>
  <si>
    <t xml:space="preserve"> 64.05.01.091.073</t>
  </si>
  <si>
    <t xml:space="preserve"> 64.05.01.086.083</t>
  </si>
  <si>
    <t xml:space="preserve"> 64.05.01.110.112</t>
  </si>
  <si>
    <t xml:space="preserve"> 64.05.01.006.058</t>
  </si>
  <si>
    <t xml:space="preserve"> 64.05.01.003.010</t>
  </si>
  <si>
    <t xml:space="preserve"> 64.05.01.050.047</t>
  </si>
  <si>
    <t xml:space="preserve"> 64.05.01.077.024</t>
  </si>
  <si>
    <t xml:space="preserve"> 64.05.01.056.058</t>
  </si>
  <si>
    <t xml:space="preserve"> 64.05.01.023.181</t>
  </si>
  <si>
    <t xml:space="preserve"> 64.05.01.203.011</t>
  </si>
  <si>
    <t xml:space="preserve"> 64.05.01.092.027</t>
  </si>
  <si>
    <t xml:space="preserve"> 64.05.01.100.033</t>
  </si>
  <si>
    <t xml:space="preserve"> 64.05.01.050.049</t>
  </si>
  <si>
    <t xml:space="preserve"> 64.05.01.053.047</t>
  </si>
  <si>
    <t xml:space="preserve"> 64.05.01.069.017</t>
  </si>
  <si>
    <t xml:space="preserve"> 64.05.01.082.040</t>
  </si>
  <si>
    <t xml:space="preserve"> 64.05.01.016.041</t>
  </si>
  <si>
    <t xml:space="preserve"> 64.05.01.023.179</t>
  </si>
  <si>
    <t xml:space="preserve"> 64.05.01.045.029</t>
  </si>
  <si>
    <t>Zivilschutzmaßnahme gemäß dem beim Amt für Zivilschutz vorgelegtem Projekt</t>
  </si>
  <si>
    <t>Tabelle der Beiträge gemäß Art. 1 und 4 des Landesgesetzes vom 12. Juli 1975, Nr. 34</t>
  </si>
  <si>
    <t>Tabella dei contributi ai sensi degli artt. 1 e 4 della legge provinciale 12 luglio 1975, n.34</t>
  </si>
  <si>
    <t>VERÖFFENTLICHUNG - PUBBLICAZIONE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</si>
</sst>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sz val="15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9" fontId="0" fillId="0" borderId="0" xfId="0" applyNumberFormat="1"/>
    <xf numFmtId="14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4.05%20Beitr&#228;ge/01%20Gemeinden/05%20Buchhaltung/3%20Ver&#246;ffentlichung%20Beitr&#228;ge/2019-05-27%20Liste%20Gemeinden-BZG-IVA-SAP-IB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akte"/>
    </sheetNames>
    <sheetDataSet>
      <sheetData sheetId="0">
        <row r="1">
          <cell r="A1" t="str">
            <v>Firma</v>
          </cell>
          <cell r="B1" t="str">
            <v>Straßegeschäftlich</v>
          </cell>
          <cell r="C1" t="str">
            <v>Ortgeschäftlich</v>
          </cell>
          <cell r="D1" t="str">
            <v>Postleitzahlgeschäftlich</v>
          </cell>
          <cell r="E1" t="str">
            <v>Email</v>
          </cell>
          <cell r="F1" t="str">
            <v>MwSt. Nr</v>
          </cell>
          <cell r="G1" t="str">
            <v>Email PEC</v>
          </cell>
          <cell r="H1" t="str">
            <v>Comune</v>
          </cell>
          <cell r="I1" t="str">
            <v>SAP</v>
          </cell>
          <cell r="J1" t="str">
            <v>IBAN</v>
          </cell>
        </row>
        <row r="2">
          <cell r="A2" t="str">
            <v>Bezirksgemeinschaft Burggrafenamt</v>
          </cell>
          <cell r="B2" t="str">
            <v>Otto-Huber-Strasse 13</v>
          </cell>
          <cell r="C2" t="str">
            <v>Meran</v>
          </cell>
          <cell r="D2">
            <v>39012</v>
          </cell>
          <cell r="E2" t="str">
            <v>info@bzgbga.it</v>
          </cell>
          <cell r="F2" t="str">
            <v>01341190211</v>
          </cell>
          <cell r="G2" t="str">
            <v>bzgburggrafenamt.ccburgraviato@legalmail.it</v>
          </cell>
          <cell r="H2" t="str">
            <v>Comunità comprensoriale Burgraviato</v>
          </cell>
          <cell r="I2">
            <v>77654</v>
          </cell>
          <cell r="J2" t="str">
            <v>IT57H0585611613080571317176</v>
          </cell>
        </row>
        <row r="3">
          <cell r="A3" t="str">
            <v>Bezirksgemeinschaft Eisacktal</v>
          </cell>
          <cell r="B3" t="str">
            <v>Säbenertorgasse 3</v>
          </cell>
          <cell r="C3" t="str">
            <v>Brixen</v>
          </cell>
          <cell r="D3">
            <v>39042</v>
          </cell>
          <cell r="E3" t="str">
            <v>info@bzgeis.org</v>
          </cell>
          <cell r="F3" t="str">
            <v>01181950211</v>
          </cell>
          <cell r="G3" t="str">
            <v>bzgeisacktal.ccvalleisarco@legalmail.it</v>
          </cell>
          <cell r="H3" t="str">
            <v>Comunità comprensoriale Valle Isarco</v>
          </cell>
          <cell r="I3">
            <v>77009</v>
          </cell>
          <cell r="J3" t="str">
            <v>IT39M0604511619000000005214</v>
          </cell>
        </row>
        <row r="4">
          <cell r="A4" t="str">
            <v>Bezirksgemeinschaft Pustertal</v>
          </cell>
          <cell r="B4" t="str">
            <v>Dantestrasse 2</v>
          </cell>
          <cell r="C4" t="str">
            <v>Bruneck</v>
          </cell>
          <cell r="D4">
            <v>39031</v>
          </cell>
          <cell r="E4" t="str">
            <v>info@bzgpust.it</v>
          </cell>
          <cell r="F4" t="str">
            <v>01287740219</v>
          </cell>
          <cell r="G4" t="str">
            <v>bzgpustertal.ccvallepusteria@legalmail.it</v>
          </cell>
          <cell r="H4" t="str">
            <v>Comunità comprensoriale Val Pusteria</v>
          </cell>
          <cell r="I4">
            <v>77653</v>
          </cell>
          <cell r="J4" t="str">
            <v>IT11V0604511619000000003165</v>
          </cell>
        </row>
        <row r="5">
          <cell r="A5" t="str">
            <v>Bezirksgemeinschaft Salten-Schlern</v>
          </cell>
          <cell r="B5" t="str">
            <v>Innsbruckerstraße 29</v>
          </cell>
          <cell r="C5" t="str">
            <v>Bozen</v>
          </cell>
          <cell r="D5">
            <v>39100</v>
          </cell>
          <cell r="E5" t="str">
            <v>info@bzgsaltenschlern.it</v>
          </cell>
          <cell r="F5" t="str">
            <v>01259540217</v>
          </cell>
          <cell r="G5" t="str">
            <v>bzgsaltenschlern.ccsaltosciliar@legalmail.it</v>
          </cell>
          <cell r="H5" t="str">
            <v>Comunità comprensoriale Salto-Sciliar</v>
          </cell>
          <cell r="I5">
            <v>77008</v>
          </cell>
          <cell r="J5" t="str">
            <v>IT89P0806558323000301003623</v>
          </cell>
        </row>
        <row r="6">
          <cell r="A6" t="str">
            <v>Bezirksgemeinschaft Überetsch Unterland</v>
          </cell>
          <cell r="B6" t="str">
            <v>Laubengasse 22/26</v>
          </cell>
          <cell r="C6" t="str">
            <v>Neumarkt</v>
          </cell>
          <cell r="D6">
            <v>39044</v>
          </cell>
          <cell r="E6" t="str">
            <v>info@bzgue.org</v>
          </cell>
          <cell r="F6" t="str">
            <v>00740890215</v>
          </cell>
          <cell r="G6" t="str">
            <v>bzgueberetschunterland.ccoltradigebassaatesina@legalmail.it</v>
          </cell>
          <cell r="H6" t="str">
            <v>Comunità comprensoriale Oltradige-Bassa Atesina</v>
          </cell>
          <cell r="I6">
            <v>77012</v>
          </cell>
          <cell r="J6" t="str">
            <v>IT48R0803558242000300026697</v>
          </cell>
        </row>
        <row r="7">
          <cell r="A7" t="str">
            <v>Bezirksgemeinschaft Vinschgau</v>
          </cell>
          <cell r="B7" t="str">
            <v>Hauptstrasse 134</v>
          </cell>
          <cell r="C7" t="str">
            <v>Schlanders</v>
          </cell>
          <cell r="D7">
            <v>39028</v>
          </cell>
          <cell r="E7" t="str">
            <v>info@bzgvin.it</v>
          </cell>
          <cell r="F7" t="str">
            <v>01340850211</v>
          </cell>
          <cell r="G7" t="str">
            <v>bzgvinschgau.ccvalvenosta@legalmail.it</v>
          </cell>
          <cell r="H7" t="str">
            <v>Comunità comprensoriale Val Venosta</v>
          </cell>
          <cell r="I7">
            <v>77011</v>
          </cell>
          <cell r="J7" t="str">
            <v>IT31B0830758221000300096008</v>
          </cell>
        </row>
        <row r="8">
          <cell r="A8" t="str">
            <v>Bezirksgemeinschaft Wipptal</v>
          </cell>
          <cell r="B8" t="str">
            <v>Bahnhofstrasse 1</v>
          </cell>
          <cell r="C8" t="str">
            <v>Sterzing</v>
          </cell>
          <cell r="D8">
            <v>39049</v>
          </cell>
          <cell r="E8" t="str">
            <v>info@wipptal.org</v>
          </cell>
          <cell r="F8" t="str">
            <v>00701630212</v>
          </cell>
          <cell r="G8" t="str">
            <v>bzgwipptal.ccwipptal@legalmail.it</v>
          </cell>
          <cell r="H8" t="str">
            <v>Comunità comprensoriale Wipptal</v>
          </cell>
          <cell r="I8">
            <v>77651</v>
          </cell>
          <cell r="J8" t="str">
            <v>IT34A0569658590000070000X48</v>
          </cell>
        </row>
        <row r="9">
          <cell r="A9" t="str">
            <v>Abtei</v>
          </cell>
          <cell r="B9" t="str">
            <v>Str. Pedraces 40</v>
          </cell>
          <cell r="C9" t="str">
            <v>Abtei</v>
          </cell>
          <cell r="D9" t="str">
            <v>39036</v>
          </cell>
          <cell r="E9" t="str">
            <v>info@gemeinde.abtei.bz.it</v>
          </cell>
          <cell r="F9" t="str">
            <v>00543510218</v>
          </cell>
          <cell r="G9" t="str">
            <v>abtei.badia@legalmail.it</v>
          </cell>
          <cell r="H9" t="str">
            <v>Badia</v>
          </cell>
          <cell r="I9">
            <v>77220</v>
          </cell>
          <cell r="J9" t="str">
            <v>IT35F0801058180000302022109</v>
          </cell>
        </row>
        <row r="10">
          <cell r="A10" t="str">
            <v>Ahrntal</v>
          </cell>
          <cell r="B10" t="str">
            <v>Klausbergstraße 85 - Steinhaus</v>
          </cell>
          <cell r="C10" t="str">
            <v>Ahrntal</v>
          </cell>
          <cell r="D10" t="str">
            <v>39030</v>
          </cell>
          <cell r="E10" t="str">
            <v>info@ahrntal.eu</v>
          </cell>
          <cell r="F10" t="str">
            <v>00342270212</v>
          </cell>
          <cell r="G10" t="str">
            <v>ahrntal.valleaurina@legalmail.it</v>
          </cell>
          <cell r="H10" t="str">
            <v>Valle Aurina</v>
          </cell>
          <cell r="I10">
            <v>101450</v>
          </cell>
          <cell r="J10" t="str">
            <v>IT90T0604511619000000012560</v>
          </cell>
        </row>
        <row r="11">
          <cell r="A11" t="str">
            <v>Aldein</v>
          </cell>
          <cell r="B11" t="str">
            <v>Dorf 11</v>
          </cell>
          <cell r="C11" t="str">
            <v>Aldein</v>
          </cell>
          <cell r="D11" t="str">
            <v>39040</v>
          </cell>
          <cell r="E11" t="str">
            <v>info@gemeinde.aldein.bz.it</v>
          </cell>
          <cell r="F11" t="str">
            <v>00198100216</v>
          </cell>
          <cell r="G11" t="str">
            <v>aldein.aldino@legalmail.it</v>
          </cell>
          <cell r="H11" t="str">
            <v>Aldino</v>
          </cell>
          <cell r="I11">
            <v>391846</v>
          </cell>
          <cell r="J11" t="str">
            <v>IT69N0816258660000300003506</v>
          </cell>
        </row>
        <row r="12">
          <cell r="A12" t="str">
            <v>Algund</v>
          </cell>
          <cell r="B12" t="str">
            <v>Hans-Gamper-Platz 1</v>
          </cell>
          <cell r="C12" t="str">
            <v>Algund</v>
          </cell>
          <cell r="D12" t="str">
            <v>39022</v>
          </cell>
          <cell r="E12" t="str">
            <v>info@algund.eu</v>
          </cell>
          <cell r="F12" t="str">
            <v>00445350218</v>
          </cell>
          <cell r="G12" t="str">
            <v>algund.lagundo@legalmail.it</v>
          </cell>
          <cell r="H12" t="str">
            <v>Lagundo</v>
          </cell>
          <cell r="I12">
            <v>77001</v>
          </cell>
          <cell r="J12" t="str">
            <v>IT79J0349311600000302040603</v>
          </cell>
        </row>
        <row r="13">
          <cell r="A13" t="str">
            <v>Altrei</v>
          </cell>
          <cell r="B13" t="str">
            <v>Rathausplatz 1</v>
          </cell>
          <cell r="C13" t="str">
            <v>Altrei</v>
          </cell>
          <cell r="D13" t="str">
            <v>39040</v>
          </cell>
          <cell r="E13" t="str">
            <v>info@gemeinde.altrei.bz.it</v>
          </cell>
          <cell r="F13" t="str">
            <v xml:space="preserve">00197920218 </v>
          </cell>
          <cell r="G13" t="str">
            <v>altrei.anterivo@legalmail.it</v>
          </cell>
          <cell r="H13" t="str">
            <v>Anterivo</v>
          </cell>
          <cell r="I13">
            <v>77228</v>
          </cell>
          <cell r="J13" t="str">
            <v>IT67C0816258660000300030201</v>
          </cell>
        </row>
        <row r="14">
          <cell r="A14" t="str">
            <v>Andrian</v>
          </cell>
          <cell r="B14" t="str">
            <v>Wehrburgstraße 8</v>
          </cell>
          <cell r="C14" t="str">
            <v>Andrian</v>
          </cell>
          <cell r="D14" t="str">
            <v>39010</v>
          </cell>
          <cell r="E14" t="str">
            <v>info@gemeinde.andrian.bz.it</v>
          </cell>
          <cell r="F14" t="str">
            <v>00406670216</v>
          </cell>
          <cell r="G14" t="str">
            <v>andrian.andriano@legalmail.it</v>
          </cell>
          <cell r="H14" t="str">
            <v>Andriano</v>
          </cell>
          <cell r="I14">
            <v>101739</v>
          </cell>
          <cell r="J14" t="str">
            <v>IT45Z0826958150000303102009</v>
          </cell>
        </row>
        <row r="15">
          <cell r="A15" t="str">
            <v>Auer</v>
          </cell>
          <cell r="B15" t="str">
            <v>Hauptplatz 5</v>
          </cell>
          <cell r="C15" t="str">
            <v>Auer</v>
          </cell>
          <cell r="D15" t="str">
            <v>39040</v>
          </cell>
          <cell r="E15" t="str">
            <v>info@gemeinde.auer.bz.it</v>
          </cell>
          <cell r="F15" t="str">
            <v>00820670214</v>
          </cell>
          <cell r="G15" t="str">
            <v>auer.ora@legalmail.it</v>
          </cell>
          <cell r="H15" t="str">
            <v>Ora</v>
          </cell>
          <cell r="I15">
            <v>77108</v>
          </cell>
          <cell r="J15" t="str">
            <v>IT29Q0604511619000000003160</v>
          </cell>
        </row>
        <row r="16">
          <cell r="A16" t="str">
            <v>Barbian</v>
          </cell>
          <cell r="B16" t="str">
            <v>Dorf 10</v>
          </cell>
          <cell r="C16" t="str">
            <v>Barbian</v>
          </cell>
          <cell r="D16" t="str">
            <v>39040</v>
          </cell>
          <cell r="E16" t="str">
            <v>info@barbian.eu</v>
          </cell>
          <cell r="F16" t="str">
            <v>01100140217</v>
          </cell>
          <cell r="G16" t="str">
            <v>barbian.barbiano@legalmail.it</v>
          </cell>
          <cell r="H16" t="str">
            <v>Barbiano</v>
          </cell>
          <cell r="I16">
            <v>77298</v>
          </cell>
          <cell r="J16" t="str">
            <v>IT90V0811358190000301007505</v>
          </cell>
        </row>
        <row r="17">
          <cell r="A17" t="str">
            <v>Bozen</v>
          </cell>
          <cell r="B17" t="str">
            <v>Gumergasse 7</v>
          </cell>
          <cell r="C17" t="str">
            <v>Bozen</v>
          </cell>
          <cell r="D17" t="str">
            <v>39100</v>
          </cell>
          <cell r="E17" t="str">
            <v>bz@legalmail.it</v>
          </cell>
          <cell r="F17" t="str">
            <v>00389240219</v>
          </cell>
          <cell r="G17" t="str">
            <v>bz@legalmail.it</v>
          </cell>
          <cell r="H17" t="str">
            <v>Bolzano - ufficio geologia</v>
          </cell>
          <cell r="I17">
            <v>101171</v>
          </cell>
          <cell r="J17" t="str">
            <v>IT28A0585611613080571315836</v>
          </cell>
        </row>
        <row r="18">
          <cell r="A18" t="str">
            <v>Branzoll</v>
          </cell>
          <cell r="B18" t="str">
            <v>Marconistraße 5</v>
          </cell>
          <cell r="C18" t="str">
            <v>Branzoll</v>
          </cell>
          <cell r="D18" t="str">
            <v>39051</v>
          </cell>
          <cell r="E18" t="str">
            <v>info@gemeinde.branzoll.bz.it</v>
          </cell>
          <cell r="F18" t="str">
            <v xml:space="preserve">00562710210 </v>
          </cell>
          <cell r="G18" t="str">
            <v>branzoll.bronzolo@legalmail.it</v>
          </cell>
          <cell r="H18" t="str">
            <v>Bronzolo</v>
          </cell>
          <cell r="I18">
            <v>77260</v>
          </cell>
          <cell r="J18" t="str">
            <v>IT85J0811458230000305330408</v>
          </cell>
        </row>
        <row r="19">
          <cell r="A19" t="str">
            <v>Brenner</v>
          </cell>
          <cell r="B19" t="str">
            <v>Ibsenplatz 2</v>
          </cell>
          <cell r="C19" t="str">
            <v>Gossensass/Brenner</v>
          </cell>
          <cell r="D19" t="str">
            <v>39041</v>
          </cell>
          <cell r="E19" t="str">
            <v>info@gemeindebrenner.eu</v>
          </cell>
          <cell r="F19" t="str">
            <v>01260810211</v>
          </cell>
          <cell r="G19" t="str">
            <v>brenner.brennero@legalmail.it</v>
          </cell>
          <cell r="H19" t="str">
            <v>Brennero</v>
          </cell>
          <cell r="I19">
            <v>77085</v>
          </cell>
          <cell r="J19" t="str">
            <v>IT71Z0604511619000000001500</v>
          </cell>
        </row>
        <row r="20">
          <cell r="A20" t="str">
            <v>Brixen</v>
          </cell>
          <cell r="B20" t="str">
            <v>Große Lauben 5</v>
          </cell>
          <cell r="C20" t="str">
            <v>Brixen</v>
          </cell>
          <cell r="D20" t="str">
            <v>39042</v>
          </cell>
          <cell r="E20" t="str">
            <v>info@brixen.it</v>
          </cell>
          <cell r="F20" t="str">
            <v>00149440216</v>
          </cell>
          <cell r="G20" t="str">
            <v>brixen.bressanone@legalmail.it</v>
          </cell>
          <cell r="H20" t="str">
            <v>Bressanone</v>
          </cell>
          <cell r="I20">
            <v>101354</v>
          </cell>
          <cell r="J20" t="str">
            <v>IT07Z0830758221000300097004</v>
          </cell>
        </row>
        <row r="21">
          <cell r="A21" t="str">
            <v>Bruneck</v>
          </cell>
          <cell r="B21" t="str">
            <v>Rathausplatz 1</v>
          </cell>
          <cell r="C21" t="str">
            <v>Bruneck</v>
          </cell>
          <cell r="D21" t="str">
            <v>39031</v>
          </cell>
          <cell r="E21" t="str">
            <v>info@gemeinde.bruneck.bz.it</v>
          </cell>
          <cell r="F21" t="str">
            <v>00435110218</v>
          </cell>
          <cell r="G21" t="str">
            <v>bruneck.brunico@legalmail.it</v>
          </cell>
          <cell r="H21" t="str">
            <v>Brunico</v>
          </cell>
          <cell r="I21">
            <v>310</v>
          </cell>
          <cell r="J21" t="str">
            <v>IT71E0803558242000300020206</v>
          </cell>
        </row>
        <row r="22">
          <cell r="A22" t="str">
            <v>Burgstall</v>
          </cell>
          <cell r="B22" t="str">
            <v>Dorfplatz 1</v>
          </cell>
          <cell r="C22" t="str">
            <v>Burgstall</v>
          </cell>
          <cell r="D22" t="str">
            <v>39014</v>
          </cell>
          <cell r="E22" t="str">
            <v>info@gemeinde.burgstall.bz.it</v>
          </cell>
          <cell r="F22" t="str">
            <v>01279760217</v>
          </cell>
          <cell r="G22" t="str">
            <v>burgstall.postal@legalmail.it</v>
          </cell>
          <cell r="H22" t="str">
            <v>Postal</v>
          </cell>
          <cell r="I22">
            <v>77248</v>
          </cell>
          <cell r="J22" t="str">
            <v>IT11S0811558490000900261963</v>
          </cell>
        </row>
        <row r="23">
          <cell r="A23" t="str">
            <v>Corvara</v>
          </cell>
          <cell r="B23" t="str">
            <v>Str. Col Alt 36</v>
          </cell>
          <cell r="C23" t="str">
            <v>Corvara</v>
          </cell>
          <cell r="D23" t="str">
            <v>39033</v>
          </cell>
          <cell r="E23" t="str">
            <v>info@corvara.eu</v>
          </cell>
          <cell r="F23" t="str">
            <v xml:space="preserve">00482100211 </v>
          </cell>
          <cell r="G23" t="str">
            <v>corvara@legalmail.it</v>
          </cell>
          <cell r="H23" t="str">
            <v>Corvara in Badia</v>
          </cell>
          <cell r="I23">
            <v>77316</v>
          </cell>
          <cell r="J23" t="str">
            <v>IT06V0801058340000300220604</v>
          </cell>
        </row>
        <row r="24">
          <cell r="A24" t="str">
            <v>Deutschnofen</v>
          </cell>
          <cell r="B24" t="str">
            <v>Schloß-Thurn-Straße 1</v>
          </cell>
          <cell r="C24" t="str">
            <v>Deutschnofen</v>
          </cell>
          <cell r="D24" t="str">
            <v>39050</v>
          </cell>
          <cell r="E24" t="str">
            <v>info@deutschnofen.eu</v>
          </cell>
          <cell r="F24" t="str">
            <v xml:space="preserve">00405990219 </v>
          </cell>
          <cell r="G24" t="str">
            <v>deutschnofen.novaponente@legalmail.it</v>
          </cell>
          <cell r="H24" t="str">
            <v>Nova Ponente</v>
          </cell>
          <cell r="I24">
            <v>101363</v>
          </cell>
          <cell r="J24" t="str">
            <v>IT55I0816258660000300003204</v>
          </cell>
        </row>
        <row r="25">
          <cell r="A25" t="str">
            <v>Enneberg</v>
          </cell>
          <cell r="B25" t="str">
            <v>St. Vigil/Str. Catarina Lanz 48</v>
          </cell>
          <cell r="C25" t="str">
            <v>Enneberg</v>
          </cell>
          <cell r="D25" t="str">
            <v>39030</v>
          </cell>
          <cell r="E25" t="str">
            <v>info@gemeinde.enneberg.bz.it</v>
          </cell>
          <cell r="F25" t="str">
            <v xml:space="preserve">00581260213 </v>
          </cell>
          <cell r="G25" t="str">
            <v>enneberg.marebbe@legalmail.it</v>
          </cell>
          <cell r="H25" t="str">
            <v>Marebbe</v>
          </cell>
          <cell r="I25">
            <v>77110</v>
          </cell>
          <cell r="J25" t="str">
            <v>IT78X0801058550000305021413</v>
          </cell>
        </row>
        <row r="26">
          <cell r="A26" t="str">
            <v>Eppan</v>
          </cell>
          <cell r="B26" t="str">
            <v>Rathausplatz 1</v>
          </cell>
          <cell r="C26" t="str">
            <v>St.Michael/Eppan a.d.W.</v>
          </cell>
          <cell r="D26" t="str">
            <v>39057</v>
          </cell>
          <cell r="E26" t="str">
            <v>info@eppan.eu</v>
          </cell>
          <cell r="F26" t="str">
            <v>00264460213</v>
          </cell>
          <cell r="G26" t="str">
            <v>eppan.appiano@legalmail.it</v>
          </cell>
          <cell r="H26" t="str">
            <v>Appiano</v>
          </cell>
          <cell r="I26">
            <v>101191</v>
          </cell>
          <cell r="J26" t="str">
            <v>IT03N0825558160000300099007</v>
          </cell>
        </row>
        <row r="27">
          <cell r="A27" t="str">
            <v>Feldthurns</v>
          </cell>
          <cell r="B27" t="str">
            <v>Simon-Rieder-Platz 2</v>
          </cell>
          <cell r="C27" t="str">
            <v>Feldthurns</v>
          </cell>
          <cell r="D27" t="str">
            <v>39040</v>
          </cell>
          <cell r="E27" t="str">
            <v>info@gemeinde.feldthurns.bz.it</v>
          </cell>
          <cell r="F27" t="str">
            <v>00419860218</v>
          </cell>
          <cell r="G27" t="str">
            <v>feldthurns.velturno@legalmail.it</v>
          </cell>
          <cell r="H27" t="str">
            <v>Velturno</v>
          </cell>
          <cell r="I27">
            <v>101142</v>
          </cell>
          <cell r="J27" t="str">
            <v>IT97K0830758221000300091006</v>
          </cell>
        </row>
        <row r="28">
          <cell r="A28" t="str">
            <v>Franzensfeste</v>
          </cell>
          <cell r="B28" t="str">
            <v>Rathausplatz 2</v>
          </cell>
          <cell r="C28" t="str">
            <v>Franzensfeste</v>
          </cell>
          <cell r="D28" t="str">
            <v>39045</v>
          </cell>
          <cell r="E28" t="str">
            <v>info@gemeindefranzensfeste.eu</v>
          </cell>
          <cell r="F28" t="str">
            <v xml:space="preserve">00246310213 </v>
          </cell>
          <cell r="G28" t="str">
            <v>franzensfeste.fortezza@legalmail.it</v>
          </cell>
          <cell r="H28" t="str">
            <v>Fortezza</v>
          </cell>
          <cell r="I28">
            <v>101163</v>
          </cell>
          <cell r="J28" t="str">
            <v>IT23N0585659090068571361145</v>
          </cell>
        </row>
        <row r="29">
          <cell r="A29" t="str">
            <v>Freienfeld</v>
          </cell>
          <cell r="B29" t="str">
            <v>Rathausplatz 1</v>
          </cell>
          <cell r="C29" t="str">
            <v>Freienfeld</v>
          </cell>
          <cell r="D29" t="str">
            <v>39040</v>
          </cell>
          <cell r="E29" t="str">
            <v>info@gemeinde.freienfeld.bz.it</v>
          </cell>
          <cell r="F29" t="str">
            <v xml:space="preserve">00383490216 </v>
          </cell>
          <cell r="G29" t="str">
            <v>freienfeld.campoditrens@legalmail.it</v>
          </cell>
          <cell r="H29" t="str">
            <v>Campo di Trens</v>
          </cell>
          <cell r="I29">
            <v>77083</v>
          </cell>
          <cell r="J29" t="str">
            <v>IT17H0818259110000300315206</v>
          </cell>
        </row>
        <row r="30">
          <cell r="A30" t="str">
            <v>Gais</v>
          </cell>
          <cell r="B30" t="str">
            <v>Ulrich-von-Taufers-Straße 5</v>
          </cell>
          <cell r="C30" t="str">
            <v>Gais</v>
          </cell>
          <cell r="D30" t="str">
            <v>39030</v>
          </cell>
          <cell r="E30" t="str">
            <v>info@gais.eu</v>
          </cell>
          <cell r="F30" t="str">
            <v>01179900210</v>
          </cell>
          <cell r="G30" t="str">
            <v>gais@legalmail.it</v>
          </cell>
          <cell r="H30" t="str">
            <v>Gais</v>
          </cell>
          <cell r="I30">
            <v>77205</v>
          </cell>
          <cell r="J30" t="str">
            <v>IT67A0604511619000000002100</v>
          </cell>
        </row>
        <row r="31">
          <cell r="A31" t="str">
            <v>Gargazon</v>
          </cell>
          <cell r="B31" t="str">
            <v>Gemeindeplatz 4</v>
          </cell>
          <cell r="C31" t="str">
            <v>Gargazon</v>
          </cell>
          <cell r="D31" t="str">
            <v>39010</v>
          </cell>
          <cell r="E31" t="str">
            <v>info@gemeinde.gargazon.bz.it</v>
          </cell>
          <cell r="F31" t="str">
            <v>00840510218</v>
          </cell>
          <cell r="G31" t="str">
            <v>gargazon.gargazzone@legalmail.it</v>
          </cell>
          <cell r="H31" t="str">
            <v>Gargazzone</v>
          </cell>
          <cell r="I31">
            <v>77207</v>
          </cell>
          <cell r="J31" t="str">
            <v>IT19U0811558490000900261866</v>
          </cell>
        </row>
        <row r="32">
          <cell r="A32" t="str">
            <v>Glurns</v>
          </cell>
          <cell r="B32" t="str">
            <v>Rathausplatz 1</v>
          </cell>
          <cell r="C32" t="str">
            <v>Glurns</v>
          </cell>
          <cell r="D32" t="str">
            <v>39020</v>
          </cell>
          <cell r="E32" t="str">
            <v>info@gemeinde.glurns.bz.it</v>
          </cell>
          <cell r="F32" t="str">
            <v>00432110211</v>
          </cell>
          <cell r="G32" t="str">
            <v>glurns.glorenza@legalmail.it</v>
          </cell>
          <cell r="H32" t="str">
            <v>Glorenza</v>
          </cell>
          <cell r="I32">
            <v>101166</v>
          </cell>
          <cell r="J32" t="str">
            <v>IT45D0818358440000303055825</v>
          </cell>
        </row>
        <row r="33">
          <cell r="A33" t="str">
            <v>Graun im Vinschgau</v>
          </cell>
          <cell r="B33" t="str">
            <v>Claudia Augusta Str. 2</v>
          </cell>
          <cell r="C33" t="str">
            <v>Graun im Vinschgau</v>
          </cell>
          <cell r="D33" t="str">
            <v>39027</v>
          </cell>
          <cell r="E33" t="str">
            <v>info@graun.eu</v>
          </cell>
          <cell r="F33" t="str">
            <v>00571350214</v>
          </cell>
          <cell r="G33" t="str">
            <v>graun.curon@legalmail.it</v>
          </cell>
          <cell r="H33" t="str">
            <v>Curon Venosta</v>
          </cell>
          <cell r="I33">
            <v>101358</v>
          </cell>
          <cell r="J33" t="str">
            <v>IT97E0806658352000302055007</v>
          </cell>
        </row>
        <row r="34">
          <cell r="A34" t="str">
            <v>Gsies</v>
          </cell>
          <cell r="B34" t="str">
            <v>St. Martin 10b</v>
          </cell>
          <cell r="C34" t="str">
            <v>Gsies</v>
          </cell>
          <cell r="D34" t="str">
            <v>39030</v>
          </cell>
          <cell r="E34" t="str">
            <v>info@gsies.eu</v>
          </cell>
          <cell r="F34" t="str">
            <v>01235170212</v>
          </cell>
          <cell r="G34" t="str">
            <v>gsies.valledicasies@legalmail.it</v>
          </cell>
          <cell r="H34" t="str">
            <v>Valle di Casies</v>
          </cell>
          <cell r="I34">
            <v>391847</v>
          </cell>
          <cell r="J34" t="str">
            <v>IT19X0814858600000300026409</v>
          </cell>
        </row>
        <row r="35">
          <cell r="A35" t="str">
            <v>Hafling</v>
          </cell>
          <cell r="B35" t="str">
            <v>Dorfweg 1</v>
          </cell>
          <cell r="C35" t="str">
            <v>Hafling</v>
          </cell>
          <cell r="D35" t="str">
            <v>39010</v>
          </cell>
          <cell r="E35" t="str">
            <v>info@gemeinde.hafling.bz.it</v>
          </cell>
          <cell r="F35" t="str">
            <v>00443370218</v>
          </cell>
          <cell r="G35" t="str">
            <v>hafling-avelengo@legalmail.it</v>
          </cell>
          <cell r="H35" t="str">
            <v>Avelengo</v>
          </cell>
          <cell r="I35">
            <v>78278</v>
          </cell>
          <cell r="J35" t="str">
            <v>IT46T0349311600000302136007</v>
          </cell>
        </row>
        <row r="36">
          <cell r="A36" t="str">
            <v>Innichen</v>
          </cell>
          <cell r="B36" t="str">
            <v>Pflegplatz 2</v>
          </cell>
          <cell r="C36" t="str">
            <v>Innichen</v>
          </cell>
          <cell r="D36" t="str">
            <v>39038</v>
          </cell>
          <cell r="E36" t="str">
            <v>info@innichen.eu</v>
          </cell>
          <cell r="F36" t="str">
            <v>00496810219</v>
          </cell>
          <cell r="G36" t="str">
            <v>innichen.sancandido@legalmail.it</v>
          </cell>
          <cell r="H36" t="str">
            <v>San Candido</v>
          </cell>
          <cell r="I36">
            <v>77004</v>
          </cell>
          <cell r="J36" t="str">
            <v>IT24Y0802058910000300027201</v>
          </cell>
        </row>
        <row r="37">
          <cell r="A37" t="str">
            <v>Jenesien</v>
          </cell>
          <cell r="B37" t="str">
            <v>Schrann 1</v>
          </cell>
          <cell r="C37" t="str">
            <v>Jenesien</v>
          </cell>
          <cell r="D37" t="str">
            <v>39050</v>
          </cell>
          <cell r="E37" t="str">
            <v>info@gemeinde.jenesien.bz.it</v>
          </cell>
          <cell r="F37" t="str">
            <v>01084890217</v>
          </cell>
          <cell r="G37" t="str">
            <v>jenesien.sangenesio@legalmail.it</v>
          </cell>
          <cell r="H37" t="str">
            <v>San Genesio</v>
          </cell>
          <cell r="I37">
            <v>77211</v>
          </cell>
          <cell r="J37" t="str">
            <v>IT34D0808158800000302003805</v>
          </cell>
        </row>
        <row r="38">
          <cell r="A38" t="str">
            <v>Kaltern</v>
          </cell>
          <cell r="B38" t="str">
            <v>Marktplatz 2</v>
          </cell>
          <cell r="C38" t="str">
            <v>Kaltern</v>
          </cell>
          <cell r="D38" t="str">
            <v>39052</v>
          </cell>
          <cell r="E38" t="str">
            <v>info@kaltern.eu</v>
          </cell>
          <cell r="F38" t="str">
            <v xml:space="preserve">00556730216 </v>
          </cell>
          <cell r="G38" t="str">
            <v>kaltern.caldaro@legalmail.it</v>
          </cell>
          <cell r="H38" t="str">
            <v>Caldaro</v>
          </cell>
          <cell r="I38">
            <v>77203</v>
          </cell>
          <cell r="J38" t="str">
            <v>IT96H0825558160000300100005</v>
          </cell>
        </row>
        <row r="39">
          <cell r="A39" t="str">
            <v>Karneid</v>
          </cell>
          <cell r="B39" t="str">
            <v>Kuntersweg 2</v>
          </cell>
          <cell r="C39" t="str">
            <v>Karneid</v>
          </cell>
          <cell r="D39" t="str">
            <v>39053</v>
          </cell>
          <cell r="E39" t="str">
            <v>info@gemeinde.karneid.bz.it</v>
          </cell>
          <cell r="F39" t="str">
            <v>00617120217</v>
          </cell>
          <cell r="G39" t="str">
            <v>karneid.cornedo@legalmail.it</v>
          </cell>
          <cell r="H39" t="str">
            <v>Cornedo</v>
          </cell>
          <cell r="I39">
            <v>77178</v>
          </cell>
          <cell r="J39" t="str">
            <v>IT23D0806558323000301002201</v>
          </cell>
        </row>
        <row r="40">
          <cell r="A40" t="str">
            <v>Kastelbell-Tschars</v>
          </cell>
          <cell r="B40" t="str">
            <v>Dorfplatz 1</v>
          </cell>
          <cell r="C40" t="str">
            <v>Kastelbell-Tschars</v>
          </cell>
          <cell r="D40" t="str">
            <v>39020</v>
          </cell>
          <cell r="E40" t="str">
            <v>info@gemeinde.kastelbell.tschars.bz.it</v>
          </cell>
          <cell r="F40" t="str">
            <v xml:space="preserve">00804390219 </v>
          </cell>
          <cell r="G40" t="str">
            <v>kastelbell.castelbello@legalmail.it</v>
          </cell>
          <cell r="H40" t="str">
            <v>Castelbello-Ciardes</v>
          </cell>
          <cell r="I40">
            <v>77313</v>
          </cell>
          <cell r="J40" t="str">
            <v>IT44T081575828000030205005</v>
          </cell>
        </row>
        <row r="41">
          <cell r="A41" t="str">
            <v>Kastelruth</v>
          </cell>
          <cell r="B41" t="str">
            <v>Krausenplatz 1</v>
          </cell>
          <cell r="C41" t="str">
            <v>Kastelruth</v>
          </cell>
          <cell r="D41" t="str">
            <v>39040</v>
          </cell>
          <cell r="E41" t="str">
            <v>info@gemeinde.kastelruth.bz.it</v>
          </cell>
          <cell r="F41" t="str">
            <v xml:space="preserve">01061910210 </v>
          </cell>
          <cell r="G41" t="str">
            <v>kastelruth.castelrotto@legalmail.it</v>
          </cell>
          <cell r="H41" t="str">
            <v>Castelrotto</v>
          </cell>
          <cell r="I41">
            <v>77070</v>
          </cell>
          <cell r="J41" t="str">
            <v>IT88H0805623100000300060003</v>
          </cell>
        </row>
        <row r="42">
          <cell r="A42" t="str">
            <v>Kiens</v>
          </cell>
          <cell r="B42" t="str">
            <v>Kiener Dorfweg 4/c</v>
          </cell>
          <cell r="C42" t="str">
            <v>Kiens</v>
          </cell>
          <cell r="D42" t="str">
            <v>39030</v>
          </cell>
          <cell r="E42" t="str">
            <v>info@gemeinde.kiens.bz.it</v>
          </cell>
          <cell r="F42" t="str">
            <v>00508670213</v>
          </cell>
          <cell r="G42" t="str">
            <v>kiens.chienes@legalmail.it</v>
          </cell>
          <cell r="H42" t="str">
            <v>Chienes</v>
          </cell>
          <cell r="I42">
            <v>77090</v>
          </cell>
          <cell r="J42" t="str">
            <v>IT87H0349311600000302011506</v>
          </cell>
        </row>
        <row r="43">
          <cell r="A43" t="str">
            <v>Klausen</v>
          </cell>
          <cell r="B43" t="str">
            <v>Oberstadt 74</v>
          </cell>
          <cell r="C43" t="str">
            <v>Klausen</v>
          </cell>
          <cell r="D43" t="str">
            <v>39043</v>
          </cell>
          <cell r="E43" t="str">
            <v>info@klausen.eu</v>
          </cell>
          <cell r="F43" t="str">
            <v xml:space="preserve">01093630216 </v>
          </cell>
          <cell r="G43" t="str">
            <v>klausen.chiusa@legalmail.it</v>
          </cell>
          <cell r="H43" t="str">
            <v>Chiusa</v>
          </cell>
          <cell r="I43">
            <v>77581</v>
          </cell>
          <cell r="J43" t="str">
            <v>IT92G0811358310000303007804</v>
          </cell>
        </row>
        <row r="44">
          <cell r="A44" t="str">
            <v>Kuens</v>
          </cell>
          <cell r="B44" t="str">
            <v>Jaufenstraße 48</v>
          </cell>
          <cell r="C44" t="str">
            <v>Riffian</v>
          </cell>
          <cell r="D44" t="str">
            <v>39010</v>
          </cell>
          <cell r="E44" t="str">
            <v>info@gemeinde.kuens.bz.it</v>
          </cell>
          <cell r="F44" t="str">
            <v>00440830214</v>
          </cell>
          <cell r="G44" t="str">
            <v>kuens.caines@legalmail.it</v>
          </cell>
          <cell r="H44" t="str">
            <v>Caines</v>
          </cell>
          <cell r="I44">
            <v>391863</v>
          </cell>
          <cell r="J44" t="str">
            <v>IT10W0899858750000302240203</v>
          </cell>
        </row>
        <row r="45">
          <cell r="A45" t="str">
            <v>Kurtatsch</v>
          </cell>
          <cell r="B45" t="str">
            <v>H.-Schweiggl-Platz 8</v>
          </cell>
          <cell r="C45" t="str">
            <v>Kurtatsch a.d.W.</v>
          </cell>
          <cell r="D45" t="str">
            <v>39040</v>
          </cell>
          <cell r="E45" t="str">
            <v>info@gemeinde.kurtatsch.bz.it</v>
          </cell>
          <cell r="F45" t="str">
            <v>00466190212</v>
          </cell>
          <cell r="G45" t="str">
            <v>kurtatsch.cortaccia@legalmail.it</v>
          </cell>
          <cell r="H45" t="str">
            <v>Cortaccia</v>
          </cell>
          <cell r="I45">
            <v>146096</v>
          </cell>
          <cell r="J45" t="str">
            <v>IT98I0822058780000300030601</v>
          </cell>
        </row>
        <row r="46">
          <cell r="A46" t="str">
            <v>Kurtinig</v>
          </cell>
          <cell r="B46" t="str">
            <v>St. Martinsplatz 1</v>
          </cell>
          <cell r="C46" t="str">
            <v>Kurtinig a.d.W.</v>
          </cell>
          <cell r="D46" t="str">
            <v>39040</v>
          </cell>
          <cell r="E46" t="str">
            <v>info@gemeinde.kurtinig.bz.it</v>
          </cell>
          <cell r="F46" t="str">
            <v xml:space="preserve">00561000217 </v>
          </cell>
          <cell r="G46" t="str">
            <v>kurtinig.cortina@legalmail.it</v>
          </cell>
          <cell r="H46" t="str">
            <v>Cortina</v>
          </cell>
          <cell r="I46">
            <v>77311</v>
          </cell>
          <cell r="J46" t="str">
            <v>IT46O0822058780000300030805 </v>
          </cell>
        </row>
        <row r="47">
          <cell r="A47" t="str">
            <v>Laas</v>
          </cell>
          <cell r="B47" t="str">
            <v>Vinschgaustraße 52</v>
          </cell>
          <cell r="C47" t="str">
            <v>Laas</v>
          </cell>
          <cell r="D47" t="str">
            <v>39023</v>
          </cell>
          <cell r="E47" t="str">
            <v>info@gemeinde.laas.bz.it</v>
          </cell>
          <cell r="F47" t="str">
            <v xml:space="preserve">00848050217 </v>
          </cell>
          <cell r="G47" t="str">
            <v>laas.lasa@legalmail.it</v>
          </cell>
          <cell r="H47" t="str">
            <v>Lasa</v>
          </cell>
          <cell r="I47">
            <v>77067</v>
          </cell>
          <cell r="J47" t="str">
            <v>IT12C0811758500000300050504</v>
          </cell>
        </row>
        <row r="48">
          <cell r="A48" t="str">
            <v>Lajen</v>
          </cell>
          <cell r="B48" t="str">
            <v>Walther-v.-d.-Vogelweide-Straße 30/A</v>
          </cell>
          <cell r="C48" t="str">
            <v>Lajen</v>
          </cell>
          <cell r="D48" t="str">
            <v>39040</v>
          </cell>
          <cell r="E48" t="str">
            <v>info@lajen.eu</v>
          </cell>
          <cell r="F48" t="str">
            <v>00661610212</v>
          </cell>
          <cell r="G48" t="str">
            <v>lajen.laion@legalmail.it</v>
          </cell>
          <cell r="H48" t="str">
            <v>Laion</v>
          </cell>
          <cell r="I48">
            <v>77252</v>
          </cell>
          <cell r="J48" t="str">
            <v>IT32T0811358470000300008206</v>
          </cell>
        </row>
        <row r="49">
          <cell r="A49" t="str">
            <v>Lana</v>
          </cell>
          <cell r="B49" t="str">
            <v>Maria-Hilf-Straße 5</v>
          </cell>
          <cell r="C49" t="str">
            <v>Lana</v>
          </cell>
          <cell r="D49" t="str">
            <v>39011</v>
          </cell>
          <cell r="E49" t="str">
            <v>info@gemeinde.lana.bz.it</v>
          </cell>
          <cell r="F49" t="str">
            <v>00194370219</v>
          </cell>
          <cell r="G49" t="str">
            <v>lana@legalmail.it</v>
          </cell>
          <cell r="H49" t="str">
            <v>Lana</v>
          </cell>
          <cell r="I49">
            <v>154752</v>
          </cell>
          <cell r="J49" t="str">
            <v>IT30C0811558490000301145207</v>
          </cell>
        </row>
        <row r="50">
          <cell r="A50" t="str">
            <v>Latsch</v>
          </cell>
          <cell r="B50" t="str">
            <v>Hauptplatz 6</v>
          </cell>
          <cell r="C50" t="str">
            <v>Latsch</v>
          </cell>
          <cell r="D50" t="str">
            <v>39021</v>
          </cell>
          <cell r="E50" t="str">
            <v>info@gemeinde.latsch.bz.it</v>
          </cell>
          <cell r="F50" t="str">
            <v>00396990210</v>
          </cell>
          <cell r="G50" t="str">
            <v>latsch.laces@legalmail.it</v>
          </cell>
          <cell r="H50" t="str">
            <v>Laces</v>
          </cell>
          <cell r="I50">
            <v>101251</v>
          </cell>
          <cell r="J50" t="str">
            <v>IT88X0811058450000300050504</v>
          </cell>
        </row>
        <row r="51">
          <cell r="A51" t="str">
            <v>Laurein</v>
          </cell>
          <cell r="B51" t="str">
            <v>Dorfzentrum 2</v>
          </cell>
          <cell r="C51" t="str">
            <v>Laurein</v>
          </cell>
          <cell r="D51" t="str">
            <v>39040</v>
          </cell>
          <cell r="E51" t="str">
            <v>info@gemeinde.laurein.bz.it</v>
          </cell>
          <cell r="F51" t="str">
            <v>00561740218</v>
          </cell>
          <cell r="G51" t="str">
            <v>laurein.lauregno@legalmail.it</v>
          </cell>
          <cell r="H51" t="str">
            <v>Lauregno</v>
          </cell>
          <cell r="I51">
            <v>77277</v>
          </cell>
          <cell r="J51" t="str">
            <v>IT29W0823158510000302242401</v>
          </cell>
        </row>
        <row r="52">
          <cell r="A52" t="str">
            <v>Leifers</v>
          </cell>
          <cell r="B52" t="str">
            <v>Weissensteinerstraße 24</v>
          </cell>
          <cell r="C52" t="str">
            <v>Leifers</v>
          </cell>
          <cell r="D52" t="str">
            <v>39055</v>
          </cell>
          <cell r="E52" t="str">
            <v>info@gemeinde.leifers.bz.it</v>
          </cell>
          <cell r="F52" t="str">
            <v>00232110213</v>
          </cell>
          <cell r="G52" t="str">
            <v>leifers.laives@legalmail.it</v>
          </cell>
          <cell r="H52" t="str">
            <v>Laives</v>
          </cell>
          <cell r="I52">
            <v>77226</v>
          </cell>
          <cell r="J52" t="str">
            <v>IT48P0811458480000300032506</v>
          </cell>
        </row>
        <row r="53">
          <cell r="A53" t="str">
            <v>Lüsen</v>
          </cell>
          <cell r="B53" t="str">
            <v>Dorfgasse 19</v>
          </cell>
          <cell r="C53" t="str">
            <v>Lüsen</v>
          </cell>
          <cell r="D53" t="str">
            <v>39040</v>
          </cell>
          <cell r="E53" t="str">
            <v>info@gemeinde.luesen.bz.it</v>
          </cell>
          <cell r="F53" t="str">
            <v>01081070219</v>
          </cell>
          <cell r="G53" t="str">
            <v>luesen.luson@legalmail.it</v>
          </cell>
          <cell r="H53" t="str">
            <v>Luson</v>
          </cell>
          <cell r="I53">
            <v>77267</v>
          </cell>
          <cell r="J53" t="str">
            <v>IT29Y0604511619000000001020</v>
          </cell>
        </row>
        <row r="54">
          <cell r="A54" t="str">
            <v>Mals</v>
          </cell>
          <cell r="B54" t="str">
            <v>Bahnhofstraße 19</v>
          </cell>
          <cell r="C54" t="str">
            <v>Mals im Vinschgau</v>
          </cell>
          <cell r="D54" t="str">
            <v>39024</v>
          </cell>
          <cell r="E54" t="str">
            <v>info@gemeinde.mals.bz.it</v>
          </cell>
          <cell r="F54" t="str">
            <v>00827900218</v>
          </cell>
          <cell r="G54" t="str">
            <v>mals.malles@legalmail.it</v>
          </cell>
          <cell r="H54" t="str">
            <v>Malles Venosta</v>
          </cell>
          <cell r="I54">
            <v>77161</v>
          </cell>
          <cell r="J54" t="str">
            <v>IT16L0349311600000302135001</v>
          </cell>
        </row>
        <row r="55">
          <cell r="A55" t="str">
            <v>Margreid a.d.W.</v>
          </cell>
          <cell r="B55" t="str">
            <v>Pfarrgasse 11</v>
          </cell>
          <cell r="C55" t="str">
            <v>Margreid a.d.W.</v>
          </cell>
          <cell r="D55" t="str">
            <v>39040</v>
          </cell>
          <cell r="E55" t="str">
            <v>info@gemeinde.margreid.bz.it</v>
          </cell>
          <cell r="F55" t="str">
            <v>00616760211</v>
          </cell>
          <cell r="G55" t="str">
            <v>margreid.magre@legalmail.it</v>
          </cell>
          <cell r="H55" t="str">
            <v>Magrè s.S.d.V.</v>
          </cell>
          <cell r="I55">
            <v>77304</v>
          </cell>
          <cell r="J55" t="str">
            <v>IT13K0822058780000300031208</v>
          </cell>
        </row>
        <row r="56">
          <cell r="A56" t="str">
            <v>Marling</v>
          </cell>
          <cell r="B56" t="str">
            <v>Kirchplatz 1</v>
          </cell>
          <cell r="C56" t="str">
            <v>Marling</v>
          </cell>
          <cell r="D56" t="str">
            <v>39020</v>
          </cell>
          <cell r="E56" t="str">
            <v>info@gemeinde.marling.bz.it</v>
          </cell>
          <cell r="F56" t="str">
            <v>00232370213</v>
          </cell>
          <cell r="G56" t="str">
            <v>marling.marlengo@legalmail.it</v>
          </cell>
          <cell r="H56" t="str">
            <v>Marlengo</v>
          </cell>
          <cell r="I56">
            <v>101447</v>
          </cell>
          <cell r="J56" t="str">
            <v>IT37J0813458560000300040801</v>
          </cell>
        </row>
        <row r="57">
          <cell r="A57" t="str">
            <v>Martell</v>
          </cell>
          <cell r="B57" t="str">
            <v>Meiern Hauptort 96</v>
          </cell>
          <cell r="C57" t="str">
            <v>Martell</v>
          </cell>
          <cell r="D57" t="str">
            <v>39020</v>
          </cell>
          <cell r="E57" t="str">
            <v>info@gemeinde.martell.bz.it</v>
          </cell>
          <cell r="F57" t="str">
            <v>00630910214</v>
          </cell>
          <cell r="G57" t="str">
            <v>martell.martello@legalmail.it</v>
          </cell>
          <cell r="H57" t="str">
            <v>Martello</v>
          </cell>
          <cell r="I57">
            <v>77332</v>
          </cell>
          <cell r="J57" t="str">
            <v>IT12T0811058579000302050609</v>
          </cell>
        </row>
        <row r="58">
          <cell r="A58" t="str">
            <v>Meran</v>
          </cell>
          <cell r="B58" t="str">
            <v>Laubengasse 192</v>
          </cell>
          <cell r="C58" t="str">
            <v>Meran</v>
          </cell>
          <cell r="D58" t="str">
            <v>39012</v>
          </cell>
          <cell r="E58" t="str">
            <v>info@gemeinde.meran.bz.it</v>
          </cell>
          <cell r="F58" t="str">
            <v>00394920219</v>
          </cell>
          <cell r="G58" t="str">
            <v>meran.merano@legalmail.it</v>
          </cell>
          <cell r="H58" t="str">
            <v>Merano</v>
          </cell>
          <cell r="I58">
            <v>158500</v>
          </cell>
          <cell r="J58" t="str">
            <v>IT80K0569658590000099000X45</v>
          </cell>
        </row>
        <row r="59">
          <cell r="A59" t="str">
            <v>Mölten</v>
          </cell>
          <cell r="B59" t="str">
            <v>Rathausplatz 1</v>
          </cell>
          <cell r="C59" t="str">
            <v>Mölten</v>
          </cell>
          <cell r="D59" t="str">
            <v>39010</v>
          </cell>
          <cell r="E59" t="str">
            <v>info@moelten.eu</v>
          </cell>
          <cell r="F59" t="str">
            <v>00850870213</v>
          </cell>
          <cell r="G59" t="str">
            <v>moelten.meltina@legalmail.it</v>
          </cell>
          <cell r="H59" t="str">
            <v>Meltina</v>
          </cell>
          <cell r="I59">
            <v>77215</v>
          </cell>
          <cell r="J59" t="str">
            <v>IT02J0826958580000304002601</v>
          </cell>
        </row>
        <row r="60">
          <cell r="A60" t="str">
            <v>Montan</v>
          </cell>
          <cell r="B60" t="str">
            <v>St.Bartholomäus-Straße 15</v>
          </cell>
          <cell r="C60" t="str">
            <v>Montan</v>
          </cell>
          <cell r="D60" t="str">
            <v>39040</v>
          </cell>
          <cell r="E60" t="str">
            <v>info@montan.eu</v>
          </cell>
          <cell r="F60" t="str">
            <v xml:space="preserve">00127760213 </v>
          </cell>
          <cell r="G60" t="str">
            <v>montan.montagna@legalmail.it</v>
          </cell>
          <cell r="H60" t="str">
            <v>Montagna</v>
          </cell>
          <cell r="I60">
            <v>101360</v>
          </cell>
          <cell r="J60" t="str">
            <v>IT09E0811459220000307031408</v>
          </cell>
        </row>
        <row r="61">
          <cell r="A61" t="str">
            <v>Moos in Passeier</v>
          </cell>
          <cell r="B61" t="str">
            <v>Dorf 78</v>
          </cell>
          <cell r="C61" t="str">
            <v>Moos in Passeier</v>
          </cell>
          <cell r="D61" t="str">
            <v>39013</v>
          </cell>
          <cell r="E61" t="str">
            <v>info@gemeinde.moosinpasseier.bz.it</v>
          </cell>
          <cell r="F61" t="str">
            <v xml:space="preserve">00177740214 </v>
          </cell>
          <cell r="G61" t="str">
            <v>moos.moso@legalmail.it</v>
          </cell>
          <cell r="H61" t="str">
            <v>Moso in Passiria</v>
          </cell>
          <cell r="I61">
            <v>101248</v>
          </cell>
          <cell r="J61" t="str">
            <v>IT34J0899858610000301241206</v>
          </cell>
        </row>
        <row r="62">
          <cell r="A62" t="str">
            <v>Mühlbach</v>
          </cell>
          <cell r="B62" t="str">
            <v>Katharina-Lanz-Straße 47</v>
          </cell>
          <cell r="C62" t="str">
            <v>Mühlbach</v>
          </cell>
          <cell r="D62" t="str">
            <v>39037</v>
          </cell>
          <cell r="E62" t="str">
            <v>info@muehlbach.it</v>
          </cell>
          <cell r="F62" t="str">
            <v>01133700219</v>
          </cell>
          <cell r="G62" t="str">
            <v>muehlbach.riodipusteria@legalmail.it</v>
          </cell>
          <cell r="H62" t="str">
            <v>Rio di Pusteria</v>
          </cell>
          <cell r="I62">
            <v>77094</v>
          </cell>
          <cell r="J62" t="str">
            <v>IT65E0829559080000300024503</v>
          </cell>
        </row>
        <row r="63">
          <cell r="A63" t="str">
            <v>Mühlwald</v>
          </cell>
          <cell r="B63" t="str">
            <v>Hauptort 18/A</v>
          </cell>
          <cell r="C63" t="str">
            <v>Mühlwald</v>
          </cell>
          <cell r="D63" t="str">
            <v>39030</v>
          </cell>
          <cell r="E63" t="str">
            <v>info@muehlwald.eu</v>
          </cell>
          <cell r="F63" t="str">
            <v xml:space="preserve">01357390218 </v>
          </cell>
          <cell r="G63" t="str">
            <v>muehlwald.selvadeimolini@legalmail.it</v>
          </cell>
          <cell r="H63" t="str">
            <v>Selva dei Molini</v>
          </cell>
          <cell r="I63">
            <v>77224</v>
          </cell>
          <cell r="J63" t="str">
            <v>IT69M0604511619000000002540</v>
          </cell>
        </row>
        <row r="64">
          <cell r="A64" t="str">
            <v>Nals</v>
          </cell>
          <cell r="B64" t="str">
            <v>Rathausplatz 1</v>
          </cell>
          <cell r="C64" t="str">
            <v>Nals</v>
          </cell>
          <cell r="D64" t="str">
            <v>39010</v>
          </cell>
          <cell r="E64" t="str">
            <v>info@nals.eu</v>
          </cell>
          <cell r="F64" t="str">
            <v xml:space="preserve">00453310211 </v>
          </cell>
          <cell r="G64" t="str">
            <v>nals.nalles@legalmail.it</v>
          </cell>
          <cell r="H64" t="str">
            <v>Nalles</v>
          </cell>
          <cell r="I64">
            <v>391822</v>
          </cell>
          <cell r="J64" t="str">
            <v>IT03Y08269586200000305002800</v>
          </cell>
        </row>
        <row r="65">
          <cell r="A65" t="str">
            <v>Naturns</v>
          </cell>
          <cell r="B65" t="str">
            <v>Rathausstraße 1</v>
          </cell>
          <cell r="C65" t="str">
            <v>Naturns</v>
          </cell>
          <cell r="D65" t="str">
            <v>39025</v>
          </cell>
          <cell r="E65" t="str">
            <v>info@gemeinde.naturns.bz.it</v>
          </cell>
          <cell r="F65" t="str">
            <v>00449290212</v>
          </cell>
          <cell r="G65" t="str">
            <v>naturns.naturno@legalmail.it</v>
          </cell>
          <cell r="H65" t="str">
            <v>Naturno</v>
          </cell>
          <cell r="I65">
            <v>101362</v>
          </cell>
          <cell r="J65" t="str">
            <v>IT77T0349311600000302041553</v>
          </cell>
        </row>
        <row r="66">
          <cell r="A66" t="str">
            <v>Natz-Schabs</v>
          </cell>
          <cell r="B66" t="str">
            <v>Peter-Kemenater-Str. 18</v>
          </cell>
          <cell r="C66" t="str">
            <v>Natz-Schabs</v>
          </cell>
          <cell r="D66" t="str">
            <v>39040</v>
          </cell>
          <cell r="E66" t="str">
            <v>info@gemeinde.natz-schabs.bz.it</v>
          </cell>
          <cell r="F66" t="str">
            <v>00665580213</v>
          </cell>
          <cell r="G66" t="str">
            <v>natzschabs.nazsciaves@legalmail.it</v>
          </cell>
          <cell r="H66" t="str">
            <v>Naz-Sciaves</v>
          </cell>
          <cell r="I66">
            <v>77222</v>
          </cell>
          <cell r="J66" t="str">
            <v>IT85U0830758221000300093009</v>
          </cell>
        </row>
        <row r="67">
          <cell r="A67" t="str">
            <v>Neumarkt</v>
          </cell>
          <cell r="B67" t="str">
            <v>Rathausring 7</v>
          </cell>
          <cell r="C67" t="str">
            <v>Neumarkt</v>
          </cell>
          <cell r="D67" t="str">
            <v>39044</v>
          </cell>
          <cell r="E67" t="str">
            <v>info@gemeinde.neumarkt.bz.it</v>
          </cell>
          <cell r="F67" t="str">
            <v>00555080217</v>
          </cell>
          <cell r="G67" t="str">
            <v>neumarkt.egna@legalmail.it</v>
          </cell>
          <cell r="H67" t="str">
            <v>Egna</v>
          </cell>
          <cell r="I67">
            <v>77000</v>
          </cell>
          <cell r="J67" t="str">
            <v>IT93D0604511619000000013100</v>
          </cell>
        </row>
        <row r="68">
          <cell r="A68" t="str">
            <v>Niederdorf</v>
          </cell>
          <cell r="B68" t="str">
            <v>Von-Kurz-Platz 5</v>
          </cell>
          <cell r="C68" t="str">
            <v>Niederdorf</v>
          </cell>
          <cell r="D68" t="str">
            <v>39039</v>
          </cell>
          <cell r="E68" t="str">
            <v>info@niederdorf.eu</v>
          </cell>
          <cell r="F68" t="str">
            <v>01069990214</v>
          </cell>
          <cell r="G68" t="str">
            <v>niederdorf.villabassa@legalmail.it</v>
          </cell>
          <cell r="H68" t="str">
            <v>Villa Bassa</v>
          </cell>
          <cell r="I68">
            <v>77254</v>
          </cell>
          <cell r="J68" t="str">
            <v>IT11I0830259100000300338001</v>
          </cell>
        </row>
        <row r="69">
          <cell r="A69" t="str">
            <v>Olang</v>
          </cell>
          <cell r="B69" t="str">
            <v>Florianiplatz 18</v>
          </cell>
          <cell r="C69" t="str">
            <v>Olang</v>
          </cell>
          <cell r="D69" t="str">
            <v>39030</v>
          </cell>
          <cell r="E69" t="str">
            <v>info@olang.eu</v>
          </cell>
          <cell r="F69" t="str">
            <v xml:space="preserve">00434390217 </v>
          </cell>
          <cell r="G69" t="str">
            <v>olang.valdaora@legalmail.it</v>
          </cell>
          <cell r="H69" t="str">
            <v>Valdaora</v>
          </cell>
          <cell r="I69">
            <v>111240</v>
          </cell>
          <cell r="J69" t="str">
            <v>IT30Q0604511619000000012260</v>
          </cell>
        </row>
        <row r="70">
          <cell r="A70" t="str">
            <v>Partschins</v>
          </cell>
          <cell r="B70" t="str">
            <v>Schulmeisterweg 1</v>
          </cell>
          <cell r="C70" t="str">
            <v>Partschins</v>
          </cell>
          <cell r="D70" t="str">
            <v>39020</v>
          </cell>
          <cell r="E70" t="str">
            <v>info@gemeinde.partschins.bz.it</v>
          </cell>
          <cell r="F70" t="str">
            <v>00100510213</v>
          </cell>
          <cell r="G70" t="str">
            <v>partschins.parcines@legalmail.it</v>
          </cell>
          <cell r="H70" t="str">
            <v>Parcines</v>
          </cell>
          <cell r="I70">
            <v>77234</v>
          </cell>
          <cell r="J70" t="str">
            <v>IT02O0817558690000900265659</v>
          </cell>
        </row>
        <row r="71">
          <cell r="A71" t="str">
            <v>Percha</v>
          </cell>
          <cell r="B71" t="str">
            <v>Engelberger Platz 1</v>
          </cell>
          <cell r="C71" t="str">
            <v>Percha</v>
          </cell>
          <cell r="D71" t="str">
            <v>39030</v>
          </cell>
          <cell r="E71" t="str">
            <v>info@gemeinde.percha.bz.it</v>
          </cell>
          <cell r="F71" t="str">
            <v>00409340213</v>
          </cell>
          <cell r="G71" t="str">
            <v>percha.perca@legalmail.it</v>
          </cell>
          <cell r="H71" t="str">
            <v>Perca</v>
          </cell>
          <cell r="I71">
            <v>101378</v>
          </cell>
          <cell r="J71" t="str">
            <v>IT34C0803558242000300021601</v>
          </cell>
        </row>
        <row r="72">
          <cell r="A72" t="str">
            <v>Pfalzen</v>
          </cell>
          <cell r="B72" t="str">
            <v>Rathausplatz 1</v>
          </cell>
          <cell r="C72" t="str">
            <v>Pfalzen</v>
          </cell>
          <cell r="D72" t="str">
            <v>39030</v>
          </cell>
          <cell r="E72" t="str">
            <v>info@gemeinde.pfalzen.bz.it</v>
          </cell>
          <cell r="F72" t="str">
            <v>00886010214</v>
          </cell>
          <cell r="G72" t="str">
            <v>pfalzen.falzes@legalmail.it</v>
          </cell>
          <cell r="H72" t="str">
            <v>Falzes</v>
          </cell>
          <cell r="I72">
            <v>77327</v>
          </cell>
          <cell r="J72" t="str">
            <v>IT38E0803558242000300020800</v>
          </cell>
        </row>
        <row r="73">
          <cell r="A73" t="str">
            <v>Pfatten</v>
          </cell>
          <cell r="B73" t="str">
            <v>Dorf 111</v>
          </cell>
          <cell r="C73" t="str">
            <v>Pfatten</v>
          </cell>
          <cell r="D73" t="str">
            <v>39051</v>
          </cell>
          <cell r="E73" t="str">
            <v>info@gemeinde.pfatten.bz.it</v>
          </cell>
          <cell r="F73" t="str">
            <v>00566730214</v>
          </cell>
          <cell r="G73" t="str">
            <v>pfatten.vadena@legalmail.it</v>
          </cell>
          <cell r="H73" t="str">
            <v>Vadena</v>
          </cell>
          <cell r="I73">
            <v>77218</v>
          </cell>
          <cell r="J73" t="str">
            <v>IT27N0811489120000303009203</v>
          </cell>
        </row>
        <row r="74">
          <cell r="A74" t="str">
            <v>Pfitsch</v>
          </cell>
          <cell r="B74" t="str">
            <v>Wiesen 110</v>
          </cell>
          <cell r="C74" t="str">
            <v>Pfitsch</v>
          </cell>
          <cell r="D74" t="str">
            <v>39049</v>
          </cell>
          <cell r="E74" t="str">
            <v>info@gemeinde.pfitsch.bz.it</v>
          </cell>
          <cell r="F74" t="str">
            <v>00991250218</v>
          </cell>
          <cell r="G74" t="str">
            <v>pfitsch.valdivizze@legalmail.it</v>
          </cell>
          <cell r="H74" t="str">
            <v>Val di Vizze</v>
          </cell>
          <cell r="I74">
            <v>77052</v>
          </cell>
          <cell r="J74" t="str">
            <v>IT44O0818259110000300319007</v>
          </cell>
        </row>
        <row r="75">
          <cell r="A75" t="str">
            <v>Plaus</v>
          </cell>
          <cell r="B75" t="str">
            <v>Dorf 1</v>
          </cell>
          <cell r="C75" t="str">
            <v>Plaus</v>
          </cell>
          <cell r="D75" t="str">
            <v>39025</v>
          </cell>
          <cell r="E75" t="str">
            <v>info@gemeinde.plaus.bz.it</v>
          </cell>
          <cell r="F75" t="str">
            <v>00972050215</v>
          </cell>
          <cell r="G75" t="str">
            <v>plaus@legalmail.it</v>
          </cell>
          <cell r="H75" t="str">
            <v>Plaus</v>
          </cell>
          <cell r="I75">
            <v>77286</v>
          </cell>
          <cell r="J75" t="str">
            <v>IT52I0349311600000302041405</v>
          </cell>
        </row>
        <row r="76">
          <cell r="A76" t="str">
            <v>Prad am Stilfserjoch</v>
          </cell>
          <cell r="B76" t="str">
            <v>Kreuzweg 3</v>
          </cell>
          <cell r="C76" t="str">
            <v>Prad am Stilfserjoch</v>
          </cell>
          <cell r="D76" t="str">
            <v>39026</v>
          </cell>
          <cell r="E76" t="str">
            <v>info@gemeinde.prad.bz.it</v>
          </cell>
          <cell r="F76" t="str">
            <v>00575500210</v>
          </cell>
          <cell r="G76" t="str">
            <v>prad.prato@legalmail.it</v>
          </cell>
          <cell r="H76" t="str">
            <v>Prato allo Stelvio</v>
          </cell>
          <cell r="I76">
            <v>77003</v>
          </cell>
          <cell r="J76" t="str">
            <v>IT19V0818358720000300155608</v>
          </cell>
        </row>
        <row r="77">
          <cell r="A77" t="str">
            <v>Prags</v>
          </cell>
          <cell r="B77" t="str">
            <v>Innerprags 40</v>
          </cell>
          <cell r="C77" t="str">
            <v>Prags</v>
          </cell>
          <cell r="D77" t="str">
            <v>39030</v>
          </cell>
          <cell r="E77" t="str">
            <v>info@gemeinde.prags.bz.it</v>
          </cell>
          <cell r="F77" t="str">
            <v>01240170215</v>
          </cell>
          <cell r="G77" t="str">
            <v>prags.braies@legalmail.it</v>
          </cell>
          <cell r="H77" t="str">
            <v>Braies</v>
          </cell>
          <cell r="I77">
            <v>77308</v>
          </cell>
          <cell r="J77" t="str">
            <v>IT65F0830258200000301336002 </v>
          </cell>
        </row>
        <row r="78">
          <cell r="A78" t="str">
            <v>Prettau</v>
          </cell>
          <cell r="B78" t="str">
            <v>Kirchdorf 84/a</v>
          </cell>
          <cell r="C78" t="str">
            <v>Prettau</v>
          </cell>
          <cell r="D78" t="str">
            <v>39030</v>
          </cell>
          <cell r="E78" t="str">
            <v>info@prettau.it</v>
          </cell>
          <cell r="F78" t="str">
            <v>00465770212</v>
          </cell>
          <cell r="G78" t="str">
            <v>prettau.predoi@legalmail.it</v>
          </cell>
          <cell r="H78" t="str">
            <v>Predoi</v>
          </cell>
          <cell r="I78">
            <v>391843</v>
          </cell>
          <cell r="J78" t="str">
            <v>IT16O0828559061000300225509</v>
          </cell>
        </row>
        <row r="79">
          <cell r="A79" t="str">
            <v>Proveis</v>
          </cell>
          <cell r="B79" t="str">
            <v>Kirchbichl 34</v>
          </cell>
          <cell r="C79" t="str">
            <v>Proveis</v>
          </cell>
          <cell r="D79" t="str">
            <v>39040</v>
          </cell>
          <cell r="E79" t="str">
            <v>info@gemeinde.proveis.bz.it</v>
          </cell>
          <cell r="F79" t="str">
            <v>00564860211</v>
          </cell>
          <cell r="G79" t="str">
            <v>proveis.proves@legalmail.it</v>
          </cell>
          <cell r="H79" t="str">
            <v>Proves</v>
          </cell>
          <cell r="I79">
            <v>77266</v>
          </cell>
          <cell r="J79" t="str">
            <v>IT48S0823159170000303203409</v>
          </cell>
        </row>
        <row r="80">
          <cell r="A80" t="str">
            <v>Rasen - Antholz</v>
          </cell>
          <cell r="B80" t="str">
            <v>Niederrasner Str. 35</v>
          </cell>
          <cell r="C80" t="str">
            <v>Rasen-Antholz</v>
          </cell>
          <cell r="D80" t="str">
            <v>39030</v>
          </cell>
          <cell r="E80" t="str">
            <v>info@gemeinde.rasenantholz.bz.it</v>
          </cell>
          <cell r="F80" t="str">
            <v>00409320215</v>
          </cell>
          <cell r="G80" t="str">
            <v>rasenantholz.rasunanterselva@legalmail.it</v>
          </cell>
          <cell r="H80" t="str">
            <v>Proves</v>
          </cell>
          <cell r="I80">
            <v>101143</v>
          </cell>
          <cell r="J80" t="str">
            <v>IT56J0803558242000300021806</v>
          </cell>
        </row>
        <row r="81">
          <cell r="A81" t="str">
            <v>Ratschings</v>
          </cell>
          <cell r="B81" t="str">
            <v>Außerratschings / Stange 1</v>
          </cell>
          <cell r="C81" t="str">
            <v>Ratschings</v>
          </cell>
          <cell r="D81" t="str">
            <v>39040</v>
          </cell>
          <cell r="E81" t="str">
            <v>info@ratschings.eu</v>
          </cell>
          <cell r="F81" t="str">
            <v>01343210215</v>
          </cell>
          <cell r="G81" t="str">
            <v>ratschings.racines@legalmail.it</v>
          </cell>
          <cell r="H81" t="str">
            <v>Racines</v>
          </cell>
          <cell r="I81">
            <v>77056</v>
          </cell>
          <cell r="J81" t="str">
            <v>IT84T0818259110000300320005</v>
          </cell>
        </row>
        <row r="82">
          <cell r="A82" t="str">
            <v>Riffian</v>
          </cell>
          <cell r="B82" t="str">
            <v>Jaufenstraße 48</v>
          </cell>
          <cell r="C82" t="str">
            <v>Riffian</v>
          </cell>
          <cell r="D82" t="str">
            <v>39010</v>
          </cell>
          <cell r="E82" t="str">
            <v>info@gemeinde.riffian.bz.it</v>
          </cell>
          <cell r="F82" t="str">
            <v>00440240216</v>
          </cell>
          <cell r="G82" t="str">
            <v>riffian.rifiano@legalmail.it</v>
          </cell>
          <cell r="H82" t="str">
            <v>Rifiano</v>
          </cell>
          <cell r="I82">
            <v>77322</v>
          </cell>
          <cell r="J82" t="str">
            <v>IT37A0899858750000302242401</v>
          </cell>
        </row>
        <row r="83">
          <cell r="A83" t="str">
            <v>Ritten</v>
          </cell>
          <cell r="B83" t="str">
            <v>Dorfstraße 16</v>
          </cell>
          <cell r="C83" t="str">
            <v>Klobenstein</v>
          </cell>
          <cell r="D83" t="str">
            <v>39054</v>
          </cell>
          <cell r="E83" t="str">
            <v>info@ritten.eu</v>
          </cell>
          <cell r="F83" t="str">
            <v>00616510210</v>
          </cell>
          <cell r="G83" t="str">
            <v>ritten.renon@legalmail.it</v>
          </cell>
          <cell r="H83" t="str">
            <v>Renon</v>
          </cell>
          <cell r="I83">
            <v>77075</v>
          </cell>
          <cell r="J83" t="str">
            <v>IT69G0818758740000001030666</v>
          </cell>
        </row>
        <row r="84">
          <cell r="A84" t="str">
            <v>Rodeneck</v>
          </cell>
          <cell r="B84" t="str">
            <v>Vill 3</v>
          </cell>
          <cell r="C84" t="str">
            <v>Rodeneck</v>
          </cell>
          <cell r="D84" t="str">
            <v>39037</v>
          </cell>
          <cell r="E84" t="str">
            <v>info@gemeinde.rodeneck.bz.it</v>
          </cell>
          <cell r="F84" t="str">
            <v>01140550219</v>
          </cell>
          <cell r="G84" t="str">
            <v>rodeneck.rodengo@legalmail.it</v>
          </cell>
          <cell r="H84" t="str">
            <v>Rodengo</v>
          </cell>
          <cell r="I84">
            <v>77200</v>
          </cell>
          <cell r="J84" t="str">
            <v>IT50Y0830758221000300098001</v>
          </cell>
        </row>
        <row r="85">
          <cell r="A85" t="str">
            <v>Salurn</v>
          </cell>
          <cell r="B85" t="str">
            <v>Rathausplatz 1</v>
          </cell>
          <cell r="C85" t="str">
            <v>Salurn</v>
          </cell>
          <cell r="D85" t="str">
            <v>39040</v>
          </cell>
          <cell r="E85" t="str">
            <v>info@gemeinde.salurn.bz.it</v>
          </cell>
          <cell r="F85" t="str">
            <v>00571270214</v>
          </cell>
          <cell r="G85" t="str">
            <v>salurn.salorno@legalmail.it</v>
          </cell>
          <cell r="H85" t="str">
            <v>Salorno</v>
          </cell>
          <cell r="I85">
            <v>77240</v>
          </cell>
          <cell r="J85" t="str">
            <v>IT33S0822058780000300031909</v>
          </cell>
        </row>
        <row r="86">
          <cell r="A86" t="str">
            <v>Sand in Taufers</v>
          </cell>
          <cell r="B86" t="str">
            <v>Rathausstraße 8</v>
          </cell>
          <cell r="C86" t="str">
            <v>Sand in Taufers</v>
          </cell>
          <cell r="D86" t="str">
            <v>39032</v>
          </cell>
          <cell r="E86" t="str">
            <v>info@sandintaufers.eu</v>
          </cell>
          <cell r="F86" t="str">
            <v>00129330213</v>
          </cell>
          <cell r="G86" t="str">
            <v>sandintaufers.campotures@legalmail.it</v>
          </cell>
          <cell r="H86" t="str">
            <v>Campo Tures</v>
          </cell>
          <cell r="I86">
            <v>77080</v>
          </cell>
          <cell r="J86" t="str">
            <v>IT97K0828559061000300225703</v>
          </cell>
        </row>
        <row r="87">
          <cell r="A87" t="str">
            <v>Sarntal</v>
          </cell>
          <cell r="B87" t="str">
            <v>Kirchplatz 2</v>
          </cell>
          <cell r="C87" t="str">
            <v>Sarntal</v>
          </cell>
          <cell r="D87" t="str">
            <v>39058</v>
          </cell>
          <cell r="E87" t="str">
            <v>info@gemeinde.sarntal.bz.it</v>
          </cell>
          <cell r="F87" t="str">
            <v>00575930219</v>
          </cell>
          <cell r="G87" t="str">
            <v>sarntal.sarentino@legalmail.it</v>
          </cell>
          <cell r="H87" t="str">
            <v>Sarentino</v>
          </cell>
          <cell r="I87">
            <v>101146</v>
          </cell>
          <cell r="J87" t="str">
            <v>IT73S0604511619000000000960</v>
          </cell>
        </row>
        <row r="88">
          <cell r="A88" t="str">
            <v>Schenna</v>
          </cell>
          <cell r="B88" t="str">
            <v>Erzherzog-Johann-Platz 1</v>
          </cell>
          <cell r="C88" t="str">
            <v>Schenna</v>
          </cell>
          <cell r="D88" t="str">
            <v>39017</v>
          </cell>
          <cell r="E88" t="str">
            <v>info@schenna.eu</v>
          </cell>
          <cell r="F88" t="str">
            <v>00446860215</v>
          </cell>
          <cell r="G88" t="str">
            <v>schenna.scena@legalmail.it</v>
          </cell>
          <cell r="H88" t="str">
            <v>Scena</v>
          </cell>
          <cell r="I88">
            <v>77213</v>
          </cell>
          <cell r="J88" t="str">
            <v>IT59V0899858810000300242608</v>
          </cell>
        </row>
        <row r="89">
          <cell r="A89" t="str">
            <v>Schlanders</v>
          </cell>
          <cell r="B89" t="str">
            <v>Hauptstraße 120</v>
          </cell>
          <cell r="C89" t="str">
            <v>Schlanders</v>
          </cell>
          <cell r="D89" t="str">
            <v>39028</v>
          </cell>
          <cell r="E89" t="str">
            <v>info@schlanders.it</v>
          </cell>
          <cell r="F89" t="str">
            <v>01095160212</v>
          </cell>
          <cell r="G89" t="str">
            <v>schlanders.silandro@legalmail.it</v>
          </cell>
          <cell r="H89" t="str">
            <v>Silandro</v>
          </cell>
          <cell r="I89">
            <v>391864</v>
          </cell>
          <cell r="J89" t="str">
            <v>IT64L0803558242000300021709</v>
          </cell>
        </row>
        <row r="90">
          <cell r="A90" t="str">
            <v>Schluderns</v>
          </cell>
          <cell r="B90" t="str">
            <v>Rathausplatz 1</v>
          </cell>
          <cell r="C90" t="str">
            <v>Schluderns</v>
          </cell>
          <cell r="D90" t="str">
            <v>39020</v>
          </cell>
          <cell r="E90" t="str">
            <v>info@gemeinde.schluderns.bz.it</v>
          </cell>
          <cell r="F90" t="str">
            <v>00807660212</v>
          </cell>
          <cell r="G90" t="str">
            <v>schluderns.sluderno@legalmail.it</v>
          </cell>
          <cell r="H90" t="str">
            <v>Sluderno</v>
          </cell>
          <cell r="I90">
            <v>77201</v>
          </cell>
          <cell r="J90" t="str">
            <v>IT81X0604511619000000004280</v>
          </cell>
        </row>
        <row r="91">
          <cell r="A91" t="str">
            <v>Schnals</v>
          </cell>
          <cell r="B91" t="str">
            <v>Karthaus 100</v>
          </cell>
          <cell r="C91" t="str">
            <v>Schnals</v>
          </cell>
          <cell r="D91" t="str">
            <v>39020</v>
          </cell>
          <cell r="E91" t="str">
            <v>info@gemeinde.schnals.bz.it</v>
          </cell>
          <cell r="F91" t="str">
            <v>01309880217</v>
          </cell>
          <cell r="G91" t="str">
            <v>schnals.senales@legalmail.it</v>
          </cell>
          <cell r="H91" t="str">
            <v>Senales</v>
          </cell>
          <cell r="I91">
            <v>77181</v>
          </cell>
          <cell r="J91" t="str">
            <v>IT50X0801058830000304022203</v>
          </cell>
        </row>
        <row r="92">
          <cell r="A92" t="str">
            <v>Sexten</v>
          </cell>
          <cell r="B92" t="str">
            <v>Dolomitenstraße 9</v>
          </cell>
          <cell r="C92" t="str">
            <v>Sexten</v>
          </cell>
          <cell r="D92" t="str">
            <v>39030</v>
          </cell>
          <cell r="E92" t="str">
            <v>info@sexten.eu</v>
          </cell>
          <cell r="F92" t="str">
            <v>00436290217</v>
          </cell>
          <cell r="G92" t="str">
            <v>sexten.sesto@legalmail.it</v>
          </cell>
          <cell r="H92" t="str">
            <v>Sesto</v>
          </cell>
          <cell r="I92">
            <v>77246</v>
          </cell>
          <cell r="J92" t="str">
            <v>IT91Q0823158850000304243005</v>
          </cell>
        </row>
        <row r="93">
          <cell r="A93" t="str">
            <v>St. Christina</v>
          </cell>
          <cell r="B93" t="str">
            <v>Str. Chemun 1</v>
          </cell>
          <cell r="C93" t="str">
            <v>St. Christina in Gröden</v>
          </cell>
          <cell r="D93" t="str">
            <v>39047</v>
          </cell>
          <cell r="E93" t="str">
            <v>info@sanktchristina.eu</v>
          </cell>
          <cell r="F93" t="str">
            <v xml:space="preserve">00415100213 </v>
          </cell>
          <cell r="G93" t="str">
            <v>stchristina.scristina@legalmail.it</v>
          </cell>
          <cell r="H93" t="str">
            <v>S. Cristina</v>
          </cell>
          <cell r="I93">
            <v>101448</v>
          </cell>
          <cell r="J93" t="str">
            <v>IT18L0805623100000300050008</v>
          </cell>
        </row>
        <row r="94">
          <cell r="A94" t="str">
            <v>St. Leonhard in Passeier</v>
          </cell>
          <cell r="B94" t="str">
            <v>Kohlstatt 72</v>
          </cell>
          <cell r="C94" t="str">
            <v>St. Leonhard in Passeier</v>
          </cell>
          <cell r="D94" t="str">
            <v>39015</v>
          </cell>
          <cell r="E94" t="str">
            <v>info@sankt-leonhard.eu</v>
          </cell>
          <cell r="F94" t="str">
            <v>00447010216</v>
          </cell>
          <cell r="G94" t="str">
            <v>stleonhard.sleonardo@legalmail.it</v>
          </cell>
          <cell r="H94" t="str">
            <v>S. Leonardo in Passiria</v>
          </cell>
          <cell r="I94">
            <v>77148</v>
          </cell>
          <cell r="J94" t="str">
            <v>IT24D0349311600000302140004</v>
          </cell>
        </row>
        <row r="95">
          <cell r="A95" t="str">
            <v>St. Lorenzen</v>
          </cell>
          <cell r="B95" t="str">
            <v>Franz-Hellweger-Platz 2</v>
          </cell>
          <cell r="C95" t="str">
            <v>St. Lorenzen</v>
          </cell>
          <cell r="D95" t="str">
            <v>39030</v>
          </cell>
          <cell r="E95" t="str">
            <v>info@stlorenzen.eu</v>
          </cell>
          <cell r="F95" t="str">
            <v>00586020216</v>
          </cell>
          <cell r="G95" t="str">
            <v>stlorenzen.slorenzo@legalmail.it</v>
          </cell>
          <cell r="H95" t="str">
            <v>S. Lorenzo di Sebato</v>
          </cell>
          <cell r="I95">
            <v>77236</v>
          </cell>
          <cell r="J95" t="str">
            <v>IT93J0604511619000000004220</v>
          </cell>
        </row>
        <row r="96">
          <cell r="A96" t="str">
            <v>St. Martin I.P.</v>
          </cell>
          <cell r="B96" t="str">
            <v>Dorfstraße 6</v>
          </cell>
          <cell r="C96" t="str">
            <v>St. Martin in Passeier</v>
          </cell>
          <cell r="D96" t="str">
            <v>39010</v>
          </cell>
          <cell r="E96" t="str">
            <v>info@stmp.it</v>
          </cell>
          <cell r="F96" t="str">
            <v>00446990210</v>
          </cell>
          <cell r="G96" t="str">
            <v>stmartinpasseier.smartinopassiria@legalmail.it</v>
          </cell>
          <cell r="H96" t="str">
            <v>S. Martino I.P.</v>
          </cell>
          <cell r="I96">
            <v>77284</v>
          </cell>
          <cell r="J96" t="str">
            <v>IT94I0604511619000000005100</v>
          </cell>
        </row>
        <row r="97">
          <cell r="A97" t="str">
            <v>St. Martin in Thurn</v>
          </cell>
          <cell r="B97" t="str">
            <v>Torstraße 23</v>
          </cell>
          <cell r="C97" t="str">
            <v>St. Martin in Thurn</v>
          </cell>
          <cell r="D97" t="str">
            <v>39030</v>
          </cell>
          <cell r="E97" t="str">
            <v>info@gemeinde.stmartininthurn.bz.it</v>
          </cell>
          <cell r="F97" t="str">
            <v xml:space="preserve">00884620212 </v>
          </cell>
          <cell r="G97" t="str">
            <v>stmartinthurn.smartinobadia@legalmail.it</v>
          </cell>
          <cell r="H97" t="str">
            <v>S. Martino in Badia</v>
          </cell>
          <cell r="I97">
            <v>77216</v>
          </cell>
          <cell r="J97" t="str">
            <v>IT02A0818358930000301155806</v>
          </cell>
        </row>
        <row r="98">
          <cell r="A98" t="str">
            <v>St. Pankraz</v>
          </cell>
          <cell r="B98" t="str">
            <v>Dörfl 64</v>
          </cell>
          <cell r="C98" t="str">
            <v>St. Pankraz</v>
          </cell>
          <cell r="D98" t="str">
            <v>39010</v>
          </cell>
          <cell r="E98" t="str">
            <v>info@gemeinde.stpankraz.bz.it</v>
          </cell>
          <cell r="F98" t="str">
            <v>01330200211</v>
          </cell>
          <cell r="G98" t="str">
            <v>stpankraz.spancrazio@legalmail.it</v>
          </cell>
          <cell r="H98" t="str">
            <v>S. Pancrazio</v>
          </cell>
          <cell r="I98">
            <v>77262</v>
          </cell>
          <cell r="J98" t="str">
            <v>IT81T0815758900000303050807</v>
          </cell>
        </row>
        <row r="99">
          <cell r="A99" t="str">
            <v>St. Ulrich in Gröden</v>
          </cell>
          <cell r="B99" t="str">
            <v>Romstraße 2</v>
          </cell>
          <cell r="C99" t="str">
            <v>St. Ulrich</v>
          </cell>
          <cell r="D99" t="str">
            <v>39046</v>
          </cell>
          <cell r="E99" t="str">
            <v>info@gemeinde.stulrich.bz.it</v>
          </cell>
          <cell r="F99" t="str">
            <v>00232480210</v>
          </cell>
          <cell r="G99" t="str">
            <v>stulrich.ortisei@legalmail.it</v>
          </cell>
          <cell r="H99" t="str">
            <v>Ortisei</v>
          </cell>
          <cell r="I99">
            <v>101379</v>
          </cell>
          <cell r="J99" t="str">
            <v>IT62E0802058910000300027405</v>
          </cell>
        </row>
        <row r="100">
          <cell r="A100" t="str">
            <v>Sterzing</v>
          </cell>
          <cell r="B100" t="str">
            <v>Neustadt 21</v>
          </cell>
          <cell r="C100" t="str">
            <v>Sterzing</v>
          </cell>
          <cell r="D100" t="str">
            <v>39049</v>
          </cell>
          <cell r="E100" t="str">
            <v>info@sterzing.eu</v>
          </cell>
          <cell r="F100" t="str">
            <v>00126510213</v>
          </cell>
          <cell r="G100" t="str">
            <v>sterzing.vipiteno@legalmail.it</v>
          </cell>
          <cell r="H100" t="str">
            <v>Vipiteno</v>
          </cell>
          <cell r="I100">
            <v>77250</v>
          </cell>
          <cell r="J100" t="str">
            <v>IT02J0818259110000300316008</v>
          </cell>
        </row>
        <row r="101">
          <cell r="A101" t="str">
            <v>Stilfs</v>
          </cell>
          <cell r="B101" t="str">
            <v>Stilfs Dorf 24</v>
          </cell>
          <cell r="C101" t="str">
            <v>Stilfs</v>
          </cell>
          <cell r="D101" t="str">
            <v>39029</v>
          </cell>
          <cell r="E101" t="str">
            <v>info@gemeinde.stilfs.bz.it</v>
          </cell>
          <cell r="F101" t="str">
            <v>00852560218</v>
          </cell>
          <cell r="G101" t="str">
            <v>stilfs.stelvio@legalmail.it</v>
          </cell>
          <cell r="H101" t="str">
            <v>Stelvio</v>
          </cell>
          <cell r="I101">
            <v>77279</v>
          </cell>
          <cell r="J101" t="str">
            <v>IT17I0818358949000302156008</v>
          </cell>
        </row>
        <row r="102">
          <cell r="A102" t="str">
            <v>Taufers im Münstertal</v>
          </cell>
          <cell r="B102" t="str">
            <v>St. Johann Straße 26</v>
          </cell>
          <cell r="C102" t="str">
            <v>Taufers im Münstertal</v>
          </cell>
          <cell r="D102" t="str">
            <v>39020</v>
          </cell>
          <cell r="E102" t="str">
            <v>info@gemeinde.taufers.bz.it</v>
          </cell>
          <cell r="F102" t="str">
            <v>00414320218</v>
          </cell>
          <cell r="G102" t="str">
            <v>taufers.tubre@legalmail.it</v>
          </cell>
          <cell r="H102" t="str">
            <v>Tubre</v>
          </cell>
          <cell r="I102">
            <v>393120</v>
          </cell>
          <cell r="J102" t="str">
            <v>IT12V0818359020000305056209</v>
          </cell>
        </row>
        <row r="103">
          <cell r="A103" t="str">
            <v>Terenten</v>
          </cell>
          <cell r="B103" t="str">
            <v>St.-Georgs-Straße 1</v>
          </cell>
          <cell r="C103" t="str">
            <v>Terenten</v>
          </cell>
          <cell r="D103" t="str">
            <v>39030</v>
          </cell>
          <cell r="E103" t="str">
            <v>info@gemeinde.terenten.bz.it</v>
          </cell>
          <cell r="F103" t="str">
            <v>00668860216</v>
          </cell>
          <cell r="G103" t="str">
            <v>terenten.terento@legalmail.it</v>
          </cell>
          <cell r="H103" t="str">
            <v>Terento</v>
          </cell>
          <cell r="I103">
            <v>77583</v>
          </cell>
          <cell r="J103" t="str">
            <v>IT07Z0829559080000300022403</v>
          </cell>
        </row>
        <row r="104">
          <cell r="A104" t="str">
            <v>Terlan</v>
          </cell>
          <cell r="B104" t="str">
            <v>Niederthorstraße 1</v>
          </cell>
          <cell r="C104" t="str">
            <v>Terlan</v>
          </cell>
          <cell r="D104" t="str">
            <v>39018</v>
          </cell>
          <cell r="E104" t="str">
            <v>info@gemeinde.terlan.bz.it</v>
          </cell>
          <cell r="F104" t="str">
            <v>01066120211</v>
          </cell>
          <cell r="G104" t="str">
            <v>terlan.terlano@legalmail.it</v>
          </cell>
          <cell r="H104" t="str">
            <v>Terlano</v>
          </cell>
          <cell r="I104">
            <v>77232</v>
          </cell>
          <cell r="J104" t="str">
            <v xml:space="preserve">IT72A0826958960000300001007 </v>
          </cell>
        </row>
        <row r="105">
          <cell r="A105" t="str">
            <v>Tiers</v>
          </cell>
          <cell r="B105" t="str">
            <v>St.-Georg-Straße 79</v>
          </cell>
          <cell r="C105" t="str">
            <v>Tiers</v>
          </cell>
          <cell r="D105" t="str">
            <v>39050</v>
          </cell>
          <cell r="E105" t="str">
            <v>info@gemeinde.tiers.bz.it</v>
          </cell>
          <cell r="F105" t="str">
            <v>00186560215</v>
          </cell>
          <cell r="G105" t="str">
            <v>tiers.tires@legalmail.it</v>
          </cell>
          <cell r="H105" t="str">
            <v>Tires</v>
          </cell>
          <cell r="I105">
            <v>77077</v>
          </cell>
          <cell r="J105" t="str">
            <v>IT45I0806558990000305004403</v>
          </cell>
        </row>
        <row r="106">
          <cell r="A106" t="str">
            <v>Tirol</v>
          </cell>
          <cell r="B106" t="str">
            <v>Hauptstraße 8</v>
          </cell>
          <cell r="C106" t="str">
            <v>Tirol</v>
          </cell>
          <cell r="D106" t="str">
            <v>39019</v>
          </cell>
          <cell r="E106" t="str">
            <v>info@gemeinde.tirol.bz.it</v>
          </cell>
          <cell r="F106" t="str">
            <v>00445330210</v>
          </cell>
          <cell r="G106" t="str">
            <v>tirol.tirolo@legalmail.it</v>
          </cell>
          <cell r="H106" t="str">
            <v>Tirolo</v>
          </cell>
          <cell r="I106">
            <v>77275</v>
          </cell>
          <cell r="J106" t="str">
            <v>IT67T0827859000000300243205</v>
          </cell>
        </row>
        <row r="107">
          <cell r="A107" t="str">
            <v>Tisens</v>
          </cell>
          <cell r="B107" t="str">
            <v>Rathaus 80</v>
          </cell>
          <cell r="C107" t="str">
            <v>Tisens</v>
          </cell>
          <cell r="D107" t="str">
            <v>39010</v>
          </cell>
          <cell r="E107" t="str">
            <v>info@gemeinde.tisens.bz.it</v>
          </cell>
          <cell r="F107" t="str">
            <v xml:space="preserve">01297980219 </v>
          </cell>
          <cell r="G107" t="str">
            <v>tisens.tesimo@legalmail.it</v>
          </cell>
          <cell r="H107" t="str">
            <v>Tesimo</v>
          </cell>
          <cell r="I107">
            <v>391842</v>
          </cell>
          <cell r="J107" t="str">
            <v>IT35O0827358980000900265659</v>
          </cell>
        </row>
        <row r="108">
          <cell r="A108" t="str">
            <v>Toblach</v>
          </cell>
          <cell r="B108" t="str">
            <v>Graf-Künigl-Straße 1</v>
          </cell>
          <cell r="C108" t="str">
            <v>Toblach</v>
          </cell>
          <cell r="D108" t="str">
            <v>39034</v>
          </cell>
          <cell r="E108" t="str">
            <v>info@toblach.eu</v>
          </cell>
          <cell r="F108" t="str">
            <v xml:space="preserve">00411690217 </v>
          </cell>
          <cell r="G108" t="str">
            <v>toblach.dobbiaco@legalmail.it</v>
          </cell>
          <cell r="H108" t="str">
            <v>Dobbiaco</v>
          </cell>
          <cell r="I108">
            <v>77073</v>
          </cell>
          <cell r="J108" t="str">
            <v>IT19Q0808058360000300027006</v>
          </cell>
        </row>
        <row r="109">
          <cell r="A109" t="str">
            <v>Tramin a. d. W.</v>
          </cell>
          <cell r="B109" t="str">
            <v>Rathausplatz 11</v>
          </cell>
          <cell r="C109" t="str">
            <v>Tramin</v>
          </cell>
          <cell r="D109" t="str">
            <v>39040</v>
          </cell>
          <cell r="E109" t="str">
            <v>info@gemeinde.tramin.bz.it</v>
          </cell>
          <cell r="F109" t="str">
            <v>00497820217</v>
          </cell>
          <cell r="G109" t="str">
            <v>tramin.termeno@legalmail.it</v>
          </cell>
          <cell r="H109" t="str">
            <v>Termeno s.S.d.V.</v>
          </cell>
          <cell r="I109">
            <v>77196</v>
          </cell>
          <cell r="J109" t="str">
            <v>IT70F0825558160000300098001</v>
          </cell>
        </row>
        <row r="110">
          <cell r="A110" t="str">
            <v>Truden im Naturpark</v>
          </cell>
          <cell r="B110" t="str">
            <v>Köcknschmiedgasse 1</v>
          </cell>
          <cell r="C110" t="str">
            <v>Truden i. N.</v>
          </cell>
          <cell r="D110" t="str">
            <v>39040</v>
          </cell>
          <cell r="E110" t="str">
            <v>info@truden.eu</v>
          </cell>
          <cell r="F110" t="str">
            <v>00136660214</v>
          </cell>
          <cell r="G110" t="str">
            <v>truden.trodena@legalmail.it</v>
          </cell>
          <cell r="H110" t="str">
            <v>Trodena nel parco naturale</v>
          </cell>
          <cell r="I110">
            <v>77230</v>
          </cell>
          <cell r="J110" t="str">
            <v>IT97T0805759011000003030000</v>
          </cell>
        </row>
        <row r="111">
          <cell r="A111" t="str">
            <v>Tscherms</v>
          </cell>
          <cell r="B111" t="str">
            <v>Gampenstraße 17</v>
          </cell>
          <cell r="C111" t="str">
            <v>Tscherms</v>
          </cell>
          <cell r="D111" t="str">
            <v>39010</v>
          </cell>
          <cell r="E111" t="str">
            <v>info@gemeinde.tscherms.bz.it</v>
          </cell>
          <cell r="F111" t="str">
            <v>00356410217</v>
          </cell>
          <cell r="G111" t="str">
            <v>tscherms.cermes@legalmail.it</v>
          </cell>
          <cell r="H111" t="str">
            <v>Cermes</v>
          </cell>
          <cell r="I111">
            <v>101249</v>
          </cell>
          <cell r="J111" t="str">
            <v>IT10T0811558290000303145000</v>
          </cell>
        </row>
        <row r="112">
          <cell r="A112" t="str">
            <v>Ulten</v>
          </cell>
          <cell r="B112" t="str">
            <v>Gampenstraße 12</v>
          </cell>
          <cell r="C112" t="str">
            <v>U. l. Frau i. W./St. Felix</v>
          </cell>
          <cell r="D112" t="str">
            <v>39010</v>
          </cell>
          <cell r="E112" t="str">
            <v>info@ulfraufelix.eu</v>
          </cell>
          <cell r="F112" t="str">
            <v>01295940215</v>
          </cell>
          <cell r="G112" t="str">
            <v>ulfraustfelix.senalesanfelice@legalmail.it</v>
          </cell>
          <cell r="H112" t="str">
            <v>Ultimo</v>
          </cell>
          <cell r="I112">
            <v>77065</v>
          </cell>
          <cell r="J112" t="str">
            <v>IT26Z0823159030000300243400</v>
          </cell>
        </row>
        <row r="113">
          <cell r="A113" t="str">
            <v>Unsere liebe Frau im Walde-St. Felix</v>
          </cell>
          <cell r="B113" t="str">
            <v>Rathaus 39</v>
          </cell>
          <cell r="C113" t="str">
            <v>St.Walburg/Ulten</v>
          </cell>
          <cell r="D113" t="str">
            <v>39016</v>
          </cell>
          <cell r="E113" t="str">
            <v>info@gemeinde.ulten.bz.it</v>
          </cell>
          <cell r="F113" t="str">
            <v>01114860214</v>
          </cell>
          <cell r="G113" t="str">
            <v>ulten.ultimo@legalmail.it</v>
          </cell>
          <cell r="H113" t="str">
            <v>Senale - San Felice</v>
          </cell>
          <cell r="I113">
            <v>77282</v>
          </cell>
          <cell r="J113" t="str">
            <v>IT88N0827358980000300045705</v>
          </cell>
        </row>
        <row r="114">
          <cell r="A114" t="str">
            <v>Vahrn</v>
          </cell>
          <cell r="B114" t="str">
            <v>Voitsbergstraße 1</v>
          </cell>
          <cell r="C114" t="str">
            <v>Vahrn</v>
          </cell>
          <cell r="D114" t="str">
            <v>39040</v>
          </cell>
          <cell r="E114" t="str">
            <v>info@vahrn.eu</v>
          </cell>
          <cell r="F114" t="str">
            <v xml:space="preserve">00684020217 </v>
          </cell>
          <cell r="G114" t="str">
            <v>vahrn.varna@legalmail.it</v>
          </cell>
          <cell r="H114" t="str">
            <v>Varna</v>
          </cell>
          <cell r="I114">
            <v>77281</v>
          </cell>
          <cell r="J114" t="str">
            <v>IT31S0830758221000300095001</v>
          </cell>
        </row>
        <row r="115">
          <cell r="A115" t="str">
            <v>Villanders</v>
          </cell>
          <cell r="B115" t="str">
            <v>F.-v.-Defregger-Gasse 2</v>
          </cell>
          <cell r="C115" t="str">
            <v>Villanders</v>
          </cell>
          <cell r="D115" t="str">
            <v>39040</v>
          </cell>
          <cell r="E115" t="str">
            <v>info@gemeinde.villanders.bz.it</v>
          </cell>
          <cell r="F115" t="str">
            <v>00665590212</v>
          </cell>
          <cell r="G115" t="str">
            <v>villanders.villandro@legalmail.it</v>
          </cell>
          <cell r="H115" t="str">
            <v>Villandro</v>
          </cell>
          <cell r="I115">
            <v>77180</v>
          </cell>
          <cell r="J115" t="str">
            <v>IT15T0811359140000302018608</v>
          </cell>
        </row>
        <row r="116">
          <cell r="A116" t="str">
            <v>Villnöss</v>
          </cell>
          <cell r="B116" t="str">
            <v>Peterweg 10</v>
          </cell>
          <cell r="C116" t="str">
            <v>Villnöss</v>
          </cell>
          <cell r="D116" t="str">
            <v>39040</v>
          </cell>
          <cell r="E116" t="str">
            <v>info@villneoss.eu</v>
          </cell>
          <cell r="F116" t="str">
            <v>00407860212</v>
          </cell>
          <cell r="G116" t="str">
            <v>villnoess.funes@legalmail.it</v>
          </cell>
          <cell r="H116" t="str">
            <v>Funes</v>
          </cell>
          <cell r="I116">
            <v>101165</v>
          </cell>
          <cell r="J116" t="str">
            <v>IT57Z0809458410000300080004</v>
          </cell>
        </row>
        <row r="117">
          <cell r="A117" t="str">
            <v>Vintl</v>
          </cell>
          <cell r="B117" t="str">
            <v>Kirchweg 4</v>
          </cell>
          <cell r="C117" t="str">
            <v>Vintl</v>
          </cell>
          <cell r="D117" t="str">
            <v>39030</v>
          </cell>
          <cell r="E117" t="str">
            <v>info@gemeinde.vintl.bz.it</v>
          </cell>
          <cell r="F117" t="str">
            <v>01106460213</v>
          </cell>
          <cell r="G117" t="str">
            <v>vintl.vandoies@legalmail.it</v>
          </cell>
          <cell r="H117" t="str">
            <v>Vandoies</v>
          </cell>
          <cell r="I117">
            <v>77031</v>
          </cell>
          <cell r="J117" t="str">
            <v>IT13B0829559080000300011061</v>
          </cell>
        </row>
        <row r="118">
          <cell r="A118" t="str">
            <v>Völs</v>
          </cell>
          <cell r="B118" t="str">
            <v>Dorfstraße 14</v>
          </cell>
          <cell r="C118" t="str">
            <v>Völs am Schlern</v>
          </cell>
          <cell r="D118" t="str">
            <v>39050</v>
          </cell>
          <cell r="E118" t="str">
            <v>info@gemeinde.voels.bz.it</v>
          </cell>
          <cell r="F118" t="str">
            <v>00843840216</v>
          </cell>
          <cell r="G118" t="str">
            <v>voels.fie@legalmail.it</v>
          </cell>
          <cell r="H118" t="str">
            <v>Fiè allo Sciliar</v>
          </cell>
          <cell r="I118">
            <v>77274</v>
          </cell>
          <cell r="J118" t="str">
            <v>IT86U0806558390000304020006</v>
          </cell>
        </row>
        <row r="119">
          <cell r="A119" t="str">
            <v>Vöran</v>
          </cell>
          <cell r="B119" t="str">
            <v>Dorfplatz 1</v>
          </cell>
          <cell r="C119" t="str">
            <v>Vöran</v>
          </cell>
          <cell r="D119" t="str">
            <v>39010</v>
          </cell>
          <cell r="E119" t="str">
            <v>info@gemeinde.voeran.bz.it</v>
          </cell>
          <cell r="F119" t="str">
            <v>00253800213</v>
          </cell>
          <cell r="G119" t="str">
            <v>voeran-verano.bz@legalmail.it</v>
          </cell>
          <cell r="H119" t="str">
            <v>Verano</v>
          </cell>
          <cell r="I119">
            <v>391853</v>
          </cell>
          <cell r="J119" t="str">
            <v>IT87L0811559210000306043607</v>
          </cell>
        </row>
        <row r="120">
          <cell r="A120" t="str">
            <v>Waidbruck</v>
          </cell>
          <cell r="B120" t="str">
            <v>Rathausplatz 1/a</v>
          </cell>
          <cell r="C120" t="str">
            <v>Waidbruck</v>
          </cell>
          <cell r="D120" t="str">
            <v>39040</v>
          </cell>
          <cell r="E120" t="str">
            <v>info@waidbruck.it</v>
          </cell>
          <cell r="F120" t="str">
            <v>01606810214</v>
          </cell>
          <cell r="G120" t="str">
            <v>waidbruck.pontegardena@legalmail.it</v>
          </cell>
          <cell r="H120" t="str">
            <v>Ponte Gardena</v>
          </cell>
          <cell r="I120">
            <v>77334</v>
          </cell>
          <cell r="J120" t="str">
            <v>IT84L0604511619000000000840</v>
          </cell>
        </row>
        <row r="121">
          <cell r="A121" t="str">
            <v>Welsberg</v>
          </cell>
          <cell r="B121" t="str">
            <v>Pustertaler Straße 10</v>
          </cell>
          <cell r="C121" t="str">
            <v>Welsberg-Taisten</v>
          </cell>
          <cell r="D121" t="str">
            <v>39035</v>
          </cell>
          <cell r="E121" t="str">
            <v>info@gemeinde.welsberg-taisten.bz.it</v>
          </cell>
          <cell r="F121" t="str">
            <v>00206420218</v>
          </cell>
          <cell r="G121" t="str">
            <v>welsberg.monguelfo@legalmail.it</v>
          </cell>
          <cell r="H121" t="str">
            <v>Monguelfo-Tesido</v>
          </cell>
          <cell r="I121">
            <v>77101</v>
          </cell>
          <cell r="J121" t="str">
            <v>IT51G0814858600000300026549</v>
          </cell>
        </row>
        <row r="122">
          <cell r="A122" t="str">
            <v>Welschnofen</v>
          </cell>
          <cell r="B122" t="str">
            <v>Romstraße 57</v>
          </cell>
          <cell r="C122" t="str">
            <v>Welschnofen</v>
          </cell>
          <cell r="D122" t="str">
            <v>39056</v>
          </cell>
          <cell r="E122" t="str">
            <v>info@welschnofen.eu</v>
          </cell>
          <cell r="F122" t="str">
            <v xml:space="preserve">00194710216 </v>
          </cell>
          <cell r="G122" t="str">
            <v>welschnofen.novalevante@legalmail.it</v>
          </cell>
          <cell r="H122" t="str">
            <v>Nova Levante</v>
          </cell>
          <cell r="I122">
            <v>101365</v>
          </cell>
          <cell r="J122" t="str">
            <v>IT38U0806558323000303029000</v>
          </cell>
        </row>
        <row r="123">
          <cell r="A123" t="str">
            <v>Wengen</v>
          </cell>
          <cell r="B123" t="str">
            <v>San Senese 1</v>
          </cell>
          <cell r="C123" t="str">
            <v>Wengen</v>
          </cell>
          <cell r="D123" t="str">
            <v>39030</v>
          </cell>
          <cell r="E123" t="str">
            <v>info@laval.it</v>
          </cell>
          <cell r="F123" t="str">
            <v xml:space="preserve">00554670216 </v>
          </cell>
          <cell r="G123" t="str">
            <v>wengen.lavalle@legalmail.it</v>
          </cell>
          <cell r="H123" t="str">
            <v>La Valle</v>
          </cell>
          <cell r="I123">
            <v>391599</v>
          </cell>
          <cell r="J123" t="str">
            <v>IT65M0801059130000303021203</v>
          </cell>
        </row>
        <row r="124">
          <cell r="A124" t="str">
            <v>Wolkenstein</v>
          </cell>
          <cell r="B124" t="str">
            <v>Nivesstraße 14</v>
          </cell>
          <cell r="C124" t="str">
            <v>Wolkenstein in Gröden</v>
          </cell>
          <cell r="D124" t="str">
            <v>39048</v>
          </cell>
          <cell r="E124" t="str">
            <v>info@selva.eu</v>
          </cell>
          <cell r="F124" t="str">
            <v>00411710213</v>
          </cell>
          <cell r="G124" t="str">
            <v>wolkenstein.selvadivalgardena@legalmail.it</v>
          </cell>
          <cell r="H124" t="str">
            <v>Selva di Val Gardena</v>
          </cell>
          <cell r="I124">
            <v>391632</v>
          </cell>
          <cell r="J124" t="str">
            <v>IT64A0823858890000300009903</v>
          </cell>
        </row>
        <row r="125">
          <cell r="A125"/>
          <cell r="B125"/>
          <cell r="C125"/>
          <cell r="D125"/>
          <cell r="G12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4B5D-AFB9-4B87-BD21-5D7210D53DB2}">
  <dimension ref="A1:Q89"/>
  <sheetViews>
    <sheetView tabSelected="1" workbookViewId="0">
      <pane xSplit="2" ySplit="10" topLeftCell="C11" activePane="bottomRight" state="frozen"/>
      <selection pane="topRight" activeCell="C1" sqref="C1"/>
      <selection pane="bottomLeft" activeCell="A8" sqref="A8"/>
      <selection pane="bottomRight" activeCell="O3" sqref="O3"/>
    </sheetView>
  </sheetViews>
  <sheetFormatPr baseColWidth="10" defaultRowHeight="15" x14ac:dyDescent="0.25"/>
  <cols>
    <col min="1" max="1" width="5.7109375" customWidth="1"/>
    <col min="2" max="2" width="14.7109375" customWidth="1"/>
    <col min="3" max="3" width="21" customWidth="1"/>
    <col min="4" max="4" width="13.140625" style="11" bestFit="1" customWidth="1"/>
    <col min="5" max="5" width="12.28515625" style="12" customWidth="1"/>
    <col min="6" max="6" width="13" style="11" bestFit="1" customWidth="1"/>
    <col min="7" max="7" width="45.85546875" customWidth="1"/>
    <col min="8" max="8" width="19.42578125" customWidth="1"/>
    <col min="9" max="9" width="15.140625" customWidth="1"/>
    <col min="10" max="10" width="12.28515625" customWidth="1"/>
    <col min="11" max="12" width="11.42578125" customWidth="1"/>
    <col min="13" max="13" width="14" customWidth="1"/>
    <col min="14" max="17" width="13.7109375" customWidth="1"/>
  </cols>
  <sheetData>
    <row r="1" spans="1:17" ht="18.75" x14ac:dyDescent="0.25">
      <c r="A1" s="53" t="s">
        <v>240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7" ht="18.75" x14ac:dyDescent="0.25">
      <c r="A2" s="53" t="s">
        <v>241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7" x14ac:dyDescent="0.25">
      <c r="D3"/>
      <c r="E3"/>
      <c r="F3"/>
    </row>
    <row r="4" spans="1:17" x14ac:dyDescent="0.25">
      <c r="A4" s="54" t="s">
        <v>242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7" x14ac:dyDescent="0.25">
      <c r="D5"/>
      <c r="E5"/>
      <c r="F5"/>
    </row>
    <row r="6" spans="1:17" ht="11.25" customHeight="1" x14ac:dyDescent="0.25">
      <c r="B6" s="51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3"/>
      <c r="P6" s="13"/>
      <c r="Q6" s="13"/>
    </row>
    <row r="7" spans="1:17" ht="15" customHeight="1" x14ac:dyDescent="0.25">
      <c r="A7" s="43" t="s">
        <v>45</v>
      </c>
      <c r="B7" s="46" t="s">
        <v>0</v>
      </c>
      <c r="C7" s="46" t="s">
        <v>1</v>
      </c>
      <c r="D7" s="46" t="s">
        <v>150</v>
      </c>
      <c r="E7" s="46" t="s">
        <v>151</v>
      </c>
      <c r="F7" s="46" t="s">
        <v>152</v>
      </c>
      <c r="G7" s="46" t="s">
        <v>239</v>
      </c>
      <c r="H7" s="46" t="s">
        <v>2</v>
      </c>
      <c r="I7" s="2" t="s">
        <v>3</v>
      </c>
      <c r="J7" s="2" t="s">
        <v>5</v>
      </c>
      <c r="K7" s="46" t="s">
        <v>7</v>
      </c>
      <c r="L7" s="46" t="s">
        <v>8</v>
      </c>
      <c r="M7" s="46"/>
      <c r="N7" s="46" t="s">
        <v>9</v>
      </c>
      <c r="O7" s="17" t="s">
        <v>148</v>
      </c>
      <c r="P7" s="18"/>
      <c r="Q7" s="19"/>
    </row>
    <row r="8" spans="1:17" x14ac:dyDescent="0.25">
      <c r="A8" s="43"/>
      <c r="B8" s="46"/>
      <c r="C8" s="46"/>
      <c r="D8" s="46"/>
      <c r="E8" s="46"/>
      <c r="F8" s="46"/>
      <c r="G8" s="46"/>
      <c r="H8" s="46"/>
      <c r="I8" s="2" t="s">
        <v>4</v>
      </c>
      <c r="J8" s="2" t="s">
        <v>6</v>
      </c>
      <c r="K8" s="46"/>
      <c r="L8" s="46"/>
      <c r="M8" s="46"/>
      <c r="N8" s="46"/>
      <c r="O8" s="4">
        <v>2019</v>
      </c>
      <c r="P8" s="4">
        <v>2020</v>
      </c>
      <c r="Q8" s="4">
        <v>2021</v>
      </c>
    </row>
    <row r="9" spans="1:17" ht="15" customHeight="1" x14ac:dyDescent="0.25">
      <c r="A9" s="43" t="s">
        <v>46</v>
      </c>
      <c r="B9" s="45" t="s">
        <v>10</v>
      </c>
      <c r="C9" s="45" t="s">
        <v>11</v>
      </c>
      <c r="D9" s="45" t="s">
        <v>153</v>
      </c>
      <c r="E9" s="45" t="s">
        <v>154</v>
      </c>
      <c r="F9" s="45" t="s">
        <v>155</v>
      </c>
      <c r="G9" s="45" t="s">
        <v>12</v>
      </c>
      <c r="H9" s="45" t="s">
        <v>13</v>
      </c>
      <c r="I9" s="3" t="s">
        <v>14</v>
      </c>
      <c r="J9" s="3" t="s">
        <v>16</v>
      </c>
      <c r="K9" s="45" t="s">
        <v>18</v>
      </c>
      <c r="L9" s="45" t="s">
        <v>19</v>
      </c>
      <c r="M9" s="45"/>
      <c r="N9" s="3" t="s">
        <v>20</v>
      </c>
      <c r="O9" s="20" t="s">
        <v>149</v>
      </c>
      <c r="P9" s="21"/>
      <c r="Q9" s="22"/>
    </row>
    <row r="10" spans="1:17" x14ac:dyDescent="0.25">
      <c r="A10" s="43"/>
      <c r="B10" s="45"/>
      <c r="C10" s="45"/>
      <c r="D10" s="45"/>
      <c r="E10" s="45"/>
      <c r="F10" s="45"/>
      <c r="G10" s="45"/>
      <c r="H10" s="45"/>
      <c r="I10" s="3" t="s">
        <v>15</v>
      </c>
      <c r="J10" s="5" t="s">
        <v>17</v>
      </c>
      <c r="K10" s="44"/>
      <c r="L10" s="45"/>
      <c r="M10" s="45"/>
      <c r="N10" s="3" t="s">
        <v>21</v>
      </c>
      <c r="O10" s="7">
        <v>2019</v>
      </c>
      <c r="P10" s="7">
        <v>2020</v>
      </c>
      <c r="Q10" s="7">
        <v>2021</v>
      </c>
    </row>
    <row r="11" spans="1:17" ht="15" customHeight="1" x14ac:dyDescent="0.25">
      <c r="A11" s="25">
        <v>1</v>
      </c>
      <c r="B11" s="42" t="s">
        <v>200</v>
      </c>
      <c r="C11" s="6" t="s">
        <v>156</v>
      </c>
      <c r="D11" s="36" t="str">
        <f>VLOOKUP(C11,[1]Kontakte!$A$1:$IV$65536,6,FALSE)</f>
        <v>01133700219</v>
      </c>
      <c r="E11" s="47">
        <v>43455</v>
      </c>
      <c r="F11" s="40" t="s">
        <v>161</v>
      </c>
      <c r="G11" s="6" t="s">
        <v>48</v>
      </c>
      <c r="H11" s="14">
        <v>5206.3500000000004</v>
      </c>
      <c r="I11" s="34">
        <v>5206.3500000000004</v>
      </c>
      <c r="J11" s="28"/>
      <c r="K11" s="28"/>
      <c r="L11" s="23">
        <v>1</v>
      </c>
      <c r="M11" s="14">
        <v>5206.3500000000004</v>
      </c>
      <c r="N11" s="23">
        <v>1</v>
      </c>
      <c r="O11" s="14">
        <f>M11</f>
        <v>5206.3500000000004</v>
      </c>
      <c r="P11" s="14"/>
      <c r="Q11" s="14"/>
    </row>
    <row r="12" spans="1:17" ht="17.25" customHeight="1" x14ac:dyDescent="0.25">
      <c r="A12" s="25"/>
      <c r="B12" s="27"/>
      <c r="C12" s="8" t="s">
        <v>47</v>
      </c>
      <c r="D12" s="37"/>
      <c r="E12" s="39"/>
      <c r="F12" s="41"/>
      <c r="G12" s="8" t="s">
        <v>49</v>
      </c>
      <c r="H12" s="16"/>
      <c r="I12" s="35"/>
      <c r="J12" s="28"/>
      <c r="K12" s="28"/>
      <c r="L12" s="24"/>
      <c r="M12" s="16"/>
      <c r="N12" s="24"/>
      <c r="O12" s="16"/>
      <c r="P12" s="16"/>
      <c r="Q12" s="16"/>
    </row>
    <row r="13" spans="1:17" ht="22.5" customHeight="1" x14ac:dyDescent="0.25">
      <c r="A13" s="25">
        <v>2</v>
      </c>
      <c r="B13" s="42" t="s">
        <v>201</v>
      </c>
      <c r="C13" s="6" t="s">
        <v>50</v>
      </c>
      <c r="D13" s="36" t="str">
        <f>VLOOKUP(C13,[1]Kontakte!$A$1:$IV$65536,6,FALSE)</f>
        <v>01081070219</v>
      </c>
      <c r="E13" s="38">
        <v>43452</v>
      </c>
      <c r="F13" s="40" t="s">
        <v>162</v>
      </c>
      <c r="G13" s="6" t="s">
        <v>22</v>
      </c>
      <c r="H13" s="14">
        <v>10558.86</v>
      </c>
      <c r="I13" s="34">
        <v>10558.86</v>
      </c>
      <c r="J13" s="28"/>
      <c r="K13" s="28"/>
      <c r="L13" s="23">
        <v>1</v>
      </c>
      <c r="M13" s="14">
        <v>10558.86</v>
      </c>
      <c r="N13" s="23">
        <v>1</v>
      </c>
      <c r="O13" s="14">
        <f>M13</f>
        <v>10558.86</v>
      </c>
      <c r="P13" s="14"/>
      <c r="Q13" s="14"/>
    </row>
    <row r="14" spans="1:17" x14ac:dyDescent="0.25">
      <c r="A14" s="25"/>
      <c r="B14" s="27"/>
      <c r="C14" s="8" t="s">
        <v>51</v>
      </c>
      <c r="D14" s="37"/>
      <c r="E14" s="39"/>
      <c r="F14" s="41"/>
      <c r="G14" s="8" t="s">
        <v>23</v>
      </c>
      <c r="H14" s="16"/>
      <c r="I14" s="35"/>
      <c r="J14" s="28"/>
      <c r="K14" s="28"/>
      <c r="L14" s="24"/>
      <c r="M14" s="16"/>
      <c r="N14" s="24"/>
      <c r="O14" s="16"/>
      <c r="P14" s="16"/>
      <c r="Q14" s="16"/>
    </row>
    <row r="15" spans="1:17" ht="22.5" customHeight="1" x14ac:dyDescent="0.25">
      <c r="A15" s="25">
        <v>3</v>
      </c>
      <c r="B15" s="42" t="s">
        <v>202</v>
      </c>
      <c r="C15" s="6" t="s">
        <v>52</v>
      </c>
      <c r="D15" s="36" t="str">
        <f>VLOOKUP(C15,[1]Kontakte!$A$1:$IV$65536,6,FALSE)</f>
        <v>00342270212</v>
      </c>
      <c r="E15" s="38">
        <v>43451</v>
      </c>
      <c r="F15" s="40" t="s">
        <v>163</v>
      </c>
      <c r="G15" s="6" t="s">
        <v>22</v>
      </c>
      <c r="H15" s="14">
        <v>17201.189999999999</v>
      </c>
      <c r="I15" s="34">
        <v>17201.189999999999</v>
      </c>
      <c r="J15" s="28"/>
      <c r="K15" s="28"/>
      <c r="L15" s="23">
        <v>1</v>
      </c>
      <c r="M15" s="14">
        <v>17201.189999999999</v>
      </c>
      <c r="N15" s="23">
        <v>1</v>
      </c>
      <c r="O15" s="14">
        <f>M15</f>
        <v>17201.189999999999</v>
      </c>
      <c r="P15" s="14"/>
      <c r="Q15" s="14"/>
    </row>
    <row r="16" spans="1:17" x14ac:dyDescent="0.25">
      <c r="A16" s="25"/>
      <c r="B16" s="27"/>
      <c r="C16" s="8" t="s">
        <v>53</v>
      </c>
      <c r="D16" s="37"/>
      <c r="E16" s="39"/>
      <c r="F16" s="41"/>
      <c r="G16" s="8" t="s">
        <v>23</v>
      </c>
      <c r="H16" s="16"/>
      <c r="I16" s="35"/>
      <c r="J16" s="28"/>
      <c r="K16" s="28"/>
      <c r="L16" s="24"/>
      <c r="M16" s="16"/>
      <c r="N16" s="24"/>
      <c r="O16" s="16"/>
      <c r="P16" s="16"/>
      <c r="Q16" s="16"/>
    </row>
    <row r="17" spans="1:17" ht="22.5" customHeight="1" x14ac:dyDescent="0.25">
      <c r="A17" s="25">
        <v>4</v>
      </c>
      <c r="B17" s="42" t="s">
        <v>203</v>
      </c>
      <c r="C17" s="6" t="s">
        <v>157</v>
      </c>
      <c r="D17" s="36" t="str">
        <f>VLOOKUP(C17,[1]Kontakte!$A$1:$IV$65536,6,FALSE)</f>
        <v xml:space="preserve">00804390219 </v>
      </c>
      <c r="E17" s="38">
        <v>43444</v>
      </c>
      <c r="F17" s="40" t="s">
        <v>164</v>
      </c>
      <c r="G17" s="6" t="s">
        <v>55</v>
      </c>
      <c r="H17" s="14">
        <v>29301.88</v>
      </c>
      <c r="I17" s="34">
        <v>28123.91</v>
      </c>
      <c r="J17" s="28"/>
      <c r="K17" s="28"/>
      <c r="L17" s="23">
        <v>1</v>
      </c>
      <c r="M17" s="14">
        <v>28123.91</v>
      </c>
      <c r="N17" s="23">
        <v>1</v>
      </c>
      <c r="O17" s="14">
        <f>M17</f>
        <v>28123.91</v>
      </c>
      <c r="P17" s="14"/>
      <c r="Q17" s="14"/>
    </row>
    <row r="18" spans="1:17" ht="33.75" x14ac:dyDescent="0.25">
      <c r="A18" s="25"/>
      <c r="B18" s="27"/>
      <c r="C18" s="8" t="s">
        <v>54</v>
      </c>
      <c r="D18" s="37"/>
      <c r="E18" s="39"/>
      <c r="F18" s="41"/>
      <c r="G18" s="8" t="s">
        <v>56</v>
      </c>
      <c r="H18" s="16"/>
      <c r="I18" s="35"/>
      <c r="J18" s="28"/>
      <c r="K18" s="28"/>
      <c r="L18" s="24"/>
      <c r="M18" s="16"/>
      <c r="N18" s="24"/>
      <c r="O18" s="16"/>
      <c r="P18" s="16"/>
      <c r="Q18" s="16"/>
    </row>
    <row r="19" spans="1:17" ht="22.5" customHeight="1" x14ac:dyDescent="0.25">
      <c r="A19" s="25">
        <v>5</v>
      </c>
      <c r="B19" s="42" t="s">
        <v>204</v>
      </c>
      <c r="C19" s="6" t="s">
        <v>57</v>
      </c>
      <c r="D19" s="36" t="str">
        <f>VLOOKUP(C19,[1]Kontakte!$A$1:$IV$65536,6,FALSE)</f>
        <v>00575930219</v>
      </c>
      <c r="E19" s="38">
        <v>43287</v>
      </c>
      <c r="F19" s="40" t="s">
        <v>165</v>
      </c>
      <c r="G19" s="6" t="s">
        <v>59</v>
      </c>
      <c r="H19" s="14">
        <v>98264.46</v>
      </c>
      <c r="I19" s="34">
        <v>98264.46</v>
      </c>
      <c r="J19" s="28"/>
      <c r="K19" s="28"/>
      <c r="L19" s="23">
        <v>0.8</v>
      </c>
      <c r="M19" s="14">
        <v>78611.570000000007</v>
      </c>
      <c r="N19" s="23">
        <v>0.8</v>
      </c>
      <c r="O19" s="14">
        <f>M19</f>
        <v>78611.570000000007</v>
      </c>
      <c r="P19" s="14"/>
      <c r="Q19" s="14"/>
    </row>
    <row r="20" spans="1:17" ht="22.5" x14ac:dyDescent="0.25">
      <c r="A20" s="25"/>
      <c r="B20" s="27"/>
      <c r="C20" s="8" t="s">
        <v>58</v>
      </c>
      <c r="D20" s="37"/>
      <c r="E20" s="39"/>
      <c r="F20" s="41"/>
      <c r="G20" s="8" t="s">
        <v>60</v>
      </c>
      <c r="H20" s="16"/>
      <c r="I20" s="35"/>
      <c r="J20" s="28"/>
      <c r="K20" s="28"/>
      <c r="L20" s="24"/>
      <c r="M20" s="16"/>
      <c r="N20" s="24"/>
      <c r="O20" s="16"/>
      <c r="P20" s="16"/>
      <c r="Q20" s="16"/>
    </row>
    <row r="21" spans="1:17" ht="15" customHeight="1" x14ac:dyDescent="0.25">
      <c r="A21" s="25">
        <v>6</v>
      </c>
      <c r="B21" s="42" t="s">
        <v>205</v>
      </c>
      <c r="C21" s="6" t="s">
        <v>33</v>
      </c>
      <c r="D21" s="36" t="str">
        <f>VLOOKUP(C21,[1]Kontakte!$A$1:$IV$65536,6,FALSE)</f>
        <v>00465770212</v>
      </c>
      <c r="E21" s="38">
        <v>43503</v>
      </c>
      <c r="F21" s="40" t="s">
        <v>166</v>
      </c>
      <c r="G21" s="6" t="s">
        <v>61</v>
      </c>
      <c r="H21" s="14">
        <v>13299.83</v>
      </c>
      <c r="I21" s="34">
        <v>13299.83</v>
      </c>
      <c r="J21" s="28"/>
      <c r="K21" s="28"/>
      <c r="L21" s="23">
        <v>0.8</v>
      </c>
      <c r="M21" s="14">
        <v>10639.86</v>
      </c>
      <c r="N21" s="23">
        <v>0.8</v>
      </c>
      <c r="O21" s="14">
        <f>M21</f>
        <v>10639.86</v>
      </c>
      <c r="P21" s="14"/>
      <c r="Q21" s="14"/>
    </row>
    <row r="22" spans="1:17" ht="18.75" customHeight="1" x14ac:dyDescent="0.25">
      <c r="A22" s="25"/>
      <c r="B22" s="27"/>
      <c r="C22" s="8" t="s">
        <v>34</v>
      </c>
      <c r="D22" s="37"/>
      <c r="E22" s="39"/>
      <c r="F22" s="41"/>
      <c r="G22" s="8" t="s">
        <v>62</v>
      </c>
      <c r="H22" s="16"/>
      <c r="I22" s="35"/>
      <c r="J22" s="28"/>
      <c r="K22" s="28"/>
      <c r="L22" s="24"/>
      <c r="M22" s="16"/>
      <c r="N22" s="24"/>
      <c r="O22" s="16"/>
      <c r="P22" s="16"/>
      <c r="Q22" s="16"/>
    </row>
    <row r="23" spans="1:17" ht="15" customHeight="1" x14ac:dyDescent="0.25">
      <c r="A23" s="25">
        <v>7</v>
      </c>
      <c r="B23" s="42" t="s">
        <v>206</v>
      </c>
      <c r="C23" s="6" t="s">
        <v>26</v>
      </c>
      <c r="D23" s="36" t="str">
        <f>VLOOKUP(C23,[1]Kontakte!$A$1:$IV$65536,6,FALSE)</f>
        <v xml:space="preserve">01357390218 </v>
      </c>
      <c r="E23" s="38">
        <v>43335</v>
      </c>
      <c r="F23" s="40" t="s">
        <v>167</v>
      </c>
      <c r="G23" s="6" t="s">
        <v>64</v>
      </c>
      <c r="H23" s="14">
        <v>5115.34</v>
      </c>
      <c r="I23" s="34">
        <v>5115.34</v>
      </c>
      <c r="J23" s="28"/>
      <c r="K23" s="28"/>
      <c r="L23" s="23">
        <v>0.8</v>
      </c>
      <c r="M23" s="14">
        <v>4092.27</v>
      </c>
      <c r="N23" s="23">
        <v>0.8</v>
      </c>
      <c r="O23" s="14">
        <f>M23</f>
        <v>4092.27</v>
      </c>
      <c r="P23" s="14"/>
      <c r="Q23" s="14"/>
    </row>
    <row r="24" spans="1:17" ht="19.5" customHeight="1" x14ac:dyDescent="0.25">
      <c r="A24" s="25"/>
      <c r="B24" s="27"/>
      <c r="C24" s="8" t="s">
        <v>63</v>
      </c>
      <c r="D24" s="37"/>
      <c r="E24" s="39"/>
      <c r="F24" s="41"/>
      <c r="G24" s="8" t="s">
        <v>65</v>
      </c>
      <c r="H24" s="16"/>
      <c r="I24" s="35"/>
      <c r="J24" s="28"/>
      <c r="K24" s="28"/>
      <c r="L24" s="24"/>
      <c r="M24" s="16"/>
      <c r="N24" s="24"/>
      <c r="O24" s="16"/>
      <c r="P24" s="16"/>
      <c r="Q24" s="16"/>
    </row>
    <row r="25" spans="1:17" ht="22.5" customHeight="1" x14ac:dyDescent="0.25">
      <c r="A25" s="25">
        <v>8</v>
      </c>
      <c r="B25" s="42" t="s">
        <v>207</v>
      </c>
      <c r="C25" s="6" t="s">
        <v>39</v>
      </c>
      <c r="D25" s="36" t="str">
        <f>VLOOKUP(C25,[1]Kontakte!$A$1:$IV$65536,6,FALSE)</f>
        <v>00617120217</v>
      </c>
      <c r="E25" s="38">
        <v>43550</v>
      </c>
      <c r="F25" s="40" t="s">
        <v>168</v>
      </c>
      <c r="G25" s="6" t="s">
        <v>66</v>
      </c>
      <c r="H25" s="14">
        <v>11468</v>
      </c>
      <c r="I25" s="34">
        <v>11468</v>
      </c>
      <c r="J25" s="28"/>
      <c r="K25" s="28"/>
      <c r="L25" s="23">
        <v>0.8</v>
      </c>
      <c r="M25" s="14">
        <v>9174.4</v>
      </c>
      <c r="N25" s="23">
        <v>0.8</v>
      </c>
      <c r="O25" s="14">
        <f>M25</f>
        <v>9174.4</v>
      </c>
      <c r="P25" s="14"/>
      <c r="Q25" s="14"/>
    </row>
    <row r="26" spans="1:17" ht="22.5" x14ac:dyDescent="0.25">
      <c r="A26" s="25"/>
      <c r="B26" s="27"/>
      <c r="C26" s="8" t="s">
        <v>40</v>
      </c>
      <c r="D26" s="37"/>
      <c r="E26" s="39"/>
      <c r="F26" s="41"/>
      <c r="G26" s="8" t="s">
        <v>67</v>
      </c>
      <c r="H26" s="16"/>
      <c r="I26" s="35"/>
      <c r="J26" s="28"/>
      <c r="K26" s="28"/>
      <c r="L26" s="24"/>
      <c r="M26" s="16"/>
      <c r="N26" s="24"/>
      <c r="O26" s="16"/>
      <c r="P26" s="16"/>
      <c r="Q26" s="16"/>
    </row>
    <row r="27" spans="1:17" ht="22.5" customHeight="1" x14ac:dyDescent="0.25">
      <c r="A27" s="25">
        <v>9</v>
      </c>
      <c r="B27" s="42" t="s">
        <v>208</v>
      </c>
      <c r="C27" s="6" t="s">
        <v>158</v>
      </c>
      <c r="D27" s="36" t="str">
        <f>VLOOKUP(C27,[1]Kontakte!$A$1:$IV$65536,6,FALSE)</f>
        <v>01340850211</v>
      </c>
      <c r="E27" s="38">
        <v>43507</v>
      </c>
      <c r="F27" s="40" t="s">
        <v>169</v>
      </c>
      <c r="G27" s="6" t="s">
        <v>69</v>
      </c>
      <c r="H27" s="14">
        <v>56031.9</v>
      </c>
      <c r="I27" s="34">
        <v>56031.9</v>
      </c>
      <c r="J27" s="28"/>
      <c r="K27" s="28"/>
      <c r="L27" s="23">
        <v>1</v>
      </c>
      <c r="M27" s="14">
        <v>56031.9</v>
      </c>
      <c r="N27" s="23">
        <v>1</v>
      </c>
      <c r="O27" s="14">
        <f>M27</f>
        <v>56031.9</v>
      </c>
      <c r="P27" s="14"/>
      <c r="Q27" s="14"/>
    </row>
    <row r="28" spans="1:17" ht="33.75" x14ac:dyDescent="0.25">
      <c r="A28" s="25"/>
      <c r="B28" s="27"/>
      <c r="C28" s="8" t="s">
        <v>68</v>
      </c>
      <c r="D28" s="37"/>
      <c r="E28" s="39"/>
      <c r="F28" s="41"/>
      <c r="G28" s="8" t="s">
        <v>70</v>
      </c>
      <c r="H28" s="16"/>
      <c r="I28" s="35"/>
      <c r="J28" s="28"/>
      <c r="K28" s="28"/>
      <c r="L28" s="24"/>
      <c r="M28" s="16"/>
      <c r="N28" s="24"/>
      <c r="O28" s="16"/>
      <c r="P28" s="16"/>
      <c r="Q28" s="16"/>
    </row>
    <row r="29" spans="1:17" ht="22.5" customHeight="1" x14ac:dyDescent="0.25">
      <c r="A29" s="25">
        <v>10</v>
      </c>
      <c r="B29" s="42" t="s">
        <v>209</v>
      </c>
      <c r="C29" s="6" t="s">
        <v>71</v>
      </c>
      <c r="D29" s="36" t="str">
        <f>VLOOKUP(C29,[1]Kontakte!$A$1:$IV$65536,6,FALSE)</f>
        <v>00389240219</v>
      </c>
      <c r="E29" s="38">
        <v>43546</v>
      </c>
      <c r="F29" s="40" t="s">
        <v>170</v>
      </c>
      <c r="G29" s="6" t="s">
        <v>73</v>
      </c>
      <c r="H29" s="14">
        <v>66291.199999999997</v>
      </c>
      <c r="I29" s="34">
        <v>66291.199999999997</v>
      </c>
      <c r="J29" s="28"/>
      <c r="K29" s="28"/>
      <c r="L29" s="23">
        <v>0.8</v>
      </c>
      <c r="M29" s="14">
        <v>53032.959999999999</v>
      </c>
      <c r="N29" s="23">
        <v>0.8</v>
      </c>
      <c r="O29" s="14">
        <f>M29</f>
        <v>53032.959999999999</v>
      </c>
      <c r="P29" s="14"/>
      <c r="Q29" s="14"/>
    </row>
    <row r="30" spans="1:17" ht="22.5" x14ac:dyDescent="0.25">
      <c r="A30" s="25"/>
      <c r="B30" s="27"/>
      <c r="C30" s="8" t="s">
        <v>72</v>
      </c>
      <c r="D30" s="37"/>
      <c r="E30" s="39"/>
      <c r="F30" s="41"/>
      <c r="G30" s="8" t="s">
        <v>74</v>
      </c>
      <c r="H30" s="16"/>
      <c r="I30" s="35"/>
      <c r="J30" s="28"/>
      <c r="K30" s="28"/>
      <c r="L30" s="24"/>
      <c r="M30" s="16"/>
      <c r="N30" s="24"/>
      <c r="O30" s="16"/>
      <c r="P30" s="16"/>
      <c r="Q30" s="16"/>
    </row>
    <row r="31" spans="1:17" ht="22.5" customHeight="1" x14ac:dyDescent="0.25">
      <c r="A31" s="25">
        <v>11</v>
      </c>
      <c r="B31" s="42" t="s">
        <v>210</v>
      </c>
      <c r="C31" s="6" t="s">
        <v>160</v>
      </c>
      <c r="D31" s="36" t="str">
        <f>VLOOKUP(C31,[1]Kontakte!$A$1:$IV$65536,6,FALSE)</f>
        <v>00740890215</v>
      </c>
      <c r="E31" s="38">
        <v>43584</v>
      </c>
      <c r="F31" s="40" t="s">
        <v>171</v>
      </c>
      <c r="G31" s="6" t="s">
        <v>76</v>
      </c>
      <c r="H31" s="14">
        <v>46496.639999999999</v>
      </c>
      <c r="I31" s="34">
        <v>46496.639999999999</v>
      </c>
      <c r="J31" s="28"/>
      <c r="K31" s="28"/>
      <c r="L31" s="23">
        <v>0.8</v>
      </c>
      <c r="M31" s="14">
        <v>37197.31</v>
      </c>
      <c r="N31" s="23">
        <v>0.8</v>
      </c>
      <c r="O31" s="14">
        <f>M31</f>
        <v>37197.31</v>
      </c>
      <c r="P31" s="14"/>
      <c r="Q31" s="14"/>
    </row>
    <row r="32" spans="1:17" ht="22.5" x14ac:dyDescent="0.25">
      <c r="A32" s="25"/>
      <c r="B32" s="27"/>
      <c r="C32" s="8" t="s">
        <v>75</v>
      </c>
      <c r="D32" s="37"/>
      <c r="E32" s="39"/>
      <c r="F32" s="41"/>
      <c r="G32" s="8" t="s">
        <v>77</v>
      </c>
      <c r="H32" s="16"/>
      <c r="I32" s="35"/>
      <c r="J32" s="28"/>
      <c r="K32" s="28"/>
      <c r="L32" s="24"/>
      <c r="M32" s="16"/>
      <c r="N32" s="24"/>
      <c r="O32" s="16"/>
      <c r="P32" s="16"/>
      <c r="Q32" s="16"/>
    </row>
    <row r="33" spans="1:17" ht="22.5" customHeight="1" x14ac:dyDescent="0.25">
      <c r="A33" s="25">
        <v>12</v>
      </c>
      <c r="B33" s="42" t="s">
        <v>211</v>
      </c>
      <c r="C33" s="6" t="s">
        <v>71</v>
      </c>
      <c r="D33" s="36" t="str">
        <f>VLOOKUP(C33,[1]Kontakte!$A$1:$IV$65536,6,FALSE)</f>
        <v>00389240219</v>
      </c>
      <c r="E33" s="38">
        <v>43509</v>
      </c>
      <c r="F33" s="40" t="s">
        <v>172</v>
      </c>
      <c r="G33" s="6" t="s">
        <v>78</v>
      </c>
      <c r="H33" s="14">
        <v>7524.15</v>
      </c>
      <c r="I33" s="34">
        <v>7524.15</v>
      </c>
      <c r="J33" s="28"/>
      <c r="K33" s="28"/>
      <c r="L33" s="23">
        <v>0.8</v>
      </c>
      <c r="M33" s="14">
        <v>6019.32</v>
      </c>
      <c r="N33" s="23">
        <v>0.8</v>
      </c>
      <c r="O33" s="14">
        <f>M33</f>
        <v>6019.32</v>
      </c>
      <c r="P33" s="14"/>
      <c r="Q33" s="14"/>
    </row>
    <row r="34" spans="1:17" ht="33.75" x14ac:dyDescent="0.25">
      <c r="A34" s="25"/>
      <c r="B34" s="27"/>
      <c r="C34" s="8" t="s">
        <v>72</v>
      </c>
      <c r="D34" s="37"/>
      <c r="E34" s="39"/>
      <c r="F34" s="41"/>
      <c r="G34" s="8" t="s">
        <v>79</v>
      </c>
      <c r="H34" s="16"/>
      <c r="I34" s="35"/>
      <c r="J34" s="28"/>
      <c r="K34" s="28"/>
      <c r="L34" s="24"/>
      <c r="M34" s="16"/>
      <c r="N34" s="24"/>
      <c r="O34" s="16"/>
      <c r="P34" s="16"/>
      <c r="Q34" s="16"/>
    </row>
    <row r="35" spans="1:17" ht="22.5" customHeight="1" x14ac:dyDescent="0.25">
      <c r="A35" s="25">
        <v>13</v>
      </c>
      <c r="B35" s="42" t="s">
        <v>212</v>
      </c>
      <c r="C35" s="6" t="s">
        <v>80</v>
      </c>
      <c r="D35" s="36" t="str">
        <f>VLOOKUP(C35,[1]Kontakte!$A$1:$IV$65536,6,FALSE)</f>
        <v xml:space="preserve">00848050217 </v>
      </c>
      <c r="E35" s="38">
        <v>43578</v>
      </c>
      <c r="F35" s="40" t="s">
        <v>173</v>
      </c>
      <c r="G35" s="6" t="s">
        <v>82</v>
      </c>
      <c r="H35" s="14">
        <v>16069.45</v>
      </c>
      <c r="I35" s="34">
        <v>16069.45</v>
      </c>
      <c r="J35" s="28"/>
      <c r="K35" s="28"/>
      <c r="L35" s="23">
        <v>0.8</v>
      </c>
      <c r="M35" s="14">
        <v>12855.56</v>
      </c>
      <c r="N35" s="23">
        <v>0.8</v>
      </c>
      <c r="O35" s="14">
        <f>M35</f>
        <v>12855.56</v>
      </c>
      <c r="P35" s="14"/>
      <c r="Q35" s="14"/>
    </row>
    <row r="36" spans="1:17" ht="22.5" x14ac:dyDescent="0.25">
      <c r="A36" s="25"/>
      <c r="B36" s="27"/>
      <c r="C36" s="8" t="s">
        <v>81</v>
      </c>
      <c r="D36" s="37"/>
      <c r="E36" s="39"/>
      <c r="F36" s="41"/>
      <c r="G36" s="8" t="s">
        <v>83</v>
      </c>
      <c r="H36" s="16"/>
      <c r="I36" s="35"/>
      <c r="J36" s="28"/>
      <c r="K36" s="28"/>
      <c r="L36" s="24"/>
      <c r="M36" s="16"/>
      <c r="N36" s="24"/>
      <c r="O36" s="16"/>
      <c r="P36" s="16"/>
      <c r="Q36" s="16"/>
    </row>
    <row r="37" spans="1:17" ht="22.5" customHeight="1" x14ac:dyDescent="0.25">
      <c r="A37" s="25">
        <v>14</v>
      </c>
      <c r="B37" s="42" t="s">
        <v>213</v>
      </c>
      <c r="C37" s="6" t="s">
        <v>159</v>
      </c>
      <c r="D37" s="36" t="str">
        <f>VLOOKUP(C37,[1]Kontakte!$A$1:$IV$65536,6,FALSE)</f>
        <v>00616760211</v>
      </c>
      <c r="E37" s="38">
        <v>43543</v>
      </c>
      <c r="F37" s="40" t="s">
        <v>174</v>
      </c>
      <c r="G37" s="6" t="s">
        <v>85</v>
      </c>
      <c r="H37" s="14">
        <v>8472.75</v>
      </c>
      <c r="I37" s="34">
        <v>8472.75</v>
      </c>
      <c r="J37" s="28"/>
      <c r="K37" s="28"/>
      <c r="L37" s="23">
        <v>1</v>
      </c>
      <c r="M37" s="14">
        <v>8472.75</v>
      </c>
      <c r="N37" s="23">
        <v>1</v>
      </c>
      <c r="O37" s="14">
        <f>M37</f>
        <v>8472.75</v>
      </c>
      <c r="P37" s="14"/>
      <c r="Q37" s="14"/>
    </row>
    <row r="38" spans="1:17" ht="22.5" x14ac:dyDescent="0.25">
      <c r="A38" s="25"/>
      <c r="B38" s="27"/>
      <c r="C38" s="8" t="s">
        <v>84</v>
      </c>
      <c r="D38" s="37"/>
      <c r="E38" s="39"/>
      <c r="F38" s="41"/>
      <c r="G38" s="8" t="s">
        <v>86</v>
      </c>
      <c r="H38" s="16"/>
      <c r="I38" s="35"/>
      <c r="J38" s="28"/>
      <c r="K38" s="28"/>
      <c r="L38" s="24"/>
      <c r="M38" s="16"/>
      <c r="N38" s="24"/>
      <c r="O38" s="16"/>
      <c r="P38" s="16"/>
      <c r="Q38" s="16"/>
    </row>
    <row r="39" spans="1:17" ht="22.5" customHeight="1" x14ac:dyDescent="0.25">
      <c r="A39" s="25">
        <v>15</v>
      </c>
      <c r="B39" s="42" t="s">
        <v>214</v>
      </c>
      <c r="C39" s="6" t="s">
        <v>87</v>
      </c>
      <c r="D39" s="36" t="str">
        <f>VLOOKUP(C39,[1]Kontakte!$A$1:$IV$65536,6,FALSE)</f>
        <v>01309880217</v>
      </c>
      <c r="E39" s="38">
        <v>43602</v>
      </c>
      <c r="F39" s="40" t="s">
        <v>175</v>
      </c>
      <c r="G39" s="6" t="s">
        <v>89</v>
      </c>
      <c r="H39" s="14">
        <v>20682.439999999999</v>
      </c>
      <c r="I39" s="34">
        <v>19866.48</v>
      </c>
      <c r="J39" s="28"/>
      <c r="K39" s="28"/>
      <c r="L39" s="23">
        <v>1</v>
      </c>
      <c r="M39" s="14">
        <v>19866.48</v>
      </c>
      <c r="N39" s="23">
        <v>1</v>
      </c>
      <c r="O39" s="14">
        <f>M39</f>
        <v>19866.48</v>
      </c>
      <c r="P39" s="14"/>
      <c r="Q39" s="14"/>
    </row>
    <row r="40" spans="1:17" ht="22.5" x14ac:dyDescent="0.25">
      <c r="A40" s="25"/>
      <c r="B40" s="27"/>
      <c r="C40" s="8" t="s">
        <v>88</v>
      </c>
      <c r="D40" s="37"/>
      <c r="E40" s="39"/>
      <c r="F40" s="41"/>
      <c r="G40" s="8" t="s">
        <v>90</v>
      </c>
      <c r="H40" s="16"/>
      <c r="I40" s="35"/>
      <c r="J40" s="28"/>
      <c r="K40" s="28"/>
      <c r="L40" s="24"/>
      <c r="M40" s="16"/>
      <c r="N40" s="24"/>
      <c r="O40" s="16"/>
      <c r="P40" s="16"/>
      <c r="Q40" s="16"/>
    </row>
    <row r="41" spans="1:17" ht="22.5" customHeight="1" x14ac:dyDescent="0.25">
      <c r="A41" s="25">
        <v>16</v>
      </c>
      <c r="B41" s="42" t="s">
        <v>215</v>
      </c>
      <c r="C41" s="6" t="s">
        <v>31</v>
      </c>
      <c r="D41" s="36" t="str">
        <f>VLOOKUP(C41,[1]Kontakte!$A$1:$IV$65536,6,FALSE)</f>
        <v>00616510210</v>
      </c>
      <c r="E41" s="38">
        <v>43572</v>
      </c>
      <c r="F41" s="40" t="s">
        <v>176</v>
      </c>
      <c r="G41" s="6" t="s">
        <v>91</v>
      </c>
      <c r="H41" s="14">
        <v>21091.73</v>
      </c>
      <c r="I41" s="34">
        <v>21091.73</v>
      </c>
      <c r="J41" s="28"/>
      <c r="K41" s="28"/>
      <c r="L41" s="23">
        <v>1</v>
      </c>
      <c r="M41" s="14">
        <v>21091.73</v>
      </c>
      <c r="N41" s="23">
        <v>1</v>
      </c>
      <c r="O41" s="14">
        <f>M41</f>
        <v>21091.73</v>
      </c>
      <c r="P41" s="14"/>
      <c r="Q41" s="14"/>
    </row>
    <row r="42" spans="1:17" x14ac:dyDescent="0.25">
      <c r="A42" s="25"/>
      <c r="B42" s="27"/>
      <c r="C42" s="8" t="s">
        <v>32</v>
      </c>
      <c r="D42" s="37"/>
      <c r="E42" s="39"/>
      <c r="F42" s="41"/>
      <c r="G42" s="8" t="s">
        <v>92</v>
      </c>
      <c r="H42" s="16"/>
      <c r="I42" s="35"/>
      <c r="J42" s="28"/>
      <c r="K42" s="28"/>
      <c r="L42" s="24"/>
      <c r="M42" s="16"/>
      <c r="N42" s="24"/>
      <c r="O42" s="16"/>
      <c r="P42" s="16"/>
      <c r="Q42" s="16"/>
    </row>
    <row r="43" spans="1:17" ht="22.5" customHeight="1" x14ac:dyDescent="0.25">
      <c r="A43" s="25">
        <v>17</v>
      </c>
      <c r="B43" s="42" t="s">
        <v>216</v>
      </c>
      <c r="C43" s="6" t="s">
        <v>93</v>
      </c>
      <c r="D43" s="36" t="str">
        <f>VLOOKUP(C43,[1]Kontakte!$A$1:$IV$65536,6,FALSE)</f>
        <v xml:space="preserve">01061910210 </v>
      </c>
      <c r="E43" s="38">
        <v>43599</v>
      </c>
      <c r="F43" s="40" t="s">
        <v>177</v>
      </c>
      <c r="G43" s="6" t="s">
        <v>95</v>
      </c>
      <c r="H43" s="14">
        <v>17018.7</v>
      </c>
      <c r="I43" s="34">
        <v>17018.7</v>
      </c>
      <c r="J43" s="28"/>
      <c r="K43" s="28"/>
      <c r="L43" s="23">
        <v>1</v>
      </c>
      <c r="M43" s="14">
        <v>17018.7</v>
      </c>
      <c r="N43" s="23">
        <v>1</v>
      </c>
      <c r="O43" s="14">
        <f>M43</f>
        <v>17018.7</v>
      </c>
      <c r="P43" s="14"/>
      <c r="Q43" s="14"/>
    </row>
    <row r="44" spans="1:17" ht="22.5" x14ac:dyDescent="0.25">
      <c r="A44" s="25"/>
      <c r="B44" s="27"/>
      <c r="C44" s="8" t="s">
        <v>94</v>
      </c>
      <c r="D44" s="37"/>
      <c r="E44" s="39"/>
      <c r="F44" s="41"/>
      <c r="G44" s="8" t="s">
        <v>96</v>
      </c>
      <c r="H44" s="16"/>
      <c r="I44" s="35"/>
      <c r="J44" s="28"/>
      <c r="K44" s="28"/>
      <c r="L44" s="24"/>
      <c r="M44" s="16"/>
      <c r="N44" s="24"/>
      <c r="O44" s="16"/>
      <c r="P44" s="16"/>
      <c r="Q44" s="16"/>
    </row>
    <row r="45" spans="1:17" ht="45" x14ac:dyDescent="0.25">
      <c r="A45" s="25">
        <v>18</v>
      </c>
      <c r="B45" s="42" t="s">
        <v>217</v>
      </c>
      <c r="C45" s="6" t="s">
        <v>37</v>
      </c>
      <c r="D45" s="36" t="str">
        <f>VLOOKUP(C45,[1]Kontakte!$A$1:$IV$65536,6,FALSE)</f>
        <v>00630910214</v>
      </c>
      <c r="E45" s="38">
        <v>43587</v>
      </c>
      <c r="F45" s="40" t="s">
        <v>178</v>
      </c>
      <c r="G45" s="6" t="s">
        <v>97</v>
      </c>
      <c r="H45" s="14">
        <v>181689.49</v>
      </c>
      <c r="I45" s="34">
        <v>179262.19</v>
      </c>
      <c r="J45" s="28"/>
      <c r="K45" s="28"/>
      <c r="L45" s="23">
        <v>1</v>
      </c>
      <c r="M45" s="14">
        <v>179262.19</v>
      </c>
      <c r="N45" s="23">
        <v>1</v>
      </c>
      <c r="O45" s="14">
        <f>M45</f>
        <v>179262.19</v>
      </c>
      <c r="P45" s="14"/>
      <c r="Q45" s="14"/>
    </row>
    <row r="46" spans="1:17" ht="33.75" x14ac:dyDescent="0.25">
      <c r="A46" s="25"/>
      <c r="B46" s="27"/>
      <c r="C46" s="8" t="s">
        <v>38</v>
      </c>
      <c r="D46" s="37"/>
      <c r="E46" s="39"/>
      <c r="F46" s="41"/>
      <c r="G46" s="8" t="s">
        <v>98</v>
      </c>
      <c r="H46" s="16"/>
      <c r="I46" s="35"/>
      <c r="J46" s="28"/>
      <c r="K46" s="28"/>
      <c r="L46" s="24"/>
      <c r="M46" s="16"/>
      <c r="N46" s="24"/>
      <c r="O46" s="16"/>
      <c r="P46" s="16"/>
      <c r="Q46" s="16"/>
    </row>
    <row r="47" spans="1:17" ht="22.5" customHeight="1" x14ac:dyDescent="0.25">
      <c r="A47" s="25">
        <v>19</v>
      </c>
      <c r="B47" s="42" t="s">
        <v>218</v>
      </c>
      <c r="C47" s="6" t="s">
        <v>35</v>
      </c>
      <c r="D47" s="36" t="str">
        <f>VLOOKUP(C47,[1]Kontakte!$A$1:$IV$65536,6,FALSE)</f>
        <v xml:space="preserve">00127760213 </v>
      </c>
      <c r="E47" s="38">
        <v>43560</v>
      </c>
      <c r="F47" s="40" t="s">
        <v>179</v>
      </c>
      <c r="G47" s="6" t="s">
        <v>99</v>
      </c>
      <c r="H47" s="14">
        <v>54180.93</v>
      </c>
      <c r="I47" s="34">
        <v>54180.93</v>
      </c>
      <c r="J47" s="28"/>
      <c r="K47" s="28"/>
      <c r="L47" s="23">
        <v>0.8</v>
      </c>
      <c r="M47" s="14">
        <v>43344.74</v>
      </c>
      <c r="N47" s="23">
        <v>0.8</v>
      </c>
      <c r="O47" s="14">
        <f>M47</f>
        <v>43344.74</v>
      </c>
      <c r="P47" s="14"/>
      <c r="Q47" s="14"/>
    </row>
    <row r="48" spans="1:17" ht="22.5" x14ac:dyDescent="0.25">
      <c r="A48" s="25"/>
      <c r="B48" s="27"/>
      <c r="C48" s="8" t="s">
        <v>36</v>
      </c>
      <c r="D48" s="37"/>
      <c r="E48" s="39"/>
      <c r="F48" s="41"/>
      <c r="G48" s="8" t="s">
        <v>100</v>
      </c>
      <c r="H48" s="16"/>
      <c r="I48" s="35"/>
      <c r="J48" s="28"/>
      <c r="K48" s="28"/>
      <c r="L48" s="24"/>
      <c r="M48" s="16"/>
      <c r="N48" s="24"/>
      <c r="O48" s="16"/>
      <c r="P48" s="16"/>
      <c r="Q48" s="16"/>
    </row>
    <row r="49" spans="1:17" ht="33.75" x14ac:dyDescent="0.25">
      <c r="A49" s="25">
        <v>20</v>
      </c>
      <c r="B49" s="42" t="s">
        <v>219</v>
      </c>
      <c r="C49" s="6" t="s">
        <v>31</v>
      </c>
      <c r="D49" s="36" t="str">
        <f>VLOOKUP(C49,[1]Kontakte!$A$1:$IV$65536,6,FALSE)</f>
        <v>00616510210</v>
      </c>
      <c r="E49" s="38">
        <v>43565</v>
      </c>
      <c r="F49" s="40" t="s">
        <v>180</v>
      </c>
      <c r="G49" s="6" t="s">
        <v>145</v>
      </c>
      <c r="H49" s="14">
        <v>43813.86</v>
      </c>
      <c r="I49" s="34">
        <v>45429.32</v>
      </c>
      <c r="J49" s="28"/>
      <c r="K49" s="28"/>
      <c r="L49" s="23">
        <v>0.8</v>
      </c>
      <c r="M49" s="14">
        <v>36343.46</v>
      </c>
      <c r="N49" s="23">
        <v>0.8</v>
      </c>
      <c r="O49" s="14">
        <f>M49</f>
        <v>36343.46</v>
      </c>
      <c r="P49" s="14"/>
      <c r="Q49" s="14"/>
    </row>
    <row r="50" spans="1:17" ht="22.5" x14ac:dyDescent="0.25">
      <c r="A50" s="25"/>
      <c r="B50" s="27"/>
      <c r="C50" s="8" t="s">
        <v>32</v>
      </c>
      <c r="D50" s="37"/>
      <c r="E50" s="39"/>
      <c r="F50" s="41"/>
      <c r="G50" s="8" t="s">
        <v>101</v>
      </c>
      <c r="H50" s="16"/>
      <c r="I50" s="35"/>
      <c r="J50" s="28"/>
      <c r="K50" s="28"/>
      <c r="L50" s="24"/>
      <c r="M50" s="16"/>
      <c r="N50" s="24"/>
      <c r="O50" s="16"/>
      <c r="P50" s="16"/>
      <c r="Q50" s="16"/>
    </row>
    <row r="51" spans="1:17" ht="22.5" customHeight="1" x14ac:dyDescent="0.25">
      <c r="A51" s="25">
        <v>21</v>
      </c>
      <c r="B51" s="42" t="s">
        <v>220</v>
      </c>
      <c r="C51" s="6" t="s">
        <v>87</v>
      </c>
      <c r="D51" s="36" t="str">
        <f>VLOOKUP(C51,[1]Kontakte!$A$1:$IV$65536,6,FALSE)</f>
        <v>01309880217</v>
      </c>
      <c r="E51" s="38">
        <v>43523</v>
      </c>
      <c r="F51" s="40" t="s">
        <v>181</v>
      </c>
      <c r="G51" s="6" t="s">
        <v>102</v>
      </c>
      <c r="H51" s="14">
        <v>39616.15</v>
      </c>
      <c r="I51" s="34">
        <v>39616.15</v>
      </c>
      <c r="J51" s="28"/>
      <c r="K51" s="28"/>
      <c r="L51" s="23">
        <v>1</v>
      </c>
      <c r="M51" s="14">
        <v>39616.15</v>
      </c>
      <c r="N51" s="23">
        <v>1</v>
      </c>
      <c r="O51" s="14">
        <f>M51</f>
        <v>39616.15</v>
      </c>
      <c r="P51" s="14"/>
      <c r="Q51" s="14"/>
    </row>
    <row r="52" spans="1:17" x14ac:dyDescent="0.25">
      <c r="A52" s="25"/>
      <c r="B52" s="27"/>
      <c r="C52" s="8" t="s">
        <v>88</v>
      </c>
      <c r="D52" s="37"/>
      <c r="E52" s="39"/>
      <c r="F52" s="41"/>
      <c r="G52" s="8" t="s">
        <v>103</v>
      </c>
      <c r="H52" s="16"/>
      <c r="I52" s="35"/>
      <c r="J52" s="28"/>
      <c r="K52" s="28"/>
      <c r="L52" s="24"/>
      <c r="M52" s="16"/>
      <c r="N52" s="24"/>
      <c r="O52" s="16"/>
      <c r="P52" s="16"/>
      <c r="Q52" s="16"/>
    </row>
    <row r="53" spans="1:17" ht="33.75" x14ac:dyDescent="0.25">
      <c r="A53" s="25">
        <v>22</v>
      </c>
      <c r="B53" s="42" t="s">
        <v>221</v>
      </c>
      <c r="C53" s="6" t="s">
        <v>57</v>
      </c>
      <c r="D53" s="36" t="str">
        <f>VLOOKUP(C53,[1]Kontakte!$A$1:$IV$65536,6,FALSE)</f>
        <v>00575930219</v>
      </c>
      <c r="E53" s="38">
        <v>43272</v>
      </c>
      <c r="F53" s="40" t="s">
        <v>182</v>
      </c>
      <c r="G53" s="6" t="s">
        <v>104</v>
      </c>
      <c r="H53" s="14">
        <v>57070.17</v>
      </c>
      <c r="I53" s="34">
        <v>53185.8</v>
      </c>
      <c r="J53" s="28"/>
      <c r="K53" s="28"/>
      <c r="L53" s="23">
        <v>0.8</v>
      </c>
      <c r="M53" s="14">
        <v>42548.639999999999</v>
      </c>
      <c r="N53" s="23">
        <v>0.8</v>
      </c>
      <c r="O53" s="14">
        <f>M53</f>
        <v>42548.639999999999</v>
      </c>
      <c r="P53" s="14"/>
      <c r="Q53" s="14"/>
    </row>
    <row r="54" spans="1:17" ht="33.75" x14ac:dyDescent="0.25">
      <c r="A54" s="25"/>
      <c r="B54" s="27"/>
      <c r="C54" s="8" t="s">
        <v>58</v>
      </c>
      <c r="D54" s="37"/>
      <c r="E54" s="39"/>
      <c r="F54" s="41"/>
      <c r="G54" s="8" t="s">
        <v>105</v>
      </c>
      <c r="H54" s="16"/>
      <c r="I54" s="35"/>
      <c r="J54" s="28"/>
      <c r="K54" s="28"/>
      <c r="L54" s="24"/>
      <c r="M54" s="16"/>
      <c r="N54" s="24"/>
      <c r="O54" s="16"/>
      <c r="P54" s="16"/>
      <c r="Q54" s="16"/>
    </row>
    <row r="55" spans="1:17" ht="22.5" customHeight="1" x14ac:dyDescent="0.25">
      <c r="A55" s="25">
        <v>23</v>
      </c>
      <c r="B55" s="42" t="s">
        <v>222</v>
      </c>
      <c r="C55" s="6" t="s">
        <v>24</v>
      </c>
      <c r="D55" s="36" t="str">
        <f>VLOOKUP(C55,[1]Kontakte!$A$1:$IV$65536,6,FALSE)</f>
        <v>01106460213</v>
      </c>
      <c r="E55" s="38">
        <v>43530</v>
      </c>
      <c r="F55" s="40" t="s">
        <v>183</v>
      </c>
      <c r="G55" s="6" t="s">
        <v>106</v>
      </c>
      <c r="H55" s="14">
        <v>15860</v>
      </c>
      <c r="I55" s="34">
        <v>15860</v>
      </c>
      <c r="J55" s="28"/>
      <c r="K55" s="28"/>
      <c r="L55" s="23">
        <v>1</v>
      </c>
      <c r="M55" s="14">
        <v>15860</v>
      </c>
      <c r="N55" s="23">
        <v>1</v>
      </c>
      <c r="O55" s="14">
        <f>M55</f>
        <v>15860</v>
      </c>
      <c r="P55" s="14"/>
      <c r="Q55" s="14"/>
    </row>
    <row r="56" spans="1:17" ht="22.5" x14ac:dyDescent="0.25">
      <c r="A56" s="25"/>
      <c r="B56" s="27"/>
      <c r="C56" s="8" t="s">
        <v>25</v>
      </c>
      <c r="D56" s="37"/>
      <c r="E56" s="39"/>
      <c r="F56" s="41"/>
      <c r="G56" s="8" t="s">
        <v>107</v>
      </c>
      <c r="H56" s="16"/>
      <c r="I56" s="35"/>
      <c r="J56" s="28"/>
      <c r="K56" s="28"/>
      <c r="L56" s="24"/>
      <c r="M56" s="16"/>
      <c r="N56" s="24"/>
      <c r="O56" s="16"/>
      <c r="P56" s="16"/>
      <c r="Q56" s="16"/>
    </row>
    <row r="57" spans="1:17" ht="22.5" customHeight="1" x14ac:dyDescent="0.25">
      <c r="A57" s="25">
        <v>24</v>
      </c>
      <c r="B57" s="42" t="s">
        <v>223</v>
      </c>
      <c r="C57" s="6" t="s">
        <v>108</v>
      </c>
      <c r="D57" s="36" t="str">
        <f>VLOOKUP(C57,[1]Kontakte!$A$1:$IV$65536,6,FALSE)</f>
        <v>00543510218</v>
      </c>
      <c r="E57" s="38">
        <v>43440</v>
      </c>
      <c r="F57" s="40" t="s">
        <v>184</v>
      </c>
      <c r="G57" s="6" t="s">
        <v>22</v>
      </c>
      <c r="H57" s="14">
        <v>586907.52</v>
      </c>
      <c r="I57" s="34">
        <v>586907.52</v>
      </c>
      <c r="J57" s="28"/>
      <c r="K57" s="28"/>
      <c r="L57" s="23">
        <v>1</v>
      </c>
      <c r="M57" s="14">
        <v>586907.52</v>
      </c>
      <c r="N57" s="23">
        <v>1</v>
      </c>
      <c r="O57" s="14">
        <f>M57</f>
        <v>586907.52</v>
      </c>
      <c r="P57" s="14"/>
      <c r="Q57" s="14"/>
    </row>
    <row r="58" spans="1:17" x14ac:dyDescent="0.25">
      <c r="A58" s="25"/>
      <c r="B58" s="27"/>
      <c r="C58" s="8" t="s">
        <v>109</v>
      </c>
      <c r="D58" s="37"/>
      <c r="E58" s="39"/>
      <c r="F58" s="41"/>
      <c r="G58" s="8" t="s">
        <v>23</v>
      </c>
      <c r="H58" s="16"/>
      <c r="I58" s="35"/>
      <c r="J58" s="28"/>
      <c r="K58" s="28"/>
      <c r="L58" s="24"/>
      <c r="M58" s="16"/>
      <c r="N58" s="24"/>
      <c r="O58" s="16"/>
      <c r="P58" s="16"/>
      <c r="Q58" s="16"/>
    </row>
    <row r="59" spans="1:17" ht="22.5" customHeight="1" x14ac:dyDescent="0.25">
      <c r="A59" s="25">
        <v>25</v>
      </c>
      <c r="B59" s="42" t="s">
        <v>224</v>
      </c>
      <c r="C59" s="6" t="s">
        <v>43</v>
      </c>
      <c r="D59" s="36" t="str">
        <f>VLOOKUP(C59,[1]Kontakte!$A$1:$IV$65536,6,FALSE)</f>
        <v xml:space="preserve">00197920218 </v>
      </c>
      <c r="E59" s="38">
        <v>43448</v>
      </c>
      <c r="F59" s="40" t="s">
        <v>185</v>
      </c>
      <c r="G59" s="6" t="s">
        <v>110</v>
      </c>
      <c r="H59" s="14">
        <v>255427.41</v>
      </c>
      <c r="I59" s="34">
        <v>255427.41</v>
      </c>
      <c r="J59" s="28"/>
      <c r="K59" s="28"/>
      <c r="L59" s="23">
        <v>1</v>
      </c>
      <c r="M59" s="14">
        <v>255427.41</v>
      </c>
      <c r="N59" s="23">
        <v>1</v>
      </c>
      <c r="O59" s="14">
        <f>M59</f>
        <v>255427.41</v>
      </c>
      <c r="P59" s="14"/>
      <c r="Q59" s="14"/>
    </row>
    <row r="60" spans="1:17" ht="22.5" x14ac:dyDescent="0.25">
      <c r="A60" s="25"/>
      <c r="B60" s="27"/>
      <c r="C60" s="8" t="s">
        <v>44</v>
      </c>
      <c r="D60" s="37"/>
      <c r="E60" s="39"/>
      <c r="F60" s="41"/>
      <c r="G60" s="8" t="s">
        <v>111</v>
      </c>
      <c r="H60" s="16"/>
      <c r="I60" s="35"/>
      <c r="J60" s="28"/>
      <c r="K60" s="28"/>
      <c r="L60" s="24"/>
      <c r="M60" s="16"/>
      <c r="N60" s="24"/>
      <c r="O60" s="16"/>
      <c r="P60" s="16"/>
      <c r="Q60" s="16"/>
    </row>
    <row r="61" spans="1:17" ht="22.5" customHeight="1" x14ac:dyDescent="0.25">
      <c r="A61" s="25">
        <v>26</v>
      </c>
      <c r="B61" s="42" t="s">
        <v>225</v>
      </c>
      <c r="C61" s="6" t="s">
        <v>112</v>
      </c>
      <c r="D61" s="36" t="str">
        <f>VLOOKUP(C61,[1]Kontakte!$A$1:$IV$65536,6,FALSE)</f>
        <v>00850870213</v>
      </c>
      <c r="E61" s="38">
        <v>43454</v>
      </c>
      <c r="F61" s="40" t="s">
        <v>186</v>
      </c>
      <c r="G61" s="6" t="s">
        <v>114</v>
      </c>
      <c r="H61" s="14">
        <v>23280.65</v>
      </c>
      <c r="I61" s="34">
        <v>23280.65</v>
      </c>
      <c r="J61" s="28"/>
      <c r="K61" s="28"/>
      <c r="L61" s="23">
        <v>1</v>
      </c>
      <c r="M61" s="14">
        <v>23280.65</v>
      </c>
      <c r="N61" s="23">
        <v>1</v>
      </c>
      <c r="O61" s="14">
        <f>M61</f>
        <v>23280.65</v>
      </c>
      <c r="P61" s="14"/>
      <c r="Q61" s="14"/>
    </row>
    <row r="62" spans="1:17" ht="22.5" x14ac:dyDescent="0.25">
      <c r="A62" s="25"/>
      <c r="B62" s="27"/>
      <c r="C62" s="8" t="s">
        <v>113</v>
      </c>
      <c r="D62" s="37"/>
      <c r="E62" s="39"/>
      <c r="F62" s="41"/>
      <c r="G62" s="8" t="s">
        <v>115</v>
      </c>
      <c r="H62" s="16"/>
      <c r="I62" s="35"/>
      <c r="J62" s="28"/>
      <c r="K62" s="28"/>
      <c r="L62" s="24"/>
      <c r="M62" s="16"/>
      <c r="N62" s="24"/>
      <c r="O62" s="16"/>
      <c r="P62" s="16"/>
      <c r="Q62" s="16"/>
    </row>
    <row r="63" spans="1:17" ht="22.5" customHeight="1" x14ac:dyDescent="0.25">
      <c r="A63" s="25">
        <v>27</v>
      </c>
      <c r="B63" s="42" t="s">
        <v>226</v>
      </c>
      <c r="C63" s="6" t="s">
        <v>27</v>
      </c>
      <c r="D63" s="36" t="str">
        <f>VLOOKUP(C63,[1]Kontakte!$A$1:$IV$65536,6,FALSE)</f>
        <v>00496810219</v>
      </c>
      <c r="E63" s="38">
        <v>43605</v>
      </c>
      <c r="F63" s="40" t="s">
        <v>187</v>
      </c>
      <c r="G63" s="6" t="s">
        <v>29</v>
      </c>
      <c r="H63" s="14">
        <v>107266.39</v>
      </c>
      <c r="I63" s="34">
        <v>107266.39</v>
      </c>
      <c r="J63" s="28">
        <v>93177.26</v>
      </c>
      <c r="K63" s="28"/>
      <c r="L63" s="23">
        <v>0.1313</v>
      </c>
      <c r="M63" s="14">
        <v>14089.13</v>
      </c>
      <c r="N63" s="23">
        <v>1</v>
      </c>
      <c r="O63" s="14">
        <f>M63</f>
        <v>14089.13</v>
      </c>
      <c r="P63" s="14"/>
      <c r="Q63" s="14"/>
    </row>
    <row r="64" spans="1:17" x14ac:dyDescent="0.25">
      <c r="A64" s="25"/>
      <c r="B64" s="27"/>
      <c r="C64" s="8" t="s">
        <v>28</v>
      </c>
      <c r="D64" s="37"/>
      <c r="E64" s="39"/>
      <c r="F64" s="41"/>
      <c r="G64" s="8" t="s">
        <v>30</v>
      </c>
      <c r="H64" s="16"/>
      <c r="I64" s="35"/>
      <c r="J64" s="28"/>
      <c r="K64" s="28"/>
      <c r="L64" s="24"/>
      <c r="M64" s="16"/>
      <c r="N64" s="24"/>
      <c r="O64" s="16"/>
      <c r="P64" s="16"/>
      <c r="Q64" s="16"/>
    </row>
    <row r="65" spans="1:17" ht="22.5" customHeight="1" x14ac:dyDescent="0.25">
      <c r="A65" s="25">
        <v>28</v>
      </c>
      <c r="B65" s="42" t="s">
        <v>227</v>
      </c>
      <c r="C65" s="6" t="s">
        <v>116</v>
      </c>
      <c r="D65" s="36" t="str">
        <f>VLOOKUP(C65,[1]Kontakte!$A$1:$IV$65536,6,FALSE)</f>
        <v>00449290212</v>
      </c>
      <c r="E65" s="38">
        <v>43571</v>
      </c>
      <c r="F65" s="40" t="s">
        <v>188</v>
      </c>
      <c r="G65" s="6" t="s">
        <v>117</v>
      </c>
      <c r="H65" s="14">
        <v>14859.84</v>
      </c>
      <c r="I65" s="34">
        <v>14859.84</v>
      </c>
      <c r="J65" s="28"/>
      <c r="K65" s="28"/>
      <c r="L65" s="23">
        <v>1</v>
      </c>
      <c r="M65" s="14">
        <v>14859.84</v>
      </c>
      <c r="N65" s="23">
        <v>1</v>
      </c>
      <c r="O65" s="14">
        <f>M65</f>
        <v>14859.84</v>
      </c>
      <c r="P65" s="14"/>
      <c r="Q65" s="14"/>
    </row>
    <row r="66" spans="1:17" ht="22.5" x14ac:dyDescent="0.25">
      <c r="A66" s="25"/>
      <c r="B66" s="27"/>
      <c r="C66" s="8" t="s">
        <v>118</v>
      </c>
      <c r="D66" s="37"/>
      <c r="E66" s="39"/>
      <c r="F66" s="41"/>
      <c r="G66" s="8" t="s">
        <v>119</v>
      </c>
      <c r="H66" s="16"/>
      <c r="I66" s="35"/>
      <c r="J66" s="28"/>
      <c r="K66" s="28"/>
      <c r="L66" s="24"/>
      <c r="M66" s="16"/>
      <c r="N66" s="24"/>
      <c r="O66" s="16"/>
      <c r="P66" s="16"/>
      <c r="Q66" s="16"/>
    </row>
    <row r="67" spans="1:17" ht="22.5" customHeight="1" x14ac:dyDescent="0.25">
      <c r="A67" s="25">
        <v>29</v>
      </c>
      <c r="B67" s="42" t="s">
        <v>228</v>
      </c>
      <c r="C67" s="6" t="s">
        <v>39</v>
      </c>
      <c r="D67" s="36" t="str">
        <f>VLOOKUP(C67,[1]Kontakte!$A$1:$IV$65536,6,FALSE)</f>
        <v>00617120217</v>
      </c>
      <c r="E67" s="38">
        <v>43592</v>
      </c>
      <c r="F67" s="40" t="s">
        <v>189</v>
      </c>
      <c r="G67" s="6" t="s">
        <v>120</v>
      </c>
      <c r="H67" s="14">
        <v>69052.399999999994</v>
      </c>
      <c r="I67" s="34">
        <v>69052.399999999994</v>
      </c>
      <c r="J67" s="28"/>
      <c r="K67" s="28"/>
      <c r="L67" s="23">
        <v>0.8</v>
      </c>
      <c r="M67" s="14">
        <v>55241.919999999998</v>
      </c>
      <c r="N67" s="23">
        <v>0.8</v>
      </c>
      <c r="O67" s="14">
        <f>M67</f>
        <v>55241.919999999998</v>
      </c>
      <c r="P67" s="14"/>
      <c r="Q67" s="14"/>
    </row>
    <row r="68" spans="1:17" ht="22.5" x14ac:dyDescent="0.25">
      <c r="A68" s="25"/>
      <c r="B68" s="27"/>
      <c r="C68" s="8" t="s">
        <v>40</v>
      </c>
      <c r="D68" s="37"/>
      <c r="E68" s="39"/>
      <c r="F68" s="41"/>
      <c r="G68" s="8" t="s">
        <v>121</v>
      </c>
      <c r="H68" s="16"/>
      <c r="I68" s="35"/>
      <c r="J68" s="28"/>
      <c r="K68" s="28"/>
      <c r="L68" s="24"/>
      <c r="M68" s="16"/>
      <c r="N68" s="24"/>
      <c r="O68" s="16"/>
      <c r="P68" s="16"/>
      <c r="Q68" s="16"/>
    </row>
    <row r="69" spans="1:17" ht="22.5" customHeight="1" x14ac:dyDescent="0.25">
      <c r="A69" s="25">
        <v>30</v>
      </c>
      <c r="B69" s="42" t="s">
        <v>229</v>
      </c>
      <c r="C69" s="6" t="s">
        <v>160</v>
      </c>
      <c r="D69" s="36" t="str">
        <f>VLOOKUP(C69,[1]Kontakte!$A$1:$IV$65536,6,FALSE)</f>
        <v>00740890215</v>
      </c>
      <c r="E69" s="38">
        <v>43578</v>
      </c>
      <c r="F69" s="40" t="s">
        <v>190</v>
      </c>
      <c r="G69" s="6" t="s">
        <v>122</v>
      </c>
      <c r="H69" s="14">
        <v>20286.16</v>
      </c>
      <c r="I69" s="34">
        <v>20286.16</v>
      </c>
      <c r="J69" s="28"/>
      <c r="K69" s="28"/>
      <c r="L69" s="23">
        <v>0.8</v>
      </c>
      <c r="M69" s="14">
        <v>16228.93</v>
      </c>
      <c r="N69" s="23">
        <v>0.8</v>
      </c>
      <c r="O69" s="14">
        <f>M69</f>
        <v>16228.93</v>
      </c>
      <c r="P69" s="14"/>
      <c r="Q69" s="14"/>
    </row>
    <row r="70" spans="1:17" ht="22.5" x14ac:dyDescent="0.25">
      <c r="A70" s="25"/>
      <c r="B70" s="27"/>
      <c r="C70" s="8" t="s">
        <v>75</v>
      </c>
      <c r="D70" s="37"/>
      <c r="E70" s="39"/>
      <c r="F70" s="41"/>
      <c r="G70" s="8" t="s">
        <v>123</v>
      </c>
      <c r="H70" s="16"/>
      <c r="I70" s="35"/>
      <c r="J70" s="28"/>
      <c r="K70" s="28"/>
      <c r="L70" s="24"/>
      <c r="M70" s="16"/>
      <c r="N70" s="24"/>
      <c r="O70" s="16"/>
      <c r="P70" s="16"/>
      <c r="Q70" s="16"/>
    </row>
    <row r="71" spans="1:17" ht="22.5" customHeight="1" x14ac:dyDescent="0.25">
      <c r="A71" s="25">
        <v>31</v>
      </c>
      <c r="B71" s="42" t="s">
        <v>230</v>
      </c>
      <c r="C71" s="6" t="s">
        <v>124</v>
      </c>
      <c r="D71" s="36" t="str">
        <f>VLOOKUP(C71,[1]Kontakte!$A$1:$IV$65536,6,FALSE)</f>
        <v>00436290217</v>
      </c>
      <c r="E71" s="38">
        <v>43503</v>
      </c>
      <c r="F71" s="40" t="s">
        <v>191</v>
      </c>
      <c r="G71" s="6" t="s">
        <v>22</v>
      </c>
      <c r="H71" s="14">
        <v>29830.799999999999</v>
      </c>
      <c r="I71" s="34">
        <v>27365.42</v>
      </c>
      <c r="J71" s="28"/>
      <c r="K71" s="28"/>
      <c r="L71" s="23">
        <v>1</v>
      </c>
      <c r="M71" s="14">
        <v>27365.42</v>
      </c>
      <c r="N71" s="23">
        <v>1</v>
      </c>
      <c r="O71" s="14">
        <f>M71</f>
        <v>27365.42</v>
      </c>
      <c r="P71" s="14"/>
      <c r="Q71" s="14"/>
    </row>
    <row r="72" spans="1:17" x14ac:dyDescent="0.25">
      <c r="A72" s="25"/>
      <c r="B72" s="27"/>
      <c r="C72" s="8" t="s">
        <v>125</v>
      </c>
      <c r="D72" s="37"/>
      <c r="E72" s="39"/>
      <c r="F72" s="41"/>
      <c r="G72" s="8" t="s">
        <v>126</v>
      </c>
      <c r="H72" s="16"/>
      <c r="I72" s="35"/>
      <c r="J72" s="28"/>
      <c r="K72" s="28"/>
      <c r="L72" s="24"/>
      <c r="M72" s="16"/>
      <c r="N72" s="24"/>
      <c r="O72" s="16"/>
      <c r="P72" s="16"/>
      <c r="Q72" s="16"/>
    </row>
    <row r="73" spans="1:17" ht="22.5" customHeight="1" x14ac:dyDescent="0.25">
      <c r="A73" s="25">
        <v>32</v>
      </c>
      <c r="B73" s="42" t="s">
        <v>231</v>
      </c>
      <c r="C73" s="6" t="s">
        <v>127</v>
      </c>
      <c r="D73" s="36" t="str">
        <f>VLOOKUP(C73,[1]Kontakte!$A$1:$IV$65536,6,FALSE)</f>
        <v>00186560215</v>
      </c>
      <c r="E73" s="38">
        <v>43486</v>
      </c>
      <c r="F73" s="40" t="s">
        <v>192</v>
      </c>
      <c r="G73" s="6" t="s">
        <v>129</v>
      </c>
      <c r="H73" s="14">
        <v>107670.91</v>
      </c>
      <c r="I73" s="34">
        <v>107670.91</v>
      </c>
      <c r="J73" s="28"/>
      <c r="K73" s="28"/>
      <c r="L73" s="23">
        <v>1</v>
      </c>
      <c r="M73" s="14">
        <v>107670.91</v>
      </c>
      <c r="N73" s="23">
        <v>1</v>
      </c>
      <c r="O73" s="14">
        <f>M73</f>
        <v>107670.91</v>
      </c>
      <c r="P73" s="14"/>
      <c r="Q73" s="14"/>
    </row>
    <row r="74" spans="1:17" ht="22.5" x14ac:dyDescent="0.25">
      <c r="A74" s="25"/>
      <c r="B74" s="27"/>
      <c r="C74" s="8" t="s">
        <v>128</v>
      </c>
      <c r="D74" s="37"/>
      <c r="E74" s="39"/>
      <c r="F74" s="41"/>
      <c r="G74" s="8" t="s">
        <v>130</v>
      </c>
      <c r="H74" s="16"/>
      <c r="I74" s="35"/>
      <c r="J74" s="28"/>
      <c r="K74" s="28"/>
      <c r="L74" s="24"/>
      <c r="M74" s="16"/>
      <c r="N74" s="24"/>
      <c r="O74" s="16"/>
      <c r="P74" s="16"/>
      <c r="Q74" s="16"/>
    </row>
    <row r="75" spans="1:17" ht="22.5" customHeight="1" x14ac:dyDescent="0.25">
      <c r="A75" s="25">
        <v>33</v>
      </c>
      <c r="B75" s="42" t="s">
        <v>232</v>
      </c>
      <c r="C75" s="6" t="s">
        <v>112</v>
      </c>
      <c r="D75" s="36" t="str">
        <f>VLOOKUP(C75,[1]Kontakte!$A$1:$IV$65536,6,FALSE)</f>
        <v>00850870213</v>
      </c>
      <c r="E75" s="38">
        <v>43563</v>
      </c>
      <c r="F75" s="40" t="s">
        <v>193</v>
      </c>
      <c r="G75" s="6" t="s">
        <v>146</v>
      </c>
      <c r="H75" s="14">
        <v>17409.400000000001</v>
      </c>
      <c r="I75" s="34">
        <v>17409.400000000001</v>
      </c>
      <c r="J75" s="28"/>
      <c r="K75" s="28"/>
      <c r="L75" s="23">
        <v>1</v>
      </c>
      <c r="M75" s="14">
        <v>17409.400000000001</v>
      </c>
      <c r="N75" s="23">
        <v>1</v>
      </c>
      <c r="O75" s="14">
        <f>M75</f>
        <v>17409.400000000001</v>
      </c>
      <c r="P75" s="14"/>
      <c r="Q75" s="14"/>
    </row>
    <row r="76" spans="1:17" ht="22.5" x14ac:dyDescent="0.25">
      <c r="A76" s="25"/>
      <c r="B76" s="27"/>
      <c r="C76" s="8" t="s">
        <v>113</v>
      </c>
      <c r="D76" s="37"/>
      <c r="E76" s="39"/>
      <c r="F76" s="41"/>
      <c r="G76" s="8" t="s">
        <v>147</v>
      </c>
      <c r="H76" s="16"/>
      <c r="I76" s="35"/>
      <c r="J76" s="28"/>
      <c r="K76" s="28"/>
      <c r="L76" s="24"/>
      <c r="M76" s="16"/>
      <c r="N76" s="24"/>
      <c r="O76" s="16"/>
      <c r="P76" s="16"/>
      <c r="Q76" s="16"/>
    </row>
    <row r="77" spans="1:17" ht="22.5" customHeight="1" x14ac:dyDescent="0.25">
      <c r="A77" s="25">
        <v>34</v>
      </c>
      <c r="B77" s="42" t="s">
        <v>233</v>
      </c>
      <c r="C77" s="6" t="s">
        <v>35</v>
      </c>
      <c r="D77" s="36" t="str">
        <f>VLOOKUP(C77,[1]Kontakte!$A$1:$IV$65536,6,FALSE)</f>
        <v xml:space="preserve">00127760213 </v>
      </c>
      <c r="E77" s="38">
        <v>43530</v>
      </c>
      <c r="F77" s="40" t="s">
        <v>194</v>
      </c>
      <c r="G77" s="6" t="s">
        <v>131</v>
      </c>
      <c r="H77" s="14">
        <v>20297.62</v>
      </c>
      <c r="I77" s="34">
        <v>20297.62</v>
      </c>
      <c r="J77" s="28">
        <v>11283.92</v>
      </c>
      <c r="K77" s="28">
        <v>1238.54</v>
      </c>
      <c r="L77" s="23">
        <v>0.3831</v>
      </c>
      <c r="M77" s="14">
        <v>7775.16</v>
      </c>
      <c r="N77" s="23">
        <v>1</v>
      </c>
      <c r="O77" s="14">
        <f>M77</f>
        <v>7775.16</v>
      </c>
      <c r="P77" s="14"/>
      <c r="Q77" s="14"/>
    </row>
    <row r="78" spans="1:17" ht="22.5" x14ac:dyDescent="0.25">
      <c r="A78" s="25"/>
      <c r="B78" s="27"/>
      <c r="C78" s="8" t="s">
        <v>36</v>
      </c>
      <c r="D78" s="37"/>
      <c r="E78" s="39"/>
      <c r="F78" s="41"/>
      <c r="G78" s="8" t="s">
        <v>132</v>
      </c>
      <c r="H78" s="16"/>
      <c r="I78" s="35"/>
      <c r="J78" s="28"/>
      <c r="K78" s="28"/>
      <c r="L78" s="24"/>
      <c r="M78" s="16"/>
      <c r="N78" s="24"/>
      <c r="O78" s="16"/>
      <c r="P78" s="16"/>
      <c r="Q78" s="16"/>
    </row>
    <row r="79" spans="1:17" ht="22.5" customHeight="1" x14ac:dyDescent="0.25">
      <c r="A79" s="25">
        <v>35</v>
      </c>
      <c r="B79" s="42" t="s">
        <v>234</v>
      </c>
      <c r="C79" s="6" t="s">
        <v>133</v>
      </c>
      <c r="D79" s="36" t="str">
        <f>VLOOKUP(C79,[1]Kontakte!$A$1:$IV$65536,6,FALSE)</f>
        <v>00564860211</v>
      </c>
      <c r="E79" s="38">
        <v>43558</v>
      </c>
      <c r="F79" s="40" t="s">
        <v>195</v>
      </c>
      <c r="G79" s="6" t="s">
        <v>135</v>
      </c>
      <c r="H79" s="14">
        <v>17690</v>
      </c>
      <c r="I79" s="34">
        <v>17690</v>
      </c>
      <c r="J79" s="28"/>
      <c r="K79" s="28"/>
      <c r="L79" s="23">
        <v>0.8</v>
      </c>
      <c r="M79" s="14">
        <v>14152</v>
      </c>
      <c r="N79" s="23">
        <v>0.8</v>
      </c>
      <c r="O79" s="14">
        <f>M79</f>
        <v>14152</v>
      </c>
      <c r="P79" s="14"/>
      <c r="Q79" s="14"/>
    </row>
    <row r="80" spans="1:17" ht="22.5" x14ac:dyDescent="0.25">
      <c r="A80" s="25"/>
      <c r="B80" s="27"/>
      <c r="C80" s="8" t="s">
        <v>134</v>
      </c>
      <c r="D80" s="37"/>
      <c r="E80" s="39"/>
      <c r="F80" s="41"/>
      <c r="G80" s="8" t="s">
        <v>136</v>
      </c>
      <c r="H80" s="16"/>
      <c r="I80" s="35"/>
      <c r="J80" s="28"/>
      <c r="K80" s="28"/>
      <c r="L80" s="24"/>
      <c r="M80" s="16"/>
      <c r="N80" s="24"/>
      <c r="O80" s="16"/>
      <c r="P80" s="16"/>
      <c r="Q80" s="16"/>
    </row>
    <row r="81" spans="1:17" ht="22.5" customHeight="1" x14ac:dyDescent="0.25">
      <c r="A81" s="25">
        <v>36</v>
      </c>
      <c r="B81" s="42" t="s">
        <v>235</v>
      </c>
      <c r="C81" s="6" t="s">
        <v>137</v>
      </c>
      <c r="D81" s="36" t="str">
        <f>VLOOKUP(C81,[1]Kontakte!$A$1:$IV$65536,6,FALSE)</f>
        <v xml:space="preserve">00884620212 </v>
      </c>
      <c r="E81" s="38">
        <v>43516</v>
      </c>
      <c r="F81" s="40" t="s">
        <v>196</v>
      </c>
      <c r="G81" s="6" t="s">
        <v>139</v>
      </c>
      <c r="H81" s="14">
        <v>94398.52</v>
      </c>
      <c r="I81" s="34">
        <v>94398.52</v>
      </c>
      <c r="J81" s="28"/>
      <c r="K81" s="28"/>
      <c r="L81" s="23">
        <v>1</v>
      </c>
      <c r="M81" s="14">
        <v>94398.52</v>
      </c>
      <c r="N81" s="23">
        <v>1</v>
      </c>
      <c r="O81" s="14">
        <f>M81</f>
        <v>94398.52</v>
      </c>
      <c r="P81" s="14"/>
      <c r="Q81" s="14"/>
    </row>
    <row r="82" spans="1:17" x14ac:dyDescent="0.25">
      <c r="A82" s="25"/>
      <c r="B82" s="27"/>
      <c r="C82" s="8" t="s">
        <v>138</v>
      </c>
      <c r="D82" s="37"/>
      <c r="E82" s="39"/>
      <c r="F82" s="41"/>
      <c r="G82" s="8" t="s">
        <v>23</v>
      </c>
      <c r="H82" s="16"/>
      <c r="I82" s="35"/>
      <c r="J82" s="28"/>
      <c r="K82" s="28"/>
      <c r="L82" s="24"/>
      <c r="M82" s="16"/>
      <c r="N82" s="24"/>
      <c r="O82" s="16"/>
      <c r="P82" s="16"/>
      <c r="Q82" s="16"/>
    </row>
    <row r="83" spans="1:17" ht="22.5" customHeight="1" x14ac:dyDescent="0.25">
      <c r="A83" s="25">
        <v>37</v>
      </c>
      <c r="B83" s="42" t="s">
        <v>236</v>
      </c>
      <c r="C83" s="6" t="s">
        <v>41</v>
      </c>
      <c r="D83" s="36" t="str">
        <f>VLOOKUP(C83,[1]Kontakte!$A$1:$IV$65536,6,FALSE)</f>
        <v xml:space="preserve">00383490216 </v>
      </c>
      <c r="E83" s="38">
        <v>43570</v>
      </c>
      <c r="F83" s="40" t="s">
        <v>197</v>
      </c>
      <c r="G83" s="6" t="s">
        <v>140</v>
      </c>
      <c r="H83" s="14">
        <v>281382.18</v>
      </c>
      <c r="I83" s="34">
        <v>281382.18</v>
      </c>
      <c r="J83" s="28">
        <v>117120</v>
      </c>
      <c r="K83" s="28"/>
      <c r="L83" s="23">
        <v>0.58379999999999999</v>
      </c>
      <c r="M83" s="14">
        <v>164262.18</v>
      </c>
      <c r="N83" s="23">
        <v>1</v>
      </c>
      <c r="O83" s="14">
        <f>M83</f>
        <v>164262.18</v>
      </c>
      <c r="P83" s="14"/>
      <c r="Q83" s="14"/>
    </row>
    <row r="84" spans="1:17" x14ac:dyDescent="0.25">
      <c r="A84" s="25"/>
      <c r="B84" s="27"/>
      <c r="C84" s="8" t="s">
        <v>42</v>
      </c>
      <c r="D84" s="37"/>
      <c r="E84" s="39"/>
      <c r="F84" s="41"/>
      <c r="G84" s="8" t="s">
        <v>23</v>
      </c>
      <c r="H84" s="16"/>
      <c r="I84" s="35"/>
      <c r="J84" s="28"/>
      <c r="K84" s="28"/>
      <c r="L84" s="24"/>
      <c r="M84" s="16"/>
      <c r="N84" s="24"/>
      <c r="O84" s="16"/>
      <c r="P84" s="16"/>
      <c r="Q84" s="16"/>
    </row>
    <row r="85" spans="1:17" ht="22.5" customHeight="1" x14ac:dyDescent="0.25">
      <c r="A85" s="25">
        <v>38</v>
      </c>
      <c r="B85" s="42" t="s">
        <v>237</v>
      </c>
      <c r="C85" s="6" t="s">
        <v>39</v>
      </c>
      <c r="D85" s="36" t="str">
        <f>VLOOKUP(C85,[1]Kontakte!$A$1:$IV$65536,6,FALSE)</f>
        <v>00617120217</v>
      </c>
      <c r="E85" s="38">
        <v>43433</v>
      </c>
      <c r="F85" s="40" t="s">
        <v>198</v>
      </c>
      <c r="G85" s="6" t="s">
        <v>141</v>
      </c>
      <c r="H85" s="14">
        <v>14936.73</v>
      </c>
      <c r="I85" s="34">
        <v>14936.73</v>
      </c>
      <c r="J85" s="28"/>
      <c r="K85" s="28"/>
      <c r="L85" s="23">
        <v>1</v>
      </c>
      <c r="M85" s="14">
        <v>14936.73</v>
      </c>
      <c r="N85" s="23">
        <v>1</v>
      </c>
      <c r="O85" s="14">
        <f>M85</f>
        <v>14936.73</v>
      </c>
      <c r="P85" s="14"/>
      <c r="Q85" s="14"/>
    </row>
    <row r="86" spans="1:17" ht="22.5" x14ac:dyDescent="0.25">
      <c r="A86" s="25"/>
      <c r="B86" s="27"/>
      <c r="C86" s="8" t="s">
        <v>40</v>
      </c>
      <c r="D86" s="37"/>
      <c r="E86" s="39"/>
      <c r="F86" s="41"/>
      <c r="G86" s="8" t="s">
        <v>142</v>
      </c>
      <c r="H86" s="16"/>
      <c r="I86" s="35"/>
      <c r="J86" s="28"/>
      <c r="K86" s="28"/>
      <c r="L86" s="24"/>
      <c r="M86" s="16"/>
      <c r="N86" s="24"/>
      <c r="O86" s="16"/>
      <c r="P86" s="16"/>
      <c r="Q86" s="16"/>
    </row>
    <row r="87" spans="1:17" ht="22.5" customHeight="1" x14ac:dyDescent="0.25">
      <c r="A87" s="25">
        <v>39</v>
      </c>
      <c r="B87" s="32" t="s">
        <v>238</v>
      </c>
      <c r="C87" s="9" t="s">
        <v>159</v>
      </c>
      <c r="D87" s="36" t="str">
        <f>VLOOKUP(C87,[1]Kontakte!$A$1:$IV$65536,6,FALSE)</f>
        <v>00616760211</v>
      </c>
      <c r="E87" s="38">
        <v>43523</v>
      </c>
      <c r="F87" s="40" t="s">
        <v>199</v>
      </c>
      <c r="G87" s="9" t="s">
        <v>143</v>
      </c>
      <c r="H87" s="28">
        <v>201694.49</v>
      </c>
      <c r="I87" s="28">
        <v>183358.63</v>
      </c>
      <c r="J87" s="28"/>
      <c r="K87" s="28"/>
      <c r="L87" s="30">
        <v>0.8</v>
      </c>
      <c r="M87" s="28">
        <v>146686.9</v>
      </c>
      <c r="N87" s="30">
        <v>0.8</v>
      </c>
      <c r="O87" s="14">
        <f>M87</f>
        <v>146686.9</v>
      </c>
      <c r="P87" s="14"/>
      <c r="Q87" s="14"/>
    </row>
    <row r="88" spans="1:17" ht="22.5" x14ac:dyDescent="0.25">
      <c r="A88" s="26"/>
      <c r="B88" s="33"/>
      <c r="C88" s="10" t="s">
        <v>84</v>
      </c>
      <c r="D88" s="48"/>
      <c r="E88" s="49"/>
      <c r="F88" s="50"/>
      <c r="G88" s="10" t="s">
        <v>144</v>
      </c>
      <c r="H88" s="29"/>
      <c r="I88" s="29"/>
      <c r="J88" s="29"/>
      <c r="K88" s="29"/>
      <c r="L88" s="31"/>
      <c r="M88" s="29"/>
      <c r="N88" s="31"/>
      <c r="O88" s="15"/>
      <c r="P88" s="15"/>
      <c r="Q88" s="15"/>
    </row>
    <row r="89" spans="1:17" x14ac:dyDescent="0.25">
      <c r="M89" s="1">
        <f>SUM(M11:M87)</f>
        <v>2312862.919999999</v>
      </c>
      <c r="O89" s="1">
        <f>SUM(O11:O87)</f>
        <v>2312862.919999999</v>
      </c>
    </row>
  </sheetData>
  <mergeCells count="611">
    <mergeCell ref="A1:N1"/>
    <mergeCell ref="A2:N2"/>
    <mergeCell ref="A4:N4"/>
    <mergeCell ref="D87:D88"/>
    <mergeCell ref="E87:E88"/>
    <mergeCell ref="F87:F88"/>
    <mergeCell ref="D81:D82"/>
    <mergeCell ref="E81:E82"/>
    <mergeCell ref="F81:F82"/>
    <mergeCell ref="D83:D84"/>
    <mergeCell ref="E83:E84"/>
    <mergeCell ref="F83:F84"/>
    <mergeCell ref="D85:D86"/>
    <mergeCell ref="E85:E86"/>
    <mergeCell ref="F85:F86"/>
    <mergeCell ref="D75:D76"/>
    <mergeCell ref="E75:E76"/>
    <mergeCell ref="F75:F76"/>
    <mergeCell ref="D77:D78"/>
    <mergeCell ref="E77:E78"/>
    <mergeCell ref="F77:F78"/>
    <mergeCell ref="D79:D80"/>
    <mergeCell ref="E79:E80"/>
    <mergeCell ref="F79:F80"/>
    <mergeCell ref="D57:D58"/>
    <mergeCell ref="E57:E58"/>
    <mergeCell ref="F57:F58"/>
    <mergeCell ref="D59:D60"/>
    <mergeCell ref="E59:E60"/>
    <mergeCell ref="F59:F60"/>
    <mergeCell ref="D61:D62"/>
    <mergeCell ref="E61:E62"/>
    <mergeCell ref="F61:F62"/>
    <mergeCell ref="E35:E36"/>
    <mergeCell ref="F35:F36"/>
    <mergeCell ref="D37:D38"/>
    <mergeCell ref="E37:E38"/>
    <mergeCell ref="F37:F38"/>
    <mergeCell ref="D39:D40"/>
    <mergeCell ref="E39:E40"/>
    <mergeCell ref="F39:F40"/>
    <mergeCell ref="D41:D42"/>
    <mergeCell ref="E41:E42"/>
    <mergeCell ref="F41:F42"/>
    <mergeCell ref="D27:D28"/>
    <mergeCell ref="E27:E28"/>
    <mergeCell ref="F27:F28"/>
    <mergeCell ref="D29:D30"/>
    <mergeCell ref="E29:E30"/>
    <mergeCell ref="F29:F30"/>
    <mergeCell ref="D31:D32"/>
    <mergeCell ref="E31:E32"/>
    <mergeCell ref="F31:F32"/>
    <mergeCell ref="D11:D12"/>
    <mergeCell ref="E11:E12"/>
    <mergeCell ref="F11:F12"/>
    <mergeCell ref="D13:D14"/>
    <mergeCell ref="E13:E14"/>
    <mergeCell ref="F13:F14"/>
    <mergeCell ref="D15:D16"/>
    <mergeCell ref="E15:E16"/>
    <mergeCell ref="F15:F16"/>
    <mergeCell ref="D17:D18"/>
    <mergeCell ref="E17:E18"/>
    <mergeCell ref="F17:F18"/>
    <mergeCell ref="D19:D20"/>
    <mergeCell ref="E19:E20"/>
    <mergeCell ref="F19:F20"/>
    <mergeCell ref="D21:D22"/>
    <mergeCell ref="E21:E22"/>
    <mergeCell ref="F21:F22"/>
    <mergeCell ref="D23:D24"/>
    <mergeCell ref="E23:E24"/>
    <mergeCell ref="B9:B10"/>
    <mergeCell ref="C9:C10"/>
    <mergeCell ref="G9:G10"/>
    <mergeCell ref="H9:H10"/>
    <mergeCell ref="K9:K10"/>
    <mergeCell ref="L9:M10"/>
    <mergeCell ref="B7:B8"/>
    <mergeCell ref="C7:C8"/>
    <mergeCell ref="G7:G8"/>
    <mergeCell ref="H7:H8"/>
    <mergeCell ref="K7:K8"/>
    <mergeCell ref="D7:D8"/>
    <mergeCell ref="E7:E8"/>
    <mergeCell ref="F7:F8"/>
    <mergeCell ref="D9:D10"/>
    <mergeCell ref="E9:E10"/>
    <mergeCell ref="F9:F10"/>
    <mergeCell ref="K13:K14"/>
    <mergeCell ref="L13:L14"/>
    <mergeCell ref="M13:M14"/>
    <mergeCell ref="B11:B12"/>
    <mergeCell ref="H11:H12"/>
    <mergeCell ref="I11:I12"/>
    <mergeCell ref="J11:J12"/>
    <mergeCell ref="K11:K12"/>
    <mergeCell ref="L11:L12"/>
    <mergeCell ref="B23:B24"/>
    <mergeCell ref="B21:B22"/>
    <mergeCell ref="B19:B20"/>
    <mergeCell ref="B17:B18"/>
    <mergeCell ref="B15:B16"/>
    <mergeCell ref="B13:B14"/>
    <mergeCell ref="H13:H14"/>
    <mergeCell ref="I13:I14"/>
    <mergeCell ref="J13:J14"/>
    <mergeCell ref="F23:F24"/>
    <mergeCell ref="B31:B32"/>
    <mergeCell ref="B29:B30"/>
    <mergeCell ref="L25:L26"/>
    <mergeCell ref="M25:M26"/>
    <mergeCell ref="N25:N26"/>
    <mergeCell ref="B27:B28"/>
    <mergeCell ref="H27:H28"/>
    <mergeCell ref="I27:I28"/>
    <mergeCell ref="J27:J28"/>
    <mergeCell ref="K27:K28"/>
    <mergeCell ref="L27:L28"/>
    <mergeCell ref="B25:B26"/>
    <mergeCell ref="H25:H26"/>
    <mergeCell ref="I25:I26"/>
    <mergeCell ref="J25:J26"/>
    <mergeCell ref="K25:K26"/>
    <mergeCell ref="M27:M28"/>
    <mergeCell ref="N27:N28"/>
    <mergeCell ref="D25:D26"/>
    <mergeCell ref="E25:E26"/>
    <mergeCell ref="F25:F26"/>
    <mergeCell ref="B39:B40"/>
    <mergeCell ref="B37:B38"/>
    <mergeCell ref="L33:L34"/>
    <mergeCell ref="M33:M34"/>
    <mergeCell ref="N33:N34"/>
    <mergeCell ref="B35:B36"/>
    <mergeCell ref="H35:H36"/>
    <mergeCell ref="I35:I36"/>
    <mergeCell ref="J35:J36"/>
    <mergeCell ref="K35:K36"/>
    <mergeCell ref="L35:L36"/>
    <mergeCell ref="B33:B34"/>
    <mergeCell ref="H33:H34"/>
    <mergeCell ref="I33:I34"/>
    <mergeCell ref="J33:J34"/>
    <mergeCell ref="K33:K34"/>
    <mergeCell ref="M35:M36"/>
    <mergeCell ref="N35:N36"/>
    <mergeCell ref="D33:D34"/>
    <mergeCell ref="E33:E34"/>
    <mergeCell ref="F33:F34"/>
    <mergeCell ref="D35:D36"/>
    <mergeCell ref="L41:L42"/>
    <mergeCell ref="M41:M42"/>
    <mergeCell ref="N41:N42"/>
    <mergeCell ref="B43:B44"/>
    <mergeCell ref="H43:H44"/>
    <mergeCell ref="I43:I44"/>
    <mergeCell ref="J43:J44"/>
    <mergeCell ref="K43:K44"/>
    <mergeCell ref="L43:L44"/>
    <mergeCell ref="B41:B42"/>
    <mergeCell ref="H41:H42"/>
    <mergeCell ref="I41:I42"/>
    <mergeCell ref="J41:J42"/>
    <mergeCell ref="K41:K42"/>
    <mergeCell ref="M43:M44"/>
    <mergeCell ref="N43:N44"/>
    <mergeCell ref="D43:D44"/>
    <mergeCell ref="E43:E44"/>
    <mergeCell ref="F43:F44"/>
    <mergeCell ref="H47:H48"/>
    <mergeCell ref="I47:I48"/>
    <mergeCell ref="J47:J48"/>
    <mergeCell ref="K47:K48"/>
    <mergeCell ref="L47:L48"/>
    <mergeCell ref="M47:M48"/>
    <mergeCell ref="N47:N48"/>
    <mergeCell ref="B45:B46"/>
    <mergeCell ref="H45:H46"/>
    <mergeCell ref="I45:I46"/>
    <mergeCell ref="J45:J46"/>
    <mergeCell ref="K45:K46"/>
    <mergeCell ref="L45:L46"/>
    <mergeCell ref="M45:M46"/>
    <mergeCell ref="N45:N46"/>
    <mergeCell ref="D45:D46"/>
    <mergeCell ref="E45:E46"/>
    <mergeCell ref="F45:F46"/>
    <mergeCell ref="D47:D48"/>
    <mergeCell ref="E47:E48"/>
    <mergeCell ref="F47:F48"/>
    <mergeCell ref="N49:N50"/>
    <mergeCell ref="B51:B52"/>
    <mergeCell ref="H51:H52"/>
    <mergeCell ref="I51:I52"/>
    <mergeCell ref="J51:J52"/>
    <mergeCell ref="K51:K52"/>
    <mergeCell ref="L51:L52"/>
    <mergeCell ref="B49:B50"/>
    <mergeCell ref="H49:H50"/>
    <mergeCell ref="I49:I50"/>
    <mergeCell ref="J49:J50"/>
    <mergeCell ref="K49:K50"/>
    <mergeCell ref="M51:M52"/>
    <mergeCell ref="N51:N52"/>
    <mergeCell ref="D49:D50"/>
    <mergeCell ref="E49:E50"/>
    <mergeCell ref="F49:F50"/>
    <mergeCell ref="D51:D52"/>
    <mergeCell ref="E51:E52"/>
    <mergeCell ref="F51:F52"/>
    <mergeCell ref="H55:H56"/>
    <mergeCell ref="I55:I56"/>
    <mergeCell ref="J55:J56"/>
    <mergeCell ref="K55:K56"/>
    <mergeCell ref="L55:L56"/>
    <mergeCell ref="M55:M56"/>
    <mergeCell ref="B53:B54"/>
    <mergeCell ref="L49:L50"/>
    <mergeCell ref="M49:M50"/>
    <mergeCell ref="D53:D54"/>
    <mergeCell ref="E53:E54"/>
    <mergeCell ref="F53:F54"/>
    <mergeCell ref="D55:D56"/>
    <mergeCell ref="E55:E56"/>
    <mergeCell ref="F55:F56"/>
    <mergeCell ref="A11:A12"/>
    <mergeCell ref="A13:A14"/>
    <mergeCell ref="A15:A16"/>
    <mergeCell ref="A17:A18"/>
    <mergeCell ref="A19:A20"/>
    <mergeCell ref="A21:A22"/>
    <mergeCell ref="A23:A24"/>
    <mergeCell ref="A25:A26"/>
    <mergeCell ref="N59:N60"/>
    <mergeCell ref="N57:N58"/>
    <mergeCell ref="B59:B60"/>
    <mergeCell ref="H59:H60"/>
    <mergeCell ref="I59:I60"/>
    <mergeCell ref="J59:J60"/>
    <mergeCell ref="K59:K60"/>
    <mergeCell ref="L59:L60"/>
    <mergeCell ref="M59:M60"/>
    <mergeCell ref="N55:N56"/>
    <mergeCell ref="B57:B58"/>
    <mergeCell ref="H57:H58"/>
    <mergeCell ref="I57:I58"/>
    <mergeCell ref="A27:A28"/>
    <mergeCell ref="A29:A30"/>
    <mergeCell ref="A31:A32"/>
    <mergeCell ref="A33:A34"/>
    <mergeCell ref="A35:A36"/>
    <mergeCell ref="A37:A38"/>
    <mergeCell ref="B47:B48"/>
    <mergeCell ref="N61:N62"/>
    <mergeCell ref="B61:B62"/>
    <mergeCell ref="H61:H62"/>
    <mergeCell ref="I61:I62"/>
    <mergeCell ref="J61:J62"/>
    <mergeCell ref="K61:K62"/>
    <mergeCell ref="L61:L62"/>
    <mergeCell ref="M61:M62"/>
    <mergeCell ref="J57:J58"/>
    <mergeCell ref="K57:K58"/>
    <mergeCell ref="L57:L58"/>
    <mergeCell ref="M57:M58"/>
    <mergeCell ref="B55:B56"/>
    <mergeCell ref="L7:M8"/>
    <mergeCell ref="N7:N8"/>
    <mergeCell ref="A51:A52"/>
    <mergeCell ref="A53:A54"/>
    <mergeCell ref="A61:A62"/>
    <mergeCell ref="A59:A60"/>
    <mergeCell ref="A57:A58"/>
    <mergeCell ref="A55:A56"/>
    <mergeCell ref="A39:A40"/>
    <mergeCell ref="A41:A42"/>
    <mergeCell ref="A43:A44"/>
    <mergeCell ref="A45:A46"/>
    <mergeCell ref="A47:A48"/>
    <mergeCell ref="A49:A50"/>
    <mergeCell ref="A7:A8"/>
    <mergeCell ref="A9:A10"/>
    <mergeCell ref="O13:O14"/>
    <mergeCell ref="A65:A66"/>
    <mergeCell ref="H63:H64"/>
    <mergeCell ref="I63:I64"/>
    <mergeCell ref="J63:J64"/>
    <mergeCell ref="K63:K64"/>
    <mergeCell ref="L63:L64"/>
    <mergeCell ref="B63:B64"/>
    <mergeCell ref="A63:A64"/>
    <mergeCell ref="D65:D66"/>
    <mergeCell ref="E65:E66"/>
    <mergeCell ref="F65:F66"/>
    <mergeCell ref="B65:B66"/>
    <mergeCell ref="D63:D64"/>
    <mergeCell ref="E63:E64"/>
    <mergeCell ref="F63:F64"/>
    <mergeCell ref="L19:L20"/>
    <mergeCell ref="K19:K20"/>
    <mergeCell ref="J19:J20"/>
    <mergeCell ref="I19:I20"/>
    <mergeCell ref="H19:H20"/>
    <mergeCell ref="M17:M18"/>
    <mergeCell ref="L17:L18"/>
    <mergeCell ref="M21:M22"/>
    <mergeCell ref="L21:L22"/>
    <mergeCell ref="K21:K22"/>
    <mergeCell ref="J21:J22"/>
    <mergeCell ref="I21:I22"/>
    <mergeCell ref="H21:H22"/>
    <mergeCell ref="N15:N16"/>
    <mergeCell ref="M15:M16"/>
    <mergeCell ref="L15:L16"/>
    <mergeCell ref="K15:K16"/>
    <mergeCell ref="J15:J16"/>
    <mergeCell ref="I15:I16"/>
    <mergeCell ref="H15:H16"/>
    <mergeCell ref="K17:K18"/>
    <mergeCell ref="J17:J18"/>
    <mergeCell ref="I17:I18"/>
    <mergeCell ref="H17:H18"/>
    <mergeCell ref="N23:N24"/>
    <mergeCell ref="M23:M24"/>
    <mergeCell ref="L23:L24"/>
    <mergeCell ref="K23:K24"/>
    <mergeCell ref="J23:J24"/>
    <mergeCell ref="I23:I24"/>
    <mergeCell ref="H23:H24"/>
    <mergeCell ref="N29:N30"/>
    <mergeCell ref="M29:M30"/>
    <mergeCell ref="L29:L30"/>
    <mergeCell ref="K29:K30"/>
    <mergeCell ref="J29:J30"/>
    <mergeCell ref="I29:I30"/>
    <mergeCell ref="H29:H30"/>
    <mergeCell ref="M31:M32"/>
    <mergeCell ref="L31:L32"/>
    <mergeCell ref="K31:K32"/>
    <mergeCell ref="J31:J32"/>
    <mergeCell ref="I31:I32"/>
    <mergeCell ref="H31:H32"/>
    <mergeCell ref="N39:N40"/>
    <mergeCell ref="M39:M40"/>
    <mergeCell ref="L39:L40"/>
    <mergeCell ref="K39:K40"/>
    <mergeCell ref="J39:J40"/>
    <mergeCell ref="I39:I40"/>
    <mergeCell ref="H39:H40"/>
    <mergeCell ref="N37:N38"/>
    <mergeCell ref="M37:M38"/>
    <mergeCell ref="L37:L38"/>
    <mergeCell ref="K37:K38"/>
    <mergeCell ref="J37:J38"/>
    <mergeCell ref="I37:I38"/>
    <mergeCell ref="H37:H38"/>
    <mergeCell ref="N11:N12"/>
    <mergeCell ref="M11:M12"/>
    <mergeCell ref="N13:N14"/>
    <mergeCell ref="N17:N18"/>
    <mergeCell ref="N19:N20"/>
    <mergeCell ref="M19:M20"/>
    <mergeCell ref="N21:N22"/>
    <mergeCell ref="N53:N54"/>
    <mergeCell ref="M53:M54"/>
    <mergeCell ref="L53:L54"/>
    <mergeCell ref="K53:K54"/>
    <mergeCell ref="J53:J54"/>
    <mergeCell ref="I53:I54"/>
    <mergeCell ref="H53:H54"/>
    <mergeCell ref="N31:N32"/>
    <mergeCell ref="M67:M68"/>
    <mergeCell ref="N67:N68"/>
    <mergeCell ref="N63:N64"/>
    <mergeCell ref="H65:H66"/>
    <mergeCell ref="I65:I66"/>
    <mergeCell ref="J65:J66"/>
    <mergeCell ref="K65:K66"/>
    <mergeCell ref="L65:L66"/>
    <mergeCell ref="M65:M66"/>
    <mergeCell ref="N65:N66"/>
    <mergeCell ref="M63:M64"/>
    <mergeCell ref="O63:O64"/>
    <mergeCell ref="P63:P64"/>
    <mergeCell ref="Q63:Q64"/>
    <mergeCell ref="O65:O66"/>
    <mergeCell ref="B87:B88"/>
    <mergeCell ref="B85:B86"/>
    <mergeCell ref="B83:B84"/>
    <mergeCell ref="B81:B82"/>
    <mergeCell ref="B79:B80"/>
    <mergeCell ref="B77:B78"/>
    <mergeCell ref="B75:B76"/>
    <mergeCell ref="B73:B74"/>
    <mergeCell ref="B71:B72"/>
    <mergeCell ref="A67:A68"/>
    <mergeCell ref="A69:A70"/>
    <mergeCell ref="H69:H70"/>
    <mergeCell ref="I69:I70"/>
    <mergeCell ref="J69:J70"/>
    <mergeCell ref="K69:K70"/>
    <mergeCell ref="L69:L70"/>
    <mergeCell ref="B69:B70"/>
    <mergeCell ref="H67:H68"/>
    <mergeCell ref="I67:I68"/>
    <mergeCell ref="J67:J68"/>
    <mergeCell ref="K67:K68"/>
    <mergeCell ref="L67:L68"/>
    <mergeCell ref="B67:B68"/>
    <mergeCell ref="D67:D68"/>
    <mergeCell ref="E67:E68"/>
    <mergeCell ref="F67:F68"/>
    <mergeCell ref="D69:D70"/>
    <mergeCell ref="E69:E70"/>
    <mergeCell ref="F69:F70"/>
    <mergeCell ref="N69:N70"/>
    <mergeCell ref="A71:A72"/>
    <mergeCell ref="H71:H72"/>
    <mergeCell ref="I71:I72"/>
    <mergeCell ref="J71:J72"/>
    <mergeCell ref="K71:K72"/>
    <mergeCell ref="L71:L72"/>
    <mergeCell ref="M71:M72"/>
    <mergeCell ref="N71:N72"/>
    <mergeCell ref="D71:D72"/>
    <mergeCell ref="E71:E72"/>
    <mergeCell ref="F71:F72"/>
    <mergeCell ref="J73:J74"/>
    <mergeCell ref="K73:K74"/>
    <mergeCell ref="L73:L74"/>
    <mergeCell ref="M73:M74"/>
    <mergeCell ref="D73:D74"/>
    <mergeCell ref="E73:E74"/>
    <mergeCell ref="F73:F74"/>
    <mergeCell ref="M69:M70"/>
    <mergeCell ref="N73:N74"/>
    <mergeCell ref="A75:A76"/>
    <mergeCell ref="H75:H76"/>
    <mergeCell ref="I75:I76"/>
    <mergeCell ref="J75:J76"/>
    <mergeCell ref="K75:K76"/>
    <mergeCell ref="L75:L76"/>
    <mergeCell ref="M75:M76"/>
    <mergeCell ref="N75:N76"/>
    <mergeCell ref="O73:O74"/>
    <mergeCell ref="P73:P74"/>
    <mergeCell ref="Q73:Q74"/>
    <mergeCell ref="O75:O76"/>
    <mergeCell ref="P75:P76"/>
    <mergeCell ref="A73:A74"/>
    <mergeCell ref="H73:H74"/>
    <mergeCell ref="I73:I74"/>
    <mergeCell ref="A77:A78"/>
    <mergeCell ref="H77:H78"/>
    <mergeCell ref="I77:I78"/>
    <mergeCell ref="J77:J78"/>
    <mergeCell ref="K77:K78"/>
    <mergeCell ref="A79:A80"/>
    <mergeCell ref="H79:H80"/>
    <mergeCell ref="I79:I80"/>
    <mergeCell ref="J79:J80"/>
    <mergeCell ref="K79:K80"/>
    <mergeCell ref="L79:L80"/>
    <mergeCell ref="M79:M80"/>
    <mergeCell ref="N79:N80"/>
    <mergeCell ref="N77:N78"/>
    <mergeCell ref="L77:L78"/>
    <mergeCell ref="M77:M78"/>
    <mergeCell ref="N81:N82"/>
    <mergeCell ref="L83:L84"/>
    <mergeCell ref="M83:M84"/>
    <mergeCell ref="H81:H82"/>
    <mergeCell ref="I81:I82"/>
    <mergeCell ref="J81:J82"/>
    <mergeCell ref="K81:K82"/>
    <mergeCell ref="L81:L82"/>
    <mergeCell ref="M81:M82"/>
    <mergeCell ref="N83:N84"/>
    <mergeCell ref="O83:O84"/>
    <mergeCell ref="P83:P84"/>
    <mergeCell ref="Q83:Q84"/>
    <mergeCell ref="A81:A82"/>
    <mergeCell ref="A85:A86"/>
    <mergeCell ref="H85:H86"/>
    <mergeCell ref="I85:I86"/>
    <mergeCell ref="J85:J86"/>
    <mergeCell ref="K85:K86"/>
    <mergeCell ref="L85:L86"/>
    <mergeCell ref="M85:M86"/>
    <mergeCell ref="A83:A84"/>
    <mergeCell ref="H83:H84"/>
    <mergeCell ref="I83:I84"/>
    <mergeCell ref="J83:J84"/>
    <mergeCell ref="K83:K84"/>
    <mergeCell ref="O7:Q7"/>
    <mergeCell ref="O9:Q9"/>
    <mergeCell ref="O11:O12"/>
    <mergeCell ref="N85:N86"/>
    <mergeCell ref="A87:A88"/>
    <mergeCell ref="H87:H88"/>
    <mergeCell ref="I87:I88"/>
    <mergeCell ref="J87:J88"/>
    <mergeCell ref="K87:K88"/>
    <mergeCell ref="L87:L88"/>
    <mergeCell ref="M87:M88"/>
    <mergeCell ref="N87:N88"/>
    <mergeCell ref="O85:O86"/>
    <mergeCell ref="P85:P86"/>
    <mergeCell ref="O15:O16"/>
    <mergeCell ref="P11:P12"/>
    <mergeCell ref="Q11:Q12"/>
    <mergeCell ref="P13:P14"/>
    <mergeCell ref="Q13:Q14"/>
    <mergeCell ref="P15:P16"/>
    <mergeCell ref="Q15:Q16"/>
    <mergeCell ref="O17:O18"/>
    <mergeCell ref="P17:P18"/>
    <mergeCell ref="Q17:Q18"/>
    <mergeCell ref="O19:O20"/>
    <mergeCell ref="P19:P20"/>
    <mergeCell ref="Q19:Q20"/>
    <mergeCell ref="O21:O22"/>
    <mergeCell ref="P21:P22"/>
    <mergeCell ref="Q21:Q22"/>
    <mergeCell ref="O23:O24"/>
    <mergeCell ref="P23:P24"/>
    <mergeCell ref="Q23:Q24"/>
    <mergeCell ref="O25:O26"/>
    <mergeCell ref="P25:P26"/>
    <mergeCell ref="Q25:Q26"/>
    <mergeCell ref="O27:O28"/>
    <mergeCell ref="P27:P28"/>
    <mergeCell ref="Q27:Q28"/>
    <mergeCell ref="O29:O30"/>
    <mergeCell ref="P29:P30"/>
    <mergeCell ref="Q29:Q30"/>
    <mergeCell ref="O31:O32"/>
    <mergeCell ref="P31:P32"/>
    <mergeCell ref="Q31:Q32"/>
    <mergeCell ref="O33:O34"/>
    <mergeCell ref="P33:P34"/>
    <mergeCell ref="Q33:Q34"/>
    <mergeCell ref="O35:O36"/>
    <mergeCell ref="P35:P36"/>
    <mergeCell ref="Q35:Q36"/>
    <mergeCell ref="O37:O38"/>
    <mergeCell ref="P37:P38"/>
    <mergeCell ref="Q37:Q38"/>
    <mergeCell ref="O39:O40"/>
    <mergeCell ref="P39:P40"/>
    <mergeCell ref="Q39:Q40"/>
    <mergeCell ref="O41:O42"/>
    <mergeCell ref="P41:P42"/>
    <mergeCell ref="Q41:Q42"/>
    <mergeCell ref="O43:O44"/>
    <mergeCell ref="P43:P44"/>
    <mergeCell ref="Q43:Q44"/>
    <mergeCell ref="O45:O46"/>
    <mergeCell ref="P45:P46"/>
    <mergeCell ref="Q45:Q46"/>
    <mergeCell ref="O47:O48"/>
    <mergeCell ref="P47:P48"/>
    <mergeCell ref="Q47:Q48"/>
    <mergeCell ref="O49:O50"/>
    <mergeCell ref="P49:P50"/>
    <mergeCell ref="Q49:Q50"/>
    <mergeCell ref="O51:O52"/>
    <mergeCell ref="P51:P52"/>
    <mergeCell ref="Q51:Q52"/>
    <mergeCell ref="O53:O54"/>
    <mergeCell ref="P53:P54"/>
    <mergeCell ref="Q53:Q54"/>
    <mergeCell ref="O55:O56"/>
    <mergeCell ref="P55:P56"/>
    <mergeCell ref="Q55:Q56"/>
    <mergeCell ref="O57:O58"/>
    <mergeCell ref="P57:P58"/>
    <mergeCell ref="Q57:Q58"/>
    <mergeCell ref="O59:O60"/>
    <mergeCell ref="P59:P60"/>
    <mergeCell ref="Q59:Q60"/>
    <mergeCell ref="O61:O62"/>
    <mergeCell ref="P61:P62"/>
    <mergeCell ref="Q61:Q62"/>
    <mergeCell ref="P65:P66"/>
    <mergeCell ref="Q65:Q66"/>
    <mergeCell ref="O67:O68"/>
    <mergeCell ref="P67:P68"/>
    <mergeCell ref="Q67:Q68"/>
    <mergeCell ref="O69:O70"/>
    <mergeCell ref="P69:P70"/>
    <mergeCell ref="Q69:Q70"/>
    <mergeCell ref="O71:O72"/>
    <mergeCell ref="P71:P72"/>
    <mergeCell ref="Q71:Q72"/>
    <mergeCell ref="Q87:Q88"/>
    <mergeCell ref="Q75:Q76"/>
    <mergeCell ref="O77:O78"/>
    <mergeCell ref="P77:P78"/>
    <mergeCell ref="Q77:Q78"/>
    <mergeCell ref="O79:O80"/>
    <mergeCell ref="P79:P80"/>
    <mergeCell ref="Q79:Q80"/>
    <mergeCell ref="O81:O82"/>
    <mergeCell ref="P81:P82"/>
    <mergeCell ref="Q81:Q82"/>
    <mergeCell ref="Q85:Q86"/>
    <mergeCell ref="O87:O88"/>
    <mergeCell ref="P87:P88"/>
  </mergeCells>
  <pageMargins left="0.31496062992125984" right="0.31496062992125984" top="0.39370078740157483" bottom="0.3937007874015748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Rautscher, Elisabeth</dc:creator>
  <cp:lastModifiedBy>Squeo, Katia</cp:lastModifiedBy>
  <cp:lastPrinted>2018-12-18T16:09:47Z</cp:lastPrinted>
  <dcterms:created xsi:type="dcterms:W3CDTF">2018-12-17T15:19:14Z</dcterms:created>
  <dcterms:modified xsi:type="dcterms:W3CDTF">2019-05-31T07:23:59Z</dcterms:modified>
</cp:coreProperties>
</file>