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64.02 Feuerwehrdienste\14 Finanzierungen\Veröffentlichungen\Bezirksstützpunkte\"/>
    </mc:Choice>
  </mc:AlternateContent>
  <xr:revisionPtr revIDLastSave="0" documentId="13_ncr:1_{533C02D0-9D4E-4BF2-8610-02E55F46B16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20" sheetId="1" r:id="rId1"/>
  </sheets>
  <definedNames>
    <definedName name="_xlnm._FilterDatabase" localSheetId="0" hidden="1">'2020'!$A$5:$M$5</definedName>
    <definedName name="FW_Anz_LNZ_csv" localSheetId="0">'2020'!$A$5:$M$40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" l="1"/>
  <c r="M21" i="1"/>
  <c r="L15" i="1" l="1"/>
  <c r="M15" i="1" s="1"/>
  <c r="L7" i="1" l="1"/>
  <c r="M7" i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6" i="1"/>
  <c r="M16" i="1" s="1"/>
  <c r="L17" i="1"/>
  <c r="M17" i="1" s="1"/>
  <c r="L18" i="1"/>
  <c r="M18" i="1" s="1"/>
  <c r="L19" i="1"/>
  <c r="M19" i="1" s="1"/>
  <c r="L20" i="1"/>
  <c r="M20" i="1" s="1"/>
  <c r="L22" i="1"/>
  <c r="M22" i="1" s="1"/>
  <c r="L23" i="1"/>
  <c r="M23" i="1" s="1"/>
  <c r="L24" i="1"/>
  <c r="M24" i="1" s="1"/>
  <c r="L25" i="1"/>
  <c r="M25" i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M40" i="1"/>
  <c r="L6" i="1"/>
  <c r="M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W_Anz_LNZ_csv" type="6" refreshedVersion="4" background="1" saveData="1">
    <textPr sourceFile="G:\Sachgbt\uebergreifend\Austausch\Fw_anzeiger\FW_Anz_LNZ_csv.csv" decimal="," thousands="." tab="0" semicolon="1">
      <textFields count="33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<sst xmlns="http://schemas.openxmlformats.org/spreadsheetml/2006/main" count="259" uniqueCount="160">
  <si>
    <t>Prato allo Stelvio</t>
  </si>
  <si>
    <t>San Candido</t>
  </si>
  <si>
    <t>Chiusa</t>
  </si>
  <si>
    <t>Mühlen</t>
  </si>
  <si>
    <t>St. Vigil</t>
  </si>
  <si>
    <t>Sand in Taufers</t>
  </si>
  <si>
    <t>Campo Tures</t>
  </si>
  <si>
    <t>Stern</t>
  </si>
  <si>
    <t>Oberolang</t>
  </si>
  <si>
    <t>Schlanders</t>
  </si>
  <si>
    <t>Silandro</t>
  </si>
  <si>
    <t>Kastelbell</t>
  </si>
  <si>
    <t>Kortsch</t>
  </si>
  <si>
    <t>Prad</t>
  </si>
  <si>
    <t>Reschen</t>
  </si>
  <si>
    <t>Klausen</t>
  </si>
  <si>
    <t>Vahrn</t>
  </si>
  <si>
    <t>Varna</t>
  </si>
  <si>
    <t>Nr.</t>
  </si>
  <si>
    <t>Neumarkt</t>
  </si>
  <si>
    <t>Egna</t>
  </si>
  <si>
    <t>Naturns</t>
  </si>
  <si>
    <t>Naturno</t>
  </si>
  <si>
    <t>Innichen</t>
  </si>
  <si>
    <t>Brixen</t>
  </si>
  <si>
    <t>Bressanone</t>
  </si>
  <si>
    <t>Welsberg</t>
  </si>
  <si>
    <t>St. Lorenzen</t>
  </si>
  <si>
    <t>Meran</t>
  </si>
  <si>
    <t>Merano</t>
  </si>
  <si>
    <t>Untermais</t>
  </si>
  <si>
    <t>Sterzing</t>
  </si>
  <si>
    <t>Vipiteno</t>
  </si>
  <si>
    <t>Laas</t>
  </si>
  <si>
    <t>Lasa</t>
  </si>
  <si>
    <t>Mals</t>
  </si>
  <si>
    <t>Lana</t>
  </si>
  <si>
    <t>Bruneck</t>
  </si>
  <si>
    <t>Brunico</t>
  </si>
  <si>
    <t>Bozen</t>
  </si>
  <si>
    <t>Bolzano</t>
  </si>
  <si>
    <t>Seis am Schlern</t>
  </si>
  <si>
    <t>Kaltern/Markt</t>
  </si>
  <si>
    <t>Leifers</t>
  </si>
  <si>
    <t>Laives</t>
  </si>
  <si>
    <t>Montiggl</t>
  </si>
  <si>
    <t>St. Josef am See</t>
  </si>
  <si>
    <t>St. Ulrich</t>
  </si>
  <si>
    <t>Ortisei</t>
  </si>
  <si>
    <t>Wolkenstein</t>
  </si>
  <si>
    <t>Caldaro Centro</t>
  </si>
  <si>
    <t>Castelbello</t>
  </si>
  <si>
    <t>Corces</t>
  </si>
  <si>
    <t>Malles</t>
  </si>
  <si>
    <t>Monticolo</t>
  </si>
  <si>
    <t>Molini di Tures</t>
  </si>
  <si>
    <t>Valdaora di Sopra</t>
  </si>
  <si>
    <t>Resia</t>
  </si>
  <si>
    <t>Siusi allo Sciliar</t>
  </si>
  <si>
    <t>San Giuseppe al Lago</t>
  </si>
  <si>
    <t>San Lorenzo</t>
  </si>
  <si>
    <t>San Vigilio</t>
  </si>
  <si>
    <t>La Villa</t>
  </si>
  <si>
    <t>Maia Bassa</t>
  </si>
  <si>
    <t>Monguelfo</t>
  </si>
  <si>
    <t>Selva Gardena</t>
  </si>
  <si>
    <t>Freiwillige Feuerwehr</t>
  </si>
  <si>
    <t xml:space="preserve">Corpo dei Vigili del fuoco volontari di </t>
  </si>
  <si>
    <t>Organisation FF</t>
  </si>
  <si>
    <t>organizzazione VVFV</t>
  </si>
  <si>
    <t>Name FF</t>
  </si>
  <si>
    <t>Nome VVFV</t>
  </si>
  <si>
    <t>%-Satz</t>
  </si>
  <si>
    <t>DLK 18-12
SRF
TLF 5000</t>
  </si>
  <si>
    <t>DLK 18-12</t>
  </si>
  <si>
    <t>TLK 23-12</t>
  </si>
  <si>
    <t>DLK 23-12</t>
  </si>
  <si>
    <t>Tauchergruppe
Boot</t>
  </si>
  <si>
    <t>Boot</t>
  </si>
  <si>
    <t>TFK</t>
  </si>
  <si>
    <t>DLK 23-12
SRF
GSF
TFK
Boot
Bootsgruppe</t>
  </si>
  <si>
    <t>GSF</t>
  </si>
  <si>
    <t>Bootsgruppe</t>
  </si>
  <si>
    <t>TLF 5000</t>
  </si>
  <si>
    <t>DLK 18-12
TLF 5000</t>
  </si>
  <si>
    <t>SRF
TFK
Boot</t>
  </si>
  <si>
    <t>Ausrüstung dt</t>
  </si>
  <si>
    <t>Ausrüstung it</t>
  </si>
  <si>
    <t>Autoscala con cesto 30 m</t>
  </si>
  <si>
    <t>Autoscala con cesto 25 m</t>
  </si>
  <si>
    <t>Autoscala telescopica con cesto 30 m</t>
  </si>
  <si>
    <t>Sommozzatori
Barca</t>
  </si>
  <si>
    <t>Barca</t>
  </si>
  <si>
    <t>Automezzo trasporto con gru</t>
  </si>
  <si>
    <t>Autoscala con cesto 30 m
Carro attrezzi pesante
Autocarro difesa chimica
Automezzo trasporto con gru
Canotto
Gruppo soccorso fluviale</t>
  </si>
  <si>
    <t>Autoscala telescopica con cesto 30 m
Carro attrezzi pesante
Autopompa con serbatoio 5000</t>
  </si>
  <si>
    <t>Autocarro difesa chimica</t>
  </si>
  <si>
    <t>Gruppo soccorso fluviale</t>
  </si>
  <si>
    <t>Autopompa con serbatoio 5000</t>
  </si>
  <si>
    <t>Autoscala con cesto 25 m
Autopompa con serbatoio 5000</t>
  </si>
  <si>
    <t>Carro attrezzi pesante
Automezzo trasporto con gru
Barca</t>
  </si>
  <si>
    <t>Autoscala con cesto 25 m
Carro attrezzi pesante
Autopompa con serbatoio 5000</t>
  </si>
  <si>
    <t>Antrag vom
domanda del</t>
  </si>
  <si>
    <t>Steuernummer
Codice fiscale</t>
  </si>
  <si>
    <t>Maßnahme
Provvedimento</t>
  </si>
  <si>
    <t>Gesamtkosten
costi complessivi</t>
  </si>
  <si>
    <t xml:space="preserve">Gewährung von Beiträgen, Zuschüssen und Finanzierungen gemäß Art. 52 des Landesgesetzes vom 18. Dezember 2002, Nr. 15
Concessione di contributi, sussidi e finanziamenti ai sensi dell’art. 52 della legge provinciale 18 dicembre 2002, n. 15
</t>
  </si>
  <si>
    <t>gewährter Zuschuss
sussidio concesso</t>
  </si>
  <si>
    <t>Obermais</t>
  </si>
  <si>
    <t>Maia Alta</t>
  </si>
  <si>
    <t>Decontaminationsfahrzeug DEKOF-A</t>
  </si>
  <si>
    <t>Autocarro da decontaminazione</t>
  </si>
  <si>
    <t>Autoscala con cesto 30 m
Autocarro difesa chimica
Autocarro da decontaminazione
Carro attrezzi pesante
Automezzo trasporto con gru
Barca
Gruppo soccorso fluviale</t>
  </si>
  <si>
    <t>Autoscala con cesto 30 m
Carro attrezzi pesante
Autopompa con serbatoio 5000
Autocarro difesa chimica
Autocarro da decontaminazione
Automezzo di trasporto con gru</t>
  </si>
  <si>
    <t>DLK 23-12
GSF
DEKOF
SRF
TFK
Boot
Bootsgruppe</t>
  </si>
  <si>
    <t>DLK 23-12
SRF
TLF 5000
GSF
DEKOF
TFK</t>
  </si>
  <si>
    <t>TLK 23-12
SRF
TLF 5000</t>
  </si>
  <si>
    <t>Autoscala con cesto 30 m
Autopompa con serbatoio 5000
Carro attrezzi pesante
Automezzo trasporto con gru
Barca</t>
  </si>
  <si>
    <t>DLK 23-12
TLF 5000
SRF
TFK
Boot</t>
  </si>
  <si>
    <t>5587 - 11.03.2020</t>
  </si>
  <si>
    <t>5590 - 11.03.2020</t>
  </si>
  <si>
    <t>5591 - 11.03.2020</t>
  </si>
  <si>
    <t>5592 - 11.03.2020</t>
  </si>
  <si>
    <t>5593 - 11.03.2020</t>
  </si>
  <si>
    <t>5594 - 11.03.2020</t>
  </si>
  <si>
    <t>5597 - 11.03.2020</t>
  </si>
  <si>
    <t>5599 - 11.03.2020</t>
  </si>
  <si>
    <t>5601 - 11.03.2020</t>
  </si>
  <si>
    <t>5602 - 11.03.2020</t>
  </si>
  <si>
    <t>5603 - 11.03.2020</t>
  </si>
  <si>
    <t>5606 - 11.03.2020</t>
  </si>
  <si>
    <t>5607 - 11.03.2020</t>
  </si>
  <si>
    <t>5608 - 11.03.2020</t>
  </si>
  <si>
    <t>5609 - 11.03.2020</t>
  </si>
  <si>
    <t>Göflan</t>
  </si>
  <si>
    <t>5610 - 11.03.2020</t>
  </si>
  <si>
    <t>5611 - 11.03.2020</t>
  </si>
  <si>
    <t>5612 - 11.03.2020</t>
  </si>
  <si>
    <t>5613 - 11.03.2020</t>
  </si>
  <si>
    <t>5614 - 11.03.2020</t>
  </si>
  <si>
    <t>5615 - 11.03.2020</t>
  </si>
  <si>
    <t>5616 - 11.03.2020</t>
  </si>
  <si>
    <t>5617 - 11.03.2020</t>
  </si>
  <si>
    <t>5618 - 11.03.2020</t>
  </si>
  <si>
    <t>5619 - 11.03.2020</t>
  </si>
  <si>
    <t>5620 - 11.03.2020</t>
  </si>
  <si>
    <t>5621 - 11.03.2020</t>
  </si>
  <si>
    <t>5623 - 11.03.2020</t>
  </si>
  <si>
    <t>5624 - 11.03.2020</t>
  </si>
  <si>
    <t>5625 - 11.03.2020</t>
  </si>
  <si>
    <t>5626 - 11.03.2020</t>
  </si>
  <si>
    <t>5627 - 11.03.2020</t>
  </si>
  <si>
    <t>5628 - 11.03.2020</t>
  </si>
  <si>
    <t>5629 - 11.03.2020</t>
  </si>
  <si>
    <t>5630 - 11.03.2020</t>
  </si>
  <si>
    <t>Covelano</t>
  </si>
  <si>
    <t>DLK 18-12
SRF
TFK</t>
  </si>
  <si>
    <t>Autoscala con cesto 25 m
Carro attrezzi pesante
Automezzo trasporto con gru</t>
  </si>
  <si>
    <t>Autoscala telescopica con cesto 30 m
Autopompa con serbatoio 5000
Autocarro difesa chimica
Autocarro da decontaminazione
Carro attrezzi pesante</t>
  </si>
  <si>
    <t>TLK 23-12
TLF 5000
GSF
DEKOF
SRF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</si>
</sst>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9"/>
      <name val="Arial"/>
      <family val="2"/>
    </font>
    <font>
      <b/>
      <sz val="18"/>
      <color indexed="8"/>
      <name val="Cambria"/>
      <family val="1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55"/>
      <name val="Calibri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</fills>
  <borders count="18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1">
    <xf numFmtId="0" fontId="0" fillId="0" borderId="0"/>
    <xf numFmtId="0" fontId="3" fillId="4" borderId="0" applyNumberFormat="0" applyBorder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44" fontId="6" fillId="0" borderId="0" applyFont="0" applyFill="0" applyBorder="0" applyAlignment="0" applyProtection="0"/>
    <xf numFmtId="0" fontId="8" fillId="7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5" applyNumberFormat="0" applyAlignment="0" applyProtection="0"/>
    <xf numFmtId="0" fontId="6" fillId="8" borderId="6" applyNumberFormat="0" applyFont="0" applyAlignment="0" applyProtection="0"/>
    <xf numFmtId="0" fontId="6" fillId="9" borderId="7" applyNumberFormat="0" applyFont="0" applyAlignment="0" applyProtection="0"/>
    <xf numFmtId="0" fontId="13" fillId="10" borderId="8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5" fillId="0" borderId="11" xfId="0" applyNumberFormat="1" applyFont="1" applyBorder="1" applyAlignment="1" applyProtection="1">
      <alignment vertical="top" wrapText="1"/>
      <protection locked="0"/>
    </xf>
    <xf numFmtId="0" fontId="15" fillId="0" borderId="0" xfId="0" applyNumberFormat="1" applyFont="1" applyAlignment="1" applyProtection="1">
      <alignment vertical="top"/>
      <protection locked="0"/>
    </xf>
    <xf numFmtId="0" fontId="16" fillId="0" borderId="13" xfId="0" applyNumberFormat="1" applyFont="1" applyBorder="1" applyAlignment="1" applyProtection="1">
      <alignment vertical="top"/>
      <protection locked="0"/>
    </xf>
    <xf numFmtId="0" fontId="16" fillId="0" borderId="14" xfId="0" applyNumberFormat="1" applyFont="1" applyBorder="1" applyAlignment="1" applyProtection="1">
      <alignment vertical="top" wrapText="1"/>
      <protection locked="0"/>
    </xf>
    <xf numFmtId="0" fontId="16" fillId="0" borderId="0" xfId="0" applyNumberFormat="1" applyFont="1" applyAlignment="1" applyProtection="1">
      <alignment vertical="top"/>
      <protection locked="0"/>
    </xf>
    <xf numFmtId="0" fontId="16" fillId="0" borderId="16" xfId="0" applyNumberFormat="1" applyFont="1" applyBorder="1" applyAlignment="1" applyProtection="1">
      <alignment vertical="top"/>
      <protection locked="0"/>
    </xf>
    <xf numFmtId="0" fontId="16" fillId="0" borderId="16" xfId="0" applyNumberFormat="1" applyFont="1" applyBorder="1" applyAlignment="1" applyProtection="1">
      <alignment vertical="top" wrapText="1"/>
      <protection locked="0"/>
    </xf>
    <xf numFmtId="0" fontId="16" fillId="0" borderId="0" xfId="0" applyNumberFormat="1" applyFont="1" applyAlignment="1" applyProtection="1">
      <alignment vertical="top" wrapText="1"/>
      <protection locked="0"/>
    </xf>
    <xf numFmtId="14" fontId="15" fillId="0" borderId="11" xfId="0" applyNumberFormat="1" applyFont="1" applyBorder="1" applyAlignment="1" applyProtection="1">
      <alignment vertical="top" wrapText="1"/>
      <protection locked="0"/>
    </xf>
    <xf numFmtId="14" fontId="16" fillId="0" borderId="16" xfId="0" applyNumberFormat="1" applyFont="1" applyBorder="1" applyAlignment="1" applyProtection="1">
      <alignment vertical="top" wrapText="1"/>
      <protection locked="0"/>
    </xf>
    <xf numFmtId="14" fontId="16" fillId="0" borderId="0" xfId="0" applyNumberFormat="1" applyFont="1" applyAlignment="1" applyProtection="1">
      <alignment vertical="top" wrapText="1"/>
      <protection locked="0"/>
    </xf>
    <xf numFmtId="0" fontId="17" fillId="0" borderId="16" xfId="0" applyNumberFormat="1" applyFont="1" applyBorder="1" applyAlignment="1" applyProtection="1">
      <alignment vertical="top" wrapText="1"/>
    </xf>
    <xf numFmtId="0" fontId="17" fillId="0" borderId="0" xfId="0" applyNumberFormat="1" applyFont="1" applyAlignment="1" applyProtection="1">
      <alignment vertical="top" wrapText="1"/>
    </xf>
    <xf numFmtId="0" fontId="16" fillId="0" borderId="14" xfId="0" applyNumberFormat="1" applyFont="1" applyBorder="1" applyAlignment="1" applyProtection="1">
      <alignment horizontal="center" vertical="top" wrapText="1"/>
      <protection locked="0"/>
    </xf>
    <xf numFmtId="0" fontId="16" fillId="0" borderId="13" xfId="0" applyNumberFormat="1" applyFont="1" applyFill="1" applyBorder="1" applyAlignment="1" applyProtection="1">
      <alignment vertical="top"/>
      <protection locked="0"/>
    </xf>
    <xf numFmtId="0" fontId="16" fillId="0" borderId="15" xfId="0" applyNumberFormat="1" applyFont="1" applyFill="1" applyBorder="1" applyAlignment="1" applyProtection="1">
      <alignment vertical="top" wrapText="1"/>
      <protection locked="0"/>
    </xf>
    <xf numFmtId="0" fontId="16" fillId="0" borderId="13" xfId="0" applyNumberFormat="1" applyFont="1" applyFill="1" applyBorder="1" applyAlignment="1" applyProtection="1">
      <alignment vertical="top" wrapText="1"/>
      <protection locked="0"/>
    </xf>
    <xf numFmtId="14" fontId="16" fillId="0" borderId="13" xfId="0" applyNumberFormat="1" applyFont="1" applyFill="1" applyBorder="1" applyAlignment="1" applyProtection="1">
      <alignment horizontal="center" vertical="top" wrapText="1"/>
      <protection locked="0"/>
    </xf>
    <xf numFmtId="44" fontId="16" fillId="0" borderId="13" xfId="0" applyNumberFormat="1" applyFont="1" applyFill="1" applyBorder="1" applyAlignment="1" applyProtection="1">
      <alignment vertical="top" wrapText="1"/>
      <protection locked="0"/>
    </xf>
    <xf numFmtId="164" fontId="16" fillId="0" borderId="13" xfId="0" applyNumberFormat="1" applyFont="1" applyFill="1" applyBorder="1" applyAlignment="1" applyProtection="1">
      <alignment vertical="top" wrapText="1"/>
      <protection locked="0"/>
    </xf>
    <xf numFmtId="164" fontId="18" fillId="0" borderId="13" xfId="0" applyNumberFormat="1" applyFont="1" applyFill="1" applyBorder="1" applyAlignment="1" applyProtection="1">
      <alignment vertical="top" wrapText="1"/>
      <protection locked="0"/>
    </xf>
    <xf numFmtId="10" fontId="18" fillId="0" borderId="13" xfId="17" applyNumberFormat="1" applyFont="1" applyBorder="1" applyAlignment="1" applyProtection="1">
      <alignment vertical="top" wrapText="1"/>
    </xf>
    <xf numFmtId="165" fontId="18" fillId="0" borderId="13" xfId="17" applyNumberFormat="1" applyFont="1" applyBorder="1" applyAlignment="1" applyProtection="1">
      <alignment vertical="top" wrapText="1"/>
    </xf>
    <xf numFmtId="0" fontId="15" fillId="0" borderId="10" xfId="0" applyNumberFormat="1" applyFont="1" applyBorder="1" applyAlignment="1" applyProtection="1">
      <alignment vertical="center"/>
      <protection locked="0"/>
    </xf>
    <xf numFmtId="0" fontId="15" fillId="0" borderId="11" xfId="0" applyNumberFormat="1" applyFont="1" applyBorder="1" applyAlignment="1" applyProtection="1">
      <alignment vertical="center"/>
      <protection locked="0"/>
    </xf>
    <xf numFmtId="0" fontId="15" fillId="0" borderId="12" xfId="0" applyNumberFormat="1" applyFont="1" applyBorder="1" applyAlignment="1" applyProtection="1">
      <alignment vertical="center" wrapText="1"/>
      <protection locked="0"/>
    </xf>
    <xf numFmtId="0" fontId="15" fillId="0" borderId="11" xfId="0" applyNumberFormat="1" applyFont="1" applyBorder="1" applyAlignment="1" applyProtection="1">
      <alignment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top"/>
      <protection locked="0"/>
    </xf>
    <xf numFmtId="0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5" fillId="0" borderId="11" xfId="0" applyNumberFormat="1" applyFont="1" applyBorder="1" applyAlignment="1" applyProtection="1">
      <alignment horizontal="left" vertical="center" wrapText="1"/>
      <protection locked="0"/>
    </xf>
    <xf numFmtId="44" fontId="16" fillId="0" borderId="0" xfId="0" applyNumberFormat="1" applyFont="1" applyAlignment="1" applyProtection="1">
      <alignment vertical="top" wrapText="1"/>
      <protection locked="0"/>
    </xf>
    <xf numFmtId="164" fontId="16" fillId="0" borderId="0" xfId="0" applyNumberFormat="1" applyFont="1" applyAlignment="1" applyProtection="1">
      <alignment vertical="top" wrapText="1"/>
      <protection locked="0"/>
    </xf>
    <xf numFmtId="0" fontId="15" fillId="0" borderId="0" xfId="0" applyNumberFormat="1" applyFont="1" applyAlignment="1" applyProtection="1">
      <alignment horizontal="center" vertical="top" wrapText="1"/>
      <protection locked="0"/>
    </xf>
    <xf numFmtId="0" fontId="15" fillId="0" borderId="0" xfId="0" applyNumberFormat="1" applyFont="1" applyAlignment="1" applyProtection="1">
      <alignment horizontal="center" vertical="top"/>
      <protection locked="0"/>
    </xf>
    <xf numFmtId="0" fontId="16" fillId="0" borderId="13" xfId="0" applyNumberFormat="1" applyFont="1" applyFill="1" applyBorder="1" applyAlignment="1" applyProtection="1">
      <alignment vertical="center"/>
      <protection locked="0"/>
    </xf>
    <xf numFmtId="0" fontId="16" fillId="0" borderId="15" xfId="0" applyNumberFormat="1" applyFont="1" applyFill="1" applyBorder="1" applyAlignment="1" applyProtection="1">
      <alignment vertical="center" wrapText="1"/>
      <protection locked="0"/>
    </xf>
    <xf numFmtId="0" fontId="16" fillId="0" borderId="13" xfId="0" applyNumberFormat="1" applyFont="1" applyBorder="1" applyAlignment="1" applyProtection="1">
      <alignment vertical="center"/>
      <protection locked="0"/>
    </xf>
    <xf numFmtId="0" fontId="16" fillId="0" borderId="14" xfId="0" applyNumberFormat="1" applyFont="1" applyBorder="1" applyAlignment="1" applyProtection="1">
      <alignment vertical="center" wrapText="1"/>
      <protection locked="0"/>
    </xf>
    <xf numFmtId="0" fontId="16" fillId="0" borderId="14" xfId="0" applyNumberFormat="1" applyFont="1" applyBorder="1" applyAlignment="1" applyProtection="1">
      <alignment horizontal="center" vertical="center" wrapText="1"/>
      <protection locked="0"/>
    </xf>
    <xf numFmtId="14" fontId="16" fillId="0" borderId="13" xfId="0" applyNumberFormat="1" applyFont="1" applyFill="1" applyBorder="1" applyAlignment="1" applyProtection="1">
      <alignment horizontal="center" vertical="center" wrapText="1"/>
      <protection locked="0"/>
    </xf>
  </cellXfs>
  <cellStyles count="21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mphasis 1" xfId="4" xr:uid="{00000000-0005-0000-0000-000003000000}"/>
    <cellStyle name="Emphasis 2" xfId="5" xr:uid="{00000000-0005-0000-0000-000004000000}"/>
    <cellStyle name="Emphasis 3" xfId="6" xr:uid="{00000000-0005-0000-0000-000005000000}"/>
    <cellStyle name="Euro" xfId="7" xr:uid="{00000000-0005-0000-0000-000006000000}"/>
    <cellStyle name="Good" xfId="8" xr:uid="{00000000-0005-0000-0000-000007000000}"/>
    <cellStyle name="Heading 1" xfId="9" xr:uid="{00000000-0005-0000-0000-000008000000}"/>
    <cellStyle name="Heading 2" xfId="10" xr:uid="{00000000-0005-0000-0000-000009000000}"/>
    <cellStyle name="Heading 3" xfId="11" xr:uid="{00000000-0005-0000-0000-00000A000000}"/>
    <cellStyle name="Heading 4" xfId="12" xr:uid="{00000000-0005-0000-0000-00000B000000}"/>
    <cellStyle name="Input" xfId="13" xr:uid="{00000000-0005-0000-0000-00000C000000}"/>
    <cellStyle name="Linked Cell" xfId="14" xr:uid="{00000000-0005-0000-0000-00000D000000}"/>
    <cellStyle name="Note" xfId="15" xr:uid="{00000000-0005-0000-0000-00000E000000}"/>
    <cellStyle name="Output" xfId="16" xr:uid="{00000000-0005-0000-0000-00000F000000}"/>
    <cellStyle name="Prozent" xfId="17" builtinId="5"/>
    <cellStyle name="Sheet Title" xfId="18" xr:uid="{00000000-0005-0000-0000-000011000000}"/>
    <cellStyle name="Standard" xfId="0" builtinId="0"/>
    <cellStyle name="Total" xfId="19" xr:uid="{00000000-0005-0000-0000-000013000000}"/>
    <cellStyle name="Warning Text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W_Anz_LNZ_csv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showGridLines="0" tabSelected="1" workbookViewId="0">
      <pane xSplit="3" ySplit="5" topLeftCell="D6" activePane="bottomRight" state="frozen"/>
      <selection pane="topRight" activeCell="E1" sqref="E1"/>
      <selection pane="bottomLeft" activeCell="A2" sqref="A2"/>
      <selection pane="bottomRight" activeCell="B6" sqref="B6"/>
    </sheetView>
  </sheetViews>
  <sheetFormatPr baseColWidth="10" defaultColWidth="6.7109375" defaultRowHeight="12.75" x14ac:dyDescent="0.25"/>
  <cols>
    <col min="1" max="1" width="5.7109375" style="5" customWidth="1"/>
    <col min="2" max="2" width="18" style="5" bestFit="1" customWidth="1"/>
    <col min="3" max="3" width="14.42578125" style="8" customWidth="1"/>
    <col min="4" max="4" width="31.5703125" style="8" bestFit="1" customWidth="1"/>
    <col min="5" max="5" width="18.85546875" style="8" customWidth="1"/>
    <col min="6" max="6" width="13.7109375" style="11" customWidth="1"/>
    <col min="7" max="7" width="14.140625" style="11" customWidth="1"/>
    <col min="8" max="8" width="17.7109375" style="11" customWidth="1"/>
    <col min="9" max="10" width="23.7109375" style="8" customWidth="1"/>
    <col min="11" max="11" width="15.7109375" style="8" customWidth="1"/>
    <col min="12" max="12" width="17.5703125" style="8" bestFit="1" customWidth="1"/>
    <col min="13" max="13" width="8.7109375" style="13" customWidth="1"/>
    <col min="14" max="16384" width="6.7109375" style="5"/>
  </cols>
  <sheetData>
    <row r="1" spans="1:13" x14ac:dyDescent="0.25">
      <c r="D1" s="11"/>
    </row>
    <row r="2" spans="1:13" x14ac:dyDescent="0.25">
      <c r="A2" s="33" t="s">
        <v>106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3.5" thickBot="1" x14ac:dyDescent="0.3">
      <c r="D4" s="11"/>
    </row>
    <row r="5" spans="1:13" s="2" customFormat="1" ht="26.25" thickBot="1" x14ac:dyDescent="0.3">
      <c r="A5" s="24" t="s">
        <v>18</v>
      </c>
      <c r="B5" s="25" t="s">
        <v>68</v>
      </c>
      <c r="C5" s="26" t="s">
        <v>70</v>
      </c>
      <c r="D5" s="27" t="s">
        <v>69</v>
      </c>
      <c r="E5" s="27" t="s">
        <v>71</v>
      </c>
      <c r="F5" s="9" t="s">
        <v>103</v>
      </c>
      <c r="G5" s="9" t="s">
        <v>102</v>
      </c>
      <c r="H5" s="9" t="s">
        <v>104</v>
      </c>
      <c r="I5" s="30" t="s">
        <v>86</v>
      </c>
      <c r="J5" s="30" t="s">
        <v>87</v>
      </c>
      <c r="K5" s="1" t="s">
        <v>105</v>
      </c>
      <c r="L5" s="1" t="s">
        <v>107</v>
      </c>
      <c r="M5" s="29" t="s">
        <v>72</v>
      </c>
    </row>
    <row r="6" spans="1:13" ht="51" x14ac:dyDescent="0.25">
      <c r="A6" s="28">
        <v>1</v>
      </c>
      <c r="B6" s="15" t="s">
        <v>66</v>
      </c>
      <c r="C6" s="16" t="s">
        <v>43</v>
      </c>
      <c r="D6" s="3" t="s">
        <v>67</v>
      </c>
      <c r="E6" s="4" t="s">
        <v>44</v>
      </c>
      <c r="F6" s="14">
        <v>80009440217</v>
      </c>
      <c r="G6" s="18">
        <v>43861</v>
      </c>
      <c r="H6" s="18" t="s">
        <v>119</v>
      </c>
      <c r="I6" s="17" t="s">
        <v>73</v>
      </c>
      <c r="J6" s="17" t="s">
        <v>101</v>
      </c>
      <c r="K6" s="19">
        <v>6110.4</v>
      </c>
      <c r="L6" s="21">
        <f>K6</f>
        <v>6110.4</v>
      </c>
      <c r="M6" s="22">
        <f>L6/K6</f>
        <v>1</v>
      </c>
    </row>
    <row r="7" spans="1:13" x14ac:dyDescent="0.25">
      <c r="A7" s="28">
        <v>2</v>
      </c>
      <c r="B7" s="15" t="s">
        <v>66</v>
      </c>
      <c r="C7" s="16" t="s">
        <v>42</v>
      </c>
      <c r="D7" s="3" t="s">
        <v>67</v>
      </c>
      <c r="E7" s="4" t="s">
        <v>50</v>
      </c>
      <c r="F7" s="14">
        <v>80010580217</v>
      </c>
      <c r="G7" s="18">
        <v>43861</v>
      </c>
      <c r="H7" s="18" t="s">
        <v>120</v>
      </c>
      <c r="I7" s="17" t="s">
        <v>74</v>
      </c>
      <c r="J7" s="17" t="s">
        <v>89</v>
      </c>
      <c r="K7" s="20">
        <v>3626.8</v>
      </c>
      <c r="L7" s="21">
        <f t="shared" ref="L7:L39" si="0">K7</f>
        <v>3626.8</v>
      </c>
      <c r="M7" s="23">
        <f t="shared" ref="M7:M40" si="1">L7/K7</f>
        <v>1</v>
      </c>
    </row>
    <row r="8" spans="1:13" x14ac:dyDescent="0.25">
      <c r="A8" s="28">
        <v>3</v>
      </c>
      <c r="B8" s="15" t="s">
        <v>66</v>
      </c>
      <c r="C8" s="16" t="s">
        <v>41</v>
      </c>
      <c r="D8" s="3" t="s">
        <v>67</v>
      </c>
      <c r="E8" s="4" t="s">
        <v>58</v>
      </c>
      <c r="F8" s="14">
        <v>94053570217</v>
      </c>
      <c r="G8" s="18">
        <v>43861</v>
      </c>
      <c r="H8" s="18" t="s">
        <v>121</v>
      </c>
      <c r="I8" s="17" t="s">
        <v>74</v>
      </c>
      <c r="J8" s="17" t="s">
        <v>89</v>
      </c>
      <c r="K8" s="20">
        <v>3626.8</v>
      </c>
      <c r="L8" s="21">
        <f t="shared" si="0"/>
        <v>3626.8</v>
      </c>
      <c r="M8" s="23">
        <f t="shared" si="1"/>
        <v>1</v>
      </c>
    </row>
    <row r="9" spans="1:13" ht="25.5" x14ac:dyDescent="0.25">
      <c r="A9" s="28">
        <v>4</v>
      </c>
      <c r="B9" s="15" t="s">
        <v>66</v>
      </c>
      <c r="C9" s="16" t="s">
        <v>47</v>
      </c>
      <c r="D9" s="3" t="s">
        <v>67</v>
      </c>
      <c r="E9" s="4" t="s">
        <v>48</v>
      </c>
      <c r="F9" s="14">
        <v>94016290218</v>
      </c>
      <c r="G9" s="18">
        <v>43861</v>
      </c>
      <c r="H9" s="18" t="s">
        <v>122</v>
      </c>
      <c r="I9" s="17" t="s">
        <v>75</v>
      </c>
      <c r="J9" s="17" t="s">
        <v>90</v>
      </c>
      <c r="K9" s="20">
        <v>4126.8</v>
      </c>
      <c r="L9" s="21">
        <f t="shared" si="0"/>
        <v>4126.8</v>
      </c>
      <c r="M9" s="23">
        <f t="shared" si="1"/>
        <v>1</v>
      </c>
    </row>
    <row r="10" spans="1:13" x14ac:dyDescent="0.25">
      <c r="A10" s="28">
        <v>5</v>
      </c>
      <c r="B10" s="15" t="s">
        <v>66</v>
      </c>
      <c r="C10" s="16" t="s">
        <v>49</v>
      </c>
      <c r="D10" s="3" t="s">
        <v>67</v>
      </c>
      <c r="E10" s="4" t="s">
        <v>65</v>
      </c>
      <c r="F10" s="14">
        <v>94025970214</v>
      </c>
      <c r="G10" s="18">
        <v>43861</v>
      </c>
      <c r="H10" s="18" t="s">
        <v>123</v>
      </c>
      <c r="I10" s="17" t="s">
        <v>76</v>
      </c>
      <c r="J10" s="17" t="s">
        <v>88</v>
      </c>
      <c r="K10" s="20">
        <v>4126.8</v>
      </c>
      <c r="L10" s="21">
        <f t="shared" si="0"/>
        <v>4126.8</v>
      </c>
      <c r="M10" s="23">
        <f t="shared" si="1"/>
        <v>1</v>
      </c>
    </row>
    <row r="11" spans="1:13" ht="25.5" x14ac:dyDescent="0.25">
      <c r="A11" s="28">
        <v>6</v>
      </c>
      <c r="B11" s="15" t="s">
        <v>66</v>
      </c>
      <c r="C11" s="16" t="s">
        <v>46</v>
      </c>
      <c r="D11" s="3" t="s">
        <v>67</v>
      </c>
      <c r="E11" s="4" t="s">
        <v>59</v>
      </c>
      <c r="F11" s="14">
        <v>94025960215</v>
      </c>
      <c r="G11" s="18">
        <v>43861</v>
      </c>
      <c r="H11" s="18" t="s">
        <v>124</v>
      </c>
      <c r="I11" s="17" t="s">
        <v>77</v>
      </c>
      <c r="J11" s="17" t="s">
        <v>91</v>
      </c>
      <c r="K11" s="20">
        <v>2040</v>
      </c>
      <c r="L11" s="21">
        <f t="shared" si="0"/>
        <v>2040</v>
      </c>
      <c r="M11" s="23">
        <f t="shared" si="1"/>
        <v>1</v>
      </c>
    </row>
    <row r="12" spans="1:13" x14ac:dyDescent="0.25">
      <c r="A12" s="28">
        <v>7</v>
      </c>
      <c r="B12" s="15" t="s">
        <v>66</v>
      </c>
      <c r="C12" s="16" t="s">
        <v>45</v>
      </c>
      <c r="D12" s="3" t="s">
        <v>67</v>
      </c>
      <c r="E12" s="4" t="s">
        <v>54</v>
      </c>
      <c r="F12" s="14">
        <v>94006150216</v>
      </c>
      <c r="G12" s="18">
        <v>43861</v>
      </c>
      <c r="H12" s="18" t="s">
        <v>125</v>
      </c>
      <c r="I12" s="17" t="s">
        <v>78</v>
      </c>
      <c r="J12" s="17" t="s">
        <v>92</v>
      </c>
      <c r="K12" s="20">
        <v>640</v>
      </c>
      <c r="L12" s="21">
        <f t="shared" si="0"/>
        <v>640</v>
      </c>
      <c r="M12" s="23">
        <f t="shared" si="1"/>
        <v>1</v>
      </c>
    </row>
    <row r="13" spans="1:13" x14ac:dyDescent="0.25">
      <c r="A13" s="28">
        <v>8</v>
      </c>
      <c r="B13" s="15" t="s">
        <v>66</v>
      </c>
      <c r="C13" s="16" t="s">
        <v>39</v>
      </c>
      <c r="D13" s="3" t="s">
        <v>67</v>
      </c>
      <c r="E13" s="4" t="s">
        <v>40</v>
      </c>
      <c r="F13" s="14">
        <v>80010500215</v>
      </c>
      <c r="G13" s="18">
        <v>43861</v>
      </c>
      <c r="H13" s="18" t="s">
        <v>126</v>
      </c>
      <c r="I13" s="17" t="s">
        <v>79</v>
      </c>
      <c r="J13" s="17" t="s">
        <v>93</v>
      </c>
      <c r="K13" s="20">
        <v>1316.8</v>
      </c>
      <c r="L13" s="21">
        <f t="shared" si="0"/>
        <v>1316.8</v>
      </c>
      <c r="M13" s="23">
        <f t="shared" si="1"/>
        <v>1</v>
      </c>
    </row>
    <row r="14" spans="1:13" ht="76.5" x14ac:dyDescent="0.25">
      <c r="A14" s="28">
        <v>9</v>
      </c>
      <c r="B14" s="15" t="s">
        <v>66</v>
      </c>
      <c r="C14" s="16" t="s">
        <v>28</v>
      </c>
      <c r="D14" s="3" t="s">
        <v>67</v>
      </c>
      <c r="E14" s="4" t="s">
        <v>29</v>
      </c>
      <c r="F14" s="14">
        <v>91006240211</v>
      </c>
      <c r="G14" s="18">
        <v>43861</v>
      </c>
      <c r="H14" s="18" t="s">
        <v>127</v>
      </c>
      <c r="I14" s="17" t="s">
        <v>80</v>
      </c>
      <c r="J14" s="17" t="s">
        <v>94</v>
      </c>
      <c r="K14" s="20">
        <v>13317.2</v>
      </c>
      <c r="L14" s="21">
        <f t="shared" si="0"/>
        <v>13317.2</v>
      </c>
      <c r="M14" s="23">
        <f t="shared" si="1"/>
        <v>1</v>
      </c>
    </row>
    <row r="15" spans="1:13" ht="25.5" x14ac:dyDescent="0.25">
      <c r="A15" s="28">
        <v>10</v>
      </c>
      <c r="B15" s="15" t="s">
        <v>66</v>
      </c>
      <c r="C15" s="16" t="s">
        <v>108</v>
      </c>
      <c r="D15" s="3" t="s">
        <v>67</v>
      </c>
      <c r="E15" s="4" t="s">
        <v>109</v>
      </c>
      <c r="F15" s="14">
        <v>91006270218</v>
      </c>
      <c r="G15" s="18">
        <v>43861</v>
      </c>
      <c r="H15" s="18" t="s">
        <v>128</v>
      </c>
      <c r="I15" s="17" t="s">
        <v>110</v>
      </c>
      <c r="J15" s="17" t="s">
        <v>111</v>
      </c>
      <c r="K15" s="20">
        <v>2800</v>
      </c>
      <c r="L15" s="21">
        <f t="shared" si="0"/>
        <v>2800</v>
      </c>
      <c r="M15" s="23">
        <f t="shared" si="1"/>
        <v>1</v>
      </c>
    </row>
    <row r="16" spans="1:13" x14ac:dyDescent="0.25">
      <c r="A16" s="28">
        <v>11</v>
      </c>
      <c r="B16" s="15" t="s">
        <v>66</v>
      </c>
      <c r="C16" s="16" t="s">
        <v>36</v>
      </c>
      <c r="D16" s="3" t="s">
        <v>67</v>
      </c>
      <c r="E16" s="4" t="s">
        <v>36</v>
      </c>
      <c r="F16" s="14">
        <v>82008280214</v>
      </c>
      <c r="G16" s="18">
        <v>43861</v>
      </c>
      <c r="H16" s="18" t="s">
        <v>129</v>
      </c>
      <c r="I16" s="17" t="s">
        <v>76</v>
      </c>
      <c r="J16" s="17" t="s">
        <v>88</v>
      </c>
      <c r="K16" s="20">
        <v>4126.8</v>
      </c>
      <c r="L16" s="21">
        <f t="shared" si="0"/>
        <v>4126.8</v>
      </c>
      <c r="M16" s="23">
        <f t="shared" si="1"/>
        <v>1</v>
      </c>
    </row>
    <row r="17" spans="1:13" ht="25.5" x14ac:dyDescent="0.25">
      <c r="A17" s="28">
        <v>12</v>
      </c>
      <c r="B17" s="15" t="s">
        <v>66</v>
      </c>
      <c r="C17" s="16" t="s">
        <v>30</v>
      </c>
      <c r="D17" s="3" t="s">
        <v>67</v>
      </c>
      <c r="E17" s="4" t="s">
        <v>63</v>
      </c>
      <c r="F17" s="14">
        <v>82009860212</v>
      </c>
      <c r="G17" s="18">
        <v>43861</v>
      </c>
      <c r="H17" s="18" t="s">
        <v>130</v>
      </c>
      <c r="I17" s="17" t="s">
        <v>75</v>
      </c>
      <c r="J17" s="17" t="s">
        <v>90</v>
      </c>
      <c r="K17" s="20">
        <v>4126.8</v>
      </c>
      <c r="L17" s="21">
        <f t="shared" si="0"/>
        <v>4126.8</v>
      </c>
      <c r="M17" s="23">
        <f t="shared" si="1"/>
        <v>1</v>
      </c>
    </row>
    <row r="18" spans="1:13" x14ac:dyDescent="0.25">
      <c r="A18" s="28">
        <v>13</v>
      </c>
      <c r="B18" s="15" t="s">
        <v>66</v>
      </c>
      <c r="C18" s="16" t="s">
        <v>21</v>
      </c>
      <c r="D18" s="3" t="s">
        <v>67</v>
      </c>
      <c r="E18" s="4" t="s">
        <v>22</v>
      </c>
      <c r="F18" s="14">
        <v>82010150215</v>
      </c>
      <c r="G18" s="18">
        <v>43861</v>
      </c>
      <c r="H18" s="18" t="s">
        <v>131</v>
      </c>
      <c r="I18" s="17" t="s">
        <v>74</v>
      </c>
      <c r="J18" s="17" t="s">
        <v>89</v>
      </c>
      <c r="K18" s="20">
        <v>3626.8</v>
      </c>
      <c r="L18" s="21">
        <f t="shared" si="0"/>
        <v>3626.8</v>
      </c>
      <c r="M18" s="23">
        <f t="shared" si="1"/>
        <v>1</v>
      </c>
    </row>
    <row r="19" spans="1:13" ht="63.75" x14ac:dyDescent="0.25">
      <c r="A19" s="28">
        <v>14</v>
      </c>
      <c r="B19" s="15" t="s">
        <v>66</v>
      </c>
      <c r="C19" s="16" t="s">
        <v>9</v>
      </c>
      <c r="D19" s="3" t="s">
        <v>67</v>
      </c>
      <c r="E19" s="4" t="s">
        <v>10</v>
      </c>
      <c r="F19" s="14">
        <v>91007840217</v>
      </c>
      <c r="G19" s="18">
        <v>43861</v>
      </c>
      <c r="H19" s="18" t="s">
        <v>132</v>
      </c>
      <c r="I19" s="17" t="s">
        <v>116</v>
      </c>
      <c r="J19" s="17" t="s">
        <v>95</v>
      </c>
      <c r="K19" s="20">
        <v>6610.4</v>
      </c>
      <c r="L19" s="21">
        <f t="shared" si="0"/>
        <v>6610.4</v>
      </c>
      <c r="M19" s="23">
        <f t="shared" si="1"/>
        <v>1</v>
      </c>
    </row>
    <row r="20" spans="1:13" x14ac:dyDescent="0.25">
      <c r="A20" s="28">
        <v>15</v>
      </c>
      <c r="B20" s="15" t="s">
        <v>66</v>
      </c>
      <c r="C20" s="16" t="s">
        <v>12</v>
      </c>
      <c r="D20" s="3" t="s">
        <v>67</v>
      </c>
      <c r="E20" s="4" t="s">
        <v>52</v>
      </c>
      <c r="F20" s="14">
        <v>91007950214</v>
      </c>
      <c r="G20" s="18">
        <v>43861</v>
      </c>
      <c r="H20" s="18" t="s">
        <v>133</v>
      </c>
      <c r="I20" s="17" t="s">
        <v>81</v>
      </c>
      <c r="J20" s="17" t="s">
        <v>96</v>
      </c>
      <c r="K20" s="20">
        <v>4716.8</v>
      </c>
      <c r="L20" s="21">
        <f t="shared" si="0"/>
        <v>4716.8</v>
      </c>
      <c r="M20" s="23">
        <f t="shared" si="1"/>
        <v>1</v>
      </c>
    </row>
    <row r="21" spans="1:13" ht="25.5" x14ac:dyDescent="0.25">
      <c r="A21" s="28">
        <v>16</v>
      </c>
      <c r="B21" s="35" t="s">
        <v>66</v>
      </c>
      <c r="C21" s="36" t="s">
        <v>134</v>
      </c>
      <c r="D21" s="37" t="s">
        <v>67</v>
      </c>
      <c r="E21" s="38" t="s">
        <v>155</v>
      </c>
      <c r="F21" s="39">
        <v>91007990210</v>
      </c>
      <c r="G21" s="18">
        <v>43861</v>
      </c>
      <c r="H21" s="40" t="s">
        <v>135</v>
      </c>
      <c r="I21" s="17" t="s">
        <v>110</v>
      </c>
      <c r="J21" s="17" t="s">
        <v>111</v>
      </c>
      <c r="K21" s="20">
        <v>2800</v>
      </c>
      <c r="L21" s="21">
        <f t="shared" si="0"/>
        <v>2800</v>
      </c>
      <c r="M21" s="23">
        <f t="shared" si="1"/>
        <v>1</v>
      </c>
    </row>
    <row r="22" spans="1:13" x14ac:dyDescent="0.25">
      <c r="A22" s="28">
        <v>17</v>
      </c>
      <c r="B22" s="15" t="s">
        <v>66</v>
      </c>
      <c r="C22" s="16" t="s">
        <v>33</v>
      </c>
      <c r="D22" s="3" t="s">
        <v>67</v>
      </c>
      <c r="E22" s="4" t="s">
        <v>34</v>
      </c>
      <c r="F22" s="14">
        <v>91007820219</v>
      </c>
      <c r="G22" s="18">
        <v>43861</v>
      </c>
      <c r="H22" s="18" t="s">
        <v>136</v>
      </c>
      <c r="I22" s="17" t="s">
        <v>78</v>
      </c>
      <c r="J22" s="17" t="s">
        <v>92</v>
      </c>
      <c r="K22" s="20">
        <v>640</v>
      </c>
      <c r="L22" s="21">
        <f t="shared" si="0"/>
        <v>640</v>
      </c>
      <c r="M22" s="23">
        <f t="shared" si="1"/>
        <v>1</v>
      </c>
    </row>
    <row r="23" spans="1:13" x14ac:dyDescent="0.25">
      <c r="A23" s="28">
        <v>18</v>
      </c>
      <c r="B23" s="15" t="s">
        <v>66</v>
      </c>
      <c r="C23" s="16" t="s">
        <v>11</v>
      </c>
      <c r="D23" s="3" t="s">
        <v>67</v>
      </c>
      <c r="E23" s="4" t="s">
        <v>51</v>
      </c>
      <c r="F23" s="14">
        <v>82018850212</v>
      </c>
      <c r="G23" s="18">
        <v>43861</v>
      </c>
      <c r="H23" s="18" t="s">
        <v>137</v>
      </c>
      <c r="I23" s="17" t="s">
        <v>82</v>
      </c>
      <c r="J23" s="17" t="s">
        <v>97</v>
      </c>
      <c r="K23" s="20">
        <v>1200</v>
      </c>
      <c r="L23" s="21">
        <f t="shared" si="0"/>
        <v>1200</v>
      </c>
      <c r="M23" s="23">
        <f t="shared" si="1"/>
        <v>1</v>
      </c>
    </row>
    <row r="24" spans="1:13" ht="38.25" x14ac:dyDescent="0.25">
      <c r="A24" s="28">
        <v>19</v>
      </c>
      <c r="B24" s="15" t="s">
        <v>66</v>
      </c>
      <c r="C24" s="16" t="s">
        <v>35</v>
      </c>
      <c r="D24" s="3" t="s">
        <v>67</v>
      </c>
      <c r="E24" s="4" t="s">
        <v>53</v>
      </c>
      <c r="F24" s="14">
        <v>91011810214</v>
      </c>
      <c r="G24" s="18">
        <v>43861</v>
      </c>
      <c r="H24" s="18" t="s">
        <v>138</v>
      </c>
      <c r="I24" s="17" t="s">
        <v>156</v>
      </c>
      <c r="J24" s="17" t="s">
        <v>157</v>
      </c>
      <c r="K24" s="20">
        <v>6260.4</v>
      </c>
      <c r="L24" s="21">
        <f t="shared" si="0"/>
        <v>6260.4</v>
      </c>
      <c r="M24" s="23">
        <f t="shared" si="1"/>
        <v>1</v>
      </c>
    </row>
    <row r="25" spans="1:13" x14ac:dyDescent="0.25">
      <c r="A25" s="28">
        <v>20</v>
      </c>
      <c r="B25" s="15" t="s">
        <v>66</v>
      </c>
      <c r="C25" s="16" t="s">
        <v>14</v>
      </c>
      <c r="D25" s="3" t="s">
        <v>67</v>
      </c>
      <c r="E25" s="4" t="s">
        <v>57</v>
      </c>
      <c r="F25" s="14">
        <v>91011980215</v>
      </c>
      <c r="G25" s="18">
        <v>43861</v>
      </c>
      <c r="H25" s="18" t="s">
        <v>139</v>
      </c>
      <c r="I25" s="17" t="s">
        <v>78</v>
      </c>
      <c r="J25" s="17" t="s">
        <v>92</v>
      </c>
      <c r="K25" s="20">
        <v>640</v>
      </c>
      <c r="L25" s="21">
        <f t="shared" si="0"/>
        <v>640</v>
      </c>
      <c r="M25" s="23">
        <f t="shared" si="1"/>
        <v>1</v>
      </c>
    </row>
    <row r="26" spans="1:13" ht="25.5" x14ac:dyDescent="0.25">
      <c r="A26" s="28">
        <v>21</v>
      </c>
      <c r="B26" s="15" t="s">
        <v>66</v>
      </c>
      <c r="C26" s="16" t="s">
        <v>13</v>
      </c>
      <c r="D26" s="3" t="s">
        <v>67</v>
      </c>
      <c r="E26" s="4" t="s">
        <v>0</v>
      </c>
      <c r="F26" s="14">
        <v>91008280215</v>
      </c>
      <c r="G26" s="18">
        <v>43861</v>
      </c>
      <c r="H26" s="18" t="s">
        <v>140</v>
      </c>
      <c r="I26" s="17" t="s">
        <v>83</v>
      </c>
      <c r="J26" s="17" t="s">
        <v>98</v>
      </c>
      <c r="K26" s="20">
        <v>1166.8</v>
      </c>
      <c r="L26" s="21">
        <f t="shared" si="0"/>
        <v>1166.8</v>
      </c>
      <c r="M26" s="23">
        <f t="shared" si="1"/>
        <v>1</v>
      </c>
    </row>
    <row r="27" spans="1:13" ht="102" x14ac:dyDescent="0.25">
      <c r="A27" s="28">
        <v>22</v>
      </c>
      <c r="B27" s="15" t="s">
        <v>66</v>
      </c>
      <c r="C27" s="16" t="s">
        <v>24</v>
      </c>
      <c r="D27" s="3" t="s">
        <v>67</v>
      </c>
      <c r="E27" s="4" t="s">
        <v>25</v>
      </c>
      <c r="F27" s="14">
        <v>90006610217</v>
      </c>
      <c r="G27" s="18">
        <v>43861</v>
      </c>
      <c r="H27" s="18" t="s">
        <v>141</v>
      </c>
      <c r="I27" s="17" t="s">
        <v>114</v>
      </c>
      <c r="J27" s="17" t="s">
        <v>112</v>
      </c>
      <c r="K27" s="20">
        <v>16117.2</v>
      </c>
      <c r="L27" s="21">
        <f t="shared" si="0"/>
        <v>16117.2</v>
      </c>
      <c r="M27" s="23">
        <f t="shared" si="1"/>
        <v>1</v>
      </c>
    </row>
    <row r="28" spans="1:13" x14ac:dyDescent="0.25">
      <c r="A28" s="28">
        <v>23</v>
      </c>
      <c r="B28" s="15" t="s">
        <v>66</v>
      </c>
      <c r="C28" s="16" t="s">
        <v>15</v>
      </c>
      <c r="D28" s="3" t="s">
        <v>67</v>
      </c>
      <c r="E28" s="4" t="s">
        <v>2</v>
      </c>
      <c r="F28" s="14">
        <v>94025110217</v>
      </c>
      <c r="G28" s="18">
        <v>43861</v>
      </c>
      <c r="H28" s="18" t="s">
        <v>142</v>
      </c>
      <c r="I28" s="17" t="s">
        <v>76</v>
      </c>
      <c r="J28" s="17" t="s">
        <v>88</v>
      </c>
      <c r="K28" s="20">
        <v>4126.8</v>
      </c>
      <c r="L28" s="21">
        <f t="shared" si="0"/>
        <v>4126.8</v>
      </c>
      <c r="M28" s="23">
        <f t="shared" si="1"/>
        <v>1</v>
      </c>
    </row>
    <row r="29" spans="1:13" ht="25.5" x14ac:dyDescent="0.25">
      <c r="A29" s="28">
        <v>24</v>
      </c>
      <c r="B29" s="15" t="s">
        <v>66</v>
      </c>
      <c r="C29" s="16" t="s">
        <v>16</v>
      </c>
      <c r="D29" s="3" t="s">
        <v>67</v>
      </c>
      <c r="E29" s="4" t="s">
        <v>17</v>
      </c>
      <c r="F29" s="14">
        <v>90008270218</v>
      </c>
      <c r="G29" s="18">
        <v>43861</v>
      </c>
      <c r="H29" s="18" t="s">
        <v>143</v>
      </c>
      <c r="I29" s="17" t="s">
        <v>83</v>
      </c>
      <c r="J29" s="17" t="s">
        <v>98</v>
      </c>
      <c r="K29" s="20">
        <v>1166.8</v>
      </c>
      <c r="L29" s="21">
        <f t="shared" si="0"/>
        <v>1166.8</v>
      </c>
      <c r="M29" s="23">
        <f t="shared" si="1"/>
        <v>1</v>
      </c>
    </row>
    <row r="30" spans="1:13" ht="114.75" x14ac:dyDescent="0.25">
      <c r="A30" s="28">
        <v>25</v>
      </c>
      <c r="B30" s="15" t="s">
        <v>66</v>
      </c>
      <c r="C30" s="16" t="s">
        <v>31</v>
      </c>
      <c r="D30" s="3" t="s">
        <v>67</v>
      </c>
      <c r="E30" s="4" t="s">
        <v>32</v>
      </c>
      <c r="F30" s="14">
        <v>90009160210</v>
      </c>
      <c r="G30" s="18">
        <v>43861</v>
      </c>
      <c r="H30" s="18" t="s">
        <v>144</v>
      </c>
      <c r="I30" s="17" t="s">
        <v>115</v>
      </c>
      <c r="J30" s="17" t="s">
        <v>113</v>
      </c>
      <c r="K30" s="20">
        <v>15444</v>
      </c>
      <c r="L30" s="21">
        <f t="shared" si="0"/>
        <v>15444</v>
      </c>
      <c r="M30" s="23">
        <f t="shared" si="1"/>
        <v>1</v>
      </c>
    </row>
    <row r="31" spans="1:13" ht="102" x14ac:dyDescent="0.25">
      <c r="A31" s="28">
        <v>26</v>
      </c>
      <c r="B31" s="15" t="s">
        <v>66</v>
      </c>
      <c r="C31" s="16" t="s">
        <v>37</v>
      </c>
      <c r="D31" s="3" t="s">
        <v>67</v>
      </c>
      <c r="E31" s="4" t="s">
        <v>38</v>
      </c>
      <c r="F31" s="14">
        <v>81007940216</v>
      </c>
      <c r="G31" s="18">
        <v>43861</v>
      </c>
      <c r="H31" s="18" t="s">
        <v>145</v>
      </c>
      <c r="I31" s="17" t="s">
        <v>159</v>
      </c>
      <c r="J31" s="17" t="s">
        <v>158</v>
      </c>
      <c r="K31" s="20">
        <v>14127.2</v>
      </c>
      <c r="L31" s="21">
        <f t="shared" si="0"/>
        <v>14127.2</v>
      </c>
      <c r="M31" s="23">
        <f t="shared" si="1"/>
        <v>1</v>
      </c>
    </row>
    <row r="32" spans="1:13" x14ac:dyDescent="0.25">
      <c r="A32" s="28">
        <v>27</v>
      </c>
      <c r="B32" s="15" t="s">
        <v>66</v>
      </c>
      <c r="C32" s="16" t="s">
        <v>3</v>
      </c>
      <c r="D32" s="3" t="s">
        <v>67</v>
      </c>
      <c r="E32" s="4" t="s">
        <v>55</v>
      </c>
      <c r="F32" s="14">
        <v>92008030212</v>
      </c>
      <c r="G32" s="18">
        <v>43861</v>
      </c>
      <c r="H32" s="18" t="s">
        <v>146</v>
      </c>
      <c r="I32" s="17" t="s">
        <v>74</v>
      </c>
      <c r="J32" s="17" t="s">
        <v>89</v>
      </c>
      <c r="K32" s="20">
        <v>3626.8</v>
      </c>
      <c r="L32" s="21">
        <f t="shared" si="0"/>
        <v>3626.8</v>
      </c>
      <c r="M32" s="23">
        <f t="shared" si="1"/>
        <v>1</v>
      </c>
    </row>
    <row r="33" spans="1:13" ht="38.25" x14ac:dyDescent="0.25">
      <c r="A33" s="28">
        <v>28</v>
      </c>
      <c r="B33" s="15" t="s">
        <v>66</v>
      </c>
      <c r="C33" s="16" t="s">
        <v>7</v>
      </c>
      <c r="D33" s="3" t="s">
        <v>67</v>
      </c>
      <c r="E33" s="4" t="s">
        <v>62</v>
      </c>
      <c r="F33" s="14">
        <v>92008010214</v>
      </c>
      <c r="G33" s="18">
        <v>43861</v>
      </c>
      <c r="H33" s="18" t="s">
        <v>147</v>
      </c>
      <c r="I33" s="17" t="s">
        <v>84</v>
      </c>
      <c r="J33" s="17" t="s">
        <v>99</v>
      </c>
      <c r="K33" s="20">
        <v>4793.6000000000004</v>
      </c>
      <c r="L33" s="21">
        <f t="shared" si="0"/>
        <v>4793.6000000000004</v>
      </c>
      <c r="M33" s="23">
        <f t="shared" si="1"/>
        <v>1</v>
      </c>
    </row>
    <row r="34" spans="1:13" x14ac:dyDescent="0.25">
      <c r="A34" s="28">
        <v>29</v>
      </c>
      <c r="B34" s="15" t="s">
        <v>66</v>
      </c>
      <c r="C34" s="16" t="s">
        <v>4</v>
      </c>
      <c r="D34" s="3" t="s">
        <v>67</v>
      </c>
      <c r="E34" s="4" t="s">
        <v>61</v>
      </c>
      <c r="F34" s="14">
        <v>92009220218</v>
      </c>
      <c r="G34" s="18">
        <v>43861</v>
      </c>
      <c r="H34" s="18" t="s">
        <v>148</v>
      </c>
      <c r="I34" s="17" t="s">
        <v>74</v>
      </c>
      <c r="J34" s="17" t="s">
        <v>89</v>
      </c>
      <c r="K34" s="20">
        <v>3626.8</v>
      </c>
      <c r="L34" s="21">
        <f t="shared" si="0"/>
        <v>3626.8</v>
      </c>
      <c r="M34" s="23">
        <f t="shared" si="1"/>
        <v>1</v>
      </c>
    </row>
    <row r="35" spans="1:13" x14ac:dyDescent="0.25">
      <c r="A35" s="28">
        <v>30</v>
      </c>
      <c r="B35" s="15" t="s">
        <v>66</v>
      </c>
      <c r="C35" s="16" t="s">
        <v>5</v>
      </c>
      <c r="D35" s="3" t="s">
        <v>67</v>
      </c>
      <c r="E35" s="4" t="s">
        <v>6</v>
      </c>
      <c r="F35" s="14">
        <v>92008350214</v>
      </c>
      <c r="G35" s="18">
        <v>43861</v>
      </c>
      <c r="H35" s="18" t="s">
        <v>149</v>
      </c>
      <c r="I35" s="17" t="s">
        <v>82</v>
      </c>
      <c r="J35" s="17" t="s">
        <v>97</v>
      </c>
      <c r="K35" s="20">
        <v>1200</v>
      </c>
      <c r="L35" s="21">
        <f t="shared" si="0"/>
        <v>1200</v>
      </c>
      <c r="M35" s="23">
        <f t="shared" si="1"/>
        <v>1</v>
      </c>
    </row>
    <row r="36" spans="1:13" x14ac:dyDescent="0.25">
      <c r="A36" s="28">
        <v>31</v>
      </c>
      <c r="B36" s="15" t="s">
        <v>66</v>
      </c>
      <c r="C36" s="16" t="s">
        <v>27</v>
      </c>
      <c r="D36" s="3" t="s">
        <v>67</v>
      </c>
      <c r="E36" s="4" t="s">
        <v>60</v>
      </c>
      <c r="F36" s="14">
        <v>92006590217</v>
      </c>
      <c r="G36" s="18">
        <v>43861</v>
      </c>
      <c r="H36" s="18" t="s">
        <v>150</v>
      </c>
      <c r="I36" s="17" t="s">
        <v>78</v>
      </c>
      <c r="J36" s="17" t="s">
        <v>92</v>
      </c>
      <c r="K36" s="20">
        <v>640</v>
      </c>
      <c r="L36" s="21">
        <f t="shared" si="0"/>
        <v>640</v>
      </c>
      <c r="M36" s="23">
        <f t="shared" si="1"/>
        <v>1</v>
      </c>
    </row>
    <row r="37" spans="1:13" ht="38.25" x14ac:dyDescent="0.25">
      <c r="A37" s="28">
        <v>32</v>
      </c>
      <c r="B37" s="15" t="s">
        <v>66</v>
      </c>
      <c r="C37" s="16" t="s">
        <v>26</v>
      </c>
      <c r="D37" s="3" t="s">
        <v>67</v>
      </c>
      <c r="E37" s="4" t="s">
        <v>64</v>
      </c>
      <c r="F37" s="14">
        <v>92014900218</v>
      </c>
      <c r="G37" s="18">
        <v>43861</v>
      </c>
      <c r="H37" s="18" t="s">
        <v>151</v>
      </c>
      <c r="I37" s="17" t="s">
        <v>85</v>
      </c>
      <c r="J37" s="17" t="s">
        <v>100</v>
      </c>
      <c r="K37" s="20">
        <v>3273.6</v>
      </c>
      <c r="L37" s="21">
        <f t="shared" si="0"/>
        <v>3273.6</v>
      </c>
      <c r="M37" s="23">
        <f t="shared" si="1"/>
        <v>1</v>
      </c>
    </row>
    <row r="38" spans="1:13" x14ac:dyDescent="0.25">
      <c r="A38" s="28">
        <v>33</v>
      </c>
      <c r="B38" s="15" t="s">
        <v>66</v>
      </c>
      <c r="C38" s="16" t="s">
        <v>23</v>
      </c>
      <c r="D38" s="3" t="s">
        <v>67</v>
      </c>
      <c r="E38" s="4" t="s">
        <v>1</v>
      </c>
      <c r="F38" s="14">
        <v>81008900219</v>
      </c>
      <c r="G38" s="18">
        <v>43861</v>
      </c>
      <c r="H38" s="18" t="s">
        <v>152</v>
      </c>
      <c r="I38" s="17" t="s">
        <v>76</v>
      </c>
      <c r="J38" s="17" t="s">
        <v>88</v>
      </c>
      <c r="K38" s="20">
        <v>4126.8</v>
      </c>
      <c r="L38" s="21">
        <f t="shared" si="0"/>
        <v>4126.8</v>
      </c>
      <c r="M38" s="23">
        <f t="shared" si="1"/>
        <v>1</v>
      </c>
    </row>
    <row r="39" spans="1:13" x14ac:dyDescent="0.25">
      <c r="A39" s="28">
        <v>34</v>
      </c>
      <c r="B39" s="15" t="s">
        <v>66</v>
      </c>
      <c r="C39" s="16" t="s">
        <v>8</v>
      </c>
      <c r="D39" s="3" t="s">
        <v>67</v>
      </c>
      <c r="E39" s="4" t="s">
        <v>56</v>
      </c>
      <c r="F39" s="14">
        <v>92009700219</v>
      </c>
      <c r="G39" s="18">
        <v>43861</v>
      </c>
      <c r="H39" s="18" t="s">
        <v>153</v>
      </c>
      <c r="I39" s="17" t="s">
        <v>76</v>
      </c>
      <c r="J39" s="17" t="s">
        <v>88</v>
      </c>
      <c r="K39" s="20">
        <v>4126.8</v>
      </c>
      <c r="L39" s="21">
        <f t="shared" si="0"/>
        <v>4126.8</v>
      </c>
      <c r="M39" s="23">
        <f t="shared" si="1"/>
        <v>1</v>
      </c>
    </row>
    <row r="40" spans="1:13" ht="77.25" thickBot="1" x14ac:dyDescent="0.3">
      <c r="A40" s="28">
        <v>35</v>
      </c>
      <c r="B40" s="15" t="s">
        <v>66</v>
      </c>
      <c r="C40" s="16" t="s">
        <v>19</v>
      </c>
      <c r="D40" s="3" t="s">
        <v>67</v>
      </c>
      <c r="E40" s="4" t="s">
        <v>20</v>
      </c>
      <c r="F40" s="14">
        <v>94007390217</v>
      </c>
      <c r="G40" s="18">
        <v>43861</v>
      </c>
      <c r="H40" s="18" t="s">
        <v>154</v>
      </c>
      <c r="I40" s="17" t="s">
        <v>118</v>
      </c>
      <c r="J40" s="17" t="s">
        <v>117</v>
      </c>
      <c r="K40" s="20">
        <v>8567.2000000000007</v>
      </c>
      <c r="L40" s="21">
        <v>8567.2000000000007</v>
      </c>
      <c r="M40" s="23">
        <f t="shared" si="1"/>
        <v>1</v>
      </c>
    </row>
    <row r="41" spans="1:13" x14ac:dyDescent="0.25">
      <c r="A41" s="6"/>
      <c r="B41" s="6"/>
      <c r="C41" s="7"/>
      <c r="D41" s="7"/>
      <c r="E41" s="7"/>
      <c r="F41" s="10"/>
      <c r="G41" s="10"/>
      <c r="H41" s="10"/>
      <c r="I41" s="7"/>
      <c r="J41" s="7"/>
      <c r="K41" s="7"/>
      <c r="L41" s="7"/>
      <c r="M41" s="12"/>
    </row>
    <row r="42" spans="1:13" x14ac:dyDescent="0.25">
      <c r="K42" s="31"/>
      <c r="L42" s="32"/>
    </row>
  </sheetData>
  <autoFilter ref="A5:M5" xr:uid="{00000000-0009-0000-0000-000000000000}"/>
  <mergeCells count="1">
    <mergeCell ref="A2:M3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2020</vt:lpstr>
      <vt:lpstr>'2020'!FW_Anz_LNZ_csv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Andreas.Rauch@lfvbz.it</dc:creator>
  <cp:lastModifiedBy>Rautscher, Elisabeth</cp:lastModifiedBy>
  <dcterms:created xsi:type="dcterms:W3CDTF">2016-03-07T06:37:42Z</dcterms:created>
  <dcterms:modified xsi:type="dcterms:W3CDTF">2020-04-17T09:22:53Z</dcterms:modified>
</cp:coreProperties>
</file>