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NAHAR\data\prov.bz\Central Administration\26\Data\64.05 Beiträge\01 Gemeinden\05 Buchhaltung\3 Veröffentlichung Beiträge\2020\"/>
    </mc:Choice>
  </mc:AlternateContent>
  <xr:revisionPtr revIDLastSave="0" documentId="13_ncr:1_{73BA30D1-32D9-4EBE-94FA-06413CD050FE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Beiträge Art. 4" sheetId="1" r:id="rId1"/>
    <sheet name="GemeindenBZ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N29" i="1"/>
  <c r="N30" i="1"/>
  <c r="N31" i="1"/>
  <c r="N32" i="1"/>
  <c r="N33" i="1"/>
  <c r="N34" i="1"/>
  <c r="N35" i="1"/>
  <c r="N36" i="1"/>
  <c r="N37" i="1"/>
  <c r="N38" i="1"/>
  <c r="N28" i="1"/>
  <c r="N18" i="1"/>
  <c r="N19" i="1"/>
  <c r="N20" i="1"/>
  <c r="N21" i="1"/>
  <c r="N22" i="1"/>
  <c r="N23" i="1"/>
  <c r="N24" i="1"/>
  <c r="N25" i="1"/>
  <c r="N26" i="1"/>
  <c r="N17" i="1"/>
  <c r="E13" i="1" l="1"/>
  <c r="E14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4" i="1"/>
  <c r="E45" i="1"/>
  <c r="E46" i="1"/>
  <c r="E49" i="1"/>
  <c r="E50" i="1"/>
  <c r="E51" i="1"/>
  <c r="E55" i="1"/>
  <c r="E56" i="1"/>
  <c r="E57" i="1"/>
  <c r="E58" i="1"/>
  <c r="E59" i="1"/>
  <c r="E63" i="1"/>
  <c r="E65" i="1"/>
  <c r="E66" i="1"/>
  <c r="E69" i="1"/>
  <c r="E70" i="1"/>
  <c r="E71" i="1"/>
  <c r="E72" i="1"/>
  <c r="E75" i="1"/>
  <c r="E76" i="1"/>
  <c r="E10" i="1" l="1"/>
  <c r="E11" i="1"/>
  <c r="E12" i="1"/>
</calcChain>
</file>

<file path=xl/sharedStrings.xml><?xml version="1.0" encoding="utf-8"?>
<sst xmlns="http://schemas.openxmlformats.org/spreadsheetml/2006/main" count="1491" uniqueCount="1087">
  <si>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</si>
  <si>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</si>
  <si>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</si>
  <si>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</si>
  <si>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</si>
  <si>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</si>
  <si>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</si>
  <si>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</si>
  <si>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</si>
  <si>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</si>
  <si>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</si>
  <si>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</si>
  <si>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</si>
  <si>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</si>
  <si>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</si>
  <si>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</si>
  <si>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</si>
  <si>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</si>
  <si>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</si>
  <si>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</si>
  <si>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</si>
  <si>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</si>
  <si>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</si>
  <si>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</si>
  <si>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</si>
  <si>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</si>
  <si>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</si>
  <si>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</si>
  <si>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</si>
  <si>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</si>
  <si>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</si>
  <si>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</si>
  <si>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</si>
  <si>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</si>
  <si>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</si>
  <si>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</si>
  <si>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</si>
  <si>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</si>
  <si>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</si>
  <si>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</si>
  <si>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</si>
  <si>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</si>
  <si>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</si>
  <si>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</si>
  <si>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</si>
  <si>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</si>
  <si>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</si>
  <si>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</si>
  <si>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</si>
  <si>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</si>
  <si>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</si>
  <si>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</si>
  <si>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</si>
  <si>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</si>
  <si>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</si>
  <si>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</si>
  <si>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</si>
  <si>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</si>
  <si>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</si>
  <si>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</si>
  <si>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</si>
  <si>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</si>
  <si>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</si>
  <si>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</si>
  <si>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</si>
  <si>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</si>
  <si>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</si>
  <si>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</si>
  <si>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</si>
  <si>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</si>
  <si>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</si>
  <si>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</si>
  <si>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</si>
  <si>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</si>
  <si>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</si>
  <si>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</si>
  <si>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</si>
  <si>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</si>
  <si>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</si>
  <si>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</si>
  <si>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</si>
  <si>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</si>
  <si>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</si>
  <si>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</si>
  <si>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</si>
  <si>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</si>
  <si>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</si>
  <si>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</si>
  <si>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</si>
  <si>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</si>
  <si>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</si>
  <si>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</si>
  <si>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</si>
  <si>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</si>
  <si>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</si>
  <si>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</si>
  <si>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</si>
  <si>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</si>
  <si>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</si>
  <si>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</si>
  <si>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</si>
  <si>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</si>
  <si>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</si>
  <si>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</si>
  <si>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</si>
  <si>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</si>
  <si>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</si>
  <si>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</si>
  <si>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</si>
  <si>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</si>
  <si>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</si>
  <si>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</si>
  <si>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</si>
  <si>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</si>
  <si>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</si>
  <si>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</si>
  <si>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</si>
  <si>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</si>
  <si>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</si>
  <si>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</si>
  <si>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</si>
  <si>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</si>
  <si>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</si>
  <si>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</si>
  <si>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</si>
  <si>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</si>
  <si>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</si>
  <si>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</si>
  <si>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</si>
  <si>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</si>
  <si>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</si>
  <si>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</si>
  <si>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</si>
  <si>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</si>
  <si>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</si>
  <si>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</si>
  <si>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</si>
  <si>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</si>
  <si>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</si>
  <si>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</si>
  <si>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</si>
  <si>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</si>
  <si>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</si>
  <si>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</si>
  <si>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</si>
  <si>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</si>
  <si>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</si>
  <si>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</si>
  <si>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</si>
  <si>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</si>
  <si>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</si>
  <si>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</si>
  <si>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</si>
  <si>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</si>
  <si>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</si>
  <si>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</si>
  <si>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</si>
  <si>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</si>
  <si>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</si>
  <si>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</si>
  <si>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</si>
  <si>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</si>
  <si>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</si>
  <si>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</si>
  <si>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</si>
  <si>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</si>
  <si>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</si>
  <si>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</si>
  <si>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</si>
  <si>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</si>
  <si>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</si>
  <si>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</si>
  <si>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</si>
  <si>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</si>
  <si>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</si>
  <si>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</si>
  <si>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</si>
  <si>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</si>
  <si>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</si>
  <si>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</si>
  <si>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</si>
  <si>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</si>
  <si>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</si>
  <si>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</si>
  <si>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</si>
  <si>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</si>
  <si>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</si>
  <si>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</si>
  <si>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</si>
  <si>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</si>
  <si>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</si>
  <si>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</si>
  <si>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</si>
  <si>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</si>
  <si>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</si>
  <si>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</si>
  <si>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</si>
  <si>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</si>
  <si>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</si>
  <si>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</si>
  <si>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</si>
  <si>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</si>
  <si>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</si>
  <si>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</si>
  <si>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</si>
  <si>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</si>
  <si>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</si>
  <si>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</si>
  <si>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</si>
  <si>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</si>
  <si>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</si>
  <si>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</si>
  <si>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</si>
  <si>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</si>
  <si>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</si>
  <si>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</si>
  <si>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</si>
  <si>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</si>
  <si>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</si>
  <si>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</si>
  <si>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</si>
  <si>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</si>
  <si>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</si>
  <si>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</si>
  <si>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</si>
  <si>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</si>
  <si>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</si>
  <si>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</si>
  <si>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</si>
  <si>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</si>
  <si>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</si>
  <si>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</si>
  <si>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</si>
  <si>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</si>
  <si>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</si>
  <si>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</si>
  <si>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</si>
  <si>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</si>
  <si>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</si>
  <si>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</si>
  <si>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</si>
  <si>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</si>
  <si>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</si>
  <si>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</si>
  <si>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</si>
  <si>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</si>
  <si>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</si>
  <si>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</si>
  <si>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</si>
  <si>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</si>
  <si>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</si>
  <si>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</si>
  <si>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</si>
  <si>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</si>
  <si>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</si>
  <si>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</si>
  <si>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</si>
  <si>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</si>
  <si>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</si>
  <si>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</si>
  <si>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</si>
  <si>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</si>
  <si>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</si>
  <si>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</si>
  <si>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</si>
  <si>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</si>
  <si>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</si>
  <si>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</si>
  <si>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</si>
  <si>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</si>
  <si>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</si>
  <si>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</si>
  <si>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</si>
  <si>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</si>
  <si>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</si>
  <si>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</si>
  <si>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</si>
  <si>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</si>
  <si>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</si>
  <si>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</si>
  <si>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</si>
  <si>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</si>
  <si>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</si>
  <si>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</si>
  <si>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</si>
  <si>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</si>
  <si>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</si>
  <si>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</si>
  <si>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</si>
  <si>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</si>
  <si>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</si>
  <si>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</si>
  <si>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</si>
  <si>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</si>
  <si>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</si>
  <si>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</si>
  <si>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</si>
  <si>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</si>
  <si>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</si>
  <si>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</si>
  <si>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</si>
  <si>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</si>
  <si>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</si>
  <si>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</si>
  <si>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</si>
  <si>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</si>
  <si>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</si>
  <si>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</si>
  <si>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</si>
  <si>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</si>
  <si>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</si>
  <si>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</si>
  <si>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</si>
  <si>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</si>
  <si>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</si>
  <si>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</si>
  <si>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</si>
  <si>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</si>
  <si>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</si>
  <si>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</si>
  <si>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</si>
  <si>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</si>
  <si>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</si>
  <si>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</si>
  <si>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</si>
  <si>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</si>
  <si>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</si>
  <si>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</si>
  <si>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</si>
  <si>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</si>
  <si>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</si>
  <si>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</si>
  <si>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</si>
  <si>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</si>
  <si>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</si>
  <si>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</si>
  <si>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</si>
  <si>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</si>
  <si>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</si>
  <si>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</si>
  <si>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</si>
  <si>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</si>
  <si>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</si>
  <si>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</si>
  <si>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</si>
  <si>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</si>
  <si>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</si>
  <si>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</si>
  <si>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</si>
  <si>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</si>
  <si>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</si>
  <si>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</si>
  <si>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</si>
  <si>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</si>
  <si>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</si>
  <si>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</si>
  <si>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</si>
  <si>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</si>
  <si>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</si>
  <si>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</si>
  <si>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</si>
  <si>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</si>
  <si>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</si>
  <si>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</si>
  <si>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</si>
  <si>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</si>
  <si>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</si>
  <si>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</si>
  <si>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</si>
  <si>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</si>
  <si>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</si>
  <si>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</si>
  <si>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</si>
  <si>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</si>
  <si>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</si>
  <si>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</si>
  <si>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</si>
  <si>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</si>
  <si>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</si>
  <si>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</si>
  <si>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</si>
  <si>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</si>
  <si>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</si>
  <si>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</si>
  <si>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</si>
  <si>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</si>
  <si>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</si>
  <si>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</si>
  <si>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</si>
  <si>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</si>
  <si>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</si>
  <si>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</si>
  <si>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</si>
  <si>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</si>
  <si>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</si>
  <si>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</si>
  <si>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</si>
  <si>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</si>
  <si>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</si>
  <si>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</si>
  <si>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</si>
  <si>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</si>
  <si>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</si>
  <si>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</si>
  <si>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</si>
  <si>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</si>
  <si>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</si>
  <si>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</si>
  <si>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</si>
  <si>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</si>
  <si>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</si>
  <si>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</si>
  <si>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</si>
  <si>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</si>
  <si>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</si>
  <si>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</si>
  <si>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</si>
  <si>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</si>
  <si>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</si>
  <si>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</si>
  <si>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</si>
  <si>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</si>
  <si>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</si>
  <si>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</si>
  <si>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</si>
  <si>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</si>
  <si>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</si>
  <si>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</si>
  <si>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</si>
  <si>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</si>
  <si>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</si>
  <si>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</si>
  <si>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</si>
  <si>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</si>
  <si>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</si>
  <si>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</si>
  <si>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</si>
  <si>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</si>
  <si>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</si>
  <si>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</si>
  <si>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</si>
  <si>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</si>
  <si>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</si>
  <si>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</si>
  <si>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</si>
  <si>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</si>
  <si>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</si>
  <si>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</si>
  <si>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</si>
  <si>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</si>
  <si>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</si>
  <si>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</si>
  <si>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</si>
  <si>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</si>
  <si>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</si>
  <si>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</si>
  <si>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</si>
  <si>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</si>
  <si>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</si>
  <si>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</si>
  <si>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</si>
  <si>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</si>
  <si>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</si>
  <si>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</si>
  <si>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</si>
  <si>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</si>
  <si>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</si>
  <si>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</si>
  <si>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</si>
  <si>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</si>
  <si>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</si>
  <si>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</si>
  <si>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</si>
  <si>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</si>
  <si>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</si>
  <si>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</si>
  <si>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</si>
  <si>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</si>
  <si>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</si>
  <si>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</si>
  <si>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</si>
  <si>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</si>
  <si>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</si>
  <si>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</si>
  <si>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</si>
  <si>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</si>
  <si>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</si>
  <si>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</si>
  <si>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</si>
  <si>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</si>
  <si>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</si>
  <si>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</si>
  <si>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</si>
  <si>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</si>
  <si>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</si>
  <si>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</si>
  <si>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</si>
  <si>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</si>
  <si>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</si>
  <si>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</si>
  <si>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</si>
  <si>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</si>
  <si>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</si>
  <si>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</si>
  <si>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</si>
  <si>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</si>
  <si>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</si>
  <si>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</si>
  <si>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</si>
  <si>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</si>
  <si>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</si>
  <si>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</si>
  <si>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</si>
  <si>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</si>
  <si>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</si>
  <si>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</si>
  <si>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</si>
  <si>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</si>
  <si>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</si>
  <si>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</si>
  <si>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</si>
  <si>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</si>
  <si>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</si>
  <si>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</si>
  <si>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</si>
  <si>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</si>
  <si>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</si>
  <si>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</si>
  <si>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</si>
  <si>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</si>
  <si>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</si>
  <si>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</si>
  <si>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</si>
  <si>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</si>
  <si>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</si>
  <si>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</si>
  <si>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</si>
  <si>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</si>
  <si>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</si>
  <si>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</si>
  <si>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</si>
  <si>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</si>
  <si>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</si>
  <si>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</si>
  <si>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</si>
  <si>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</si>
  <si>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</si>
  <si>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</si>
  <si>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</si>
  <si>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</si>
  <si>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</si>
  <si>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</si>
  <si>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</si>
  <si>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</si>
  <si>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</si>
  <si>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</si>
  <si>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</si>
  <si>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</si>
  <si>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</si>
  <si>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</si>
  <si>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</si>
  <si>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</si>
  <si>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</si>
  <si>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</si>
  <si>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</si>
  <si>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</si>
  <si>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</si>
  <si>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</si>
  <si>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</si>
  <si>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</si>
  <si>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</si>
  <si>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</si>
  <si>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</si>
  <si>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</si>
  <si>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</si>
  <si>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</si>
  <si>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</si>
  <si>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</si>
  <si>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</si>
  <si>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</si>
  <si>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</si>
  <si>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</si>
  <si>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</si>
  <si>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</si>
  <si>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</si>
  <si>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</si>
  <si>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</si>
  <si>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</si>
  <si>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</si>
  <si>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</si>
  <si>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</si>
  <si>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</si>
  <si>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</si>
  <si>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</si>
  <si>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</si>
  <si>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</si>
  <si>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</si>
  <si>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</si>
  <si>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</si>
  <si>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</si>
  <si>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</si>
  <si>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</si>
  <si>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</si>
  <si>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</si>
  <si>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</si>
  <si>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</si>
  <si>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</si>
  <si>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</si>
  <si>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</si>
  <si>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</si>
  <si>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</si>
  <si>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</si>
  <si>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</si>
  <si>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</si>
  <si>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</si>
  <si>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</si>
  <si>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</si>
  <si>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</si>
  <si>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</si>
  <si>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</si>
  <si>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</si>
  <si>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</si>
  <si>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</si>
  <si>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</si>
  <si>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</si>
  <si>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</si>
  <si>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</si>
  <si>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</si>
  <si>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</si>
  <si>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</si>
  <si>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</si>
  <si>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</si>
  <si>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</si>
  <si>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</si>
  <si>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</si>
  <si>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</si>
  <si>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</si>
  <si>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</si>
  <si>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</si>
  <si>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</si>
  <si>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</si>
  <si>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</si>
  <si>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</si>
  <si>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</si>
  <si>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</si>
  <si>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</si>
  <si>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</si>
  <si>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</si>
  <si>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</si>
  <si>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</si>
  <si>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</si>
  <si>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</si>
  <si>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</si>
  <si>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</si>
  <si>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</si>
  <si>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</si>
  <si>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</si>
  <si>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</si>
  <si>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</si>
  <si>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</si>
  <si>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</si>
  <si>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</si>
  <si>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</si>
  <si>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</si>
  <si>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</si>
  <si>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</si>
  <si>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</si>
  <si>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</si>
  <si>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</si>
  <si>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</si>
  <si>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</si>
  <si>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</si>
  <si>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</si>
  <si>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</si>
  <si>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</si>
  <si>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</si>
  <si>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</si>
  <si>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</si>
  <si>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</si>
  <si>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</si>
  <si>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</si>
  <si>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</si>
  <si>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</si>
  <si>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</si>
  <si>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</si>
  <si>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</si>
  <si>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</si>
  <si>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</si>
  <si>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</si>
  <si>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</si>
  <si>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</si>
  <si>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</si>
  <si>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</si>
  <si>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</si>
  <si>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</si>
  <si>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</si>
  <si>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</si>
  <si>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</si>
  <si>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</si>
  <si>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</si>
  <si>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</si>
  <si>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</si>
  <si>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</si>
  <si>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</si>
  <si>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</si>
  <si>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</si>
  <si>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</si>
  <si>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</si>
  <si>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</si>
  <si>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</si>
  <si>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</si>
  <si>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</si>
  <si>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</si>
  <si>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</si>
  <si>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</si>
  <si>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</si>
  <si>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</si>
  <si>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</si>
  <si>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</si>
  <si>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</si>
  <si>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</si>
  <si>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</si>
  <si>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</si>
  <si>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</si>
  <si>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</si>
  <si>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</si>
  <si>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</si>
  <si>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</si>
  <si>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</si>
  <si>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</si>
  <si>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</si>
  <si>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</si>
  <si>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</si>
  <si>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</si>
  <si>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</si>
  <si>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</si>
  <si>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</si>
  <si>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</si>
  <si>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</si>
  <si>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</si>
  <si>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</si>
  <si>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</si>
  <si>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</si>
  <si>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</si>
  <si>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</si>
  <si>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</si>
  <si>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</si>
  <si>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</si>
  <si>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</si>
  <si>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</si>
  <si>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</si>
  <si>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</si>
  <si>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</si>
  <si>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</si>
  <si>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</si>
  <si>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</si>
  <si>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</si>
  <si>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</si>
  <si>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</si>
  <si>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</si>
  <si>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</si>
  <si>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</si>
  <si>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</si>
  <si>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</si>
  <si>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</si>
  <si>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</si>
  <si>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</si>
  <si>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</si>
  <si>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</si>
  <si>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</si>
  <si>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</si>
  <si>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</si>
  <si>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</si>
  <si>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</si>
  <si>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</si>
  <si>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</si>
  <si>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</si>
  <si>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</si>
  <si>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</si>
  <si>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</si>
  <si>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</si>
  <si>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</si>
  <si>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</si>
  <si>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</si>
  <si>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</si>
  <si>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</si>
  <si>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</si>
  <si>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</si>
  <si>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</si>
  <si>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</si>
  <si>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</si>
  <si>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</si>
  <si>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</si>
  <si>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</si>
  <si>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</si>
  <si>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</si>
  <si>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</si>
  <si>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</si>
  <si>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Tabelle der Beiträge gemäß Art. 1 und 4 des Landesgesetzes vom 12. Juli 1975, Nr. 34</t>
  </si>
  <si>
    <t>Tabella dei contributi ai sensi degli artt. 1 e 4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</si>
  <si>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</si>
  <si>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</si>
  <si>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</si>
  <si>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</si>
  <si>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</si>
  <si>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</si>
  <si>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</si>
  <si>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</si>
  <si>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</si>
  <si>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</si>
  <si>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</si>
  <si>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</si>
  <si>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</si>
  <si>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</si>
  <si>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 xml:space="preserve">Maßnahme </t>
  </si>
  <si>
    <t>provvedimento</t>
  </si>
  <si>
    <t>64.05.01.058.021</t>
  </si>
  <si>
    <t>64.05.01.019.088</t>
  </si>
  <si>
    <t>64.05.01.104.060</t>
  </si>
  <si>
    <t>64.05.01.062.047</t>
  </si>
  <si>
    <t>64.05.01.062.045</t>
  </si>
  <si>
    <t>64.05.01.006.061</t>
  </si>
  <si>
    <t>64.05.01.051.070</t>
  </si>
  <si>
    <t>64.05.01.091.082</t>
  </si>
  <si>
    <t>64.05.01.095.038</t>
  </si>
  <si>
    <t xml:space="preserve"> 64.05.01.058.023</t>
  </si>
  <si>
    <t>64.05.01.058.022</t>
  </si>
  <si>
    <t>64.05.01.037.046</t>
  </si>
  <si>
    <t>64.05.01.104.062</t>
  </si>
  <si>
    <t>64.05.01.058.028</t>
  </si>
  <si>
    <t>64.05.01.028.030</t>
  </si>
  <si>
    <t>64.05.01.034.049</t>
  </si>
  <si>
    <t>64.05.01.017.062</t>
  </si>
  <si>
    <t>64.05.01.018.044</t>
  </si>
  <si>
    <t>64.05.01.058.024</t>
  </si>
  <si>
    <t>64.05.01.077.025</t>
  </si>
  <si>
    <t>64.05.01.034.048</t>
  </si>
  <si>
    <t>64.05.01.082.041</t>
  </si>
  <si>
    <t>San Martino in Badia</t>
  </si>
  <si>
    <t xml:space="preserve"> 64.05.01.045.032</t>
  </si>
  <si>
    <t>Margré s.S.d.V.</t>
  </si>
  <si>
    <t>64.05.01.045.031</t>
  </si>
  <si>
    <t>64.05.01.056.061</t>
  </si>
  <si>
    <t>64.05.01.091.083</t>
  </si>
  <si>
    <t>64.05.01.104.057</t>
  </si>
  <si>
    <t>64.05.01.058.026</t>
  </si>
  <si>
    <t>64.05.01.058.025</t>
  </si>
  <si>
    <t>Unwetterschäden Oktober 2018 - dringende Soforthilfemaßnahmen - 1. Auszug</t>
  </si>
  <si>
    <t>Danni maltempo ottobre 2018 - interventi di somma urgenza - 1. Stralcio</t>
  </si>
  <si>
    <t>Unwetterschäden Oktober 2018 - Sicherung der Zufahrtsstraße Cuntruni</t>
  </si>
  <si>
    <t>Danni maltempo ottobre 2018 - Messa in sicurezza della strada di accesso Cuntruni</t>
  </si>
  <si>
    <t>Unwetterschäden Oktober 2018 - Beseitigung von Unwetterschäden auf Gemeindestraßen - Leitplanken</t>
  </si>
  <si>
    <t>Danni da maltempo ottobre 2018 - Rimozione dei danni da intemperie su strade comunali - Barriere stradali</t>
  </si>
  <si>
    <t>Unwetterschäden Oktober 2018 - Tabland - Felssicherungsmaßnahmen (Zäune und Vernetzungen) zwischen Zielbach und Steinerhof sowie vor und nach dem Fletscherhof</t>
  </si>
  <si>
    <t>Danni da maltempo ottobre 2018 - Tabà - Interventi di messa in sichurezza (paramassi e reti in aderenza):  tra il Rio di Tel ed il maso Steiner e prima e dopo il  maso Fletscher</t>
  </si>
  <si>
    <t>Unwetterschäden Oktober 2018 - Blockschlag längs der Straße Gigggelberg - Tabland bei der 3. Kehre nach der Abzweigung Dursterwald - Felssicherungsmaßnahmen</t>
  </si>
  <si>
    <t>Danni da maltempo ottobre 2018 - Caduta massi lungo la strada d'accesso Giggelberg - Tablà nell'ambito del 3. Tornante dopo l'incrocio Dusterwald - Felssicherungsmaßnahmen</t>
  </si>
  <si>
    <t>Unwetterschäden 29.-30.10.2018 - Sanierung der Quelle Ruac 2 in Stern</t>
  </si>
  <si>
    <t>Danni da maltempo 29-30/10/2018 - Risanamento della sorgente Ruac 2 a La Villa</t>
  </si>
  <si>
    <t>Unwetterschäden Oktober 2018 - Definitive Stabilisierung der Hangrutschung am Lazagsteig</t>
  </si>
  <si>
    <t>Danni da maltempo ottobre 2018 - Stabilizzazione definitiva del versante - Vicolo Lazago</t>
  </si>
  <si>
    <t>Unwetterschäden Oktober 2018 - Gemeindestraße Pfossental - Instandsetzungsmaßnahmen Baulos 1</t>
  </si>
  <si>
    <t>Danni da maltempo ottobre 2018 - Strada comunale Val di Fosse - Provvedimenti di ripristino Lotto 1</t>
  </si>
  <si>
    <t>Unwetterschäden Oktober 2018 - Soforthilfemaßnahmen</t>
  </si>
  <si>
    <t>Danni da Maltempo ottobre 2018 - Provvedimenti urgenti</t>
  </si>
  <si>
    <t>Unwetterschäden Oktober 2018 - Rutschungen im Bereich des Schönblickweges in Welschnofen</t>
  </si>
  <si>
    <t>Danni maltempo ottobre 2018 - Smottamenti nella zona della SC Bellavista a Nova Levante</t>
  </si>
  <si>
    <t>UWS Oktober 2018 - Rutschung im Bereich der Zufahrtsstraße Löwenwirt - Marchegger - Fötschengütl</t>
  </si>
  <si>
    <t>Danni maltempo ottobre 2018 - Smottamento della strada di accesso Löwenwirt - Marchegger - Fötschengütl</t>
  </si>
  <si>
    <t>Unwetterschäden 2018 - Gossgröbn</t>
  </si>
  <si>
    <t>Danni da maltempo ottobre 2018 - Grossgröbn</t>
  </si>
  <si>
    <t>Unterwetterschäden Oktober 2018 - Labile Felsblöcke aufgrund der Sturmschäden oberhalb der Dopplerhöfe in der Ortschaft St. Nikolaus</t>
  </si>
  <si>
    <t>Danni da maltempo ottobre 2018 - Blocchi rocciosi labili a causa dei danni da schianto sopra i masi "Doppler" in località S. Nicolò</t>
  </si>
  <si>
    <t>Unwetterschäden Oktober 2018 - Rutschung beim öffentlichen Busparkplatz hinter dem Zivilschutzzentrum</t>
  </si>
  <si>
    <t>Danni maltempo ottobre 2018 - Smottamento presso il parcheggio autobus dietrostante il centro di protezione civile</t>
  </si>
  <si>
    <t>Unwetterschäden 29.-30.10.2018 - Hofer Straße in Kandellen</t>
  </si>
  <si>
    <t>Danni da maltempo 29-30/10/2018 - strada Hofer a Candelle</t>
  </si>
  <si>
    <t>Unwetterschäden 29.-30.10.2018 - Wiederherstellung verschiedener Zufahrtsstraßen</t>
  </si>
  <si>
    <t>Danni da maltempo 29-30/10/2018 - ripristino diverse strade di accesso</t>
  </si>
  <si>
    <t>Unwetterschäden 29.-30.10.2018 Sanierung bestehender Schutzzaun in Brugginol</t>
  </si>
  <si>
    <t>Danni da maltempo 29-30/10/2018 Ripristino rete di protezione esistente a "Brugginol"</t>
  </si>
  <si>
    <t>Unwetterschäden Oktober 2018 -  Abbruch eines Felsens bergeseitig der Zufahrt Gralweg - Oberschoenegg, Örtlichkeit Tschars - Bau eines Schutzwalles - Zusatzbeitrag</t>
  </si>
  <si>
    <t>Danni da maltempo ottobre 2018 - Crollo in roccia a monte della strada poderale Garlweg- Oberschoenegg, località Ciardes - Costruzione di un vallo- tomo di protezione - contributo intgrativo</t>
  </si>
  <si>
    <t>Unwetterschäden Oktober 2018 - Sanierung der Rutschung oberhalb des Parkplatzes Planggenbrücke in Welschnofen</t>
  </si>
  <si>
    <t>Danni maltempo ottobre 2018 - Risanamento dello smottamento a monte del parcheggio Planggenbrücke a Nova Levante</t>
  </si>
  <si>
    <t>Unwetterschäden 29.-30.10.2018 Wiederherstellung Innerfeldtal- und Raiderbergstrasse</t>
  </si>
  <si>
    <t>Danni da maltempo 29-30/10/2018 Ripristino strade "Innerfeld" e "Raiderberg"</t>
  </si>
  <si>
    <t>Unwetterschäden 29.-30.10.2018 - Soforthilfemaßnahmen</t>
  </si>
  <si>
    <t>Danni da maltempo 29-30/10/2018 - lavori d'urgenza</t>
  </si>
  <si>
    <t>Unwetterschäden 29.-30.10.2018 - Soforthilfemaßnahmen Teil 2</t>
  </si>
  <si>
    <t>Danni da maltempo 29-30/10/2018 - interventi d'urgenza parte 2</t>
  </si>
  <si>
    <t>Unwetterschäden Oktober 2018-  Instandsetzung der Fassung der Wildbachquelle in Unterfennberg</t>
  </si>
  <si>
    <t>Danni da maltempo ottobre 2018 - Risanamento della sorgente "Wildbach" a Favogna di Sotto</t>
  </si>
  <si>
    <t>Unwetterschäden Oktober 2018- Dringende Steinschlagschutzbauten GS 80 - Lafot - km 0+050 bis 0+150</t>
  </si>
  <si>
    <t>Danni da maltempo ottobre 2018 - Urgenti opere paramassi SC 80 - Lafot - km 0+050 a 0+150</t>
  </si>
  <si>
    <t>Unwetterschäden Oktober 2018 - Wiederherstellung der Leitplanken in verschiedenen Stellen</t>
  </si>
  <si>
    <t>Danni da maltempo ottobre 2018 - Ripristino dei guardrail in diversi punti</t>
  </si>
  <si>
    <t>Unwetterschäden Oktober 2018 - Katharinaberg, Anderleit und Tisenhof</t>
  </si>
  <si>
    <t>Danni da maltempo ottobre 2018 - Monte S. Caterina, "Anderleit" e maso "Tisenhof"</t>
  </si>
  <si>
    <t>Unwetterschäden Oktober 2018 - Errichtung eines elastischen Steinschlagschutzzaun oberhalb der LS009 bei km 16+850</t>
  </si>
  <si>
    <t>Danni da maltempo ottobre 2018 - Costurzione di barriera paramassi elastica sopra LP009 al km 16+850</t>
  </si>
  <si>
    <t>Unwetterschäden Oktober 2018 - Wiederherstellung der öffentlichen Schaumühle und der öffentlichen Beleuchtung  entlang der Nigerstraße</t>
  </si>
  <si>
    <t>Danni maltempo ottobre 2018 - Ripristino del mulino pubblico e dell'illuminazione pubblica lungo la strada del passo Nigra</t>
  </si>
  <si>
    <t>Unwetterschäden Oktober 2018 - Verminderung der Steinschlaggefahr im Bereich der Zufahrtstraße Geigermühle</t>
  </si>
  <si>
    <t>Danni maltempo ottobre 2018 - Riduzione del pericolo caduta massi nel tratto della strad d'accesso Geigermühle</t>
  </si>
  <si>
    <t>04/20-4-1</t>
  </si>
  <si>
    <t>04/20-4-2</t>
  </si>
  <si>
    <t>64.05.01.054.087</t>
  </si>
  <si>
    <t>64.05.01.049.049</t>
  </si>
  <si>
    <t>64.05.01.083.055</t>
  </si>
  <si>
    <t>San Martino in Passiria</t>
  </si>
  <si>
    <t>64.05.01.116.028</t>
  </si>
  <si>
    <t>64.05.01.002.009</t>
  </si>
  <si>
    <t>64.05.01.087.054</t>
  </si>
  <si>
    <t>64.05.01.049.055</t>
  </si>
  <si>
    <t>64.05.01.053.051</t>
  </si>
  <si>
    <t>64.05.01.023.187</t>
  </si>
  <si>
    <t>64.05.01.023.186</t>
  </si>
  <si>
    <t>64.05.01.094.024</t>
  </si>
  <si>
    <t>64.05.01.070.073</t>
  </si>
  <si>
    <t>64.05.01.096.014</t>
  </si>
  <si>
    <t>64.05.01.006.062</t>
  </si>
  <si>
    <t>64.05.01.008.192</t>
  </si>
  <si>
    <t>64.05.01.008.191</t>
  </si>
  <si>
    <t>64.05.01.068.032</t>
  </si>
  <si>
    <t>64.05.01.058.031</t>
  </si>
  <si>
    <t>64.05.01.080.035</t>
  </si>
  <si>
    <t>San Leonardo in Passiria</t>
  </si>
  <si>
    <t>64.05.01.049.056</t>
  </si>
  <si>
    <t>64.05.01.081.047</t>
  </si>
  <si>
    <t>San Lorenzo</t>
  </si>
  <si>
    <t>64.05.01.023.183</t>
  </si>
  <si>
    <t>64.05.01.205.007</t>
  </si>
  <si>
    <t>64.05.01.023.177</t>
  </si>
  <si>
    <t>64.05.01.053.048</t>
  </si>
  <si>
    <t>64.05.01.023.176</t>
  </si>
  <si>
    <t>64.05.01.104.055</t>
  </si>
  <si>
    <t>64.05.01.088.050</t>
  </si>
  <si>
    <t>Rio Molini</t>
  </si>
  <si>
    <t>64.05.01.034.050</t>
  </si>
  <si>
    <t>64.05.01.022.126</t>
  </si>
  <si>
    <t>64.05.01.072.112</t>
  </si>
  <si>
    <t>64.05.01.093.056</t>
  </si>
  <si>
    <t>64.05.01.072.109</t>
  </si>
  <si>
    <t>64.05.01.110.113</t>
  </si>
  <si>
    <t>64.05.01.026.021</t>
  </si>
  <si>
    <t xml:space="preserve">Corvara </t>
  </si>
  <si>
    <t>64.05.01.015.060</t>
  </si>
  <si>
    <t>64.05.01.081.048</t>
  </si>
  <si>
    <t>64.05.01.069.017</t>
  </si>
  <si>
    <t>Unwetterschäden November 2019 - Dringende Zivilschutznaßnahmen</t>
  </si>
  <si>
    <t>Danni da maltempo Novembre 2019 - Provvedimenti di protezione civile urgenti</t>
  </si>
  <si>
    <t>Unwetterschäden Oktober 2018 - Hangrutsch Sonnenberg (Marzon) - Stabilisierung des Straßenkörpers - Zusatzbeitrag</t>
  </si>
  <si>
    <t>Danni da maltempo ottobre 2018 - Frana Monte Sole (Marzon) -  Stabilizzazione del corpo stradale - contributo integrativo</t>
  </si>
  <si>
    <t>Steinschlag auf die Gruberstraße vom 08.12.2019 - Aufräumarbeiten und Vernetzung</t>
  </si>
  <si>
    <t>Caduta massi sulla Via Gruber del 08.12.2019 - Sgombero e montaggio rete aderente</t>
  </si>
  <si>
    <t>Unwetterschäden November 2019 - Rutschung Enderwöhr und Steinschlag Ziggler und andere Schadensstellen - Vorbeugung und Wiederinstandsetzung</t>
  </si>
  <si>
    <t>Danni da maltempo novembre 2019 - Frana "Enderwöhr" e caduta massi "Ziggler" e altri punti di pericolo - Ripristino e Prevenzione</t>
  </si>
  <si>
    <t>Blockschlag auf der Gemeindestraße Nals-Andrian - Felsberäumung</t>
  </si>
  <si>
    <t>Caduta massi sulla strada comunale Nalles- Andriano - Disgaggio e sgombero</t>
  </si>
  <si>
    <t>Unwetterschäden November 2019 - Pichlerstraße Bereich Walzl, Stabilisierung der talseitigen Straßenböschung</t>
  </si>
  <si>
    <t>Danni da maltempo Novembre 2019 - Via Pichler ambito Walzl, stabilizzazione della scarpata a valle</t>
  </si>
  <si>
    <t>Unwetterschäden November 2019 - Aufräumarbeiten nach Lawine und starken Schneefällen 15. bis 17.11.2019</t>
  </si>
  <si>
    <t>Danni da maltempo novembre 2019 - Lavori di sgombero e ripristino a seguito di valanga e nevicate intense dal 15 al 17 /11/2019</t>
  </si>
  <si>
    <t>Unwetterschäden November 2019 - Soforthilfemaßnahmen</t>
  </si>
  <si>
    <t>Danni da maltempo novembre 2019 - interventi d'urgenza</t>
  </si>
  <si>
    <t>Unwetterschäden November 2019 - Blocksturz GS Hintertal bei der Hofstelle Tschain in Steinegg</t>
  </si>
  <si>
    <t>Danni da maltempo novembre 2019 - Caduta blocco SC Hintertal presso il maso Tschain a Collepietra</t>
  </si>
  <si>
    <t>Unwetterschäden November 2019 - Rutschung auf der GS Ebner-Mortner</t>
  </si>
  <si>
    <t>Danni da maltempo novembre 2019 - Smottamento sulla SC "Ebner-Morter"</t>
  </si>
  <si>
    <t>Hangrutschung vom 22.11.2019 talseitig der Gemendestraße Großfeldweg im Bereich der Zufahrt zu den Wohnhäusern 11/A - 11/C - Stabilisierung mittels Spritzbetonwand</t>
  </si>
  <si>
    <t>Franamento del 22.11.2019 a valle della strada comunale "Großfeldweg" nell'ambito della strada d'accesso agli edifici d'abitazione 11/A - 1/C - Stabilizzazione con muro in calcestruzzo a proiezione</t>
  </si>
  <si>
    <t>Unwetterschäden August 2018 - Zufahrtsstraße Burghof in Außerratschings</t>
  </si>
  <si>
    <t>Danni da maltempo agosto 2018 - strada d'accesso maso Burghof a Racines di fuori</t>
  </si>
  <si>
    <t>Danni maltempo novembre 2019 - interventi d'urgenza</t>
  </si>
  <si>
    <t>Sicherung infolge einer Rutschung auf der Promenade Virgl - Haselburg</t>
  </si>
  <si>
    <t>Messa in sicurezza per frana presso la passeggiata Virgolo - Castel Flavon</t>
  </si>
  <si>
    <t>Steinschlagsicherung oberhalb des Parkplatzes der Kohlerer Seilbahn</t>
  </si>
  <si>
    <t>Messa in sicurezza da caduta massi sopra il parcheggio della funivia del Colle</t>
  </si>
  <si>
    <t>Unwetterschäden Oktober 2018 - Soforthilfemaßnahmen 2. AUSZUG</t>
  </si>
  <si>
    <t>Danni maltempo ottobre 2018 - Provvedimenti urgenti 2. STRALCIO</t>
  </si>
  <si>
    <t>Verminderung der Steinschlaggefahr im Bereich der Zufahrtsstraße Glaiten-Schlattach-Stuls - Bau eines Schutzdammes</t>
  </si>
  <si>
    <t>Riduzione del pericolo di caduta massi nell'ambito della strada d'accesso "Gleiten- Schlattach - Stuls" - Costruzione di un vallo paramassi</t>
  </si>
  <si>
    <t>Sanierung der Gemeindestraße zwischen Niedehof und Abzweigung Lahnegg</t>
  </si>
  <si>
    <t>Risanamento della strada comunale tra il maso "Niederhaof" e l'incorcio "Lahnegg"</t>
  </si>
  <si>
    <t>Unwetterschäden Novembre 2019 - Steinschlagsicherung Bereich Haus Schwemmberger Bp. 530</t>
  </si>
  <si>
    <t>Danni da maltempo novembre 2019 - messa in sicurezza zona abitazione Schwemmberger p.e. 530</t>
  </si>
  <si>
    <t>Sanierung der Hangmure im Bereich der Zufahrt zum Ebenhof in Steinegg</t>
  </si>
  <si>
    <t>Risanamento della frana superficiale nella zona della strada d'accesso al maso Eben a Collepietra</t>
  </si>
  <si>
    <t>Unwetterschäden Oktober 2018 auf dem Radweg im Bereich des Kreisverkehrs Gitzl - Zusatzbeitrag</t>
  </si>
  <si>
    <t>Danni da maltempo ottobre 2018 sulla ciclabile nella zona della rotonda Gitzl - contributo integrativo</t>
  </si>
  <si>
    <t>UWS Oktober 2018 - Sanierung talseitige Stützmauer des Radweges entlang des Eggentaler Baches im Bereich Steinbruch - Zusatzbeitrag</t>
  </si>
  <si>
    <t>Danni maltempo 2018 - Risanamento muro di sostegno a valle della ciclabile lungo il Rio Ega presso la ex cava - contributo integrativo</t>
  </si>
  <si>
    <t>Unwetterschäden Oktober 2018 - Sanierung der GS Gschnon bei km 1+000 und 2+000 - Integration Beitrag 2018</t>
  </si>
  <si>
    <t xml:space="preserve">Danni maltempo ottobre 2018 - Risanamento SC Casignano ai km 1+000 e 2+000 - integrazione contributo 2018 </t>
  </si>
  <si>
    <t>Unwetterschäden Oktober 2018 - Sanierung der talseitigen Stützmauer der GS Halser Drimbler bei Bildstock - Zusatzbeitrag</t>
  </si>
  <si>
    <t>Danni da maltempo ottobre 2018 - Risanamento del muro a valle della SC Halser Drimbler presso il santuario - contributo integrativo</t>
  </si>
  <si>
    <t>Unwetterschäden Oktober 2018 - Steinschlag Oberganner (St. Gertraud)/ Provisorischer Steinschlagschutzzaun</t>
  </si>
  <si>
    <t>Danni da maltempo ottobre 2018 - Caduta massi località "Oberganner" S. Geltrude/ Rete para massi provvisoria - contributo integrativo</t>
  </si>
  <si>
    <t>Unwetterschäden 29.-30.10.2018 - Soforthilfemaßnahmen - Zusatzbeitrag</t>
  </si>
  <si>
    <t>Danni da maltempo 29-30/10/2018 - interventi d'urgenza - contributo integrtivo</t>
  </si>
  <si>
    <t>Behebung von Unwetterschäden im Bereich unterhalb des Sportplatzes Latzfons und im Bereich der Zuschauertribunen</t>
  </si>
  <si>
    <t>Rimozione di danni da maltempo a valle del campo sportivo di Lazfons e nell'ambito delle tribune spettatori</t>
  </si>
  <si>
    <t>Unwetterschäden November 2019 - Vorbeugungsmaßnahmen - Oberflächliche Rutschung und Blocksturz entlang der Hofzufahrt zum Eggerhof in Gissmann im Bereich "Kanzl"</t>
  </si>
  <si>
    <t>Danni da maltempo novembre 2019 - Provvedimenti di Prevenzione - Franamento superficiale e caduta massi lungo la strada d'accesso al maso Egger in loc. "Gissmann" ambito "Kanzl"</t>
  </si>
  <si>
    <t>Lockergesteinsausbruch von ca. 3 m³ aus den verfestigten Murschuttablagerungen beim Kirchegg, in Schlanders, Göflan, Kirchweg Nr. 15 - Beräumung, Vernetzung und Schutzzaun</t>
  </si>
  <si>
    <t>Franamento di 3 m³ di roccia non consolidata da deposizione detritica a monte della via "Kirchegg" a Covelano nell'ambito del n. civico 15: Sgombero, Rete aderente e paramassi</t>
  </si>
  <si>
    <t>Unwetterschäden November 2019</t>
  </si>
  <si>
    <t>Danni da maltempo novembre 2019</t>
  </si>
  <si>
    <t>Unwetterschäden November 2019 - Soforthilfmaßnahmen</t>
  </si>
  <si>
    <t>Sprengung unstabiler Felsblock im Bereich der Hangmure Crep dl Sela Nr. 2</t>
  </si>
  <si>
    <t>Brillamento di un blocco roccioso instabile presso la frana di versante Crep dl Sela n. 2</t>
  </si>
  <si>
    <t>Dringende Maßnahmen zur Regenwasserableitung im Bereich Kardatscherlahn längs der LS 14 - Zusatzbeitrag</t>
  </si>
  <si>
    <t>Interventi urgenti per il drenaggio di acque meteoriche presso il rio Kardatsch lungo la SP 14 - contributo integrativo</t>
  </si>
  <si>
    <t>Unwetterschäden Oktober 2018 - Rutschungen am Ausserweg im Bereich Buachertal und Lukaseinfahrt - Zusatzbeitrag</t>
  </si>
  <si>
    <t>Danni da maltempo oktober 2018 - Franamenti a valle della strada comunale Ausserweg nell'ambito Buachertal und Lukas - contributo integrativo</t>
  </si>
  <si>
    <t>04-20-4-3</t>
  </si>
  <si>
    <t>Comunità compr. Salto-Sciliar</t>
  </si>
  <si>
    <t>Prot.Nr. 9321 vom 11.05.2020</t>
  </si>
  <si>
    <t>Prot.Nr. 9292 vom 11.05.2020</t>
  </si>
  <si>
    <t>Prot.Nr. 9291 vom 11.05.2020</t>
  </si>
  <si>
    <t>Prot.Nr. 9290 vom 11.05.2020</t>
  </si>
  <si>
    <t>Prot.Nr. 9289 vom 11.05.2020</t>
  </si>
  <si>
    <t>Prot.Nr. 9288 vom 11.05.2020</t>
  </si>
  <si>
    <t>Prot.Nr. 9287 vom 11.05.2020</t>
  </si>
  <si>
    <t>Prot.Nr. 9286 vom 11.05.2020</t>
  </si>
  <si>
    <t>Prot.Nr. 9285 vom 11.05.2020</t>
  </si>
  <si>
    <t>Prot.Nr. 9284 vom 11.05.2020</t>
  </si>
  <si>
    <t>Prot.Nr. 9283 vom 11.05.2020</t>
  </si>
  <si>
    <t>Prot.Nr. 9282 vom 11.05.2020</t>
  </si>
  <si>
    <t>Prot.Nr. 9281 vom 11.05.2020</t>
  </si>
  <si>
    <t>Prot.Nr. 9280 vom 11.05.2020</t>
  </si>
  <si>
    <t>Prot.Nr. 9279 vom 11.05.2020</t>
  </si>
  <si>
    <t>Prot.Nr. 9278 vom 11.05.2020</t>
  </si>
  <si>
    <t>Prot.Nr. 9277 vom 11.05.2020</t>
  </si>
  <si>
    <t>Prot.Nr. 9276 vom 11.05.2020</t>
  </si>
  <si>
    <t>Prot.Nr. 9275 vom 11.05.2020</t>
  </si>
  <si>
    <t>Prot.Nr. 9274 vom 11.05.2020</t>
  </si>
  <si>
    <t>Prot.Nr. 9273 vom 11.05.2020</t>
  </si>
  <si>
    <t>Prot.Nr. 9272 vom 11.05.2020</t>
  </si>
  <si>
    <t>Prot.Nr. 9270 vom 11.05.2020</t>
  </si>
  <si>
    <t>Prot.Nr. 9268 vom 11.05.2020</t>
  </si>
  <si>
    <t>Prot.Nr. 9267 vom 11.05.2020</t>
  </si>
  <si>
    <t>Prot.Nr. 9266 vom 11.05.2020</t>
  </si>
  <si>
    <t>Prot.Nr. 9265 vom 11.05.2020</t>
  </si>
  <si>
    <t>Prot.Nr. 9264 vom 11.05.2020</t>
  </si>
  <si>
    <t>Prot.Nr. 9263 vom 11.05.2020</t>
  </si>
  <si>
    <t>Prot.Nr. 9262 vom 11.05.2020</t>
  </si>
  <si>
    <t>Prot.Nr. 9261 vom 11.05.2020</t>
  </si>
  <si>
    <t>Prot.Nr. 9260 vom 11.05.2020</t>
  </si>
  <si>
    <t>Prot.Nr. 9259 vom 11.05.2020</t>
  </si>
  <si>
    <t>Prot.Nr. 9258 vom 11.05.2020</t>
  </si>
  <si>
    <t>Prot.Nr. 9257 vom 11.05.2020</t>
  </si>
  <si>
    <t>Prot.Nr. 9256 vom 11.05.2020</t>
  </si>
  <si>
    <t>Prot.Nr. 9255 vom 11.05.2020</t>
  </si>
  <si>
    <t>Prot.Nr. 9253 vom 11.05.2020</t>
  </si>
  <si>
    <t>Prot.Nr. 9320 vom 11.05.2020</t>
  </si>
  <si>
    <t>Prot.Nr. 9319 vom 11.05.2020</t>
  </si>
  <si>
    <t>Prot.Nr. 9318 vom 11.05.2020</t>
  </si>
  <si>
    <t>Prot.Nr. 9317 vom 11.05.2020</t>
  </si>
  <si>
    <t>Prot.Nr. 9316 vom 11.05.2020</t>
  </si>
  <si>
    <t>Prot.Nr. 9315 vom 11.05.2020</t>
  </si>
  <si>
    <t>Prot.Nr. 9314 vom 11.05.2020</t>
  </si>
  <si>
    <t>Prot.Nr. 9313 vom 11.05.2020</t>
  </si>
  <si>
    <t>Prot.Nr. 9312 vom 11.05.2020</t>
  </si>
  <si>
    <t>Prot.Nr. 9311 vom 11.05.2020</t>
  </si>
  <si>
    <t>Prot.Nr. 9310 vom 11.05.2020</t>
  </si>
  <si>
    <t>Prot.Nr. 9309 vom 11.05.2020</t>
  </si>
  <si>
    <t>Prot.Nr. 9308 vom 11.05.2020</t>
  </si>
  <si>
    <t>Prot.Nr. 9307 vom 11.05.2020</t>
  </si>
  <si>
    <t>Prot.Nr. 9306 vom 11.05.2020</t>
  </si>
  <si>
    <t>Prot.Nr. 9305 vom 11.05.2020</t>
  </si>
  <si>
    <t>Prot.Nr. 9304 vom 11.05.2020</t>
  </si>
  <si>
    <t>Prot.Nr. 9303 vom 11.05.2020</t>
  </si>
  <si>
    <t>Prot.Nr. 9302 vom 11.05.2020</t>
  </si>
  <si>
    <t>Prot.Nr. 9301 vom 11.05.2020</t>
  </si>
  <si>
    <t>Prot.Nr. 9300 vom 11.05.2020</t>
  </si>
  <si>
    <t>Prot.Nr. 9299 vom 11.05.2020</t>
  </si>
  <si>
    <t>Prot.Nr. 9298 vom 11.05.2020</t>
  </si>
  <si>
    <t>Prot.Nr. 9297 vom 11.05.2020</t>
  </si>
  <si>
    <t>Prot.Nr. 9296 vom 11.05.2020</t>
  </si>
  <si>
    <t>Prot.Nr. 9295 vom 11.05.2020</t>
  </si>
  <si>
    <t>Prot.Nr. 9294 vom 11.05.2020</t>
  </si>
  <si>
    <t>Prot.Nr. 9293 vom 11.05.2020</t>
  </si>
  <si>
    <t>Prot.Nr. 9849 vom 15.05.2020</t>
  </si>
  <si>
    <t xml:space="preserve">Rudolf Pollinger 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</si>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</sst>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0" fillId="0" borderId="0" xfId="0" quotePrefix="1" applyNumberFormat="1" applyFont="1" applyFill="1" applyBorder="1"/>
    <xf numFmtId="0" fontId="0" fillId="0" borderId="0" xfId="0" applyNumberFormat="1" applyFill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4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4" fontId="11" fillId="0" borderId="1" xfId="1" applyFont="1" applyBorder="1" applyAlignment="1">
      <alignment horizontal="righ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9" fillId="0" borderId="0" xfId="0" quotePrefix="1" applyNumberFormat="1" applyFont="1" applyFill="1" applyBorder="1"/>
    <xf numFmtId="0" fontId="13" fillId="0" borderId="2" xfId="0" quotePrefix="1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" fillId="0" borderId="0" xfId="0" applyNumberFormat="1" applyFont="1" applyFill="1" applyBorder="1"/>
    <xf numFmtId="49" fontId="14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quotePrefix="1" applyNumberFormat="1" applyFont="1" applyFill="1" applyBorder="1"/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8" fontId="11" fillId="0" borderId="1" xfId="1" applyNumberFormat="1" applyFont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topLeftCell="A11" zoomScale="70" zoomScaleNormal="70" zoomScalePageLayoutView="55" workbookViewId="0">
      <selection activeCell="E15" sqref="E15"/>
    </sheetView>
  </sheetViews>
  <sheetFormatPr baseColWidth="10" defaultRowHeight="12.75" x14ac:dyDescent="0.2"/>
  <cols>
    <col min="1" max="1" width="4.28515625" customWidth="1"/>
    <col min="2" max="2" width="13.28515625" customWidth="1"/>
    <col min="3" max="3" width="18" bestFit="1" customWidth="1"/>
    <col min="4" max="4" width="14.7109375" customWidth="1"/>
    <col min="5" max="5" width="13.140625" bestFit="1" customWidth="1"/>
    <col min="6" max="6" width="12" bestFit="1" customWidth="1"/>
    <col min="7" max="7" width="14.5703125" customWidth="1"/>
    <col min="8" max="9" width="45" customWidth="1"/>
    <col min="10" max="10" width="14.42578125" customWidth="1"/>
    <col min="11" max="11" width="14.28515625" customWidth="1"/>
    <col min="12" max="12" width="14.7109375" customWidth="1"/>
    <col min="13" max="13" width="6.85546875" customWidth="1"/>
    <col min="14" max="14" width="14.7109375" customWidth="1"/>
    <col min="15" max="15" width="11.42578125" customWidth="1"/>
    <col min="16" max="16" width="14.5703125" bestFit="1" customWidth="1"/>
  </cols>
  <sheetData>
    <row r="1" spans="1:16" ht="18.75" x14ac:dyDescent="0.25">
      <c r="A1" s="39" t="s">
        <v>798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8.75" x14ac:dyDescent="0.25">
      <c r="A2" s="40" t="s">
        <v>799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">
      <c r="H3" s="19"/>
      <c r="I3" s="20"/>
    </row>
    <row r="4" spans="1:16" x14ac:dyDescent="0.2">
      <c r="A4" s="41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6" spans="1:16" ht="15.75" customHeight="1" x14ac:dyDescent="0.2">
      <c r="A6" s="36" t="s">
        <v>1086</v>
      </c>
      <c r="B6" s="34" t="s">
        <v>0</v>
      </c>
      <c r="C6" s="34" t="s">
        <v>1</v>
      </c>
      <c r="D6" s="34" t="s">
        <v>10</v>
      </c>
      <c r="E6" s="34" t="s">
        <v>21</v>
      </c>
      <c r="F6" s="34" t="s">
        <v>23</v>
      </c>
      <c r="G6" s="34" t="s">
        <v>25</v>
      </c>
      <c r="H6" s="34" t="s">
        <v>20</v>
      </c>
      <c r="I6" s="34" t="s">
        <v>11</v>
      </c>
      <c r="J6" s="34" t="s">
        <v>2</v>
      </c>
      <c r="K6" s="22" t="s">
        <v>3</v>
      </c>
      <c r="L6" s="22" t="s">
        <v>5</v>
      </c>
      <c r="M6" s="34" t="s">
        <v>7</v>
      </c>
      <c r="N6" s="34"/>
      <c r="O6" s="34" t="s">
        <v>8</v>
      </c>
      <c r="P6" s="38" t="s">
        <v>814</v>
      </c>
    </row>
    <row r="7" spans="1:16" ht="15.75" customHeight="1" x14ac:dyDescent="0.2">
      <c r="A7" s="36"/>
      <c r="B7" s="34"/>
      <c r="C7" s="34"/>
      <c r="D7" s="34"/>
      <c r="E7" s="34"/>
      <c r="F7" s="34"/>
      <c r="G7" s="34"/>
      <c r="H7" s="34"/>
      <c r="I7" s="34"/>
      <c r="J7" s="34"/>
      <c r="K7" s="22" t="s">
        <v>4</v>
      </c>
      <c r="L7" s="22" t="s">
        <v>6</v>
      </c>
      <c r="M7" s="34"/>
      <c r="N7" s="34"/>
      <c r="O7" s="34"/>
      <c r="P7" s="38"/>
    </row>
    <row r="8" spans="1:16" ht="15.75" customHeight="1" x14ac:dyDescent="0.2">
      <c r="A8" s="36"/>
      <c r="B8" s="34" t="s">
        <v>9</v>
      </c>
      <c r="C8" s="34"/>
      <c r="D8" s="34"/>
      <c r="E8" s="34" t="s">
        <v>22</v>
      </c>
      <c r="F8" s="34" t="s">
        <v>24</v>
      </c>
      <c r="G8" s="34" t="s">
        <v>26</v>
      </c>
      <c r="H8" s="34"/>
      <c r="I8" s="34"/>
      <c r="J8" s="34" t="s">
        <v>12</v>
      </c>
      <c r="K8" s="22" t="s">
        <v>13</v>
      </c>
      <c r="L8" s="22" t="s">
        <v>15</v>
      </c>
      <c r="M8" s="34" t="s">
        <v>17</v>
      </c>
      <c r="N8" s="34"/>
      <c r="O8" s="22" t="s">
        <v>18</v>
      </c>
      <c r="P8" s="38" t="s">
        <v>815</v>
      </c>
    </row>
    <row r="9" spans="1:16" ht="15.75" customHeight="1" x14ac:dyDescent="0.2">
      <c r="A9" s="36"/>
      <c r="B9" s="34"/>
      <c r="C9" s="34"/>
      <c r="D9" s="34"/>
      <c r="E9" s="34"/>
      <c r="F9" s="34"/>
      <c r="G9" s="34"/>
      <c r="H9" s="34"/>
      <c r="I9" s="34"/>
      <c r="J9" s="34"/>
      <c r="K9" s="22" t="s">
        <v>14</v>
      </c>
      <c r="L9" s="22" t="s">
        <v>16</v>
      </c>
      <c r="M9" s="34"/>
      <c r="N9" s="34"/>
      <c r="O9" s="22" t="s">
        <v>19</v>
      </c>
      <c r="P9" s="38"/>
    </row>
    <row r="10" spans="1:16" ht="22.5" customHeight="1" x14ac:dyDescent="0.2">
      <c r="A10" s="11">
        <v>1</v>
      </c>
      <c r="B10" s="23" t="s">
        <v>816</v>
      </c>
      <c r="C10" s="13" t="s">
        <v>665</v>
      </c>
      <c r="D10" s="13" t="s">
        <v>785</v>
      </c>
      <c r="E10" s="11" t="str">
        <f>VLOOKUP(C10,GemeindenBZG!A4:H125,7,FALSE)</f>
        <v xml:space="preserve">00194710216 </v>
      </c>
      <c r="F10" s="1">
        <v>43620</v>
      </c>
      <c r="G10" s="30" t="s">
        <v>1018</v>
      </c>
      <c r="H10" s="13" t="s">
        <v>847</v>
      </c>
      <c r="I10" s="13" t="s">
        <v>848</v>
      </c>
      <c r="J10" s="14">
        <v>362011.53</v>
      </c>
      <c r="K10" s="14">
        <v>362011.53</v>
      </c>
      <c r="L10" s="14"/>
      <c r="M10" s="15">
        <v>1</v>
      </c>
      <c r="N10" s="14">
        <v>362011.53</v>
      </c>
      <c r="O10" s="15">
        <v>1</v>
      </c>
      <c r="P10" s="25" t="s">
        <v>905</v>
      </c>
    </row>
    <row r="11" spans="1:16" ht="22.5" customHeight="1" x14ac:dyDescent="0.2">
      <c r="A11" s="11">
        <v>2</v>
      </c>
      <c r="B11" s="23" t="s">
        <v>817</v>
      </c>
      <c r="C11" s="13" t="s">
        <v>246</v>
      </c>
      <c r="D11" s="13" t="s">
        <v>710</v>
      </c>
      <c r="E11" s="11" t="str">
        <f>VLOOKUP(C11,GemeindenBZG!A5:H126,7,FALSE)</f>
        <v xml:space="preserve">01061910210 </v>
      </c>
      <c r="F11" s="1">
        <v>43712</v>
      </c>
      <c r="G11" s="30" t="s">
        <v>1056</v>
      </c>
      <c r="H11" s="13" t="s">
        <v>849</v>
      </c>
      <c r="I11" s="13" t="s">
        <v>850</v>
      </c>
      <c r="J11" s="14">
        <v>861818.61</v>
      </c>
      <c r="K11" s="14">
        <v>829783.87</v>
      </c>
      <c r="L11" s="14"/>
      <c r="M11" s="15">
        <v>1</v>
      </c>
      <c r="N11" s="14">
        <v>829783.87</v>
      </c>
      <c r="O11" s="15">
        <v>1</v>
      </c>
      <c r="P11" s="25" t="s">
        <v>906</v>
      </c>
    </row>
    <row r="12" spans="1:16" ht="22.5" customHeight="1" x14ac:dyDescent="0.2">
      <c r="A12" s="11">
        <v>3</v>
      </c>
      <c r="B12" s="23" t="s">
        <v>818</v>
      </c>
      <c r="C12" s="13" t="s">
        <v>797</v>
      </c>
      <c r="D12" s="13" t="s">
        <v>775</v>
      </c>
      <c r="E12" s="11" t="str">
        <f>VLOOKUP(C12,GemeindenBZG!A6:H127,7,FALSE)</f>
        <v>01114860214</v>
      </c>
      <c r="F12" s="1">
        <v>43766</v>
      </c>
      <c r="G12" s="30" t="s">
        <v>1057</v>
      </c>
      <c r="H12" s="13" t="s">
        <v>851</v>
      </c>
      <c r="I12" s="13" t="s">
        <v>852</v>
      </c>
      <c r="J12" s="14">
        <v>184145.79</v>
      </c>
      <c r="K12" s="14">
        <v>174965.53</v>
      </c>
      <c r="L12" s="14"/>
      <c r="M12" s="15">
        <v>1</v>
      </c>
      <c r="N12" s="14">
        <v>174965.53</v>
      </c>
      <c r="O12" s="15">
        <v>1</v>
      </c>
      <c r="P12" s="25" t="s">
        <v>906</v>
      </c>
    </row>
    <row r="13" spans="1:16" ht="22.5" customHeight="1" x14ac:dyDescent="0.2">
      <c r="A13" s="11">
        <v>4</v>
      </c>
      <c r="B13" s="23" t="s">
        <v>819</v>
      </c>
      <c r="C13" s="13" t="s">
        <v>397</v>
      </c>
      <c r="D13" s="13" t="s">
        <v>735</v>
      </c>
      <c r="E13" s="11" t="str">
        <f>VLOOKUP(C13,GemeindenBZG!A7:H128,7,FALSE)</f>
        <v>00100510213</v>
      </c>
      <c r="F13" s="1">
        <v>43761</v>
      </c>
      <c r="G13" s="30" t="s">
        <v>1058</v>
      </c>
      <c r="H13" s="13" t="s">
        <v>853</v>
      </c>
      <c r="I13" s="13" t="s">
        <v>854</v>
      </c>
      <c r="J13" s="14">
        <v>560278.93999999994</v>
      </c>
      <c r="K13" s="14">
        <v>528066.87</v>
      </c>
      <c r="L13" s="14"/>
      <c r="M13" s="15">
        <v>1</v>
      </c>
      <c r="N13" s="14">
        <v>528066.87</v>
      </c>
      <c r="O13" s="15">
        <v>1</v>
      </c>
      <c r="P13" s="25" t="s">
        <v>906</v>
      </c>
    </row>
    <row r="14" spans="1:16" ht="22.5" customHeight="1" x14ac:dyDescent="0.2">
      <c r="A14" s="11">
        <v>5</v>
      </c>
      <c r="B14" s="23" t="s">
        <v>820</v>
      </c>
      <c r="C14" s="13" t="s">
        <v>397</v>
      </c>
      <c r="D14" s="13" t="s">
        <v>735</v>
      </c>
      <c r="E14" s="11" t="str">
        <f>VLOOKUP(C14,GemeindenBZG!A8:H129,7,FALSE)</f>
        <v>00100510213</v>
      </c>
      <c r="F14" s="1">
        <v>43761</v>
      </c>
      <c r="G14" s="30" t="s">
        <v>1059</v>
      </c>
      <c r="H14" s="13" t="s">
        <v>855</v>
      </c>
      <c r="I14" s="13" t="s">
        <v>856</v>
      </c>
      <c r="J14" s="14">
        <v>40026.97</v>
      </c>
      <c r="K14" s="14">
        <v>32537.200000000001</v>
      </c>
      <c r="L14" s="14"/>
      <c r="M14" s="15">
        <v>1</v>
      </c>
      <c r="N14" s="14">
        <v>32537.200000000001</v>
      </c>
      <c r="O14" s="15">
        <v>1</v>
      </c>
      <c r="P14" s="25" t="s">
        <v>906</v>
      </c>
    </row>
    <row r="15" spans="1:16" ht="22.5" customHeight="1" x14ac:dyDescent="0.2">
      <c r="A15" s="11">
        <v>6</v>
      </c>
      <c r="B15" s="23" t="s">
        <v>821</v>
      </c>
      <c r="C15" s="13" t="s">
        <v>74</v>
      </c>
      <c r="D15" s="13" t="s">
        <v>680</v>
      </c>
      <c r="E15" s="27" t="s">
        <v>77</v>
      </c>
      <c r="F15" s="1">
        <v>43677</v>
      </c>
      <c r="G15" s="30" t="s">
        <v>1060</v>
      </c>
      <c r="H15" s="13" t="s">
        <v>857</v>
      </c>
      <c r="I15" s="13" t="s">
        <v>858</v>
      </c>
      <c r="J15" s="14">
        <v>91451.81</v>
      </c>
      <c r="K15" s="14">
        <v>80292.509999999995</v>
      </c>
      <c r="L15" s="14"/>
      <c r="M15" s="15">
        <v>1</v>
      </c>
      <c r="N15" s="14">
        <v>80292.509999999995</v>
      </c>
      <c r="O15" s="15">
        <v>1</v>
      </c>
      <c r="P15" s="25" t="s">
        <v>906</v>
      </c>
    </row>
    <row r="16" spans="1:16" ht="22.5" customHeight="1" x14ac:dyDescent="0.2">
      <c r="A16" s="11">
        <v>7</v>
      </c>
      <c r="B16" s="23" t="s">
        <v>822</v>
      </c>
      <c r="C16" s="13" t="s">
        <v>33</v>
      </c>
      <c r="D16" s="13" t="s">
        <v>723</v>
      </c>
      <c r="E16" s="11" t="str">
        <f>VLOOKUP(C16,GemeindenBZG!A10:H131,7,FALSE)</f>
        <v>00394920219</v>
      </c>
      <c r="F16" s="1">
        <v>43724</v>
      </c>
      <c r="G16" s="30" t="s">
        <v>1061</v>
      </c>
      <c r="H16" s="13" t="s">
        <v>859</v>
      </c>
      <c r="I16" s="13" t="s">
        <v>860</v>
      </c>
      <c r="J16" s="14">
        <v>232713.37</v>
      </c>
      <c r="K16" s="14">
        <v>215557</v>
      </c>
      <c r="L16" s="14"/>
      <c r="M16" s="15">
        <v>1</v>
      </c>
      <c r="N16" s="14">
        <v>215557</v>
      </c>
      <c r="O16" s="15">
        <v>1</v>
      </c>
      <c r="P16" s="25" t="s">
        <v>906</v>
      </c>
    </row>
    <row r="17" spans="1:16" ht="22.5" customHeight="1" x14ac:dyDescent="0.2">
      <c r="A17" s="11">
        <v>8</v>
      </c>
      <c r="B17" s="23" t="s">
        <v>823</v>
      </c>
      <c r="C17" s="13" t="s">
        <v>503</v>
      </c>
      <c r="D17" s="13" t="s">
        <v>754</v>
      </c>
      <c r="E17" s="11" t="str">
        <f>VLOOKUP(C17,GemeindenBZG!A11:H132,7,FALSE)</f>
        <v>01309880217</v>
      </c>
      <c r="F17" s="1">
        <v>43706</v>
      </c>
      <c r="G17" s="30" t="s">
        <v>1062</v>
      </c>
      <c r="H17" s="13" t="s">
        <v>861</v>
      </c>
      <c r="I17" s="13" t="s">
        <v>862</v>
      </c>
      <c r="J17" s="14">
        <v>1212800</v>
      </c>
      <c r="K17" s="14">
        <v>1212780.6000000001</v>
      </c>
      <c r="L17" s="14"/>
      <c r="M17" s="15">
        <v>1</v>
      </c>
      <c r="N17" s="14">
        <f>SUM(K17)</f>
        <v>1212780.6000000001</v>
      </c>
      <c r="O17" s="15">
        <v>1</v>
      </c>
      <c r="P17" s="25" t="s">
        <v>906</v>
      </c>
    </row>
    <row r="18" spans="1:16" ht="22.5" customHeight="1" x14ac:dyDescent="0.2">
      <c r="A18" s="11">
        <v>9</v>
      </c>
      <c r="B18" s="23" t="s">
        <v>824</v>
      </c>
      <c r="C18" s="13" t="s">
        <v>555</v>
      </c>
      <c r="D18" s="13" t="s">
        <v>764</v>
      </c>
      <c r="E18" s="11" t="str">
        <f>VLOOKUP(C18,GemeindenBZG!A12:H133,7,FALSE)</f>
        <v>00852560218</v>
      </c>
      <c r="F18" s="1">
        <v>43602</v>
      </c>
      <c r="G18" s="30" t="s">
        <v>1063</v>
      </c>
      <c r="H18" s="13" t="s">
        <v>863</v>
      </c>
      <c r="I18" s="13" t="s">
        <v>864</v>
      </c>
      <c r="J18" s="14">
        <v>12991.78</v>
      </c>
      <c r="K18" s="14">
        <v>12991.78</v>
      </c>
      <c r="L18" s="14"/>
      <c r="M18" s="15">
        <v>1</v>
      </c>
      <c r="N18" s="14">
        <f t="shared" ref="N18:N26" si="0">SUM(K18)</f>
        <v>12991.78</v>
      </c>
      <c r="O18" s="15">
        <v>1</v>
      </c>
      <c r="P18" s="25" t="s">
        <v>906</v>
      </c>
    </row>
    <row r="19" spans="1:16" ht="22.5" customHeight="1" x14ac:dyDescent="0.2">
      <c r="A19" s="11">
        <v>10</v>
      </c>
      <c r="B19" s="23" t="s">
        <v>825</v>
      </c>
      <c r="C19" s="13" t="s">
        <v>665</v>
      </c>
      <c r="D19" s="13" t="s">
        <v>785</v>
      </c>
      <c r="E19" s="11" t="str">
        <f>VLOOKUP(C19,GemeindenBZG!A13:H134,7,FALSE)</f>
        <v xml:space="preserve">00194710216 </v>
      </c>
      <c r="F19" s="1">
        <v>43658</v>
      </c>
      <c r="G19" s="30" t="s">
        <v>1064</v>
      </c>
      <c r="H19" s="13" t="s">
        <v>865</v>
      </c>
      <c r="I19" s="13" t="s">
        <v>866</v>
      </c>
      <c r="J19" s="14">
        <v>162830.96</v>
      </c>
      <c r="K19" s="14">
        <v>162830.96</v>
      </c>
      <c r="L19" s="14"/>
      <c r="M19" s="15">
        <v>1</v>
      </c>
      <c r="N19" s="14">
        <f t="shared" si="0"/>
        <v>162830.96</v>
      </c>
      <c r="O19" s="15">
        <v>1</v>
      </c>
      <c r="P19" s="25" t="s">
        <v>906</v>
      </c>
    </row>
    <row r="20" spans="1:16" ht="22.5" customHeight="1" x14ac:dyDescent="0.2">
      <c r="A20" s="11">
        <v>11</v>
      </c>
      <c r="B20" s="23" t="s">
        <v>826</v>
      </c>
      <c r="C20" s="13" t="s">
        <v>665</v>
      </c>
      <c r="D20" s="13" t="s">
        <v>785</v>
      </c>
      <c r="E20" s="11" t="str">
        <f>VLOOKUP(C20,GemeindenBZG!A14:H135,7,FALSE)</f>
        <v xml:space="preserve">00194710216 </v>
      </c>
      <c r="F20" s="1">
        <v>43658</v>
      </c>
      <c r="G20" s="30" t="s">
        <v>1065</v>
      </c>
      <c r="H20" s="13" t="s">
        <v>867</v>
      </c>
      <c r="I20" s="13" t="s">
        <v>868</v>
      </c>
      <c r="J20" s="14">
        <v>78914.75</v>
      </c>
      <c r="K20" s="14">
        <v>78914.75</v>
      </c>
      <c r="L20" s="14"/>
      <c r="M20" s="15">
        <v>1</v>
      </c>
      <c r="N20" s="14">
        <f t="shared" si="0"/>
        <v>78914.75</v>
      </c>
      <c r="O20" s="15">
        <v>1</v>
      </c>
      <c r="P20" s="25" t="s">
        <v>906</v>
      </c>
    </row>
    <row r="21" spans="1:16" ht="22.5" customHeight="1" x14ac:dyDescent="0.2">
      <c r="A21" s="11">
        <v>12</v>
      </c>
      <c r="B21" s="23" t="s">
        <v>827</v>
      </c>
      <c r="C21" s="13" t="s">
        <v>293</v>
      </c>
      <c r="D21" s="13" t="s">
        <v>716</v>
      </c>
      <c r="E21" s="11" t="str">
        <f>VLOOKUP(C21,GemeindenBZG!A15:H136,7,FALSE)</f>
        <v>00396990210</v>
      </c>
      <c r="F21" s="1">
        <v>43622</v>
      </c>
      <c r="G21" s="30" t="s">
        <v>1066</v>
      </c>
      <c r="H21" s="13" t="s">
        <v>869</v>
      </c>
      <c r="I21" s="13" t="s">
        <v>870</v>
      </c>
      <c r="J21" s="14">
        <v>16682.89</v>
      </c>
      <c r="K21" s="14">
        <v>14413.69</v>
      </c>
      <c r="L21" s="14"/>
      <c r="M21" s="15">
        <v>1</v>
      </c>
      <c r="N21" s="14">
        <f t="shared" si="0"/>
        <v>14413.69</v>
      </c>
      <c r="O21" s="15">
        <v>1</v>
      </c>
      <c r="P21" s="25" t="s">
        <v>906</v>
      </c>
    </row>
    <row r="22" spans="1:16" ht="22.5" customHeight="1" x14ac:dyDescent="0.2">
      <c r="A22" s="11">
        <v>13</v>
      </c>
      <c r="B22" s="23" t="s">
        <v>828</v>
      </c>
      <c r="C22" s="13" t="s">
        <v>797</v>
      </c>
      <c r="D22" s="13" t="s">
        <v>775</v>
      </c>
      <c r="E22" s="11" t="str">
        <f>VLOOKUP(C22,GemeindenBZG!A16:H137,7,FALSE)</f>
        <v>01114860214</v>
      </c>
      <c r="F22" s="1">
        <v>43774</v>
      </c>
      <c r="G22" s="30" t="s">
        <v>1067</v>
      </c>
      <c r="H22" s="13" t="s">
        <v>871</v>
      </c>
      <c r="I22" s="13" t="s">
        <v>872</v>
      </c>
      <c r="J22" s="14">
        <v>13261.4</v>
      </c>
      <c r="K22" s="14">
        <v>13261.4</v>
      </c>
      <c r="L22" s="14"/>
      <c r="M22" s="15">
        <v>1</v>
      </c>
      <c r="N22" s="14">
        <f t="shared" si="0"/>
        <v>13261.4</v>
      </c>
      <c r="O22" s="15">
        <v>1</v>
      </c>
      <c r="P22" s="25" t="s">
        <v>906</v>
      </c>
    </row>
    <row r="23" spans="1:16" ht="22.5" customHeight="1" x14ac:dyDescent="0.2">
      <c r="A23" s="11">
        <v>14</v>
      </c>
      <c r="B23" s="23" t="s">
        <v>829</v>
      </c>
      <c r="C23" s="13" t="s">
        <v>665</v>
      </c>
      <c r="D23" s="13" t="s">
        <v>785</v>
      </c>
      <c r="E23" s="11" t="str">
        <f>VLOOKUP(C23,GemeindenBZG!A17:H138,7,FALSE)</f>
        <v xml:space="preserve">00194710216 </v>
      </c>
      <c r="F23" s="1">
        <v>43731</v>
      </c>
      <c r="G23" s="30" t="s">
        <v>1068</v>
      </c>
      <c r="H23" s="13" t="s">
        <v>873</v>
      </c>
      <c r="I23" s="13" t="s">
        <v>874</v>
      </c>
      <c r="J23" s="14">
        <v>66943.06</v>
      </c>
      <c r="K23" s="14">
        <v>66943.06</v>
      </c>
      <c r="L23" s="14"/>
      <c r="M23" s="15">
        <v>1</v>
      </c>
      <c r="N23" s="14">
        <f t="shared" si="0"/>
        <v>66943.06</v>
      </c>
      <c r="O23" s="15">
        <v>1</v>
      </c>
      <c r="P23" s="25" t="s">
        <v>906</v>
      </c>
    </row>
    <row r="24" spans="1:16" ht="22.5" customHeight="1" x14ac:dyDescent="0.2">
      <c r="A24" s="11">
        <v>15</v>
      </c>
      <c r="B24" s="23" t="s">
        <v>830</v>
      </c>
      <c r="C24" s="13" t="s">
        <v>593</v>
      </c>
      <c r="D24" s="13" t="s">
        <v>771</v>
      </c>
      <c r="E24" s="11" t="str">
        <f>VLOOKUP(C24,GemeindenBZG!A18:H139,7,FALSE)</f>
        <v xml:space="preserve">00411690217 </v>
      </c>
      <c r="F24" s="1">
        <v>43637</v>
      </c>
      <c r="G24" s="30" t="s">
        <v>1069</v>
      </c>
      <c r="H24" s="13" t="s">
        <v>875</v>
      </c>
      <c r="I24" s="13" t="s">
        <v>876</v>
      </c>
      <c r="J24" s="14">
        <v>98600</v>
      </c>
      <c r="K24" s="14">
        <v>94281.600000000006</v>
      </c>
      <c r="L24" s="14"/>
      <c r="M24" s="15">
        <v>1</v>
      </c>
      <c r="N24" s="14">
        <f t="shared" si="0"/>
        <v>94281.600000000006</v>
      </c>
      <c r="O24" s="15">
        <v>1</v>
      </c>
      <c r="P24" s="25" t="s">
        <v>906</v>
      </c>
    </row>
    <row r="25" spans="1:16" ht="22.5" customHeight="1" x14ac:dyDescent="0.2">
      <c r="A25" s="11">
        <v>16</v>
      </c>
      <c r="B25" s="23" t="s">
        <v>831</v>
      </c>
      <c r="C25" s="13" t="s">
        <v>188</v>
      </c>
      <c r="D25" s="13" t="s">
        <v>188</v>
      </c>
      <c r="E25" s="11">
        <f>VLOOKUP(C25,GemeindenBZG!A19:H140,7,FALSE)</f>
        <v>1179900210</v>
      </c>
      <c r="F25" s="1">
        <v>43587</v>
      </c>
      <c r="G25" s="30" t="s">
        <v>1070</v>
      </c>
      <c r="H25" s="13" t="s">
        <v>877</v>
      </c>
      <c r="I25" s="13" t="s">
        <v>878</v>
      </c>
      <c r="J25" s="14">
        <v>118533.2</v>
      </c>
      <c r="K25" s="14">
        <v>113508.8</v>
      </c>
      <c r="L25" s="14"/>
      <c r="M25" s="15">
        <v>1</v>
      </c>
      <c r="N25" s="14">
        <f t="shared" si="0"/>
        <v>113508.8</v>
      </c>
      <c r="O25" s="15">
        <v>1</v>
      </c>
      <c r="P25" s="25" t="s">
        <v>906</v>
      </c>
    </row>
    <row r="26" spans="1:16" ht="22.5" customHeight="1" x14ac:dyDescent="0.2">
      <c r="A26" s="11">
        <v>17</v>
      </c>
      <c r="B26" s="23" t="s">
        <v>832</v>
      </c>
      <c r="C26" s="13" t="s">
        <v>476</v>
      </c>
      <c r="D26" s="13" t="s">
        <v>749</v>
      </c>
      <c r="E26" s="11" t="str">
        <f>VLOOKUP(C26,GemeindenBZG!A20:H141,7,FALSE)</f>
        <v>00129330213</v>
      </c>
      <c r="F26" s="1">
        <v>43817</v>
      </c>
      <c r="G26" s="30" t="s">
        <v>1071</v>
      </c>
      <c r="H26" s="13" t="s">
        <v>879</v>
      </c>
      <c r="I26" s="13" t="s">
        <v>880</v>
      </c>
      <c r="J26" s="14">
        <v>179846.72</v>
      </c>
      <c r="K26" s="14">
        <v>165527.71</v>
      </c>
      <c r="L26" s="14"/>
      <c r="M26" s="15">
        <v>1</v>
      </c>
      <c r="N26" s="14">
        <f t="shared" si="0"/>
        <v>165527.71</v>
      </c>
      <c r="O26" s="15">
        <v>1</v>
      </c>
      <c r="P26" s="25" t="s">
        <v>906</v>
      </c>
    </row>
    <row r="27" spans="1:16" ht="22.5" customHeight="1" x14ac:dyDescent="0.2">
      <c r="A27" s="11">
        <v>18</v>
      </c>
      <c r="B27" s="23" t="s">
        <v>833</v>
      </c>
      <c r="C27" s="13" t="s">
        <v>241</v>
      </c>
      <c r="D27" s="13" t="s">
        <v>709</v>
      </c>
      <c r="E27" s="11" t="str">
        <f>VLOOKUP(C27,GemeindenBZG!A21:H142,7,FALSE)</f>
        <v xml:space="preserve">00804390219 </v>
      </c>
      <c r="F27" s="1">
        <v>43699</v>
      </c>
      <c r="G27" s="30" t="s">
        <v>1072</v>
      </c>
      <c r="H27" s="13" t="s">
        <v>881</v>
      </c>
      <c r="I27" s="13" t="s">
        <v>882</v>
      </c>
      <c r="J27" s="14">
        <v>2314798.7599999998</v>
      </c>
      <c r="K27" s="14">
        <v>2314798.7599999998</v>
      </c>
      <c r="L27" s="14">
        <v>1609817.52</v>
      </c>
      <c r="M27" s="15">
        <v>0.30459999999999998</v>
      </c>
      <c r="N27" s="14">
        <v>704981.24</v>
      </c>
      <c r="O27" s="15">
        <v>1</v>
      </c>
      <c r="P27" s="25" t="s">
        <v>906</v>
      </c>
    </row>
    <row r="28" spans="1:16" ht="22.5" customHeight="1" x14ac:dyDescent="0.2">
      <c r="A28" s="11">
        <v>19</v>
      </c>
      <c r="B28" s="23" t="s">
        <v>834</v>
      </c>
      <c r="C28" s="13" t="s">
        <v>665</v>
      </c>
      <c r="D28" s="13" t="s">
        <v>785</v>
      </c>
      <c r="E28" s="11" t="str">
        <f>VLOOKUP(C28,GemeindenBZG!A22:H143,7,FALSE)</f>
        <v xml:space="preserve">00194710216 </v>
      </c>
      <c r="F28" s="1">
        <v>43658</v>
      </c>
      <c r="G28" s="30" t="s">
        <v>1073</v>
      </c>
      <c r="H28" s="13" t="s">
        <v>883</v>
      </c>
      <c r="I28" s="13" t="s">
        <v>884</v>
      </c>
      <c r="J28" s="14">
        <v>94450.57</v>
      </c>
      <c r="K28" s="14">
        <v>94450.57</v>
      </c>
      <c r="L28" s="14"/>
      <c r="M28" s="15">
        <v>1</v>
      </c>
      <c r="N28" s="14">
        <f>SUM(K28)</f>
        <v>94450.57</v>
      </c>
      <c r="O28" s="15">
        <v>1</v>
      </c>
      <c r="P28" s="25" t="s">
        <v>906</v>
      </c>
    </row>
    <row r="29" spans="1:16" ht="22.5" customHeight="1" x14ac:dyDescent="0.2">
      <c r="A29" s="11">
        <v>20</v>
      </c>
      <c r="B29" s="23" t="s">
        <v>835</v>
      </c>
      <c r="C29" s="13" t="s">
        <v>219</v>
      </c>
      <c r="D29" s="13" t="s">
        <v>705</v>
      </c>
      <c r="E29" s="11" t="str">
        <f>VLOOKUP(C29,GemeindenBZG!A23:H144,7,FALSE)</f>
        <v>00496810219</v>
      </c>
      <c r="F29" s="1">
        <v>43647</v>
      </c>
      <c r="G29" s="30" t="s">
        <v>1074</v>
      </c>
      <c r="H29" s="13" t="s">
        <v>885</v>
      </c>
      <c r="I29" s="13" t="s">
        <v>886</v>
      </c>
      <c r="J29" s="14">
        <v>135827.46</v>
      </c>
      <c r="K29" s="14">
        <v>129359.49</v>
      </c>
      <c r="L29" s="14"/>
      <c r="M29" s="15">
        <v>1</v>
      </c>
      <c r="N29" s="14">
        <f t="shared" ref="N29:N38" si="1">SUM(K29)</f>
        <v>129359.49</v>
      </c>
      <c r="O29" s="15">
        <v>1</v>
      </c>
      <c r="P29" s="25" t="s">
        <v>906</v>
      </c>
    </row>
    <row r="30" spans="1:16" ht="22.5" customHeight="1" x14ac:dyDescent="0.2">
      <c r="A30" s="11">
        <v>21</v>
      </c>
      <c r="B30" s="23" t="s">
        <v>836</v>
      </c>
      <c r="C30" s="13" t="s">
        <v>188</v>
      </c>
      <c r="D30" s="13" t="s">
        <v>188</v>
      </c>
      <c r="E30" s="11">
        <f>VLOOKUP(C30,GemeindenBZG!A24:H145,7,FALSE)</f>
        <v>1179900210</v>
      </c>
      <c r="F30" s="1">
        <v>43503</v>
      </c>
      <c r="G30" s="30" t="s">
        <v>1075</v>
      </c>
      <c r="H30" s="13" t="s">
        <v>887</v>
      </c>
      <c r="I30" s="13" t="s">
        <v>888</v>
      </c>
      <c r="J30" s="14">
        <v>10718.92</v>
      </c>
      <c r="K30" s="14">
        <v>10718.92</v>
      </c>
      <c r="L30" s="14"/>
      <c r="M30" s="15">
        <v>1</v>
      </c>
      <c r="N30" s="14">
        <f t="shared" si="1"/>
        <v>10718.92</v>
      </c>
      <c r="O30" s="15">
        <v>1</v>
      </c>
      <c r="P30" s="25" t="s">
        <v>906</v>
      </c>
    </row>
    <row r="31" spans="1:16" ht="22.5" customHeight="1" x14ac:dyDescent="0.2">
      <c r="A31" s="11">
        <v>22</v>
      </c>
      <c r="B31" s="23" t="s">
        <v>837</v>
      </c>
      <c r="C31" s="13" t="s">
        <v>535</v>
      </c>
      <c r="D31" s="13" t="s">
        <v>838</v>
      </c>
      <c r="E31" s="11" t="str">
        <f>VLOOKUP(C31,GemeindenBZG!A25:H146,7,FALSE)</f>
        <v xml:space="preserve">00884620212 </v>
      </c>
      <c r="F31" s="1">
        <v>43516</v>
      </c>
      <c r="G31" s="30" t="s">
        <v>1076</v>
      </c>
      <c r="H31" s="13" t="s">
        <v>889</v>
      </c>
      <c r="I31" s="13" t="s">
        <v>890</v>
      </c>
      <c r="J31" s="14">
        <v>65606.47</v>
      </c>
      <c r="K31" s="14">
        <v>65606.47</v>
      </c>
      <c r="L31" s="14"/>
      <c r="M31" s="15">
        <v>1</v>
      </c>
      <c r="N31" s="14">
        <f t="shared" si="1"/>
        <v>65606.47</v>
      </c>
      <c r="O31" s="15">
        <v>1</v>
      </c>
      <c r="P31" s="25" t="s">
        <v>906</v>
      </c>
    </row>
    <row r="32" spans="1:16" ht="22.5" customHeight="1" x14ac:dyDescent="0.2">
      <c r="A32" s="11">
        <v>23</v>
      </c>
      <c r="B32" s="23" t="s">
        <v>839</v>
      </c>
      <c r="C32" s="13" t="s">
        <v>321</v>
      </c>
      <c r="D32" s="13" t="s">
        <v>840</v>
      </c>
      <c r="E32" s="11" t="str">
        <f>VLOOKUP(C32,GemeindenBZG!A26:H147,7,FALSE)</f>
        <v>00616760211</v>
      </c>
      <c r="F32" s="1">
        <v>43773</v>
      </c>
      <c r="G32" s="30" t="s">
        <v>1077</v>
      </c>
      <c r="H32" s="13" t="s">
        <v>891</v>
      </c>
      <c r="I32" s="13" t="s">
        <v>892</v>
      </c>
      <c r="J32" s="14">
        <v>42646.35</v>
      </c>
      <c r="K32" s="14">
        <v>39170.35</v>
      </c>
      <c r="L32" s="14"/>
      <c r="M32" s="15">
        <v>1</v>
      </c>
      <c r="N32" s="14">
        <f t="shared" si="1"/>
        <v>39170.35</v>
      </c>
      <c r="O32" s="15">
        <v>1</v>
      </c>
      <c r="P32" s="25" t="s">
        <v>906</v>
      </c>
    </row>
    <row r="33" spans="1:16" ht="22.5" customHeight="1" x14ac:dyDescent="0.2">
      <c r="A33" s="11">
        <v>24</v>
      </c>
      <c r="B33" s="23" t="s">
        <v>841</v>
      </c>
      <c r="C33" s="13" t="s">
        <v>321</v>
      </c>
      <c r="D33" s="13" t="s">
        <v>840</v>
      </c>
      <c r="E33" s="11" t="str">
        <f>VLOOKUP(C33,GemeindenBZG!A27:H148,7,FALSE)</f>
        <v>00616760211</v>
      </c>
      <c r="F33" s="1">
        <v>43773</v>
      </c>
      <c r="G33" s="30" t="s">
        <v>1078</v>
      </c>
      <c r="H33" s="13" t="s">
        <v>893</v>
      </c>
      <c r="I33" s="13" t="s">
        <v>894</v>
      </c>
      <c r="J33" s="14">
        <v>371429.44</v>
      </c>
      <c r="K33" s="14">
        <v>353742.47</v>
      </c>
      <c r="L33" s="14"/>
      <c r="M33" s="15">
        <v>1</v>
      </c>
      <c r="N33" s="14">
        <f t="shared" si="1"/>
        <v>353742.47</v>
      </c>
      <c r="O33" s="15">
        <v>1</v>
      </c>
      <c r="P33" s="25" t="s">
        <v>906</v>
      </c>
    </row>
    <row r="34" spans="1:16" ht="22.5" customHeight="1" x14ac:dyDescent="0.2">
      <c r="A34" s="11">
        <v>25</v>
      </c>
      <c r="B34" s="23" t="s">
        <v>842</v>
      </c>
      <c r="C34" s="13" t="s">
        <v>370</v>
      </c>
      <c r="D34" s="13" t="s">
        <v>730</v>
      </c>
      <c r="E34" s="11" t="str">
        <f>VLOOKUP(C34,GemeindenBZG!A28:H149,7,FALSE)</f>
        <v>00449290212</v>
      </c>
      <c r="F34" s="1">
        <v>43795</v>
      </c>
      <c r="G34" s="30" t="s">
        <v>1079</v>
      </c>
      <c r="H34" s="13" t="s">
        <v>895</v>
      </c>
      <c r="I34" s="13" t="s">
        <v>896</v>
      </c>
      <c r="J34" s="14">
        <v>103061.6</v>
      </c>
      <c r="K34" s="14">
        <v>103061.6</v>
      </c>
      <c r="L34" s="14"/>
      <c r="M34" s="15">
        <v>1</v>
      </c>
      <c r="N34" s="14">
        <f t="shared" si="1"/>
        <v>103061.6</v>
      </c>
      <c r="O34" s="15">
        <v>1</v>
      </c>
      <c r="P34" s="25" t="s">
        <v>906</v>
      </c>
    </row>
    <row r="35" spans="1:16" ht="22.5" customHeight="1" x14ac:dyDescent="0.2">
      <c r="A35" s="11">
        <v>26</v>
      </c>
      <c r="B35" s="23" t="s">
        <v>843</v>
      </c>
      <c r="C35" s="13" t="s">
        <v>503</v>
      </c>
      <c r="D35" s="13" t="s">
        <v>754</v>
      </c>
      <c r="E35" s="11" t="str">
        <f>VLOOKUP(C35,GemeindenBZG!A29:H150,7,FALSE)</f>
        <v>01309880217</v>
      </c>
      <c r="F35" s="1">
        <v>43726</v>
      </c>
      <c r="G35" s="30" t="s">
        <v>1080</v>
      </c>
      <c r="H35" s="13" t="s">
        <v>897</v>
      </c>
      <c r="I35" s="13" t="s">
        <v>898</v>
      </c>
      <c r="J35" s="14">
        <v>24871.65</v>
      </c>
      <c r="K35" s="14">
        <v>24871.65</v>
      </c>
      <c r="L35" s="14"/>
      <c r="M35" s="15">
        <v>1</v>
      </c>
      <c r="N35" s="14">
        <f t="shared" si="1"/>
        <v>24871.65</v>
      </c>
      <c r="O35" s="15">
        <v>1</v>
      </c>
      <c r="P35" s="25" t="s">
        <v>906</v>
      </c>
    </row>
    <row r="36" spans="1:16" ht="22.5" customHeight="1" x14ac:dyDescent="0.2">
      <c r="A36" s="11">
        <v>27</v>
      </c>
      <c r="B36" s="23" t="s">
        <v>844</v>
      </c>
      <c r="C36" s="13" t="s">
        <v>797</v>
      </c>
      <c r="D36" s="13" t="s">
        <v>775</v>
      </c>
      <c r="E36" s="11" t="str">
        <f>VLOOKUP(C36,GemeindenBZG!A30:H151,7,FALSE)</f>
        <v>01114860214</v>
      </c>
      <c r="F36" s="1">
        <v>43668</v>
      </c>
      <c r="G36" s="30" t="s">
        <v>1081</v>
      </c>
      <c r="H36" s="13" t="s">
        <v>899</v>
      </c>
      <c r="I36" s="13" t="s">
        <v>900</v>
      </c>
      <c r="J36" s="14">
        <v>58907.09</v>
      </c>
      <c r="K36" s="14">
        <v>58907.09</v>
      </c>
      <c r="L36" s="14"/>
      <c r="M36" s="15">
        <v>1</v>
      </c>
      <c r="N36" s="14">
        <f t="shared" si="1"/>
        <v>58907.09</v>
      </c>
      <c r="O36" s="15">
        <v>1</v>
      </c>
      <c r="P36" s="25" t="s">
        <v>906</v>
      </c>
    </row>
    <row r="37" spans="1:16" ht="22.5" customHeight="1" x14ac:dyDescent="0.2">
      <c r="A37" s="11">
        <v>28</v>
      </c>
      <c r="B37" s="23" t="s">
        <v>845</v>
      </c>
      <c r="C37" s="13" t="s">
        <v>665</v>
      </c>
      <c r="D37" s="13" t="s">
        <v>785</v>
      </c>
      <c r="E37" s="11" t="str">
        <f>VLOOKUP(C37,GemeindenBZG!A31:H152,7,FALSE)</f>
        <v xml:space="preserve">00194710216 </v>
      </c>
      <c r="F37" s="1">
        <v>43675</v>
      </c>
      <c r="G37" s="30" t="s">
        <v>1082</v>
      </c>
      <c r="H37" s="13" t="s">
        <v>901</v>
      </c>
      <c r="I37" s="13" t="s">
        <v>902</v>
      </c>
      <c r="J37" s="14">
        <v>31318.27</v>
      </c>
      <c r="K37" s="14">
        <v>31318.27</v>
      </c>
      <c r="L37" s="14"/>
      <c r="M37" s="15">
        <v>1</v>
      </c>
      <c r="N37" s="14">
        <f t="shared" si="1"/>
        <v>31318.27</v>
      </c>
      <c r="O37" s="15">
        <v>1</v>
      </c>
      <c r="P37" s="25" t="s">
        <v>906</v>
      </c>
    </row>
    <row r="38" spans="1:16" ht="22.5" customHeight="1" x14ac:dyDescent="0.2">
      <c r="A38" s="11">
        <v>29</v>
      </c>
      <c r="B38" s="31" t="s">
        <v>846</v>
      </c>
      <c r="C38" s="13" t="s">
        <v>665</v>
      </c>
      <c r="D38" s="13" t="s">
        <v>785</v>
      </c>
      <c r="E38" s="11" t="str">
        <f>VLOOKUP(C38,GemeindenBZG!A32:H153,7,FALSE)</f>
        <v xml:space="preserve">00194710216 </v>
      </c>
      <c r="F38" s="1">
        <v>43675</v>
      </c>
      <c r="G38" s="30" t="s">
        <v>1083</v>
      </c>
      <c r="H38" s="13" t="s">
        <v>903</v>
      </c>
      <c r="I38" s="13" t="s">
        <v>904</v>
      </c>
      <c r="J38" s="14">
        <v>41313.980000000003</v>
      </c>
      <c r="K38" s="14">
        <v>41313.980000000003</v>
      </c>
      <c r="L38" s="14"/>
      <c r="M38" s="15">
        <v>1</v>
      </c>
      <c r="N38" s="14">
        <f t="shared" si="1"/>
        <v>41313.980000000003</v>
      </c>
      <c r="O38" s="15">
        <v>1</v>
      </c>
      <c r="P38" s="25" t="s">
        <v>906</v>
      </c>
    </row>
    <row r="39" spans="1:16" ht="22.5" customHeight="1" x14ac:dyDescent="0.2">
      <c r="A39" s="11">
        <v>30</v>
      </c>
      <c r="B39" s="23" t="s">
        <v>907</v>
      </c>
      <c r="C39" s="13" t="s">
        <v>349</v>
      </c>
      <c r="D39" s="13" t="s">
        <v>726</v>
      </c>
      <c r="E39" s="11" t="str">
        <f>VLOOKUP(C39,GemeindenBZG!A33:H154,7,FALSE)</f>
        <v xml:space="preserve">00177740214 </v>
      </c>
      <c r="F39" s="1">
        <v>43817</v>
      </c>
      <c r="G39" s="30" t="s">
        <v>1019</v>
      </c>
      <c r="H39" s="13" t="s">
        <v>950</v>
      </c>
      <c r="I39" s="13" t="s">
        <v>951</v>
      </c>
      <c r="J39" s="14">
        <v>16236.98</v>
      </c>
      <c r="K39" s="14">
        <v>16236.98</v>
      </c>
      <c r="L39" s="14"/>
      <c r="M39" s="15">
        <v>0.8</v>
      </c>
      <c r="N39" s="14">
        <v>12989.58</v>
      </c>
      <c r="O39" s="15">
        <v>0.8</v>
      </c>
      <c r="P39" s="25" t="s">
        <v>1016</v>
      </c>
    </row>
    <row r="40" spans="1:16" ht="22.5" customHeight="1" x14ac:dyDescent="0.2">
      <c r="A40" s="11">
        <v>31</v>
      </c>
      <c r="B40" s="23" t="s">
        <v>908</v>
      </c>
      <c r="C40" s="13" t="s">
        <v>331</v>
      </c>
      <c r="D40" s="13" t="s">
        <v>722</v>
      </c>
      <c r="E40" s="11" t="str">
        <f>VLOOKUP(C40,GemeindenBZG!A34:H155,7,FALSE)</f>
        <v>00630910214</v>
      </c>
      <c r="F40" s="1">
        <v>43699</v>
      </c>
      <c r="G40" s="30" t="s">
        <v>1020</v>
      </c>
      <c r="H40" s="13" t="s">
        <v>952</v>
      </c>
      <c r="I40" s="13" t="s">
        <v>953</v>
      </c>
      <c r="J40" s="14">
        <v>85724.75</v>
      </c>
      <c r="K40" s="14">
        <v>72328.14</v>
      </c>
      <c r="L40" s="14">
        <v>64829.15</v>
      </c>
      <c r="M40" s="15">
        <v>0.1037</v>
      </c>
      <c r="N40" s="14">
        <v>7498.99</v>
      </c>
      <c r="O40" s="15">
        <v>1</v>
      </c>
      <c r="P40" s="25" t="s">
        <v>1016</v>
      </c>
    </row>
    <row r="41" spans="1:16" ht="22.5" customHeight="1" x14ac:dyDescent="0.2">
      <c r="A41" s="11">
        <v>32</v>
      </c>
      <c r="B41" s="23" t="s">
        <v>909</v>
      </c>
      <c r="C41" s="13" t="s">
        <v>530</v>
      </c>
      <c r="D41" s="13" t="s">
        <v>910</v>
      </c>
      <c r="E41" s="11" t="str">
        <f>VLOOKUP(C41,GemeindenBZG!A35:H156,7,FALSE)</f>
        <v>00446990210</v>
      </c>
      <c r="F41" s="1">
        <v>43871</v>
      </c>
      <c r="G41" s="30" t="s">
        <v>1021</v>
      </c>
      <c r="H41" s="13" t="s">
        <v>954</v>
      </c>
      <c r="I41" s="13" t="s">
        <v>955</v>
      </c>
      <c r="J41" s="14">
        <v>39689.379999999997</v>
      </c>
      <c r="K41" s="14">
        <v>39689.379999999997</v>
      </c>
      <c r="L41" s="14"/>
      <c r="M41" s="15">
        <v>0.8</v>
      </c>
      <c r="N41" s="14">
        <v>31751.5</v>
      </c>
      <c r="O41" s="15">
        <v>0.8</v>
      </c>
      <c r="P41" s="25" t="s">
        <v>1016</v>
      </c>
    </row>
    <row r="42" spans="1:16" ht="22.5" customHeight="1" x14ac:dyDescent="0.2">
      <c r="A42" s="11">
        <v>33</v>
      </c>
      <c r="B42" s="23" t="s">
        <v>911</v>
      </c>
      <c r="C42" s="13" t="s">
        <v>173</v>
      </c>
      <c r="D42" s="13" t="s">
        <v>697</v>
      </c>
      <c r="E42" s="27" t="s">
        <v>175</v>
      </c>
      <c r="F42" s="1">
        <v>43844</v>
      </c>
      <c r="G42" s="30" t="s">
        <v>1022</v>
      </c>
      <c r="H42" s="13" t="s">
        <v>956</v>
      </c>
      <c r="I42" s="13" t="s">
        <v>957</v>
      </c>
      <c r="J42" s="14">
        <v>44889.56</v>
      </c>
      <c r="K42" s="14">
        <v>44889.56</v>
      </c>
      <c r="L42" s="14"/>
      <c r="M42" s="15">
        <v>0.8</v>
      </c>
      <c r="N42" s="14">
        <v>35911.65</v>
      </c>
      <c r="O42" s="15">
        <v>0.8</v>
      </c>
      <c r="P42" s="25" t="s">
        <v>1016</v>
      </c>
    </row>
    <row r="43" spans="1:16" ht="22.5" customHeight="1" x14ac:dyDescent="0.2">
      <c r="A43" s="11">
        <v>34</v>
      </c>
      <c r="B43" s="23" t="s">
        <v>912</v>
      </c>
      <c r="C43" s="13" t="s">
        <v>103</v>
      </c>
      <c r="D43" s="13" t="s">
        <v>685</v>
      </c>
      <c r="E43" s="27" t="s">
        <v>106</v>
      </c>
      <c r="F43" s="1">
        <v>43853</v>
      </c>
      <c r="G43" s="30" t="s">
        <v>1023</v>
      </c>
      <c r="H43" s="13" t="s">
        <v>958</v>
      </c>
      <c r="I43" s="13" t="s">
        <v>959</v>
      </c>
      <c r="J43" s="14">
        <v>23622.560000000001</v>
      </c>
      <c r="K43" s="14">
        <v>22342.45</v>
      </c>
      <c r="L43" s="14"/>
      <c r="M43" s="15">
        <v>0.8</v>
      </c>
      <c r="N43" s="14">
        <v>17873.96</v>
      </c>
      <c r="O43" s="15">
        <v>0.8</v>
      </c>
      <c r="P43" s="25" t="s">
        <v>1016</v>
      </c>
    </row>
    <row r="44" spans="1:16" ht="22.5" customHeight="1" x14ac:dyDescent="0.2">
      <c r="A44" s="11">
        <v>35</v>
      </c>
      <c r="B44" s="23" t="s">
        <v>913</v>
      </c>
      <c r="C44" s="13" t="s">
        <v>488</v>
      </c>
      <c r="D44" s="13" t="s">
        <v>751</v>
      </c>
      <c r="E44" s="11" t="str">
        <f>VLOOKUP(C44,GemeindenBZG!A38:H159,7,FALSE)</f>
        <v>00446860215</v>
      </c>
      <c r="F44" s="1">
        <v>43913</v>
      </c>
      <c r="G44" s="30" t="s">
        <v>1024</v>
      </c>
      <c r="H44" s="13" t="s">
        <v>960</v>
      </c>
      <c r="I44" s="13" t="s">
        <v>961</v>
      </c>
      <c r="J44" s="14">
        <v>39069.11</v>
      </c>
      <c r="K44" s="14">
        <v>38191.120000000003</v>
      </c>
      <c r="L44" s="14"/>
      <c r="M44" s="15">
        <v>0.8</v>
      </c>
      <c r="N44" s="14">
        <v>30552.9</v>
      </c>
      <c r="O44" s="15">
        <v>0.8</v>
      </c>
      <c r="P44" s="25" t="s">
        <v>1016</v>
      </c>
    </row>
    <row r="45" spans="1:16" ht="22.5" customHeight="1" x14ac:dyDescent="0.2">
      <c r="A45" s="11">
        <v>36</v>
      </c>
      <c r="B45" s="23" t="s">
        <v>914</v>
      </c>
      <c r="C45" s="13" t="s">
        <v>331</v>
      </c>
      <c r="D45" s="13" t="s">
        <v>722</v>
      </c>
      <c r="E45" s="11" t="str">
        <f>VLOOKUP(C45,GemeindenBZG!A39:H160,7,FALSE)</f>
        <v>00630910214</v>
      </c>
      <c r="F45" s="1">
        <v>43818</v>
      </c>
      <c r="G45" s="30" t="s">
        <v>1025</v>
      </c>
      <c r="H45" s="13" t="s">
        <v>962</v>
      </c>
      <c r="I45" s="13" t="s">
        <v>963</v>
      </c>
      <c r="J45" s="14">
        <v>24727.23</v>
      </c>
      <c r="K45" s="14">
        <v>24727.23</v>
      </c>
      <c r="L45" s="14"/>
      <c r="M45" s="15">
        <v>0.8</v>
      </c>
      <c r="N45" s="14">
        <v>19781.78</v>
      </c>
      <c r="O45" s="15">
        <v>0.8</v>
      </c>
      <c r="P45" s="25" t="s">
        <v>1016</v>
      </c>
    </row>
    <row r="46" spans="1:16" ht="22.5" customHeight="1" x14ac:dyDescent="0.2">
      <c r="A46" s="11">
        <v>37</v>
      </c>
      <c r="B46" s="23" t="s">
        <v>915</v>
      </c>
      <c r="C46" s="13" t="s">
        <v>344</v>
      </c>
      <c r="D46" s="13" t="s">
        <v>725</v>
      </c>
      <c r="E46" s="11" t="str">
        <f>VLOOKUP(C46,GemeindenBZG!A40:H161,7,FALSE)</f>
        <v xml:space="preserve">00127760213 </v>
      </c>
      <c r="F46" s="1">
        <v>43844</v>
      </c>
      <c r="G46" s="30" t="s">
        <v>1026</v>
      </c>
      <c r="H46" s="13" t="s">
        <v>964</v>
      </c>
      <c r="I46" s="13" t="s">
        <v>965</v>
      </c>
      <c r="J46" s="14">
        <v>23570.9</v>
      </c>
      <c r="K46" s="14">
        <v>23570.9</v>
      </c>
      <c r="L46" s="14"/>
      <c r="M46" s="15">
        <v>0.8</v>
      </c>
      <c r="N46" s="14">
        <v>18856.72</v>
      </c>
      <c r="O46" s="15">
        <v>0.8</v>
      </c>
      <c r="P46" s="25" t="s">
        <v>1016</v>
      </c>
    </row>
    <row r="47" spans="1:16" ht="22.5" customHeight="1" x14ac:dyDescent="0.2">
      <c r="A47" s="11">
        <v>38</v>
      </c>
      <c r="B47" s="23" t="s">
        <v>916</v>
      </c>
      <c r="C47" s="13" t="s">
        <v>236</v>
      </c>
      <c r="D47" s="13" t="s">
        <v>708</v>
      </c>
      <c r="E47" s="27" t="s">
        <v>239</v>
      </c>
      <c r="F47" s="1">
        <v>43790</v>
      </c>
      <c r="G47" s="30" t="s">
        <v>1027</v>
      </c>
      <c r="H47" s="13" t="s">
        <v>966</v>
      </c>
      <c r="I47" s="13" t="s">
        <v>967</v>
      </c>
      <c r="J47" s="14">
        <v>144000</v>
      </c>
      <c r="K47" s="14">
        <v>144000</v>
      </c>
      <c r="L47" s="14"/>
      <c r="M47" s="15">
        <v>0.8</v>
      </c>
      <c r="N47" s="14">
        <v>115200</v>
      </c>
      <c r="O47" s="15">
        <v>0.8</v>
      </c>
      <c r="P47" s="25" t="s">
        <v>1016</v>
      </c>
    </row>
    <row r="48" spans="1:16" ht="22.5" customHeight="1" x14ac:dyDescent="0.2">
      <c r="A48" s="11">
        <v>39</v>
      </c>
      <c r="B48" s="23" t="s">
        <v>917</v>
      </c>
      <c r="C48" s="13" t="s">
        <v>236</v>
      </c>
      <c r="D48" s="13" t="s">
        <v>708</v>
      </c>
      <c r="E48" s="27" t="s">
        <v>239</v>
      </c>
      <c r="F48" s="1">
        <v>43790</v>
      </c>
      <c r="G48" s="30" t="s">
        <v>1028</v>
      </c>
      <c r="H48" s="13" t="s">
        <v>968</v>
      </c>
      <c r="I48" s="13" t="s">
        <v>969</v>
      </c>
      <c r="J48" s="14">
        <v>47000</v>
      </c>
      <c r="K48" s="14">
        <v>47000</v>
      </c>
      <c r="L48" s="14"/>
      <c r="M48" s="15">
        <v>0.8</v>
      </c>
      <c r="N48" s="14">
        <v>37600</v>
      </c>
      <c r="O48" s="15">
        <v>0.8</v>
      </c>
      <c r="P48" s="25" t="s">
        <v>1016</v>
      </c>
    </row>
    <row r="49" spans="1:16" ht="22.5" customHeight="1" x14ac:dyDescent="0.2">
      <c r="A49" s="11">
        <v>40</v>
      </c>
      <c r="B49" s="23" t="s">
        <v>918</v>
      </c>
      <c r="C49" s="13" t="s">
        <v>498</v>
      </c>
      <c r="D49" s="13" t="s">
        <v>753</v>
      </c>
      <c r="E49" s="11" t="str">
        <f>VLOOKUP(C49,GemeindenBZG!A43:H164,7,FALSE)</f>
        <v>00807660212</v>
      </c>
      <c r="F49" s="1">
        <v>43811</v>
      </c>
      <c r="G49" s="30" t="s">
        <v>1029</v>
      </c>
      <c r="H49" s="13" t="s">
        <v>970</v>
      </c>
      <c r="I49" s="13" t="s">
        <v>971</v>
      </c>
      <c r="J49" s="14">
        <v>35406.839999999997</v>
      </c>
      <c r="K49" s="14">
        <v>35406.839999999997</v>
      </c>
      <c r="L49" s="14"/>
      <c r="M49" s="15">
        <v>0.8</v>
      </c>
      <c r="N49" s="14">
        <v>28325.47</v>
      </c>
      <c r="O49" s="15">
        <v>0.8</v>
      </c>
      <c r="P49" s="25" t="s">
        <v>1016</v>
      </c>
    </row>
    <row r="50" spans="1:16" ht="22.5" customHeight="1" x14ac:dyDescent="0.2">
      <c r="A50" s="11">
        <v>41</v>
      </c>
      <c r="B50" s="23" t="s">
        <v>919</v>
      </c>
      <c r="C50" s="13" t="s">
        <v>453</v>
      </c>
      <c r="D50" s="13" t="s">
        <v>744</v>
      </c>
      <c r="E50" s="11" t="str">
        <f>VLOOKUP(C50,GemeindenBZG!A44:H165,7,FALSE)</f>
        <v>01343210215</v>
      </c>
      <c r="F50" s="1">
        <v>43390</v>
      </c>
      <c r="G50" s="30" t="s">
        <v>1030</v>
      </c>
      <c r="H50" s="13" t="s">
        <v>972</v>
      </c>
      <c r="I50" s="13" t="s">
        <v>973</v>
      </c>
      <c r="J50" s="14">
        <v>32307.02</v>
      </c>
      <c r="K50" s="14">
        <v>32307.02</v>
      </c>
      <c r="L50" s="14"/>
      <c r="M50" s="15">
        <v>0.8</v>
      </c>
      <c r="N50" s="14">
        <v>25845.62</v>
      </c>
      <c r="O50" s="15">
        <v>0.8</v>
      </c>
      <c r="P50" s="25" t="s">
        <v>1016</v>
      </c>
    </row>
    <row r="51" spans="1:16" ht="22.5" customHeight="1" x14ac:dyDescent="0.2">
      <c r="A51" s="11">
        <v>42</v>
      </c>
      <c r="B51" s="23" t="s">
        <v>920</v>
      </c>
      <c r="C51" s="13" t="s">
        <v>566</v>
      </c>
      <c r="D51" s="13" t="s">
        <v>766</v>
      </c>
      <c r="E51" s="11" t="str">
        <f>VLOOKUP(C51,GemeindenBZG!A45:H166,7,FALSE)</f>
        <v>00668860216</v>
      </c>
      <c r="F51" s="1">
        <v>43845</v>
      </c>
      <c r="G51" s="30" t="s">
        <v>1031</v>
      </c>
      <c r="H51" s="13" t="s">
        <v>964</v>
      </c>
      <c r="I51" s="13" t="s">
        <v>965</v>
      </c>
      <c r="J51" s="14">
        <v>11659.9</v>
      </c>
      <c r="K51" s="14">
        <v>11659.9</v>
      </c>
      <c r="L51" s="14"/>
      <c r="M51" s="15">
        <v>0.8</v>
      </c>
      <c r="N51" s="14">
        <v>9327.92</v>
      </c>
      <c r="O51" s="15">
        <v>0.8</v>
      </c>
      <c r="P51" s="25" t="s">
        <v>1016</v>
      </c>
    </row>
    <row r="52" spans="1:16" ht="22.5" customHeight="1" x14ac:dyDescent="0.2">
      <c r="A52" s="11">
        <v>43</v>
      </c>
      <c r="B52" s="23" t="s">
        <v>921</v>
      </c>
      <c r="C52" s="13" t="s">
        <v>74</v>
      </c>
      <c r="D52" s="13" t="s">
        <v>680</v>
      </c>
      <c r="E52" s="27" t="s">
        <v>77</v>
      </c>
      <c r="F52" s="1">
        <v>43936</v>
      </c>
      <c r="G52" s="30" t="s">
        <v>1032</v>
      </c>
      <c r="H52" s="13" t="s">
        <v>964</v>
      </c>
      <c r="I52" s="13" t="s">
        <v>974</v>
      </c>
      <c r="J52" s="14">
        <v>44494.53</v>
      </c>
      <c r="K52" s="14">
        <v>44494.53</v>
      </c>
      <c r="L52" s="14"/>
      <c r="M52" s="15">
        <v>0.8</v>
      </c>
      <c r="N52" s="14">
        <v>35595.620000000003</v>
      </c>
      <c r="O52" s="15">
        <v>0.8</v>
      </c>
      <c r="P52" s="25" t="s">
        <v>1016</v>
      </c>
    </row>
    <row r="53" spans="1:16" ht="22.5" customHeight="1" x14ac:dyDescent="0.2">
      <c r="A53" s="11">
        <v>44</v>
      </c>
      <c r="B53" s="23" t="s">
        <v>922</v>
      </c>
      <c r="C53" s="13" t="s">
        <v>51</v>
      </c>
      <c r="D53" s="13" t="s">
        <v>688</v>
      </c>
      <c r="E53" s="27" t="s">
        <v>121</v>
      </c>
      <c r="F53" s="1">
        <v>43879</v>
      </c>
      <c r="G53" s="30" t="s">
        <v>1033</v>
      </c>
      <c r="H53" s="13" t="s">
        <v>975</v>
      </c>
      <c r="I53" s="13" t="s">
        <v>976</v>
      </c>
      <c r="J53" s="14">
        <v>48531.22</v>
      </c>
      <c r="K53" s="14">
        <v>48531.22</v>
      </c>
      <c r="L53" s="14"/>
      <c r="M53" s="15">
        <v>0.8</v>
      </c>
      <c r="N53" s="14">
        <v>38824.980000000003</v>
      </c>
      <c r="O53" s="15">
        <v>0.8</v>
      </c>
      <c r="P53" s="25" t="s">
        <v>1016</v>
      </c>
    </row>
    <row r="54" spans="1:16" ht="22.5" customHeight="1" x14ac:dyDescent="0.2">
      <c r="A54" s="11">
        <v>45</v>
      </c>
      <c r="B54" s="23" t="s">
        <v>923</v>
      </c>
      <c r="C54" s="13" t="s">
        <v>51</v>
      </c>
      <c r="D54" s="13" t="s">
        <v>688</v>
      </c>
      <c r="E54" s="27" t="s">
        <v>121</v>
      </c>
      <c r="F54" s="1">
        <v>43882</v>
      </c>
      <c r="G54" s="30" t="s">
        <v>1034</v>
      </c>
      <c r="H54" s="13" t="s">
        <v>977</v>
      </c>
      <c r="I54" s="13" t="s">
        <v>978</v>
      </c>
      <c r="J54" s="14">
        <v>46334.62</v>
      </c>
      <c r="K54" s="14">
        <v>46334.62</v>
      </c>
      <c r="L54" s="14"/>
      <c r="M54" s="15">
        <v>0.8</v>
      </c>
      <c r="N54" s="14">
        <v>37067.699999999997</v>
      </c>
      <c r="O54" s="15">
        <v>0.8</v>
      </c>
      <c r="P54" s="25" t="s">
        <v>1016</v>
      </c>
    </row>
    <row r="55" spans="1:16" ht="22.5" customHeight="1" x14ac:dyDescent="0.2">
      <c r="A55" s="11">
        <v>46</v>
      </c>
      <c r="B55" s="23" t="s">
        <v>924</v>
      </c>
      <c r="C55" s="13" t="s">
        <v>438</v>
      </c>
      <c r="D55" s="13" t="s">
        <v>742</v>
      </c>
      <c r="E55" s="11" t="str">
        <f>VLOOKUP(C55,GemeindenBZG!A49:H170,7,FALSE)</f>
        <v>00465770212</v>
      </c>
      <c r="F55" s="1">
        <v>43875</v>
      </c>
      <c r="G55" s="30" t="s">
        <v>1035</v>
      </c>
      <c r="H55" s="13" t="s">
        <v>964</v>
      </c>
      <c r="I55" s="13" t="s">
        <v>965</v>
      </c>
      <c r="J55" s="14">
        <v>22443.18</v>
      </c>
      <c r="K55" s="14">
        <v>22443.18</v>
      </c>
      <c r="L55" s="14"/>
      <c r="M55" s="15">
        <v>0.8</v>
      </c>
      <c r="N55" s="14">
        <v>17954.54</v>
      </c>
      <c r="O55" s="15">
        <v>0.8</v>
      </c>
      <c r="P55" s="25" t="s">
        <v>1016</v>
      </c>
    </row>
    <row r="56" spans="1:16" ht="22.5" customHeight="1" x14ac:dyDescent="0.2">
      <c r="A56" s="11">
        <v>47</v>
      </c>
      <c r="B56" s="23" t="s">
        <v>925</v>
      </c>
      <c r="C56" s="13" t="s">
        <v>665</v>
      </c>
      <c r="D56" s="13" t="s">
        <v>785</v>
      </c>
      <c r="E56" s="11" t="str">
        <f>VLOOKUP(C56,GemeindenBZG!A50:H171,7,FALSE)</f>
        <v xml:space="preserve">00194710216 </v>
      </c>
      <c r="F56" s="1">
        <v>43768</v>
      </c>
      <c r="G56" s="30" t="s">
        <v>1036</v>
      </c>
      <c r="H56" s="13" t="s">
        <v>979</v>
      </c>
      <c r="I56" s="13" t="s">
        <v>980</v>
      </c>
      <c r="J56" s="14">
        <v>62362.17</v>
      </c>
      <c r="K56" s="14">
        <v>62362.17</v>
      </c>
      <c r="L56" s="14"/>
      <c r="M56" s="15">
        <v>1</v>
      </c>
      <c r="N56" s="14">
        <v>62362.17</v>
      </c>
      <c r="O56" s="15">
        <v>1</v>
      </c>
      <c r="P56" s="25" t="s">
        <v>1016</v>
      </c>
    </row>
    <row r="57" spans="1:16" ht="22.5" customHeight="1" x14ac:dyDescent="0.2">
      <c r="A57" s="11">
        <v>48</v>
      </c>
      <c r="B57" s="23" t="s">
        <v>926</v>
      </c>
      <c r="C57" s="13" t="s">
        <v>519</v>
      </c>
      <c r="D57" s="13" t="s">
        <v>927</v>
      </c>
      <c r="E57" s="11" t="str">
        <f>VLOOKUP(C57,GemeindenBZG!A51:H172,7,FALSE)</f>
        <v>00447010216</v>
      </c>
      <c r="F57" s="1">
        <v>43871</v>
      </c>
      <c r="G57" s="30" t="s">
        <v>1037</v>
      </c>
      <c r="H57" s="13" t="s">
        <v>981</v>
      </c>
      <c r="I57" s="13" t="s">
        <v>982</v>
      </c>
      <c r="J57" s="14">
        <v>26453.56</v>
      </c>
      <c r="K57" s="14">
        <v>24129.14</v>
      </c>
      <c r="L57" s="14"/>
      <c r="M57" s="15">
        <v>0.8</v>
      </c>
      <c r="N57" s="14">
        <v>19303.310000000001</v>
      </c>
      <c r="O57" s="15">
        <v>0.8</v>
      </c>
      <c r="P57" s="25" t="s">
        <v>1016</v>
      </c>
    </row>
    <row r="58" spans="1:16" ht="22.5" customHeight="1" x14ac:dyDescent="0.2">
      <c r="A58" s="11">
        <v>49</v>
      </c>
      <c r="B58" s="23" t="s">
        <v>928</v>
      </c>
      <c r="C58" s="13" t="s">
        <v>331</v>
      </c>
      <c r="D58" s="13" t="s">
        <v>722</v>
      </c>
      <c r="E58" s="11" t="str">
        <f>VLOOKUP(C58,GemeindenBZG!A52:H173,7,FALSE)</f>
        <v>00630910214</v>
      </c>
      <c r="F58" s="1">
        <v>43861</v>
      </c>
      <c r="G58" s="30" t="s">
        <v>1038</v>
      </c>
      <c r="H58" s="13" t="s">
        <v>983</v>
      </c>
      <c r="I58" s="13" t="s">
        <v>984</v>
      </c>
      <c r="J58" s="14">
        <v>165220.94</v>
      </c>
      <c r="K58" s="14">
        <v>160905.79999999999</v>
      </c>
      <c r="L58" s="14"/>
      <c r="M58" s="15">
        <v>0.8</v>
      </c>
      <c r="N58" s="14">
        <v>128724.64</v>
      </c>
      <c r="O58" s="15">
        <v>0.8</v>
      </c>
      <c r="P58" s="25" t="s">
        <v>1016</v>
      </c>
    </row>
    <row r="59" spans="1:16" ht="22.5" customHeight="1" x14ac:dyDescent="0.2">
      <c r="A59" s="11">
        <v>50</v>
      </c>
      <c r="B59" s="23" t="s">
        <v>929</v>
      </c>
      <c r="C59" s="13" t="s">
        <v>525</v>
      </c>
      <c r="D59" s="13" t="s">
        <v>930</v>
      </c>
      <c r="E59" s="11" t="str">
        <f>VLOOKUP(C59,GemeindenBZG!A53:H174,7,FALSE)</f>
        <v>00586020216</v>
      </c>
      <c r="F59" s="1">
        <v>43803</v>
      </c>
      <c r="G59" s="30" t="s">
        <v>1039</v>
      </c>
      <c r="H59" s="13" t="s">
        <v>985</v>
      </c>
      <c r="I59" s="13" t="s">
        <v>986</v>
      </c>
      <c r="J59" s="14">
        <v>41479.629999999997</v>
      </c>
      <c r="K59" s="14">
        <v>41479.629999999997</v>
      </c>
      <c r="L59" s="14"/>
      <c r="M59" s="15">
        <v>0.8</v>
      </c>
      <c r="N59" s="14">
        <v>33183.699999999997</v>
      </c>
      <c r="O59" s="15">
        <v>0.8</v>
      </c>
      <c r="P59" s="25" t="s">
        <v>1016</v>
      </c>
    </row>
    <row r="60" spans="1:16" ht="22.5" customHeight="1" x14ac:dyDescent="0.2">
      <c r="A60" s="11">
        <v>51</v>
      </c>
      <c r="B60" s="23" t="s">
        <v>931</v>
      </c>
      <c r="C60" s="13" t="s">
        <v>236</v>
      </c>
      <c r="D60" s="13" t="s">
        <v>708</v>
      </c>
      <c r="E60" s="27" t="s">
        <v>239</v>
      </c>
      <c r="F60" s="1">
        <v>43683</v>
      </c>
      <c r="G60" s="33" t="s">
        <v>1084</v>
      </c>
      <c r="H60" s="13" t="s">
        <v>987</v>
      </c>
      <c r="I60" s="13" t="s">
        <v>988</v>
      </c>
      <c r="J60" s="14">
        <v>78000</v>
      </c>
      <c r="K60" s="14">
        <v>74006.350000000006</v>
      </c>
      <c r="L60" s="14"/>
      <c r="M60" s="15">
        <v>0.8</v>
      </c>
      <c r="N60" s="32">
        <v>59205.08</v>
      </c>
      <c r="O60" s="15">
        <v>0.8</v>
      </c>
      <c r="P60" s="25" t="s">
        <v>1016</v>
      </c>
    </row>
    <row r="61" spans="1:16" ht="22.5" customHeight="1" x14ac:dyDescent="0.2">
      <c r="A61" s="11">
        <v>52</v>
      </c>
      <c r="B61" s="23" t="s">
        <v>932</v>
      </c>
      <c r="C61" s="13" t="s">
        <v>49</v>
      </c>
      <c r="D61" s="13" t="s">
        <v>1017</v>
      </c>
      <c r="E61" s="27" t="s">
        <v>53</v>
      </c>
      <c r="F61" s="1">
        <v>43732</v>
      </c>
      <c r="G61" s="30" t="s">
        <v>1040</v>
      </c>
      <c r="H61" s="13" t="s">
        <v>989</v>
      </c>
      <c r="I61" s="13" t="s">
        <v>990</v>
      </c>
      <c r="J61" s="14">
        <v>22911.11</v>
      </c>
      <c r="K61" s="14">
        <v>18328.89</v>
      </c>
      <c r="L61" s="14"/>
      <c r="M61" s="15">
        <v>0.2</v>
      </c>
      <c r="N61" s="14">
        <v>4582.22</v>
      </c>
      <c r="O61" s="15">
        <v>1</v>
      </c>
      <c r="P61" s="25" t="s">
        <v>1016</v>
      </c>
    </row>
    <row r="62" spans="1:16" ht="22.5" customHeight="1" x14ac:dyDescent="0.2">
      <c r="A62" s="11">
        <v>53</v>
      </c>
      <c r="B62" s="23" t="s">
        <v>933</v>
      </c>
      <c r="C62" s="13" t="s">
        <v>236</v>
      </c>
      <c r="D62" s="13" t="s">
        <v>708</v>
      </c>
      <c r="E62" s="27" t="s">
        <v>239</v>
      </c>
      <c r="F62" s="1">
        <v>43942</v>
      </c>
      <c r="G62" s="30" t="s">
        <v>1041</v>
      </c>
      <c r="H62" s="13" t="s">
        <v>991</v>
      </c>
      <c r="I62" s="13" t="s">
        <v>992</v>
      </c>
      <c r="J62" s="14">
        <v>264727.61</v>
      </c>
      <c r="K62" s="14">
        <v>264727.61</v>
      </c>
      <c r="L62" s="14">
        <v>236515.74</v>
      </c>
      <c r="M62" s="15">
        <v>0.1066</v>
      </c>
      <c r="N62" s="14">
        <v>28211.87</v>
      </c>
      <c r="O62" s="15">
        <v>1</v>
      </c>
      <c r="P62" s="25" t="s">
        <v>1016</v>
      </c>
    </row>
    <row r="63" spans="1:16" ht="22.5" customHeight="1" x14ac:dyDescent="0.2">
      <c r="A63" s="11">
        <v>54</v>
      </c>
      <c r="B63" s="23" t="s">
        <v>934</v>
      </c>
      <c r="C63" s="13" t="s">
        <v>344</v>
      </c>
      <c r="D63" s="13" t="s">
        <v>725</v>
      </c>
      <c r="E63" s="11" t="str">
        <f>VLOOKUP(C63,GemeindenBZG!A57:H178,7,FALSE)</f>
        <v xml:space="preserve">00127760213 </v>
      </c>
      <c r="F63" s="1">
        <v>43616</v>
      </c>
      <c r="G63" s="30" t="s">
        <v>1042</v>
      </c>
      <c r="H63" s="13" t="s">
        <v>993</v>
      </c>
      <c r="I63" s="13" t="s">
        <v>994</v>
      </c>
      <c r="J63" s="14">
        <v>17454.71</v>
      </c>
      <c r="K63" s="14">
        <v>17454.71</v>
      </c>
      <c r="L63" s="14">
        <v>13963.77</v>
      </c>
      <c r="M63" s="15">
        <v>0.2</v>
      </c>
      <c r="N63" s="14">
        <v>3490.94</v>
      </c>
      <c r="O63" s="15">
        <v>1</v>
      </c>
      <c r="P63" s="25" t="s">
        <v>1016</v>
      </c>
    </row>
    <row r="64" spans="1:16" ht="22.5" customHeight="1" x14ac:dyDescent="0.2">
      <c r="A64" s="11">
        <v>55</v>
      </c>
      <c r="B64" s="23" t="s">
        <v>935</v>
      </c>
      <c r="C64" s="13" t="s">
        <v>236</v>
      </c>
      <c r="D64" s="13" t="s">
        <v>708</v>
      </c>
      <c r="E64" s="27" t="s">
        <v>239</v>
      </c>
      <c r="F64" s="1">
        <v>43633</v>
      </c>
      <c r="G64" s="30" t="s">
        <v>1043</v>
      </c>
      <c r="H64" s="13" t="s">
        <v>995</v>
      </c>
      <c r="I64" s="13" t="s">
        <v>996</v>
      </c>
      <c r="J64" s="14">
        <v>15022.06</v>
      </c>
      <c r="K64" s="14">
        <v>15022.06</v>
      </c>
      <c r="L64" s="14">
        <v>12750.66</v>
      </c>
      <c r="M64" s="15">
        <v>0.1512</v>
      </c>
      <c r="N64" s="14">
        <v>2271.4</v>
      </c>
      <c r="O64" s="15">
        <v>1</v>
      </c>
      <c r="P64" s="25" t="s">
        <v>1016</v>
      </c>
    </row>
    <row r="65" spans="1:16" ht="22.5" customHeight="1" x14ac:dyDescent="0.2">
      <c r="A65" s="11">
        <v>56</v>
      </c>
      <c r="B65" s="23" t="s">
        <v>936</v>
      </c>
      <c r="C65" s="13" t="s">
        <v>797</v>
      </c>
      <c r="D65" s="13" t="s">
        <v>775</v>
      </c>
      <c r="E65" s="11" t="str">
        <f>VLOOKUP(C65,GemeindenBZG!A59:H180,7,FALSE)</f>
        <v>01114860214</v>
      </c>
      <c r="F65" s="1">
        <v>43566</v>
      </c>
      <c r="G65" s="30" t="s">
        <v>1044</v>
      </c>
      <c r="H65" s="13" t="s">
        <v>997</v>
      </c>
      <c r="I65" s="13" t="s">
        <v>998</v>
      </c>
      <c r="J65" s="14">
        <v>10692.08</v>
      </c>
      <c r="K65" s="14">
        <v>10692.08</v>
      </c>
      <c r="L65" s="14">
        <v>8553.66</v>
      </c>
      <c r="M65" s="15">
        <v>0.2</v>
      </c>
      <c r="N65" s="14">
        <v>2138.42</v>
      </c>
      <c r="O65" s="15">
        <v>1</v>
      </c>
      <c r="P65" s="25" t="s">
        <v>1016</v>
      </c>
    </row>
    <row r="66" spans="1:16" ht="22.5" customHeight="1" x14ac:dyDescent="0.2">
      <c r="A66" s="11">
        <v>57</v>
      </c>
      <c r="B66" s="23" t="s">
        <v>937</v>
      </c>
      <c r="C66" s="13" t="s">
        <v>361</v>
      </c>
      <c r="D66" s="13" t="s">
        <v>938</v>
      </c>
      <c r="E66" s="11" t="str">
        <f>VLOOKUP(C66,GemeindenBZG!A60:H181,7,FALSE)</f>
        <v xml:space="preserve">01357390218 </v>
      </c>
      <c r="F66" s="1">
        <v>43703</v>
      </c>
      <c r="G66" s="30" t="s">
        <v>1045</v>
      </c>
      <c r="H66" s="13" t="s">
        <v>999</v>
      </c>
      <c r="I66" s="13" t="s">
        <v>1000</v>
      </c>
      <c r="J66" s="14">
        <v>231139.19</v>
      </c>
      <c r="K66" s="14">
        <v>231139.19</v>
      </c>
      <c r="L66" s="14">
        <v>184304</v>
      </c>
      <c r="M66" s="15">
        <v>0.2026</v>
      </c>
      <c r="N66" s="14">
        <v>46835.19</v>
      </c>
      <c r="O66" s="15">
        <v>1</v>
      </c>
      <c r="P66" s="25" t="s">
        <v>1016</v>
      </c>
    </row>
    <row r="67" spans="1:16" ht="22.5" customHeight="1" x14ac:dyDescent="0.2">
      <c r="A67" s="11">
        <v>58</v>
      </c>
      <c r="B67" s="23" t="s">
        <v>939</v>
      </c>
      <c r="C67" s="13" t="s">
        <v>188</v>
      </c>
      <c r="D67" s="13" t="s">
        <v>188</v>
      </c>
      <c r="E67" s="27" t="s">
        <v>190</v>
      </c>
      <c r="F67" s="1">
        <v>43922</v>
      </c>
      <c r="G67" s="30" t="s">
        <v>1046</v>
      </c>
      <c r="H67" s="13" t="s">
        <v>964</v>
      </c>
      <c r="I67" s="13" t="s">
        <v>965</v>
      </c>
      <c r="J67" s="14">
        <v>17400.37</v>
      </c>
      <c r="K67" s="14">
        <v>17400.37</v>
      </c>
      <c r="L67" s="14"/>
      <c r="M67" s="15">
        <v>0.8</v>
      </c>
      <c r="N67" s="14">
        <v>13920.3</v>
      </c>
      <c r="O67" s="15">
        <v>0.8</v>
      </c>
      <c r="P67" s="25" t="s">
        <v>1016</v>
      </c>
    </row>
    <row r="68" spans="1:16" ht="22.5" customHeight="1" x14ac:dyDescent="0.2">
      <c r="A68" s="11">
        <v>59</v>
      </c>
      <c r="B68" s="23" t="s">
        <v>940</v>
      </c>
      <c r="C68" s="13" t="s">
        <v>256</v>
      </c>
      <c r="D68" s="13" t="s">
        <v>712</v>
      </c>
      <c r="E68" s="27" t="s">
        <v>259</v>
      </c>
      <c r="F68" s="1">
        <v>43861</v>
      </c>
      <c r="G68" s="30" t="s">
        <v>1047</v>
      </c>
      <c r="H68" s="13" t="s">
        <v>1001</v>
      </c>
      <c r="I68" s="13" t="s">
        <v>1002</v>
      </c>
      <c r="J68" s="14">
        <v>11590</v>
      </c>
      <c r="K68" s="14">
        <v>11590</v>
      </c>
      <c r="L68" s="14"/>
      <c r="M68" s="15">
        <v>0.8</v>
      </c>
      <c r="N68" s="14">
        <v>9272</v>
      </c>
      <c r="O68" s="15">
        <v>0.8</v>
      </c>
      <c r="P68" s="25" t="s">
        <v>1016</v>
      </c>
    </row>
    <row r="69" spans="1:16" ht="22.5" customHeight="1" x14ac:dyDescent="0.2">
      <c r="A69" s="11">
        <v>60</v>
      </c>
      <c r="B69" s="23" t="s">
        <v>941</v>
      </c>
      <c r="C69" s="13" t="s">
        <v>793</v>
      </c>
      <c r="D69" s="13" t="s">
        <v>746</v>
      </c>
      <c r="E69" s="11" t="str">
        <f>VLOOKUP(C69,GemeindenBZG!A63:H184,7,FALSE)</f>
        <v>00616510210</v>
      </c>
      <c r="F69" s="1">
        <v>43819</v>
      </c>
      <c r="G69" s="30" t="s">
        <v>1048</v>
      </c>
      <c r="H69" s="13" t="s">
        <v>1003</v>
      </c>
      <c r="I69" s="13" t="s">
        <v>1004</v>
      </c>
      <c r="J69" s="14">
        <v>29835.200000000001</v>
      </c>
      <c r="K69" s="14">
        <v>29835.200000000001</v>
      </c>
      <c r="L69" s="14"/>
      <c r="M69" s="15">
        <v>0.8</v>
      </c>
      <c r="N69" s="14">
        <v>23868.16</v>
      </c>
      <c r="O69" s="15">
        <v>0.8</v>
      </c>
      <c r="P69" s="25" t="s">
        <v>1016</v>
      </c>
    </row>
    <row r="70" spans="1:16" ht="22.5" customHeight="1" x14ac:dyDescent="0.2">
      <c r="A70" s="11">
        <v>61</v>
      </c>
      <c r="B70" s="23" t="s">
        <v>942</v>
      </c>
      <c r="C70" s="13" t="s">
        <v>63</v>
      </c>
      <c r="D70" s="13" t="s">
        <v>752</v>
      </c>
      <c r="E70" s="11" t="str">
        <f>VLOOKUP(C70,GemeindenBZG!A64:H185,7,FALSE)</f>
        <v>01095160212</v>
      </c>
      <c r="F70" s="1">
        <v>43889</v>
      </c>
      <c r="G70" s="30" t="s">
        <v>1049</v>
      </c>
      <c r="H70" s="13" t="s">
        <v>1005</v>
      </c>
      <c r="I70" s="13" t="s">
        <v>1006</v>
      </c>
      <c r="J70" s="14">
        <v>78284.3</v>
      </c>
      <c r="K70" s="14">
        <v>78284.3</v>
      </c>
      <c r="L70" s="14"/>
      <c r="M70" s="15">
        <v>0.8</v>
      </c>
      <c r="N70" s="14">
        <v>62627.44</v>
      </c>
      <c r="O70" s="15">
        <v>0.8</v>
      </c>
      <c r="P70" s="25" t="s">
        <v>1016</v>
      </c>
    </row>
    <row r="71" spans="1:16" ht="22.5" customHeight="1" x14ac:dyDescent="0.2">
      <c r="A71" s="11">
        <v>62</v>
      </c>
      <c r="B71" s="23" t="s">
        <v>943</v>
      </c>
      <c r="C71" s="13" t="s">
        <v>793</v>
      </c>
      <c r="D71" s="13" t="s">
        <v>746</v>
      </c>
      <c r="E71" s="11" t="str">
        <f>VLOOKUP(C71,GemeindenBZG!A65:H186,7,FALSE)</f>
        <v>00616510210</v>
      </c>
      <c r="F71" s="1">
        <v>43812</v>
      </c>
      <c r="G71" s="30" t="s">
        <v>1050</v>
      </c>
      <c r="H71" s="13" t="s">
        <v>1007</v>
      </c>
      <c r="I71" s="13" t="s">
        <v>1008</v>
      </c>
      <c r="J71" s="14">
        <v>92869.22</v>
      </c>
      <c r="K71" s="14">
        <v>92869.22</v>
      </c>
      <c r="L71" s="14"/>
      <c r="M71" s="15">
        <v>0.8</v>
      </c>
      <c r="N71" s="14">
        <v>74295.38</v>
      </c>
      <c r="O71" s="15">
        <v>0.8</v>
      </c>
      <c r="P71" s="25" t="s">
        <v>1016</v>
      </c>
    </row>
    <row r="72" spans="1:16" ht="22.5" customHeight="1" x14ac:dyDescent="0.2">
      <c r="A72" s="11">
        <v>63</v>
      </c>
      <c r="B72" s="23" t="s">
        <v>944</v>
      </c>
      <c r="C72" s="13" t="s">
        <v>640</v>
      </c>
      <c r="D72" s="13" t="s">
        <v>780</v>
      </c>
      <c r="E72" s="11" t="str">
        <f>VLOOKUP(C72,GemeindenBZG!A66:H187,7,FALSE)</f>
        <v>01106460213</v>
      </c>
      <c r="F72" s="1">
        <v>43797</v>
      </c>
      <c r="G72" s="30" t="s">
        <v>1051</v>
      </c>
      <c r="H72" s="13" t="s">
        <v>1009</v>
      </c>
      <c r="I72" s="13" t="s">
        <v>965</v>
      </c>
      <c r="J72" s="14">
        <v>10736.12</v>
      </c>
      <c r="K72" s="14">
        <v>10736.12</v>
      </c>
      <c r="L72" s="14"/>
      <c r="M72" s="15">
        <v>0.8</v>
      </c>
      <c r="N72" s="14">
        <v>8588.9</v>
      </c>
      <c r="O72" s="15">
        <v>0.8</v>
      </c>
      <c r="P72" s="25" t="s">
        <v>1016</v>
      </c>
    </row>
    <row r="73" spans="1:16" ht="22.5" customHeight="1" x14ac:dyDescent="0.2">
      <c r="A73" s="11">
        <v>64</v>
      </c>
      <c r="B73" s="23" t="s">
        <v>945</v>
      </c>
      <c r="C73" s="13" t="s">
        <v>151</v>
      </c>
      <c r="D73" s="13" t="s">
        <v>946</v>
      </c>
      <c r="E73" s="27" t="s">
        <v>154</v>
      </c>
      <c r="F73" s="1">
        <v>43780</v>
      </c>
      <c r="G73" s="30" t="s">
        <v>1052</v>
      </c>
      <c r="H73" s="13" t="s">
        <v>1010</v>
      </c>
      <c r="I73" s="13" t="s">
        <v>1011</v>
      </c>
      <c r="J73" s="14">
        <v>47399.44</v>
      </c>
      <c r="K73" s="14">
        <v>47399.44</v>
      </c>
      <c r="L73" s="14"/>
      <c r="M73" s="15">
        <v>0.8</v>
      </c>
      <c r="N73" s="14">
        <v>37919.550000000003</v>
      </c>
      <c r="O73" s="15">
        <v>0.8</v>
      </c>
      <c r="P73" s="25" t="s">
        <v>1016</v>
      </c>
    </row>
    <row r="74" spans="1:16" ht="22.5" customHeight="1" x14ac:dyDescent="0.2">
      <c r="A74" s="11">
        <v>65</v>
      </c>
      <c r="B74" s="23" t="s">
        <v>947</v>
      </c>
      <c r="C74" s="13" t="s">
        <v>230</v>
      </c>
      <c r="D74" s="13" t="s">
        <v>707</v>
      </c>
      <c r="E74" s="27" t="s">
        <v>233</v>
      </c>
      <c r="F74" s="1">
        <v>43795</v>
      </c>
      <c r="G74" s="30" t="s">
        <v>1053</v>
      </c>
      <c r="H74" s="13" t="s">
        <v>1012</v>
      </c>
      <c r="I74" s="13" t="s">
        <v>1013</v>
      </c>
      <c r="J74" s="14">
        <v>215000</v>
      </c>
      <c r="K74" s="14">
        <v>214045.29</v>
      </c>
      <c r="L74" s="14">
        <v>92114.78</v>
      </c>
      <c r="M74" s="15">
        <v>0.36959999999999998</v>
      </c>
      <c r="N74" s="14">
        <v>79121.45</v>
      </c>
      <c r="O74" s="15">
        <v>0.8</v>
      </c>
      <c r="P74" s="25" t="s">
        <v>1016</v>
      </c>
    </row>
    <row r="75" spans="1:16" ht="22.5" customHeight="1" x14ac:dyDescent="0.2">
      <c r="A75" s="11">
        <v>66</v>
      </c>
      <c r="B75" s="23" t="s">
        <v>948</v>
      </c>
      <c r="C75" s="13" t="s">
        <v>525</v>
      </c>
      <c r="D75" s="13" t="s">
        <v>930</v>
      </c>
      <c r="E75" s="11" t="str">
        <f>VLOOKUP(C75,GemeindenBZG!A69:H190,7,FALSE)</f>
        <v>00586020216</v>
      </c>
      <c r="F75" s="1">
        <v>43818</v>
      </c>
      <c r="G75" s="30" t="s">
        <v>1054</v>
      </c>
      <c r="H75" s="13" t="s">
        <v>964</v>
      </c>
      <c r="I75" s="13" t="s">
        <v>965</v>
      </c>
      <c r="J75" s="14">
        <v>40893.89</v>
      </c>
      <c r="K75" s="14">
        <v>40893.89</v>
      </c>
      <c r="L75" s="14"/>
      <c r="M75" s="15">
        <v>0.8</v>
      </c>
      <c r="N75" s="14">
        <v>32715.11</v>
      </c>
      <c r="O75" s="15">
        <v>0.8</v>
      </c>
      <c r="P75" s="25" t="s">
        <v>1016</v>
      </c>
    </row>
    <row r="76" spans="1:16" ht="22.5" customHeight="1" x14ac:dyDescent="0.2">
      <c r="A76" s="11">
        <v>67</v>
      </c>
      <c r="B76" s="23" t="s">
        <v>949</v>
      </c>
      <c r="C76" s="13" t="s">
        <v>443</v>
      </c>
      <c r="D76" s="13" t="s">
        <v>743</v>
      </c>
      <c r="E76" s="11" t="str">
        <f>VLOOKUP(C76,GemeindenBZG!A70:H191,7,FALSE)</f>
        <v>00564860211</v>
      </c>
      <c r="F76" s="1">
        <v>43703</v>
      </c>
      <c r="G76" s="30" t="s">
        <v>1055</v>
      </c>
      <c r="H76" s="13" t="s">
        <v>1014</v>
      </c>
      <c r="I76" s="13" t="s">
        <v>1015</v>
      </c>
      <c r="J76" s="14">
        <v>19690</v>
      </c>
      <c r="K76" s="14">
        <v>17690</v>
      </c>
      <c r="L76" s="14">
        <v>14152</v>
      </c>
      <c r="M76" s="15">
        <v>0.2</v>
      </c>
      <c r="N76" s="14">
        <v>3538</v>
      </c>
      <c r="O76" s="15">
        <v>1</v>
      </c>
      <c r="P76" s="25" t="s">
        <v>1016</v>
      </c>
    </row>
    <row r="77" spans="1:16" x14ac:dyDescent="0.2">
      <c r="N77" s="26"/>
    </row>
    <row r="79" spans="1:16" x14ac:dyDescent="0.2">
      <c r="A79" s="37" t="s">
        <v>787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1:16" x14ac:dyDescent="0.2">
      <c r="A80" s="35" t="s">
        <v>788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1:16" x14ac:dyDescent="0.2">
      <c r="A81" s="35" t="s">
        <v>789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1:16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 x14ac:dyDescent="0.2">
      <c r="A83" s="37" t="s">
        <v>1085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1:16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</sheetData>
  <mergeCells count="27">
    <mergeCell ref="A83:P83"/>
    <mergeCell ref="P6:P7"/>
    <mergeCell ref="P8:P9"/>
    <mergeCell ref="A1:P1"/>
    <mergeCell ref="A2:P2"/>
    <mergeCell ref="A4:P4"/>
    <mergeCell ref="A79:P79"/>
    <mergeCell ref="A80:P80"/>
    <mergeCell ref="J6:J7"/>
    <mergeCell ref="M6:N7"/>
    <mergeCell ref="O6:O7"/>
    <mergeCell ref="J8:J9"/>
    <mergeCell ref="M8:N9"/>
    <mergeCell ref="B6:B7"/>
    <mergeCell ref="F6:F7"/>
    <mergeCell ref="E8:E9"/>
    <mergeCell ref="G8:G9"/>
    <mergeCell ref="A81:P81"/>
    <mergeCell ref="A6:A9"/>
    <mergeCell ref="B8:B9"/>
    <mergeCell ref="H6:H9"/>
    <mergeCell ref="I6:I9"/>
    <mergeCell ref="E6:E7"/>
    <mergeCell ref="G6:G7"/>
    <mergeCell ref="C6:C9"/>
    <mergeCell ref="D6:D9"/>
    <mergeCell ref="F8:F9"/>
  </mergeCells>
  <phoneticPr fontId="6" type="noConversion"/>
  <printOptions horizontalCentered="1"/>
  <pageMargins left="0.39370078740157483" right="0.39370078740157483" top="0.39370078740157483" bottom="0.39370078740157483" header="0.51181102362204722" footer="0.51181102362204722"/>
  <pageSetup paperSize="8" scale="73" orientation="landscape" r:id="rId1"/>
  <headerFooter alignWithMargins="0"/>
  <ignoredErrors>
    <ignoredError sqref="E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topLeftCell="A3" zoomScale="85" zoomScaleNormal="85" workbookViewId="0">
      <selection activeCell="G38" sqref="G38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6" t="s">
        <v>31</v>
      </c>
      <c r="B1" s="17" t="s">
        <v>805</v>
      </c>
      <c r="C1" s="2" t="s">
        <v>32</v>
      </c>
      <c r="D1" s="2" t="s">
        <v>33</v>
      </c>
      <c r="E1" s="3" t="s">
        <v>336</v>
      </c>
      <c r="F1" t="s">
        <v>34</v>
      </c>
      <c r="G1" s="12" t="s">
        <v>35</v>
      </c>
      <c r="H1" s="16" t="s">
        <v>36</v>
      </c>
    </row>
    <row r="2" spans="1:8" x14ac:dyDescent="0.2">
      <c r="A2" s="2" t="s">
        <v>37</v>
      </c>
      <c r="B2" s="17" t="s">
        <v>806</v>
      </c>
      <c r="C2" s="2" t="s">
        <v>38</v>
      </c>
      <c r="D2" s="2" t="s">
        <v>39</v>
      </c>
      <c r="E2" s="3">
        <v>39042</v>
      </c>
      <c r="F2" t="s">
        <v>40</v>
      </c>
      <c r="G2" s="12" t="s">
        <v>41</v>
      </c>
      <c r="H2" s="2" t="s">
        <v>42</v>
      </c>
    </row>
    <row r="3" spans="1:8" x14ac:dyDescent="0.2">
      <c r="A3" s="2" t="s">
        <v>43</v>
      </c>
      <c r="B3" s="17" t="s">
        <v>807</v>
      </c>
      <c r="C3" s="2" t="s">
        <v>44</v>
      </c>
      <c r="D3" s="2" t="s">
        <v>45</v>
      </c>
      <c r="E3" s="3">
        <v>39031</v>
      </c>
      <c r="F3" t="s">
        <v>46</v>
      </c>
      <c r="G3" s="12" t="s">
        <v>47</v>
      </c>
      <c r="H3" s="2" t="s">
        <v>48</v>
      </c>
    </row>
    <row r="4" spans="1:8" x14ac:dyDescent="0.2">
      <c r="A4" s="2" t="s">
        <v>49</v>
      </c>
      <c r="B4" s="17" t="s">
        <v>808</v>
      </c>
      <c r="C4" s="4" t="s">
        <v>50</v>
      </c>
      <c r="D4" s="2" t="s">
        <v>51</v>
      </c>
      <c r="E4" s="3">
        <v>39100</v>
      </c>
      <c r="F4" t="s">
        <v>52</v>
      </c>
      <c r="G4" s="12">
        <v>1259540217</v>
      </c>
      <c r="H4" s="8" t="s">
        <v>54</v>
      </c>
    </row>
    <row r="5" spans="1:8" x14ac:dyDescent="0.2">
      <c r="A5" s="2" t="s">
        <v>55</v>
      </c>
      <c r="B5" s="17" t="s">
        <v>809</v>
      </c>
      <c r="C5" s="2" t="s">
        <v>56</v>
      </c>
      <c r="D5" s="2" t="s">
        <v>57</v>
      </c>
      <c r="E5" s="3">
        <v>39044</v>
      </c>
      <c r="F5" t="s">
        <v>58</v>
      </c>
      <c r="G5" s="12" t="s">
        <v>59</v>
      </c>
      <c r="H5" s="8" t="s">
        <v>60</v>
      </c>
    </row>
    <row r="6" spans="1:8" x14ac:dyDescent="0.2">
      <c r="A6" s="2" t="s">
        <v>61</v>
      </c>
      <c r="B6" s="17" t="s">
        <v>810</v>
      </c>
      <c r="C6" s="2" t="s">
        <v>62</v>
      </c>
      <c r="D6" s="2" t="s">
        <v>63</v>
      </c>
      <c r="E6" s="3">
        <v>39028</v>
      </c>
      <c r="F6" t="s">
        <v>64</v>
      </c>
      <c r="G6" s="12" t="s">
        <v>65</v>
      </c>
      <c r="H6" s="8" t="s">
        <v>66</v>
      </c>
    </row>
    <row r="7" spans="1:8" x14ac:dyDescent="0.2">
      <c r="A7" s="2" t="s">
        <v>67</v>
      </c>
      <c r="B7" s="17" t="s">
        <v>811</v>
      </c>
      <c r="C7" s="2" t="s">
        <v>68</v>
      </c>
      <c r="D7" s="2" t="s">
        <v>69</v>
      </c>
      <c r="E7" s="3">
        <v>39049</v>
      </c>
      <c r="F7" t="s">
        <v>70</v>
      </c>
      <c r="G7" s="12" t="s">
        <v>71</v>
      </c>
      <c r="H7" s="8" t="s">
        <v>72</v>
      </c>
    </row>
    <row r="8" spans="1:8" x14ac:dyDescent="0.2">
      <c r="A8" s="24" t="s">
        <v>74</v>
      </c>
      <c r="B8" s="6" t="s">
        <v>680</v>
      </c>
      <c r="C8" s="2" t="s">
        <v>73</v>
      </c>
      <c r="D8" s="2" t="s">
        <v>74</v>
      </c>
      <c r="E8" s="5" t="s">
        <v>75</v>
      </c>
      <c r="F8" t="s">
        <v>76</v>
      </c>
      <c r="G8" s="28" t="s">
        <v>77</v>
      </c>
      <c r="H8" s="9" t="s">
        <v>78</v>
      </c>
    </row>
    <row r="9" spans="1:8" x14ac:dyDescent="0.2">
      <c r="A9" s="2" t="s">
        <v>80</v>
      </c>
      <c r="B9" s="2" t="s">
        <v>681</v>
      </c>
      <c r="C9" s="2" t="s">
        <v>79</v>
      </c>
      <c r="D9" s="2" t="s">
        <v>80</v>
      </c>
      <c r="E9" s="5" t="s">
        <v>81</v>
      </c>
      <c r="F9" t="s">
        <v>82</v>
      </c>
      <c r="G9" s="12" t="s">
        <v>83</v>
      </c>
      <c r="H9" s="9" t="s">
        <v>84</v>
      </c>
    </row>
    <row r="10" spans="1:8" x14ac:dyDescent="0.2">
      <c r="A10" s="2" t="s">
        <v>86</v>
      </c>
      <c r="B10" s="2" t="s">
        <v>682</v>
      </c>
      <c r="C10" s="2" t="s">
        <v>85</v>
      </c>
      <c r="D10" s="2" t="s">
        <v>86</v>
      </c>
      <c r="E10" s="5" t="s">
        <v>87</v>
      </c>
      <c r="F10" t="s">
        <v>88</v>
      </c>
      <c r="G10" s="12" t="s">
        <v>89</v>
      </c>
      <c r="H10" s="9" t="s">
        <v>90</v>
      </c>
    </row>
    <row r="11" spans="1:8" x14ac:dyDescent="0.2">
      <c r="A11" s="2" t="s">
        <v>92</v>
      </c>
      <c r="B11" s="2" t="s">
        <v>683</v>
      </c>
      <c r="C11" s="2" t="s">
        <v>91</v>
      </c>
      <c r="D11" s="2" t="s">
        <v>92</v>
      </c>
      <c r="E11" s="5" t="s">
        <v>93</v>
      </c>
      <c r="F11" t="s">
        <v>94</v>
      </c>
      <c r="G11" s="12" t="s">
        <v>95</v>
      </c>
      <c r="H11" s="9" t="s">
        <v>96</v>
      </c>
    </row>
    <row r="12" spans="1:8" x14ac:dyDescent="0.2">
      <c r="A12" s="2" t="s">
        <v>98</v>
      </c>
      <c r="B12" s="2" t="s">
        <v>684</v>
      </c>
      <c r="C12" s="2" t="s">
        <v>97</v>
      </c>
      <c r="D12" s="2" t="s">
        <v>98</v>
      </c>
      <c r="E12" s="5" t="s">
        <v>87</v>
      </c>
      <c r="F12" t="s">
        <v>99</v>
      </c>
      <c r="G12" s="12" t="s">
        <v>100</v>
      </c>
      <c r="H12" s="9" t="s">
        <v>101</v>
      </c>
    </row>
    <row r="13" spans="1:8" x14ac:dyDescent="0.2">
      <c r="A13" s="2" t="s">
        <v>103</v>
      </c>
      <c r="B13" s="2" t="s">
        <v>685</v>
      </c>
      <c r="C13" s="2" t="s">
        <v>102</v>
      </c>
      <c r="D13" s="2" t="s">
        <v>103</v>
      </c>
      <c r="E13" s="5" t="s">
        <v>104</v>
      </c>
      <c r="F13" t="s">
        <v>105</v>
      </c>
      <c r="G13" s="12">
        <v>406670216</v>
      </c>
      <c r="H13" s="9" t="s">
        <v>107</v>
      </c>
    </row>
    <row r="14" spans="1:8" x14ac:dyDescent="0.2">
      <c r="A14" s="2" t="s">
        <v>109</v>
      </c>
      <c r="B14" s="2" t="s">
        <v>686</v>
      </c>
      <c r="C14" s="2" t="s">
        <v>108</v>
      </c>
      <c r="D14" s="2" t="s">
        <v>109</v>
      </c>
      <c r="E14" s="5" t="s">
        <v>87</v>
      </c>
      <c r="F14" t="s">
        <v>110</v>
      </c>
      <c r="G14" s="12" t="s">
        <v>111</v>
      </c>
      <c r="H14" s="9" t="s">
        <v>112</v>
      </c>
    </row>
    <row r="15" spans="1:8" x14ac:dyDescent="0.2">
      <c r="A15" s="2" t="s">
        <v>114</v>
      </c>
      <c r="B15" s="2" t="s">
        <v>687</v>
      </c>
      <c r="C15" s="2" t="s">
        <v>113</v>
      </c>
      <c r="D15" s="2" t="s">
        <v>114</v>
      </c>
      <c r="E15" s="5" t="s">
        <v>87</v>
      </c>
      <c r="F15" t="s">
        <v>115</v>
      </c>
      <c r="G15" s="12" t="s">
        <v>116</v>
      </c>
      <c r="H15" s="9" t="s">
        <v>117</v>
      </c>
    </row>
    <row r="16" spans="1:8" x14ac:dyDescent="0.2">
      <c r="A16" s="2" t="s">
        <v>51</v>
      </c>
      <c r="B16" s="2" t="s">
        <v>688</v>
      </c>
      <c r="C16" s="2" t="s">
        <v>118</v>
      </c>
      <c r="D16" s="2" t="s">
        <v>51</v>
      </c>
      <c r="E16" s="5" t="s">
        <v>119</v>
      </c>
      <c r="F16" t="s">
        <v>120</v>
      </c>
      <c r="G16" s="12">
        <v>389240219</v>
      </c>
      <c r="H16" s="9" t="s">
        <v>122</v>
      </c>
    </row>
    <row r="17" spans="1:8" x14ac:dyDescent="0.2">
      <c r="A17" s="2" t="s">
        <v>124</v>
      </c>
      <c r="B17" s="2" t="s">
        <v>689</v>
      </c>
      <c r="C17" s="2" t="s">
        <v>123</v>
      </c>
      <c r="D17" s="2" t="s">
        <v>124</v>
      </c>
      <c r="E17" s="5" t="s">
        <v>125</v>
      </c>
      <c r="F17" t="s">
        <v>126</v>
      </c>
      <c r="G17" s="12" t="s">
        <v>127</v>
      </c>
      <c r="H17" s="9" t="s">
        <v>128</v>
      </c>
    </row>
    <row r="18" spans="1:8" x14ac:dyDescent="0.2">
      <c r="A18" s="2" t="s">
        <v>791</v>
      </c>
      <c r="B18" s="2" t="s">
        <v>690</v>
      </c>
      <c r="C18" s="2" t="s">
        <v>129</v>
      </c>
      <c r="D18" s="2" t="s">
        <v>130</v>
      </c>
      <c r="E18" s="5" t="s">
        <v>131</v>
      </c>
      <c r="F18" t="s">
        <v>132</v>
      </c>
      <c r="G18" s="12" t="s">
        <v>133</v>
      </c>
      <c r="H18" s="9" t="s">
        <v>134</v>
      </c>
    </row>
    <row r="19" spans="1:8" x14ac:dyDescent="0.2">
      <c r="A19" s="2" t="s">
        <v>39</v>
      </c>
      <c r="B19" s="2" t="s">
        <v>691</v>
      </c>
      <c r="C19" s="2" t="s">
        <v>135</v>
      </c>
      <c r="D19" s="2" t="s">
        <v>39</v>
      </c>
      <c r="E19" s="5" t="s">
        <v>136</v>
      </c>
      <c r="F19" t="s">
        <v>137</v>
      </c>
      <c r="G19" s="12" t="s">
        <v>138</v>
      </c>
      <c r="H19" s="9" t="s">
        <v>139</v>
      </c>
    </row>
    <row r="20" spans="1:8" x14ac:dyDescent="0.2">
      <c r="A20" s="2" t="s">
        <v>45</v>
      </c>
      <c r="B20" s="2" t="s">
        <v>692</v>
      </c>
      <c r="C20" s="2" t="s">
        <v>97</v>
      </c>
      <c r="D20" s="2" t="s">
        <v>45</v>
      </c>
      <c r="E20" s="5" t="s">
        <v>140</v>
      </c>
      <c r="F20" t="s">
        <v>141</v>
      </c>
      <c r="G20" s="12" t="s">
        <v>142</v>
      </c>
      <c r="H20" s="9" t="s">
        <v>143</v>
      </c>
    </row>
    <row r="21" spans="1:8" x14ac:dyDescent="0.2">
      <c r="A21" s="2" t="s">
        <v>145</v>
      </c>
      <c r="B21" s="2" t="s">
        <v>693</v>
      </c>
      <c r="C21" s="2" t="s">
        <v>144</v>
      </c>
      <c r="D21" s="2" t="s">
        <v>145</v>
      </c>
      <c r="E21" s="5" t="s">
        <v>146</v>
      </c>
      <c r="F21" t="s">
        <v>147</v>
      </c>
      <c r="G21" s="12" t="s">
        <v>148</v>
      </c>
      <c r="H21" s="9" t="s">
        <v>149</v>
      </c>
    </row>
    <row r="22" spans="1:8" x14ac:dyDescent="0.2">
      <c r="A22" s="2" t="s">
        <v>151</v>
      </c>
      <c r="B22" s="29" t="s">
        <v>151</v>
      </c>
      <c r="C22" s="2" t="s">
        <v>150</v>
      </c>
      <c r="D22" s="2" t="s">
        <v>151</v>
      </c>
      <c r="E22" s="5" t="s">
        <v>152</v>
      </c>
      <c r="F22" t="s">
        <v>153</v>
      </c>
      <c r="G22" s="12">
        <v>482100211</v>
      </c>
      <c r="H22" s="9" t="s">
        <v>155</v>
      </c>
    </row>
    <row r="23" spans="1:8" x14ac:dyDescent="0.2">
      <c r="A23" s="2" t="s">
        <v>157</v>
      </c>
      <c r="B23" s="2" t="s">
        <v>694</v>
      </c>
      <c r="C23" s="2" t="s">
        <v>156</v>
      </c>
      <c r="D23" s="2" t="s">
        <v>157</v>
      </c>
      <c r="E23" s="5" t="s">
        <v>158</v>
      </c>
      <c r="F23" t="s">
        <v>159</v>
      </c>
      <c r="G23" s="12" t="s">
        <v>160</v>
      </c>
      <c r="H23" s="9" t="s">
        <v>161</v>
      </c>
    </row>
    <row r="24" spans="1:8" x14ac:dyDescent="0.2">
      <c r="A24" s="2" t="s">
        <v>163</v>
      </c>
      <c r="B24" s="2" t="s">
        <v>695</v>
      </c>
      <c r="C24" s="2" t="s">
        <v>162</v>
      </c>
      <c r="D24" s="2" t="s">
        <v>163</v>
      </c>
      <c r="E24" s="5" t="s">
        <v>81</v>
      </c>
      <c r="F24" t="s">
        <v>164</v>
      </c>
      <c r="G24" s="12" t="s">
        <v>165</v>
      </c>
      <c r="H24" s="9" t="s">
        <v>166</v>
      </c>
    </row>
    <row r="25" spans="1:8" x14ac:dyDescent="0.2">
      <c r="A25" s="2" t="s">
        <v>800</v>
      </c>
      <c r="B25" s="2" t="s">
        <v>696</v>
      </c>
      <c r="C25" s="2" t="s">
        <v>97</v>
      </c>
      <c r="D25" s="2" t="s">
        <v>167</v>
      </c>
      <c r="E25" s="5" t="s">
        <v>168</v>
      </c>
      <c r="F25" t="s">
        <v>169</v>
      </c>
      <c r="G25" s="12" t="s">
        <v>170</v>
      </c>
      <c r="H25" s="9" t="s">
        <v>171</v>
      </c>
    </row>
    <row r="26" spans="1:8" x14ac:dyDescent="0.2">
      <c r="A26" s="2" t="s">
        <v>173</v>
      </c>
      <c r="B26" s="2" t="s">
        <v>697</v>
      </c>
      <c r="C26" s="2" t="s">
        <v>172</v>
      </c>
      <c r="D26" s="2" t="s">
        <v>173</v>
      </c>
      <c r="E26" s="5" t="s">
        <v>87</v>
      </c>
      <c r="F26" t="s">
        <v>174</v>
      </c>
      <c r="G26" s="12">
        <v>419860218</v>
      </c>
      <c r="H26" s="9" t="s">
        <v>176</v>
      </c>
    </row>
    <row r="27" spans="1:8" x14ac:dyDescent="0.2">
      <c r="A27" s="2" t="s">
        <v>178</v>
      </c>
      <c r="B27" s="2" t="s">
        <v>698</v>
      </c>
      <c r="C27" s="2" t="s">
        <v>177</v>
      </c>
      <c r="D27" s="2" t="s">
        <v>178</v>
      </c>
      <c r="E27" s="5" t="s">
        <v>179</v>
      </c>
      <c r="F27" t="s">
        <v>180</v>
      </c>
      <c r="G27" s="12" t="s">
        <v>181</v>
      </c>
      <c r="H27" s="9" t="s">
        <v>182</v>
      </c>
    </row>
    <row r="28" spans="1:8" x14ac:dyDescent="0.2">
      <c r="A28" s="2" t="s">
        <v>183</v>
      </c>
      <c r="B28" s="2" t="s">
        <v>699</v>
      </c>
      <c r="C28" s="2" t="s">
        <v>97</v>
      </c>
      <c r="D28" s="2" t="s">
        <v>183</v>
      </c>
      <c r="E28" s="5" t="s">
        <v>87</v>
      </c>
      <c r="F28" t="s">
        <v>184</v>
      </c>
      <c r="G28" s="12" t="s">
        <v>185</v>
      </c>
      <c r="H28" s="9" t="s">
        <v>186</v>
      </c>
    </row>
    <row r="29" spans="1:8" x14ac:dyDescent="0.2">
      <c r="A29" s="2" t="s">
        <v>188</v>
      </c>
      <c r="B29" s="2" t="s">
        <v>188</v>
      </c>
      <c r="C29" s="2" t="s">
        <v>187</v>
      </c>
      <c r="D29" s="2" t="s">
        <v>188</v>
      </c>
      <c r="E29" s="5" t="s">
        <v>81</v>
      </c>
      <c r="F29" t="s">
        <v>189</v>
      </c>
      <c r="G29" s="12">
        <v>1179900210</v>
      </c>
      <c r="H29" s="9" t="s">
        <v>191</v>
      </c>
    </row>
    <row r="30" spans="1:8" x14ac:dyDescent="0.2">
      <c r="A30" s="2" t="s">
        <v>193</v>
      </c>
      <c r="B30" s="2" t="s">
        <v>700</v>
      </c>
      <c r="C30" s="2" t="s">
        <v>192</v>
      </c>
      <c r="D30" s="2" t="s">
        <v>193</v>
      </c>
      <c r="E30" s="5" t="s">
        <v>104</v>
      </c>
      <c r="F30" t="s">
        <v>194</v>
      </c>
      <c r="G30" s="12" t="s">
        <v>195</v>
      </c>
      <c r="H30" s="9" t="s">
        <v>196</v>
      </c>
    </row>
    <row r="31" spans="1:8" x14ac:dyDescent="0.2">
      <c r="A31" s="2" t="s">
        <v>197</v>
      </c>
      <c r="B31" s="2" t="s">
        <v>701</v>
      </c>
      <c r="C31" s="2" t="s">
        <v>97</v>
      </c>
      <c r="D31" s="2" t="s">
        <v>197</v>
      </c>
      <c r="E31" s="5" t="s">
        <v>198</v>
      </c>
      <c r="F31" t="s">
        <v>199</v>
      </c>
      <c r="G31" s="12" t="s">
        <v>200</v>
      </c>
      <c r="H31" s="9" t="s">
        <v>201</v>
      </c>
    </row>
    <row r="32" spans="1:8" x14ac:dyDescent="0.2">
      <c r="A32" s="2" t="s">
        <v>203</v>
      </c>
      <c r="B32" s="2" t="s">
        <v>702</v>
      </c>
      <c r="C32" s="2" t="s">
        <v>202</v>
      </c>
      <c r="D32" s="2" t="s">
        <v>203</v>
      </c>
      <c r="E32" s="5" t="s">
        <v>204</v>
      </c>
      <c r="F32" t="s">
        <v>205</v>
      </c>
      <c r="G32" s="12" t="s">
        <v>206</v>
      </c>
      <c r="H32" s="10" t="s">
        <v>207</v>
      </c>
    </row>
    <row r="33" spans="1:8" x14ac:dyDescent="0.2">
      <c r="A33" s="2" t="s">
        <v>209</v>
      </c>
      <c r="B33" s="2" t="s">
        <v>703</v>
      </c>
      <c r="C33" s="2" t="s">
        <v>208</v>
      </c>
      <c r="D33" s="2" t="s">
        <v>209</v>
      </c>
      <c r="E33" s="5" t="s">
        <v>81</v>
      </c>
      <c r="F33" t="s">
        <v>210</v>
      </c>
      <c r="G33" s="12" t="s">
        <v>211</v>
      </c>
      <c r="H33" s="9" t="s">
        <v>212</v>
      </c>
    </row>
    <row r="34" spans="1:8" x14ac:dyDescent="0.2">
      <c r="A34" s="2" t="s">
        <v>214</v>
      </c>
      <c r="B34" s="2" t="s">
        <v>704</v>
      </c>
      <c r="C34" s="2" t="s">
        <v>213</v>
      </c>
      <c r="D34" s="2" t="s">
        <v>214</v>
      </c>
      <c r="E34" s="5" t="s">
        <v>104</v>
      </c>
      <c r="F34" t="s">
        <v>215</v>
      </c>
      <c r="G34" s="12" t="s">
        <v>216</v>
      </c>
      <c r="H34" s="9" t="s">
        <v>217</v>
      </c>
    </row>
    <row r="35" spans="1:8" x14ac:dyDescent="0.2">
      <c r="A35" s="2" t="s">
        <v>219</v>
      </c>
      <c r="B35" s="2" t="s">
        <v>705</v>
      </c>
      <c r="C35" s="2" t="s">
        <v>218</v>
      </c>
      <c r="D35" s="2" t="s">
        <v>219</v>
      </c>
      <c r="E35" s="5" t="s">
        <v>220</v>
      </c>
      <c r="F35" t="s">
        <v>221</v>
      </c>
      <c r="G35" s="12" t="s">
        <v>222</v>
      </c>
      <c r="H35" s="9" t="s">
        <v>223</v>
      </c>
    </row>
    <row r="36" spans="1:8" x14ac:dyDescent="0.2">
      <c r="A36" s="2" t="s">
        <v>225</v>
      </c>
      <c r="B36" s="2" t="s">
        <v>706</v>
      </c>
      <c r="C36" s="2" t="s">
        <v>224</v>
      </c>
      <c r="D36" s="2" t="s">
        <v>225</v>
      </c>
      <c r="E36" s="5" t="s">
        <v>158</v>
      </c>
      <c r="F36" t="s">
        <v>226</v>
      </c>
      <c r="G36" s="12" t="s">
        <v>227</v>
      </c>
      <c r="H36" s="9" t="s">
        <v>228</v>
      </c>
    </row>
    <row r="37" spans="1:8" x14ac:dyDescent="0.2">
      <c r="A37" s="2" t="s">
        <v>230</v>
      </c>
      <c r="B37" s="2" t="s">
        <v>707</v>
      </c>
      <c r="C37" s="2" t="s">
        <v>229</v>
      </c>
      <c r="D37" s="2" t="s">
        <v>230</v>
      </c>
      <c r="E37" s="5" t="s">
        <v>231</v>
      </c>
      <c r="F37" t="s">
        <v>232</v>
      </c>
      <c r="G37" s="12">
        <v>556730216</v>
      </c>
      <c r="H37" s="9" t="s">
        <v>234</v>
      </c>
    </row>
    <row r="38" spans="1:8" x14ac:dyDescent="0.2">
      <c r="A38" s="2" t="s">
        <v>236</v>
      </c>
      <c r="B38" s="2" t="s">
        <v>708</v>
      </c>
      <c r="C38" s="2" t="s">
        <v>235</v>
      </c>
      <c r="D38" s="2" t="s">
        <v>236</v>
      </c>
      <c r="E38" s="5" t="s">
        <v>237</v>
      </c>
      <c r="F38" t="s">
        <v>238</v>
      </c>
      <c r="G38" s="12">
        <v>617120217</v>
      </c>
      <c r="H38" s="9" t="s">
        <v>240</v>
      </c>
    </row>
    <row r="39" spans="1:8" x14ac:dyDescent="0.2">
      <c r="A39" s="2" t="s">
        <v>241</v>
      </c>
      <c r="B39" s="2" t="s">
        <v>709</v>
      </c>
      <c r="C39" s="2" t="s">
        <v>144</v>
      </c>
      <c r="D39" s="2" t="s">
        <v>241</v>
      </c>
      <c r="E39" s="5" t="s">
        <v>198</v>
      </c>
      <c r="F39" t="s">
        <v>242</v>
      </c>
      <c r="G39" s="12" t="s">
        <v>243</v>
      </c>
      <c r="H39" s="9" t="s">
        <v>244</v>
      </c>
    </row>
    <row r="40" spans="1:8" x14ac:dyDescent="0.2">
      <c r="A40" s="2" t="s">
        <v>246</v>
      </c>
      <c r="B40" s="2" t="s">
        <v>710</v>
      </c>
      <c r="C40" s="2" t="s">
        <v>245</v>
      </c>
      <c r="D40" s="2" t="s">
        <v>246</v>
      </c>
      <c r="E40" s="5" t="s">
        <v>87</v>
      </c>
      <c r="F40" t="s">
        <v>247</v>
      </c>
      <c r="G40" s="12" t="s">
        <v>248</v>
      </c>
      <c r="H40" s="9" t="s">
        <v>249</v>
      </c>
    </row>
    <row r="41" spans="1:8" x14ac:dyDescent="0.2">
      <c r="A41" s="2" t="s">
        <v>251</v>
      </c>
      <c r="B41" s="2" t="s">
        <v>711</v>
      </c>
      <c r="C41" s="2" t="s">
        <v>250</v>
      </c>
      <c r="D41" s="2" t="s">
        <v>251</v>
      </c>
      <c r="E41" s="5" t="s">
        <v>81</v>
      </c>
      <c r="F41" t="s">
        <v>252</v>
      </c>
      <c r="G41" s="12" t="s">
        <v>253</v>
      </c>
      <c r="H41" s="9" t="s">
        <v>254</v>
      </c>
    </row>
    <row r="42" spans="1:8" x14ac:dyDescent="0.2">
      <c r="A42" s="2" t="s">
        <v>256</v>
      </c>
      <c r="B42" s="2" t="s">
        <v>712</v>
      </c>
      <c r="C42" s="2" t="s">
        <v>255</v>
      </c>
      <c r="D42" s="2" t="s">
        <v>256</v>
      </c>
      <c r="E42" s="5" t="s">
        <v>257</v>
      </c>
      <c r="F42" t="s">
        <v>258</v>
      </c>
      <c r="G42" s="12">
        <v>1093630216</v>
      </c>
      <c r="H42" s="9" t="s">
        <v>260</v>
      </c>
    </row>
    <row r="43" spans="1:8" x14ac:dyDescent="0.2">
      <c r="A43" s="2" t="s">
        <v>792</v>
      </c>
      <c r="B43" s="2" t="s">
        <v>713</v>
      </c>
      <c r="C43" s="2" t="s">
        <v>261</v>
      </c>
      <c r="D43" s="2" t="s">
        <v>262</v>
      </c>
      <c r="E43" s="5" t="s">
        <v>104</v>
      </c>
      <c r="F43" t="s">
        <v>263</v>
      </c>
      <c r="G43" s="12" t="s">
        <v>264</v>
      </c>
      <c r="H43" s="9" t="s">
        <v>265</v>
      </c>
    </row>
    <row r="44" spans="1:8" x14ac:dyDescent="0.2">
      <c r="A44" s="2" t="s">
        <v>801</v>
      </c>
      <c r="B44" s="2" t="s">
        <v>803</v>
      </c>
      <c r="C44" s="2" t="s">
        <v>266</v>
      </c>
      <c r="D44" s="2" t="s">
        <v>267</v>
      </c>
      <c r="E44" s="5" t="s">
        <v>87</v>
      </c>
      <c r="F44" t="s">
        <v>268</v>
      </c>
      <c r="G44" s="12" t="s">
        <v>269</v>
      </c>
      <c r="H44" s="9" t="s">
        <v>270</v>
      </c>
    </row>
    <row r="45" spans="1:8" x14ac:dyDescent="0.2">
      <c r="A45" s="2" t="s">
        <v>802</v>
      </c>
      <c r="B45" s="2" t="s">
        <v>804</v>
      </c>
      <c r="C45" s="2" t="s">
        <v>271</v>
      </c>
      <c r="D45" s="2" t="s">
        <v>272</v>
      </c>
      <c r="E45" s="5" t="s">
        <v>87</v>
      </c>
      <c r="F45" t="s">
        <v>273</v>
      </c>
      <c r="G45" s="12" t="s">
        <v>274</v>
      </c>
      <c r="H45" s="9" t="s">
        <v>275</v>
      </c>
    </row>
    <row r="46" spans="1:8" x14ac:dyDescent="0.2">
      <c r="A46" s="2" t="s">
        <v>277</v>
      </c>
      <c r="B46" s="2" t="s">
        <v>714</v>
      </c>
      <c r="C46" s="2" t="s">
        <v>276</v>
      </c>
      <c r="D46" s="2" t="s">
        <v>277</v>
      </c>
      <c r="E46" s="5" t="s">
        <v>278</v>
      </c>
      <c r="F46" t="s">
        <v>279</v>
      </c>
      <c r="G46" s="12" t="s">
        <v>280</v>
      </c>
      <c r="H46" s="9" t="s">
        <v>281</v>
      </c>
    </row>
    <row r="47" spans="1:8" x14ac:dyDescent="0.2">
      <c r="A47" s="2" t="s">
        <v>283</v>
      </c>
      <c r="B47" s="2" t="s">
        <v>715</v>
      </c>
      <c r="C47" s="2" t="s">
        <v>282</v>
      </c>
      <c r="D47" s="2" t="s">
        <v>283</v>
      </c>
      <c r="E47" s="5" t="s">
        <v>87</v>
      </c>
      <c r="F47" t="s">
        <v>284</v>
      </c>
      <c r="G47" s="12" t="s">
        <v>30</v>
      </c>
      <c r="H47" s="9" t="s">
        <v>285</v>
      </c>
    </row>
    <row r="48" spans="1:8" x14ac:dyDescent="0.2">
      <c r="A48" s="2" t="s">
        <v>287</v>
      </c>
      <c r="B48" s="2" t="s">
        <v>287</v>
      </c>
      <c r="C48" s="2" t="s">
        <v>286</v>
      </c>
      <c r="D48" s="2" t="s">
        <v>287</v>
      </c>
      <c r="E48" s="5" t="s">
        <v>288</v>
      </c>
      <c r="F48" t="s">
        <v>289</v>
      </c>
      <c r="G48" s="12" t="s">
        <v>290</v>
      </c>
      <c r="H48" s="9" t="s">
        <v>291</v>
      </c>
    </row>
    <row r="49" spans="1:8" x14ac:dyDescent="0.2">
      <c r="A49" s="2" t="s">
        <v>293</v>
      </c>
      <c r="B49" s="2" t="s">
        <v>716</v>
      </c>
      <c r="C49" s="2" t="s">
        <v>292</v>
      </c>
      <c r="D49" s="2" t="s">
        <v>293</v>
      </c>
      <c r="E49" s="5" t="s">
        <v>294</v>
      </c>
      <c r="F49" t="s">
        <v>295</v>
      </c>
      <c r="G49" s="12" t="s">
        <v>296</v>
      </c>
      <c r="H49" s="9" t="s">
        <v>297</v>
      </c>
    </row>
    <row r="50" spans="1:8" x14ac:dyDescent="0.2">
      <c r="A50" s="2" t="s">
        <v>299</v>
      </c>
      <c r="B50" s="2" t="s">
        <v>717</v>
      </c>
      <c r="C50" s="2" t="s">
        <v>298</v>
      </c>
      <c r="D50" s="2" t="s">
        <v>299</v>
      </c>
      <c r="E50" s="5" t="s">
        <v>87</v>
      </c>
      <c r="F50" t="s">
        <v>300</v>
      </c>
      <c r="G50" s="12" t="s">
        <v>301</v>
      </c>
      <c r="H50" s="4" t="s">
        <v>302</v>
      </c>
    </row>
    <row r="51" spans="1:8" x14ac:dyDescent="0.2">
      <c r="A51" s="2" t="s">
        <v>304</v>
      </c>
      <c r="B51" s="2" t="s">
        <v>718</v>
      </c>
      <c r="C51" s="2" t="s">
        <v>303</v>
      </c>
      <c r="D51" s="2" t="s">
        <v>304</v>
      </c>
      <c r="E51" s="5" t="s">
        <v>305</v>
      </c>
      <c r="F51" t="s">
        <v>306</v>
      </c>
      <c r="G51" s="12" t="s">
        <v>307</v>
      </c>
      <c r="H51" s="4" t="s">
        <v>308</v>
      </c>
    </row>
    <row r="52" spans="1:8" x14ac:dyDescent="0.2">
      <c r="A52" s="2" t="s">
        <v>310</v>
      </c>
      <c r="B52" s="2" t="s">
        <v>719</v>
      </c>
      <c r="C52" s="2" t="s">
        <v>309</v>
      </c>
      <c r="D52" s="2" t="s">
        <v>310</v>
      </c>
      <c r="E52" s="5" t="s">
        <v>87</v>
      </c>
      <c r="F52" t="s">
        <v>311</v>
      </c>
      <c r="G52" s="12" t="s">
        <v>312</v>
      </c>
      <c r="H52" s="4" t="s">
        <v>313</v>
      </c>
    </row>
    <row r="53" spans="1:8" x14ac:dyDescent="0.2">
      <c r="A53" s="2" t="s">
        <v>812</v>
      </c>
      <c r="B53" s="2" t="s">
        <v>813</v>
      </c>
      <c r="C53" s="2" t="s">
        <v>314</v>
      </c>
      <c r="D53" s="2" t="s">
        <v>315</v>
      </c>
      <c r="E53" s="5" t="s">
        <v>316</v>
      </c>
      <c r="F53" t="s">
        <v>317</v>
      </c>
      <c r="G53" s="12" t="s">
        <v>318</v>
      </c>
      <c r="H53" s="4" t="s">
        <v>319</v>
      </c>
    </row>
    <row r="54" spans="1:8" x14ac:dyDescent="0.2">
      <c r="A54" s="2" t="s">
        <v>321</v>
      </c>
      <c r="B54" s="2" t="s">
        <v>720</v>
      </c>
      <c r="C54" s="2" t="s">
        <v>320</v>
      </c>
      <c r="D54" s="2" t="s">
        <v>321</v>
      </c>
      <c r="E54" s="5" t="s">
        <v>87</v>
      </c>
      <c r="F54" t="s">
        <v>322</v>
      </c>
      <c r="G54" s="12" t="s">
        <v>323</v>
      </c>
      <c r="H54" s="4" t="s">
        <v>324</v>
      </c>
    </row>
    <row r="55" spans="1:8" x14ac:dyDescent="0.2">
      <c r="A55" s="2" t="s">
        <v>326</v>
      </c>
      <c r="B55" s="2" t="s">
        <v>721</v>
      </c>
      <c r="C55" s="2" t="s">
        <v>325</v>
      </c>
      <c r="D55" s="2" t="s">
        <v>326</v>
      </c>
      <c r="E55" s="5" t="s">
        <v>198</v>
      </c>
      <c r="F55" t="s">
        <v>327</v>
      </c>
      <c r="G55" s="12" t="s">
        <v>328</v>
      </c>
      <c r="H55" s="4" t="s">
        <v>329</v>
      </c>
    </row>
    <row r="56" spans="1:8" x14ac:dyDescent="0.2">
      <c r="A56" s="2" t="s">
        <v>331</v>
      </c>
      <c r="B56" s="2" t="s">
        <v>722</v>
      </c>
      <c r="C56" s="2" t="s">
        <v>330</v>
      </c>
      <c r="D56" s="2" t="s">
        <v>331</v>
      </c>
      <c r="E56" s="5" t="s">
        <v>198</v>
      </c>
      <c r="F56" t="s">
        <v>332</v>
      </c>
      <c r="G56" s="12" t="s">
        <v>333</v>
      </c>
      <c r="H56" s="4" t="s">
        <v>334</v>
      </c>
    </row>
    <row r="57" spans="1:8" x14ac:dyDescent="0.2">
      <c r="A57" s="2" t="s">
        <v>33</v>
      </c>
      <c r="B57" s="2" t="s">
        <v>723</v>
      </c>
      <c r="C57" s="2" t="s">
        <v>335</v>
      </c>
      <c r="D57" s="2" t="s">
        <v>33</v>
      </c>
      <c r="E57" s="5" t="s">
        <v>336</v>
      </c>
      <c r="F57" t="s">
        <v>337</v>
      </c>
      <c r="G57" s="12" t="s">
        <v>29</v>
      </c>
      <c r="H57" s="4" t="s">
        <v>338</v>
      </c>
    </row>
    <row r="58" spans="1:8" x14ac:dyDescent="0.2">
      <c r="A58" s="2" t="s">
        <v>339</v>
      </c>
      <c r="B58" s="2" t="s">
        <v>724</v>
      </c>
      <c r="C58" s="2" t="s">
        <v>97</v>
      </c>
      <c r="D58" s="2" t="s">
        <v>339</v>
      </c>
      <c r="E58" s="5" t="s">
        <v>104</v>
      </c>
      <c r="F58" t="s">
        <v>340</v>
      </c>
      <c r="G58" s="12" t="s">
        <v>341</v>
      </c>
      <c r="H58" s="4" t="s">
        <v>342</v>
      </c>
    </row>
    <row r="59" spans="1:8" x14ac:dyDescent="0.2">
      <c r="A59" s="2" t="s">
        <v>344</v>
      </c>
      <c r="B59" s="2" t="s">
        <v>725</v>
      </c>
      <c r="C59" s="2" t="s">
        <v>343</v>
      </c>
      <c r="D59" s="2" t="s">
        <v>344</v>
      </c>
      <c r="E59" s="5" t="s">
        <v>87</v>
      </c>
      <c r="F59" t="s">
        <v>345</v>
      </c>
      <c r="G59" s="12" t="s">
        <v>346</v>
      </c>
      <c r="H59" s="4" t="s">
        <v>347</v>
      </c>
    </row>
    <row r="60" spans="1:8" x14ac:dyDescent="0.2">
      <c r="A60" s="2" t="s">
        <v>349</v>
      </c>
      <c r="B60" s="2" t="s">
        <v>726</v>
      </c>
      <c r="C60" s="2" t="s">
        <v>348</v>
      </c>
      <c r="D60" s="2" t="s">
        <v>349</v>
      </c>
      <c r="E60" s="5" t="s">
        <v>350</v>
      </c>
      <c r="F60" t="s">
        <v>351</v>
      </c>
      <c r="G60" s="12" t="s">
        <v>352</v>
      </c>
      <c r="H60" s="4" t="s">
        <v>353</v>
      </c>
    </row>
    <row r="61" spans="1:8" x14ac:dyDescent="0.2">
      <c r="A61" s="2" t="s">
        <v>355</v>
      </c>
      <c r="B61" s="2" t="s">
        <v>727</v>
      </c>
      <c r="C61" s="2" t="s">
        <v>354</v>
      </c>
      <c r="D61" s="2" t="s">
        <v>355</v>
      </c>
      <c r="E61" s="5" t="s">
        <v>356</v>
      </c>
      <c r="F61" t="s">
        <v>357</v>
      </c>
      <c r="G61" s="12" t="s">
        <v>358</v>
      </c>
      <c r="H61" s="4" t="s">
        <v>359</v>
      </c>
    </row>
    <row r="62" spans="1:8" x14ac:dyDescent="0.2">
      <c r="A62" s="2" t="s">
        <v>361</v>
      </c>
      <c r="B62" s="2" t="s">
        <v>728</v>
      </c>
      <c r="C62" s="2" t="s">
        <v>360</v>
      </c>
      <c r="D62" s="2" t="s">
        <v>361</v>
      </c>
      <c r="E62" s="5" t="s">
        <v>81</v>
      </c>
      <c r="F62" t="s">
        <v>362</v>
      </c>
      <c r="G62" s="12" t="s">
        <v>363</v>
      </c>
      <c r="H62" s="4" t="s">
        <v>364</v>
      </c>
    </row>
    <row r="63" spans="1:8" x14ac:dyDescent="0.2">
      <c r="A63" s="2" t="s">
        <v>365</v>
      </c>
      <c r="B63" s="2" t="s">
        <v>729</v>
      </c>
      <c r="C63" s="2" t="s">
        <v>97</v>
      </c>
      <c r="D63" s="2" t="s">
        <v>365</v>
      </c>
      <c r="E63" s="5" t="s">
        <v>104</v>
      </c>
      <c r="F63" t="s">
        <v>366</v>
      </c>
      <c r="G63" s="12" t="s">
        <v>367</v>
      </c>
      <c r="H63" s="4" t="s">
        <v>368</v>
      </c>
    </row>
    <row r="64" spans="1:8" x14ac:dyDescent="0.2">
      <c r="A64" s="2" t="s">
        <v>370</v>
      </c>
      <c r="B64" s="2" t="s">
        <v>730</v>
      </c>
      <c r="C64" s="2" t="s">
        <v>369</v>
      </c>
      <c r="D64" s="2" t="s">
        <v>370</v>
      </c>
      <c r="E64" s="5" t="s">
        <v>371</v>
      </c>
      <c r="F64" t="s">
        <v>372</v>
      </c>
      <c r="G64" s="12" t="s">
        <v>373</v>
      </c>
      <c r="H64" s="4" t="s">
        <v>374</v>
      </c>
    </row>
    <row r="65" spans="1:8" x14ac:dyDescent="0.2">
      <c r="A65" s="2" t="s">
        <v>376</v>
      </c>
      <c r="B65" s="2" t="s">
        <v>731</v>
      </c>
      <c r="C65" s="2" t="s">
        <v>375</v>
      </c>
      <c r="D65" s="2" t="s">
        <v>376</v>
      </c>
      <c r="E65" s="5" t="s">
        <v>87</v>
      </c>
      <c r="F65" t="s">
        <v>377</v>
      </c>
      <c r="G65" s="12" t="s">
        <v>378</v>
      </c>
      <c r="H65" s="4" t="s">
        <v>379</v>
      </c>
    </row>
    <row r="66" spans="1:8" x14ac:dyDescent="0.2">
      <c r="A66" s="2" t="s">
        <v>57</v>
      </c>
      <c r="B66" s="2" t="s">
        <v>732</v>
      </c>
      <c r="C66" s="2" t="s">
        <v>380</v>
      </c>
      <c r="D66" s="2" t="s">
        <v>57</v>
      </c>
      <c r="E66" s="5" t="s">
        <v>381</v>
      </c>
      <c r="F66" t="s">
        <v>382</v>
      </c>
      <c r="G66" s="12" t="s">
        <v>383</v>
      </c>
      <c r="H66" s="4" t="s">
        <v>384</v>
      </c>
    </row>
    <row r="67" spans="1:8" x14ac:dyDescent="0.2">
      <c r="A67" s="2" t="s">
        <v>386</v>
      </c>
      <c r="B67" s="2" t="s">
        <v>733</v>
      </c>
      <c r="C67" s="2" t="s">
        <v>385</v>
      </c>
      <c r="D67" s="2" t="s">
        <v>386</v>
      </c>
      <c r="E67" s="5" t="s">
        <v>387</v>
      </c>
      <c r="F67" t="s">
        <v>388</v>
      </c>
      <c r="G67" s="12" t="s">
        <v>389</v>
      </c>
      <c r="H67" s="4" t="s">
        <v>390</v>
      </c>
    </row>
    <row r="68" spans="1:8" x14ac:dyDescent="0.2">
      <c r="A68" s="2" t="s">
        <v>392</v>
      </c>
      <c r="B68" s="2" t="s">
        <v>734</v>
      </c>
      <c r="C68" s="2" t="s">
        <v>391</v>
      </c>
      <c r="D68" s="2" t="s">
        <v>392</v>
      </c>
      <c r="E68" s="5" t="s">
        <v>81</v>
      </c>
      <c r="F68" t="s">
        <v>393</v>
      </c>
      <c r="G68" s="12" t="s">
        <v>394</v>
      </c>
      <c r="H68" s="4" t="s">
        <v>395</v>
      </c>
    </row>
    <row r="69" spans="1:8" x14ac:dyDescent="0.2">
      <c r="A69" s="2" t="s">
        <v>397</v>
      </c>
      <c r="B69" s="2" t="s">
        <v>735</v>
      </c>
      <c r="C69" s="2" t="s">
        <v>396</v>
      </c>
      <c r="D69" s="2" t="s">
        <v>397</v>
      </c>
      <c r="E69" s="5" t="s">
        <v>198</v>
      </c>
      <c r="F69" t="s">
        <v>398</v>
      </c>
      <c r="G69" s="12" t="s">
        <v>399</v>
      </c>
      <c r="H69" s="4" t="s">
        <v>400</v>
      </c>
    </row>
    <row r="70" spans="1:8" x14ac:dyDescent="0.2">
      <c r="A70" s="2" t="s">
        <v>402</v>
      </c>
      <c r="B70" s="2" t="s">
        <v>736</v>
      </c>
      <c r="C70" s="2" t="s">
        <v>401</v>
      </c>
      <c r="D70" s="2" t="s">
        <v>402</v>
      </c>
      <c r="E70" s="5" t="s">
        <v>81</v>
      </c>
      <c r="F70" t="s">
        <v>403</v>
      </c>
      <c r="G70" s="12" t="s">
        <v>404</v>
      </c>
      <c r="H70" s="4" t="s">
        <v>405</v>
      </c>
    </row>
    <row r="71" spans="1:8" x14ac:dyDescent="0.2">
      <c r="A71" s="2" t="s">
        <v>406</v>
      </c>
      <c r="B71" s="2" t="s">
        <v>737</v>
      </c>
      <c r="C71" s="2" t="s">
        <v>97</v>
      </c>
      <c r="D71" s="2" t="s">
        <v>406</v>
      </c>
      <c r="E71" s="5" t="s">
        <v>81</v>
      </c>
      <c r="F71" t="s">
        <v>407</v>
      </c>
      <c r="G71" s="12" t="s">
        <v>408</v>
      </c>
      <c r="H71" s="4" t="s">
        <v>409</v>
      </c>
    </row>
    <row r="72" spans="1:8" x14ac:dyDescent="0.2">
      <c r="A72" s="2" t="s">
        <v>411</v>
      </c>
      <c r="B72" s="2" t="s">
        <v>738</v>
      </c>
      <c r="C72" s="2" t="s">
        <v>410</v>
      </c>
      <c r="D72" s="2" t="s">
        <v>411</v>
      </c>
      <c r="E72" s="5" t="s">
        <v>125</v>
      </c>
      <c r="F72" t="s">
        <v>412</v>
      </c>
      <c r="G72" s="12" t="s">
        <v>413</v>
      </c>
      <c r="H72" s="4" t="s">
        <v>414</v>
      </c>
    </row>
    <row r="73" spans="1:8" x14ac:dyDescent="0.2">
      <c r="A73" s="2" t="s">
        <v>416</v>
      </c>
      <c r="B73" s="2" t="s">
        <v>739</v>
      </c>
      <c r="C73" s="2" t="s">
        <v>415</v>
      </c>
      <c r="D73" s="2" t="s">
        <v>416</v>
      </c>
      <c r="E73" s="5" t="s">
        <v>417</v>
      </c>
      <c r="F73" t="s">
        <v>418</v>
      </c>
      <c r="G73" s="12" t="s">
        <v>419</v>
      </c>
      <c r="H73" s="4" t="s">
        <v>420</v>
      </c>
    </row>
    <row r="74" spans="1:8" x14ac:dyDescent="0.2">
      <c r="A74" s="2" t="s">
        <v>422</v>
      </c>
      <c r="B74" s="2" t="s">
        <v>422</v>
      </c>
      <c r="C74" s="2" t="s">
        <v>421</v>
      </c>
      <c r="D74" s="2" t="s">
        <v>422</v>
      </c>
      <c r="E74" s="5" t="s">
        <v>371</v>
      </c>
      <c r="F74" t="s">
        <v>423</v>
      </c>
      <c r="G74" s="12" t="s">
        <v>424</v>
      </c>
      <c r="H74" s="4" t="s">
        <v>425</v>
      </c>
    </row>
    <row r="75" spans="1:8" x14ac:dyDescent="0.2">
      <c r="A75" s="2" t="s">
        <v>427</v>
      </c>
      <c r="B75" s="2" t="s">
        <v>740</v>
      </c>
      <c r="C75" s="2" t="s">
        <v>426</v>
      </c>
      <c r="D75" s="2" t="s">
        <v>427</v>
      </c>
      <c r="E75" s="5" t="s">
        <v>428</v>
      </c>
      <c r="F75" t="s">
        <v>429</v>
      </c>
      <c r="G75" s="12" t="s">
        <v>430</v>
      </c>
      <c r="H75" s="4" t="s">
        <v>431</v>
      </c>
    </row>
    <row r="76" spans="1:8" x14ac:dyDescent="0.2">
      <c r="A76" s="2" t="s">
        <v>433</v>
      </c>
      <c r="B76" s="2" t="s">
        <v>741</v>
      </c>
      <c r="C76" s="2" t="s">
        <v>432</v>
      </c>
      <c r="D76" s="2" t="s">
        <v>433</v>
      </c>
      <c r="E76" s="5" t="s">
        <v>81</v>
      </c>
      <c r="F76" t="s">
        <v>434</v>
      </c>
      <c r="G76" s="12" t="s">
        <v>435</v>
      </c>
      <c r="H76" s="4" t="s">
        <v>436</v>
      </c>
    </row>
    <row r="77" spans="1:8" x14ac:dyDescent="0.2">
      <c r="A77" s="2" t="s">
        <v>438</v>
      </c>
      <c r="B77" s="2" t="s">
        <v>742</v>
      </c>
      <c r="C77" s="2" t="s">
        <v>437</v>
      </c>
      <c r="D77" s="2" t="s">
        <v>438</v>
      </c>
      <c r="E77" s="5" t="s">
        <v>81</v>
      </c>
      <c r="F77" t="s">
        <v>439</v>
      </c>
      <c r="G77" s="12" t="s">
        <v>440</v>
      </c>
      <c r="H77" s="4" t="s">
        <v>441</v>
      </c>
    </row>
    <row r="78" spans="1:8" x14ac:dyDescent="0.2">
      <c r="A78" s="2" t="s">
        <v>443</v>
      </c>
      <c r="B78" s="2" t="s">
        <v>743</v>
      </c>
      <c r="C78" s="2" t="s">
        <v>442</v>
      </c>
      <c r="D78" s="2" t="s">
        <v>443</v>
      </c>
      <c r="E78" s="5" t="s">
        <v>87</v>
      </c>
      <c r="F78" t="s">
        <v>444</v>
      </c>
      <c r="G78" s="12" t="s">
        <v>445</v>
      </c>
      <c r="H78" s="4" t="s">
        <v>446</v>
      </c>
    </row>
    <row r="79" spans="1:8" x14ac:dyDescent="0.2">
      <c r="A79" s="2" t="s">
        <v>448</v>
      </c>
      <c r="B79" s="2" t="s">
        <v>743</v>
      </c>
      <c r="C79" s="2" t="s">
        <v>447</v>
      </c>
      <c r="D79" s="2" t="s">
        <v>448</v>
      </c>
      <c r="E79" s="5" t="s">
        <v>81</v>
      </c>
      <c r="F79" t="s">
        <v>449</v>
      </c>
      <c r="G79" s="12" t="s">
        <v>450</v>
      </c>
      <c r="H79" s="4" t="s">
        <v>451</v>
      </c>
    </row>
    <row r="80" spans="1:8" x14ac:dyDescent="0.2">
      <c r="A80" s="2" t="s">
        <v>453</v>
      </c>
      <c r="B80" s="2" t="s">
        <v>744</v>
      </c>
      <c r="C80" s="2" t="s">
        <v>452</v>
      </c>
      <c r="D80" s="2" t="s">
        <v>453</v>
      </c>
      <c r="E80" s="5" t="s">
        <v>87</v>
      </c>
      <c r="F80" t="s">
        <v>454</v>
      </c>
      <c r="G80" s="12" t="s">
        <v>455</v>
      </c>
      <c r="H80" s="4" t="s">
        <v>456</v>
      </c>
    </row>
    <row r="81" spans="1:8" x14ac:dyDescent="0.2">
      <c r="A81" s="2" t="s">
        <v>262</v>
      </c>
      <c r="B81" s="2" t="s">
        <v>745</v>
      </c>
      <c r="C81" s="2" t="s">
        <v>261</v>
      </c>
      <c r="D81" s="2" t="s">
        <v>262</v>
      </c>
      <c r="E81" s="5" t="s">
        <v>104</v>
      </c>
      <c r="F81" t="s">
        <v>457</v>
      </c>
      <c r="G81" s="12" t="s">
        <v>458</v>
      </c>
      <c r="H81" s="4" t="s">
        <v>459</v>
      </c>
    </row>
    <row r="82" spans="1:8" x14ac:dyDescent="0.2">
      <c r="A82" s="2" t="s">
        <v>793</v>
      </c>
      <c r="B82" s="2" t="s">
        <v>746</v>
      </c>
      <c r="C82" s="2" t="s">
        <v>460</v>
      </c>
      <c r="D82" s="2" t="s">
        <v>461</v>
      </c>
      <c r="E82" s="5" t="s">
        <v>462</v>
      </c>
      <c r="F82" t="s">
        <v>463</v>
      </c>
      <c r="G82" s="12" t="s">
        <v>464</v>
      </c>
      <c r="H82" s="4" t="s">
        <v>465</v>
      </c>
    </row>
    <row r="83" spans="1:8" x14ac:dyDescent="0.2">
      <c r="A83" s="2" t="s">
        <v>467</v>
      </c>
      <c r="B83" s="2" t="s">
        <v>747</v>
      </c>
      <c r="C83" s="2" t="s">
        <v>466</v>
      </c>
      <c r="D83" s="2" t="s">
        <v>467</v>
      </c>
      <c r="E83" s="5" t="s">
        <v>356</v>
      </c>
      <c r="F83" t="s">
        <v>468</v>
      </c>
      <c r="G83" s="12" t="s">
        <v>469</v>
      </c>
      <c r="H83" s="4" t="s">
        <v>470</v>
      </c>
    </row>
    <row r="84" spans="1:8" x14ac:dyDescent="0.2">
      <c r="A84" s="2" t="s">
        <v>471</v>
      </c>
      <c r="B84" s="2" t="s">
        <v>748</v>
      </c>
      <c r="C84" s="2" t="s">
        <v>97</v>
      </c>
      <c r="D84" s="2" t="s">
        <v>471</v>
      </c>
      <c r="E84" s="5" t="s">
        <v>87</v>
      </c>
      <c r="F84" t="s">
        <v>472</v>
      </c>
      <c r="G84" s="12" t="s">
        <v>473</v>
      </c>
      <c r="H84" s="4" t="s">
        <v>474</v>
      </c>
    </row>
    <row r="85" spans="1:8" x14ac:dyDescent="0.2">
      <c r="A85" s="2" t="s">
        <v>476</v>
      </c>
      <c r="B85" s="2" t="s">
        <v>749</v>
      </c>
      <c r="C85" s="2" t="s">
        <v>475</v>
      </c>
      <c r="D85" s="2" t="s">
        <v>476</v>
      </c>
      <c r="E85" s="5" t="s">
        <v>477</v>
      </c>
      <c r="F85" t="s">
        <v>478</v>
      </c>
      <c r="G85" s="12" t="s">
        <v>479</v>
      </c>
      <c r="H85" s="4" t="s">
        <v>480</v>
      </c>
    </row>
    <row r="86" spans="1:8" x14ac:dyDescent="0.2">
      <c r="A86" s="2" t="s">
        <v>482</v>
      </c>
      <c r="B86" s="2" t="s">
        <v>750</v>
      </c>
      <c r="C86" s="2" t="s">
        <v>481</v>
      </c>
      <c r="D86" s="2" t="s">
        <v>482</v>
      </c>
      <c r="E86" s="5" t="s">
        <v>483</v>
      </c>
      <c r="F86" t="s">
        <v>484</v>
      </c>
      <c r="G86" s="12" t="s">
        <v>485</v>
      </c>
      <c r="H86" s="4" t="s">
        <v>486</v>
      </c>
    </row>
    <row r="87" spans="1:8" x14ac:dyDescent="0.2">
      <c r="A87" s="2" t="s">
        <v>488</v>
      </c>
      <c r="B87" s="2" t="s">
        <v>751</v>
      </c>
      <c r="C87" s="2" t="s">
        <v>487</v>
      </c>
      <c r="D87" s="2" t="s">
        <v>488</v>
      </c>
      <c r="E87" s="5" t="s">
        <v>489</v>
      </c>
      <c r="F87" t="s">
        <v>490</v>
      </c>
      <c r="G87" s="12" t="s">
        <v>491</v>
      </c>
      <c r="H87" s="4" t="s">
        <v>492</v>
      </c>
    </row>
    <row r="88" spans="1:8" x14ac:dyDescent="0.2">
      <c r="A88" s="2" t="s">
        <v>63</v>
      </c>
      <c r="B88" s="2" t="s">
        <v>752</v>
      </c>
      <c r="C88" s="2" t="s">
        <v>493</v>
      </c>
      <c r="D88" s="2" t="s">
        <v>63</v>
      </c>
      <c r="E88" s="5" t="s">
        <v>494</v>
      </c>
      <c r="F88" t="s">
        <v>495</v>
      </c>
      <c r="G88" s="12" t="s">
        <v>496</v>
      </c>
      <c r="H88" s="4" t="s">
        <v>497</v>
      </c>
    </row>
    <row r="89" spans="1:8" x14ac:dyDescent="0.2">
      <c r="A89" s="2" t="s">
        <v>498</v>
      </c>
      <c r="B89" s="2" t="s">
        <v>753</v>
      </c>
      <c r="C89" s="2" t="s">
        <v>97</v>
      </c>
      <c r="D89" s="2" t="s">
        <v>498</v>
      </c>
      <c r="E89" s="5" t="s">
        <v>198</v>
      </c>
      <c r="F89" t="s">
        <v>499</v>
      </c>
      <c r="G89" s="12" t="s">
        <v>500</v>
      </c>
      <c r="H89" s="4" t="s">
        <v>501</v>
      </c>
    </row>
    <row r="90" spans="1:8" x14ac:dyDescent="0.2">
      <c r="A90" s="2" t="s">
        <v>503</v>
      </c>
      <c r="B90" s="2" t="s">
        <v>754</v>
      </c>
      <c r="C90" s="2" t="s">
        <v>502</v>
      </c>
      <c r="D90" s="2" t="s">
        <v>503</v>
      </c>
      <c r="E90" s="5" t="s">
        <v>198</v>
      </c>
      <c r="F90" t="s">
        <v>504</v>
      </c>
      <c r="G90" s="12" t="s">
        <v>505</v>
      </c>
      <c r="H90" s="4" t="s">
        <v>506</v>
      </c>
    </row>
    <row r="91" spans="1:8" x14ac:dyDescent="0.2">
      <c r="A91" s="2" t="s">
        <v>508</v>
      </c>
      <c r="B91" s="2" t="s">
        <v>755</v>
      </c>
      <c r="C91" s="2" t="s">
        <v>507</v>
      </c>
      <c r="D91" s="2" t="s">
        <v>508</v>
      </c>
      <c r="E91" s="5" t="s">
        <v>81</v>
      </c>
      <c r="F91" t="s">
        <v>509</v>
      </c>
      <c r="G91" s="12" t="s">
        <v>510</v>
      </c>
      <c r="H91" s="4" t="s">
        <v>511</v>
      </c>
    </row>
    <row r="92" spans="1:8" x14ac:dyDescent="0.2">
      <c r="A92" s="2" t="s">
        <v>513</v>
      </c>
      <c r="B92" s="2" t="s">
        <v>756</v>
      </c>
      <c r="C92" s="2" t="s">
        <v>512</v>
      </c>
      <c r="D92" s="2" t="s">
        <v>513</v>
      </c>
      <c r="E92" s="5" t="s">
        <v>514</v>
      </c>
      <c r="F92" t="s">
        <v>515</v>
      </c>
      <c r="G92" s="12" t="s">
        <v>516</v>
      </c>
      <c r="H92" s="4" t="s">
        <v>517</v>
      </c>
    </row>
    <row r="93" spans="1:8" x14ac:dyDescent="0.2">
      <c r="A93" s="2" t="s">
        <v>519</v>
      </c>
      <c r="B93" s="2" t="s">
        <v>757</v>
      </c>
      <c r="C93" s="2" t="s">
        <v>518</v>
      </c>
      <c r="D93" s="2" t="s">
        <v>519</v>
      </c>
      <c r="E93" s="5" t="s">
        <v>520</v>
      </c>
      <c r="F93" t="s">
        <v>521</v>
      </c>
      <c r="G93" s="12" t="s">
        <v>522</v>
      </c>
      <c r="H93" s="4" t="s">
        <v>523</v>
      </c>
    </row>
    <row r="94" spans="1:8" x14ac:dyDescent="0.2">
      <c r="A94" s="2" t="s">
        <v>525</v>
      </c>
      <c r="B94" s="2" t="s">
        <v>758</v>
      </c>
      <c r="C94" s="2" t="s">
        <v>524</v>
      </c>
      <c r="D94" s="2" t="s">
        <v>525</v>
      </c>
      <c r="E94" s="5" t="s">
        <v>81</v>
      </c>
      <c r="F94" t="s">
        <v>526</v>
      </c>
      <c r="G94" s="12" t="s">
        <v>527</v>
      </c>
      <c r="H94" s="4" t="s">
        <v>528</v>
      </c>
    </row>
    <row r="95" spans="1:8" x14ac:dyDescent="0.2">
      <c r="A95" s="2" t="s">
        <v>530</v>
      </c>
      <c r="B95" s="2" t="s">
        <v>759</v>
      </c>
      <c r="C95" s="2" t="s">
        <v>529</v>
      </c>
      <c r="D95" s="2" t="s">
        <v>530</v>
      </c>
      <c r="E95" s="5" t="s">
        <v>104</v>
      </c>
      <c r="F95" t="s">
        <v>531</v>
      </c>
      <c r="G95" s="12" t="s">
        <v>532</v>
      </c>
      <c r="H95" s="4" t="s">
        <v>533</v>
      </c>
    </row>
    <row r="96" spans="1:8" x14ac:dyDescent="0.2">
      <c r="A96" s="2" t="s">
        <v>535</v>
      </c>
      <c r="B96" s="2" t="s">
        <v>760</v>
      </c>
      <c r="C96" s="2" t="s">
        <v>534</v>
      </c>
      <c r="D96" s="2" t="s">
        <v>535</v>
      </c>
      <c r="E96" s="5" t="s">
        <v>81</v>
      </c>
      <c r="F96" t="s">
        <v>536</v>
      </c>
      <c r="G96" s="12" t="s">
        <v>537</v>
      </c>
      <c r="H96" s="4" t="s">
        <v>538</v>
      </c>
    </row>
    <row r="97" spans="1:8" x14ac:dyDescent="0.2">
      <c r="A97" s="2" t="s">
        <v>540</v>
      </c>
      <c r="B97" s="2" t="s">
        <v>761</v>
      </c>
      <c r="C97" s="2" t="s">
        <v>539</v>
      </c>
      <c r="D97" s="2" t="s">
        <v>540</v>
      </c>
      <c r="E97" s="5" t="s">
        <v>104</v>
      </c>
      <c r="F97" t="s">
        <v>541</v>
      </c>
      <c r="G97" s="12" t="s">
        <v>542</v>
      </c>
      <c r="H97" s="4" t="s">
        <v>543</v>
      </c>
    </row>
    <row r="98" spans="1:8" x14ac:dyDescent="0.2">
      <c r="A98" s="2" t="s">
        <v>545</v>
      </c>
      <c r="B98" s="2" t="s">
        <v>762</v>
      </c>
      <c r="C98" s="2" t="s">
        <v>544</v>
      </c>
      <c r="D98" s="2" t="s">
        <v>545</v>
      </c>
      <c r="E98" s="5" t="s">
        <v>546</v>
      </c>
      <c r="F98" t="s">
        <v>547</v>
      </c>
      <c r="G98" s="12" t="s">
        <v>548</v>
      </c>
      <c r="H98" s="4" t="s">
        <v>549</v>
      </c>
    </row>
    <row r="99" spans="1:8" x14ac:dyDescent="0.2">
      <c r="A99" s="2" t="s">
        <v>69</v>
      </c>
      <c r="B99" s="2" t="s">
        <v>763</v>
      </c>
      <c r="C99" s="2" t="s">
        <v>550</v>
      </c>
      <c r="D99" s="2" t="s">
        <v>69</v>
      </c>
      <c r="E99" s="5" t="s">
        <v>417</v>
      </c>
      <c r="F99" t="s">
        <v>551</v>
      </c>
      <c r="G99" s="12" t="s">
        <v>552</v>
      </c>
      <c r="H99" s="4" t="s">
        <v>553</v>
      </c>
    </row>
    <row r="100" spans="1:8" x14ac:dyDescent="0.2">
      <c r="A100" s="2" t="s">
        <v>555</v>
      </c>
      <c r="B100" s="2" t="s">
        <v>764</v>
      </c>
      <c r="C100" s="2" t="s">
        <v>554</v>
      </c>
      <c r="D100" s="2" t="s">
        <v>555</v>
      </c>
      <c r="E100" s="5" t="s">
        <v>556</v>
      </c>
      <c r="F100" t="s">
        <v>557</v>
      </c>
      <c r="G100" s="12" t="s">
        <v>558</v>
      </c>
      <c r="H100" s="4" t="s">
        <v>559</v>
      </c>
    </row>
    <row r="101" spans="1:8" x14ac:dyDescent="0.2">
      <c r="A101" s="2" t="s">
        <v>561</v>
      </c>
      <c r="B101" s="2" t="s">
        <v>765</v>
      </c>
      <c r="C101" s="2" t="s">
        <v>560</v>
      </c>
      <c r="D101" s="2" t="s">
        <v>561</v>
      </c>
      <c r="E101" s="5" t="s">
        <v>198</v>
      </c>
      <c r="F101" t="s">
        <v>562</v>
      </c>
      <c r="G101" s="12" t="s">
        <v>563</v>
      </c>
      <c r="H101" s="4" t="s">
        <v>564</v>
      </c>
    </row>
    <row r="102" spans="1:8" x14ac:dyDescent="0.2">
      <c r="A102" s="2" t="s">
        <v>566</v>
      </c>
      <c r="B102" s="2" t="s">
        <v>766</v>
      </c>
      <c r="C102" s="2" t="s">
        <v>565</v>
      </c>
      <c r="D102" s="2" t="s">
        <v>566</v>
      </c>
      <c r="E102" s="5" t="s">
        <v>81</v>
      </c>
      <c r="F102" t="s">
        <v>567</v>
      </c>
      <c r="G102" s="12" t="s">
        <v>568</v>
      </c>
      <c r="H102" s="4" t="s">
        <v>569</v>
      </c>
    </row>
    <row r="103" spans="1:8" x14ac:dyDescent="0.2">
      <c r="A103" s="2" t="s">
        <v>571</v>
      </c>
      <c r="B103" s="2" t="s">
        <v>767</v>
      </c>
      <c r="C103" s="2" t="s">
        <v>570</v>
      </c>
      <c r="D103" s="2" t="s">
        <v>571</v>
      </c>
      <c r="E103" s="5" t="s">
        <v>572</v>
      </c>
      <c r="F103" t="s">
        <v>573</v>
      </c>
      <c r="G103" s="12" t="s">
        <v>574</v>
      </c>
      <c r="H103" s="4" t="s">
        <v>575</v>
      </c>
    </row>
    <row r="104" spans="1:8" x14ac:dyDescent="0.2">
      <c r="A104" s="2" t="s">
        <v>577</v>
      </c>
      <c r="B104" s="2" t="s">
        <v>768</v>
      </c>
      <c r="C104" s="2" t="s">
        <v>576</v>
      </c>
      <c r="D104" s="2" t="s">
        <v>577</v>
      </c>
      <c r="E104" s="5" t="s">
        <v>158</v>
      </c>
      <c r="F104" t="s">
        <v>578</v>
      </c>
      <c r="G104" s="12" t="s">
        <v>579</v>
      </c>
      <c r="H104" s="4" t="s">
        <v>580</v>
      </c>
    </row>
    <row r="105" spans="1:8" x14ac:dyDescent="0.2">
      <c r="A105" s="2" t="s">
        <v>582</v>
      </c>
      <c r="B105" s="2" t="s">
        <v>769</v>
      </c>
      <c r="C105" s="2" t="s">
        <v>581</v>
      </c>
      <c r="D105" s="2" t="s">
        <v>582</v>
      </c>
      <c r="E105" s="5" t="s">
        <v>583</v>
      </c>
      <c r="F105" t="s">
        <v>584</v>
      </c>
      <c r="G105" s="12" t="s">
        <v>585</v>
      </c>
      <c r="H105" s="4" t="s">
        <v>586</v>
      </c>
    </row>
    <row r="106" spans="1:8" x14ac:dyDescent="0.2">
      <c r="A106" s="2" t="s">
        <v>588</v>
      </c>
      <c r="B106" s="2" t="s">
        <v>770</v>
      </c>
      <c r="C106" s="2" t="s">
        <v>587</v>
      </c>
      <c r="D106" s="2" t="s">
        <v>588</v>
      </c>
      <c r="E106" s="5" t="s">
        <v>104</v>
      </c>
      <c r="F106" t="s">
        <v>589</v>
      </c>
      <c r="G106" s="12" t="s">
        <v>590</v>
      </c>
      <c r="H106" s="4" t="s">
        <v>591</v>
      </c>
    </row>
    <row r="107" spans="1:8" x14ac:dyDescent="0.2">
      <c r="A107" s="2" t="s">
        <v>593</v>
      </c>
      <c r="B107" s="2" t="s">
        <v>771</v>
      </c>
      <c r="C107" s="2" t="s">
        <v>592</v>
      </c>
      <c r="D107" s="2" t="s">
        <v>593</v>
      </c>
      <c r="E107" s="5" t="s">
        <v>594</v>
      </c>
      <c r="F107" t="s">
        <v>595</v>
      </c>
      <c r="G107" s="12" t="s">
        <v>596</v>
      </c>
      <c r="H107" s="4" t="s">
        <v>597</v>
      </c>
    </row>
    <row r="108" spans="1:8" x14ac:dyDescent="0.2">
      <c r="A108" s="2" t="s">
        <v>794</v>
      </c>
      <c r="B108" s="2" t="s">
        <v>772</v>
      </c>
      <c r="C108" s="2" t="s">
        <v>598</v>
      </c>
      <c r="D108" s="2" t="s">
        <v>599</v>
      </c>
      <c r="E108" s="5" t="s">
        <v>87</v>
      </c>
      <c r="F108" t="s">
        <v>600</v>
      </c>
      <c r="G108" s="12" t="s">
        <v>601</v>
      </c>
      <c r="H108" s="4" t="s">
        <v>602</v>
      </c>
    </row>
    <row r="109" spans="1:8" x14ac:dyDescent="0.2">
      <c r="A109" s="2" t="s">
        <v>795</v>
      </c>
      <c r="B109" s="2" t="s">
        <v>773</v>
      </c>
      <c r="C109" s="2" t="s">
        <v>603</v>
      </c>
      <c r="D109" s="2" t="s">
        <v>604</v>
      </c>
      <c r="E109" s="5" t="s">
        <v>87</v>
      </c>
      <c r="F109" t="s">
        <v>605</v>
      </c>
      <c r="G109" s="12" t="s">
        <v>606</v>
      </c>
      <c r="H109" s="4" t="s">
        <v>607</v>
      </c>
    </row>
    <row r="110" spans="1:8" x14ac:dyDescent="0.2">
      <c r="A110" s="2" t="s">
        <v>609</v>
      </c>
      <c r="B110" s="2" t="s">
        <v>774</v>
      </c>
      <c r="C110" s="2" t="s">
        <v>608</v>
      </c>
      <c r="D110" s="2" t="s">
        <v>609</v>
      </c>
      <c r="E110" s="5" t="s">
        <v>104</v>
      </c>
      <c r="F110" t="s">
        <v>610</v>
      </c>
      <c r="G110" s="12" t="s">
        <v>611</v>
      </c>
      <c r="H110" s="4" t="s">
        <v>612</v>
      </c>
    </row>
    <row r="111" spans="1:8" x14ac:dyDescent="0.2">
      <c r="A111" s="2" t="s">
        <v>796</v>
      </c>
      <c r="B111" s="2" t="s">
        <v>776</v>
      </c>
      <c r="C111" s="2" t="s">
        <v>613</v>
      </c>
      <c r="D111" s="2" t="s">
        <v>614</v>
      </c>
      <c r="E111" s="5" t="s">
        <v>104</v>
      </c>
      <c r="F111" t="s">
        <v>615</v>
      </c>
      <c r="G111" s="12" t="s">
        <v>616</v>
      </c>
      <c r="H111" s="4" t="s">
        <v>617</v>
      </c>
    </row>
    <row r="112" spans="1:8" x14ac:dyDescent="0.2">
      <c r="A112" s="2" t="s">
        <v>797</v>
      </c>
      <c r="B112" s="2" t="s">
        <v>775</v>
      </c>
      <c r="C112" s="2" t="s">
        <v>618</v>
      </c>
      <c r="D112" s="2" t="s">
        <v>619</v>
      </c>
      <c r="E112" s="5" t="s">
        <v>620</v>
      </c>
      <c r="F112" t="s">
        <v>621</v>
      </c>
      <c r="G112" s="12" t="s">
        <v>622</v>
      </c>
      <c r="H112" s="4" t="s">
        <v>623</v>
      </c>
    </row>
    <row r="113" spans="1:8" x14ac:dyDescent="0.2">
      <c r="A113" s="2" t="s">
        <v>625</v>
      </c>
      <c r="B113" s="2" t="s">
        <v>777</v>
      </c>
      <c r="C113" s="2" t="s">
        <v>624</v>
      </c>
      <c r="D113" s="2" t="s">
        <v>625</v>
      </c>
      <c r="E113" s="5" t="s">
        <v>87</v>
      </c>
      <c r="F113" t="s">
        <v>626</v>
      </c>
      <c r="G113" s="12" t="s">
        <v>627</v>
      </c>
      <c r="H113" s="4" t="s">
        <v>628</v>
      </c>
    </row>
    <row r="114" spans="1:8" x14ac:dyDescent="0.2">
      <c r="A114" s="2" t="s">
        <v>630</v>
      </c>
      <c r="B114" s="2" t="s">
        <v>778</v>
      </c>
      <c r="C114" s="2" t="s">
        <v>629</v>
      </c>
      <c r="D114" s="2" t="s">
        <v>630</v>
      </c>
      <c r="E114" s="5" t="s">
        <v>87</v>
      </c>
      <c r="F114" t="s">
        <v>631</v>
      </c>
      <c r="G114" s="12" t="s">
        <v>632</v>
      </c>
      <c r="H114" s="4" t="s">
        <v>633</v>
      </c>
    </row>
    <row r="115" spans="1:8" x14ac:dyDescent="0.2">
      <c r="A115" s="2" t="s">
        <v>635</v>
      </c>
      <c r="B115" s="2" t="s">
        <v>779</v>
      </c>
      <c r="C115" s="2" t="s">
        <v>634</v>
      </c>
      <c r="D115" s="2" t="s">
        <v>635</v>
      </c>
      <c r="E115" s="5" t="s">
        <v>87</v>
      </c>
      <c r="F115" t="s">
        <v>636</v>
      </c>
      <c r="G115" s="12" t="s">
        <v>637</v>
      </c>
      <c r="H115" s="4" t="s">
        <v>638</v>
      </c>
    </row>
    <row r="116" spans="1:8" x14ac:dyDescent="0.2">
      <c r="A116" s="2" t="s">
        <v>640</v>
      </c>
      <c r="B116" s="2" t="s">
        <v>780</v>
      </c>
      <c r="C116" s="2" t="s">
        <v>639</v>
      </c>
      <c r="D116" s="2" t="s">
        <v>640</v>
      </c>
      <c r="E116" s="5" t="s">
        <v>81</v>
      </c>
      <c r="F116" t="s">
        <v>641</v>
      </c>
      <c r="G116" s="12" t="s">
        <v>642</v>
      </c>
      <c r="H116" s="4" t="s">
        <v>643</v>
      </c>
    </row>
    <row r="117" spans="1:8" x14ac:dyDescent="0.2">
      <c r="A117" s="2" t="s">
        <v>645</v>
      </c>
      <c r="B117" s="2" t="s">
        <v>781</v>
      </c>
      <c r="C117" s="2" t="s">
        <v>644</v>
      </c>
      <c r="D117" s="2" t="s">
        <v>645</v>
      </c>
      <c r="E117" s="5" t="s">
        <v>158</v>
      </c>
      <c r="F117" t="s">
        <v>646</v>
      </c>
      <c r="G117" s="12" t="s">
        <v>647</v>
      </c>
      <c r="H117" s="4" t="s">
        <v>648</v>
      </c>
    </row>
    <row r="118" spans="1:8" x14ac:dyDescent="0.2">
      <c r="A118" s="2" t="s">
        <v>649</v>
      </c>
      <c r="B118" s="2" t="s">
        <v>782</v>
      </c>
      <c r="C118" s="2" t="s">
        <v>144</v>
      </c>
      <c r="D118" s="2" t="s">
        <v>649</v>
      </c>
      <c r="E118" s="5" t="s">
        <v>104</v>
      </c>
      <c r="F118" t="s">
        <v>650</v>
      </c>
      <c r="G118" s="12" t="s">
        <v>651</v>
      </c>
      <c r="H118" s="4" t="s">
        <v>652</v>
      </c>
    </row>
    <row r="119" spans="1:8" x14ac:dyDescent="0.2">
      <c r="A119" s="2" t="s">
        <v>654</v>
      </c>
      <c r="B119" s="2" t="s">
        <v>783</v>
      </c>
      <c r="C119" s="2" t="s">
        <v>653</v>
      </c>
      <c r="D119" s="2" t="s">
        <v>654</v>
      </c>
      <c r="E119" s="5" t="s">
        <v>87</v>
      </c>
      <c r="F119" t="s">
        <v>655</v>
      </c>
      <c r="G119" s="12" t="s">
        <v>656</v>
      </c>
      <c r="H119" s="4" t="s">
        <v>657</v>
      </c>
    </row>
    <row r="120" spans="1:8" x14ac:dyDescent="0.2">
      <c r="A120" s="2" t="s">
        <v>659</v>
      </c>
      <c r="B120" s="2" t="s">
        <v>784</v>
      </c>
      <c r="C120" s="2" t="s">
        <v>658</v>
      </c>
      <c r="D120" s="2" t="s">
        <v>659</v>
      </c>
      <c r="E120" s="5" t="s">
        <v>660</v>
      </c>
      <c r="F120" t="s">
        <v>661</v>
      </c>
      <c r="G120" s="12" t="s">
        <v>662</v>
      </c>
      <c r="H120" s="4" t="s">
        <v>663</v>
      </c>
    </row>
    <row r="121" spans="1:8" x14ac:dyDescent="0.2">
      <c r="A121" s="2" t="s">
        <v>665</v>
      </c>
      <c r="B121" s="2" t="s">
        <v>785</v>
      </c>
      <c r="C121" s="2" t="s">
        <v>664</v>
      </c>
      <c r="D121" s="2" t="s">
        <v>665</v>
      </c>
      <c r="E121" s="5" t="s">
        <v>666</v>
      </c>
      <c r="F121" t="s">
        <v>667</v>
      </c>
      <c r="G121" s="12" t="s">
        <v>668</v>
      </c>
      <c r="H121" s="4" t="s">
        <v>669</v>
      </c>
    </row>
    <row r="122" spans="1:8" x14ac:dyDescent="0.2">
      <c r="A122" s="2" t="s">
        <v>671</v>
      </c>
      <c r="B122" s="2" t="s">
        <v>786</v>
      </c>
      <c r="C122" s="2" t="s">
        <v>670</v>
      </c>
      <c r="D122" s="2" t="s">
        <v>671</v>
      </c>
      <c r="E122" s="5" t="s">
        <v>81</v>
      </c>
      <c r="F122" t="s">
        <v>672</v>
      </c>
      <c r="G122" s="12" t="s">
        <v>673</v>
      </c>
      <c r="H122" s="4" t="s">
        <v>674</v>
      </c>
    </row>
    <row r="123" spans="1:8" x14ac:dyDescent="0.2">
      <c r="A123" s="2" t="s">
        <v>676</v>
      </c>
      <c r="B123" s="2" t="s">
        <v>790</v>
      </c>
      <c r="C123" s="2" t="s">
        <v>675</v>
      </c>
      <c r="D123" s="2" t="s">
        <v>676</v>
      </c>
      <c r="E123" s="5" t="s">
        <v>677</v>
      </c>
      <c r="F123" t="s">
        <v>678</v>
      </c>
      <c r="G123" s="12" t="s">
        <v>28</v>
      </c>
      <c r="H123" s="4" t="s">
        <v>679</v>
      </c>
    </row>
    <row r="124" spans="1:8" x14ac:dyDescent="0.2">
      <c r="A124" s="7"/>
      <c r="H124" s="10"/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 Art. 4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Fasolo, Roland</cp:lastModifiedBy>
  <cp:lastPrinted>2019-12-19T08:45:57Z</cp:lastPrinted>
  <dcterms:created xsi:type="dcterms:W3CDTF">2017-07-10T12:29:46Z</dcterms:created>
  <dcterms:modified xsi:type="dcterms:W3CDTF">2020-05-15T07:25:59Z</dcterms:modified>
</cp:coreProperties>
</file>