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N:\64.05 Beiträge\02 Hilfsorganisationen\Finanzierungsprogramm\FP 2022\"/>
    </mc:Choice>
  </mc:AlternateContent>
  <xr:revisionPtr revIDLastSave="0" documentId="13_ncr:1_{DD360E40-1003-4BB9-8CDB-EC95F9526208}" xr6:coauthVersionLast="45" xr6:coauthVersionMax="45" xr10:uidLastSave="{00000000-0000-0000-0000-000000000000}"/>
  <bookViews>
    <workbookView xWindow="-120" yWindow="-120" windowWidth="29040" windowHeight="17640" xr2:uid="{00000000-000D-0000-FFFF-FFFF00000000}"/>
  </bookViews>
  <sheets>
    <sheet name=" FWO 2022" sheetId="1" r:id="rId1"/>
  </sheets>
  <definedNames>
    <definedName name="_xlnm.Print_Area" localSheetId="0">' FWO 2022'!$A$1:$K$51</definedName>
    <definedName name="_xlnm.Print_Titles" localSheetId="0">' FWO 2022'!$13:$14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9" i="1" l="1"/>
  <c r="K23" i="1"/>
  <c r="K22" i="1"/>
  <c r="K21" i="1"/>
  <c r="K20" i="1"/>
  <c r="K18" i="1"/>
  <c r="K17" i="1"/>
  <c r="K16" i="1"/>
  <c r="K15" i="1"/>
  <c r="K38" i="1"/>
  <c r="K39" i="1"/>
  <c r="K40" i="1"/>
  <c r="K41" i="1"/>
  <c r="K42" i="1"/>
  <c r="K43" i="1"/>
  <c r="K44" i="1"/>
  <c r="K45" i="1"/>
  <c r="K24" i="1"/>
  <c r="K25" i="1"/>
  <c r="K26" i="1"/>
  <c r="K27" i="1"/>
  <c r="K28" i="1"/>
  <c r="K29" i="1"/>
  <c r="K30" i="1"/>
  <c r="K31" i="1"/>
  <c r="K32" i="1"/>
  <c r="K33" i="1"/>
  <c r="K34" i="1"/>
  <c r="K35" i="1"/>
  <c r="K36" i="1"/>
  <c r="K37" i="1"/>
  <c r="J46" i="1"/>
</calcChain>
</file>

<file path=xl/sharedStrings.xml><?xml version="1.0" encoding="utf-8"?>
<sst xmlns="http://schemas.openxmlformats.org/spreadsheetml/2006/main" count="240" uniqueCount="193">
  <si>
    <t xml:space="preserve">PROGETTO </t>
  </si>
  <si>
    <t>anerkannte Kosten
costi riconosciuti</t>
  </si>
  <si>
    <t>VORHABEN</t>
  </si>
  <si>
    <t>Beschreibung</t>
  </si>
  <si>
    <t>Descrizione</t>
  </si>
  <si>
    <t>ANTRAGSTELLER
RICHIEDENTE</t>
  </si>
  <si>
    <t>ANSUCHEN NR.
RICHIESTA NR.</t>
  </si>
  <si>
    <t>Nr.</t>
  </si>
  <si>
    <t xml:space="preserve">Aktenplan
Titolario </t>
  </si>
  <si>
    <t>BEITRAG
CONTRIBUTO</t>
  </si>
  <si>
    <t>Organisation ohne Gewinnabsicht
Organizzazione senza fini di lucro</t>
  </si>
  <si>
    <t>Die Beiträge werden aufgrund der von der Landesregierung mit Beschluss Nr. 102 vom 24. Jänner 2005, Beschluss Nr. 1135 vom 10. April 2007, Beschluss Nr. 2422 vom 5.Oktober 2009, mit Beschluss Nr. 357 vom 14. März 2011, mit Beschluss Nr. 1934 vom 27. Dezember 2012 und mit Beschluss Nr. 21 vom 13. Jänner 2015 genehmigten Kriterien gewährt.
I contributi sono erogati secondo i criteri approvati con deliberazione della Giunta provinciale n. 102 del 24 gennaio 2005,  n. 1135 del 10 aprile 2007, n. 2422 del 5 ottobre 2009, n. 357 del 14 marzo 2011,  n. 1934 del 27 dicembre 2012 e n. 21 del 13 gennaio 2015.</t>
  </si>
  <si>
    <t>Ankauf eines Einsatzfahrzeuges</t>
  </si>
  <si>
    <t>anerkannte Kosten
costi riconosciuti</t>
  </si>
  <si>
    <t>BRD im AVS LV - Soccorso Alpino dell'AVS Unione prov.le</t>
  </si>
  <si>
    <t>Südtiroler Berg- und Höhlenrettung des C.N.S.A.S. Landesverband - Soccorso Alpino e Speleologico Alto Adige CNSAS Delegazione</t>
  </si>
  <si>
    <t>Landesrettungsverein Weisses Kreuz - Associazione Prov.le di Soccorso Croce Bianca</t>
  </si>
  <si>
    <t>Acquisto di un automezzo di intervento</t>
  </si>
  <si>
    <t>Ankauf von Funkmaterial</t>
  </si>
  <si>
    <t>Hundestaffel Südtirol Landesverband - Cinofili Alto Adige Associazione Prov.le</t>
  </si>
  <si>
    <t>Klaus Unterweger</t>
  </si>
  <si>
    <t>01.00.105</t>
  </si>
  <si>
    <t>Ankauf von Handyortungssystem</t>
  </si>
  <si>
    <t>Acquisto sistema localizzazione cellulari</t>
  </si>
  <si>
    <t>01.00.106</t>
  </si>
  <si>
    <t>Ankauf von 17 Defibrillatoren inkl. Zubehör</t>
  </si>
  <si>
    <t>Acquisto di 17 defibrillatori con accessori</t>
  </si>
  <si>
    <t>01.00.107</t>
  </si>
  <si>
    <t>Ankauf von Zusatzausstattung Stützpunktdrohnen</t>
  </si>
  <si>
    <t>Acquisto attrezzatura integrativa per punto d'appoggio droni</t>
  </si>
  <si>
    <t>01.00.108</t>
  </si>
  <si>
    <t>Ankauf von Rettungsgeräten</t>
  </si>
  <si>
    <t>Acquisto di attrezzatura da soccorso</t>
  </si>
  <si>
    <t>01.04.02</t>
  </si>
  <si>
    <t>BRD im AVS  - Rettungsstelle Bruneck
Soccorso Alpino dell'AVS sezione Brunico</t>
  </si>
  <si>
    <t>01.11.03</t>
  </si>
  <si>
    <t>BRD im AVS  - Rettungsstelle Lana
Soccorso Alpino dell'AVS sezione Lana</t>
  </si>
  <si>
    <t>01.26.03</t>
  </si>
  <si>
    <t>BRD im AVS  - Rettungsstelle Seis am Schlern
Soccorso Alpino dell'AVS sezione Siusi allo Sciliar</t>
  </si>
  <si>
    <t>02.00.103</t>
  </si>
  <si>
    <t>Ankauf von Drohnen und Wärmekameras für Drohnen</t>
  </si>
  <si>
    <t>Acquisto droni e termocamere per droni</t>
  </si>
  <si>
    <t>02.00.104</t>
  </si>
  <si>
    <t>Wiederkauf von Einsatzbekleidung Montura</t>
  </si>
  <si>
    <t>Riacquisto divise intervento Montura</t>
  </si>
  <si>
    <t>02.00.105</t>
  </si>
  <si>
    <t>Acquisto materiale radio</t>
  </si>
  <si>
    <t>02.00.106</t>
  </si>
  <si>
    <t>Ankauf von Sanitätsmaterial</t>
  </si>
  <si>
    <t>Acquisto materiale sanitario</t>
  </si>
  <si>
    <t>02.00.107</t>
  </si>
  <si>
    <t>Ankauf versch. Ausrüstungsmaterial Kong</t>
  </si>
  <si>
    <t>Acquisto vari equipaggiamenti Kong</t>
  </si>
  <si>
    <t>02.00.108</t>
  </si>
  <si>
    <t>Ankauf von Lawinensuchgeräte</t>
  </si>
  <si>
    <t>02.14.03</t>
  </si>
  <si>
    <t>Südtiroler Berg- und Höhlenrettung des C.N.S.A.S. Sektion Sexten - Soccorso Alpino e Speleologico Alto Adige CNSAS stazione Sesto</t>
  </si>
  <si>
    <t>Ankauf Motorschlitten</t>
  </si>
  <si>
    <t>Acquisto motoslitta</t>
  </si>
  <si>
    <t>02.10.02</t>
  </si>
  <si>
    <t>Südtiroler Berg- und Höhlenrettung des C.N.S.A.S. Sektion Meran - Soccorso Alpino e Speleologico Alto Adige CNSAS stazione Merano</t>
  </si>
  <si>
    <t>02.13.03</t>
  </si>
  <si>
    <t>Südtiroler Berg- und Höhlenrettung des C.N.S.A.S. Enneberg - Soccorso Alpino e Speleologico Alto Adige CNSAS stazione S.Vigilio Marebbe</t>
  </si>
  <si>
    <t>Ankauf von Quad</t>
  </si>
  <si>
    <t>Acquisto Quad</t>
  </si>
  <si>
    <t>04.01.28</t>
  </si>
  <si>
    <t>Wasserrettung  Bozen
Soccorso Acquatico Bolzano</t>
  </si>
  <si>
    <t>Ankauf von 2 Materialcontainern</t>
  </si>
  <si>
    <t>Acquisto 2 container per materiale</t>
  </si>
  <si>
    <t>04.01.29</t>
  </si>
  <si>
    <t>Ankauf von 1 Bürocontainer</t>
  </si>
  <si>
    <t>Acquisto 1 container per ufficio</t>
  </si>
  <si>
    <t>05.05.11</t>
  </si>
  <si>
    <t>Acquisto divise per squadra macerie</t>
  </si>
  <si>
    <t>05.05.12</t>
  </si>
  <si>
    <t>Wiederkauf Einsatzbekleidung Montura</t>
  </si>
  <si>
    <t>Riacquisto divise Montura</t>
  </si>
  <si>
    <t>05.02.08</t>
  </si>
  <si>
    <t>Rettungshundestaffel Dolomiten
UCS Dolomiten</t>
  </si>
  <si>
    <t>Ankauf von Traktorrasenmäher und Schneeräumer</t>
  </si>
  <si>
    <t>Acquisto trattore tagliaerba e spalaneve</t>
  </si>
  <si>
    <t>05.03.06</t>
  </si>
  <si>
    <t>Rettungshundestaffel Neumarkt
Cinofili da Soccorso A.N.C. Sezione Egna</t>
  </si>
  <si>
    <t>Ankauf von Traktorrasenmäher und Fadenmäher</t>
  </si>
  <si>
    <t>Acquisto trattorino e decespugliatore</t>
  </si>
  <si>
    <t>03.00.48</t>
  </si>
  <si>
    <t>Ankauf von 5 Klima/Heizgeräte Camp250</t>
  </si>
  <si>
    <t>Acquisto 5 condizionatori caldo/freddo Camp250</t>
  </si>
  <si>
    <t>03.00.49</t>
  </si>
  <si>
    <t>Ankauf von 2 offenen Transportbrücken Camp250</t>
  </si>
  <si>
    <t>Acquisto 2 pianali scarrabili Camp250</t>
  </si>
  <si>
    <t>03.00.50</t>
  </si>
  <si>
    <t>Ankauf von Transportbehälter für Essenausgaben Camp250</t>
  </si>
  <si>
    <t>Acquisto casse da imballaggio per elementi self service Camp250</t>
  </si>
  <si>
    <t>03.00.51</t>
  </si>
  <si>
    <t>Ankauf von mobilen Ausgabeeinheit</t>
  </si>
  <si>
    <t>Acquisto unitá distribuzione mobile</t>
  </si>
  <si>
    <t>03.00.52</t>
  </si>
  <si>
    <t>Ankauf von 1 Kehrmaschine für Magazine Zivilschutz</t>
  </si>
  <si>
    <t>Acquisto macchina pulitrice per magazzini protezione civile</t>
  </si>
  <si>
    <t>03.00.53</t>
  </si>
  <si>
    <t>Ankauf von Hardware für Aktion "Io non rischio"</t>
  </si>
  <si>
    <t>Acquisto hardware per campagna "Io non rischio"</t>
  </si>
  <si>
    <t>06.01.29</t>
  </si>
  <si>
    <t>Italienisches Rotes Kreuz
Croce Rossa Italiana</t>
  </si>
  <si>
    <t>Ankauf von 1 Lastkraftwagen CAMP250</t>
  </si>
  <si>
    <t>Acquisto 1 autocarro CAMP250</t>
  </si>
  <si>
    <t>08.01.13</t>
  </si>
  <si>
    <t>Funknotrufgruppe F.N.G.  - 
Gruppo Operatori Emergenza Radio GOER</t>
  </si>
  <si>
    <t>Ankauf von Batterien</t>
  </si>
  <si>
    <t xml:space="preserve">Acquisto batterie </t>
  </si>
  <si>
    <r>
      <t>aktueller BEITRAG 2022</t>
    </r>
    <r>
      <rPr>
        <sz val="8"/>
        <rFont val="Arial"/>
        <family val="2"/>
      </rPr>
      <t xml:space="preserve">
(auf anerkannte Kosten)
</t>
    </r>
    <r>
      <rPr>
        <b/>
        <sz val="8"/>
        <rFont val="Arial"/>
        <family val="2"/>
      </rPr>
      <t>CONTRIBUTO attuale 2022</t>
    </r>
    <r>
      <rPr>
        <sz val="8"/>
        <rFont val="Arial"/>
        <family val="2"/>
      </rPr>
      <t xml:space="preserve">
(sui costi riconosciuti)</t>
    </r>
  </si>
  <si>
    <t>Acquisto di Arva e stazione Arva</t>
  </si>
  <si>
    <t>Ankauf von Einsatzbekleidung für Trümmergruppe</t>
  </si>
  <si>
    <t>VERÖFFENTLICHUNG - PUBBLICAZIONE</t>
  </si>
  <si>
    <t>Gewährung von Beiträgen an Organisationen ohne Gewinnabsicht für Vorhaben zur Vorbeugung und Soforthilfe im Katastrophenbereich 2022</t>
  </si>
  <si>
    <t>Concessione di contributi alle organizzazioni senza fini di lucro per progetti di prevenzione e di pronto soccorso nell'ambito di calamitá 2022</t>
  </si>
  <si>
    <t>Die verantwortliche Führungskraft - il dirigente responsabile</t>
  </si>
  <si>
    <t>Der Direktor der Agentur für Bevölkerungsschutz - Il direttore dell'Agenzia per la Protezione civile</t>
  </si>
  <si>
    <t>Maßnahme/Provvedimento</t>
  </si>
  <si>
    <t>Steuernummer/Partita IVA</t>
  </si>
  <si>
    <t>01620100212</t>
  </si>
  <si>
    <t>80012120210</t>
  </si>
  <si>
    <t>94031270211</t>
  </si>
  <si>
    <t>02906340217</t>
  </si>
  <si>
    <t>80006120218</t>
  </si>
  <si>
    <t>94065480215</t>
  </si>
  <si>
    <t>94126370215</t>
  </si>
  <si>
    <t>19957/04.07.2022</t>
  </si>
  <si>
    <t>19960/04.07.2022</t>
  </si>
  <si>
    <t>19959/04.07.2022</t>
  </si>
  <si>
    <t>19961/04.07.2022</t>
  </si>
  <si>
    <t>19954/04.07.2022</t>
  </si>
  <si>
    <t>19958/04.07.2022</t>
  </si>
  <si>
    <t>19964/04.07.2022</t>
  </si>
  <si>
    <t>19845/01.07.2022</t>
  </si>
  <si>
    <t>19850/01.07.2022</t>
  </si>
  <si>
    <t>19849/01.07.2022</t>
  </si>
  <si>
    <t>19854/01.07.2022</t>
  </si>
  <si>
    <t>19853/01.07.2022</t>
  </si>
  <si>
    <t>19857/01.07.2022</t>
  </si>
  <si>
    <t>19859/01.07.2022</t>
  </si>
  <si>
    <t>19963/04.07.2022</t>
  </si>
  <si>
    <t>19869/01.07.2022</t>
  </si>
  <si>
    <t>19861/01.07.2022</t>
  </si>
  <si>
    <t>19871/01.07.2022</t>
  </si>
  <si>
    <t>19870/01.07.2022</t>
  </si>
  <si>
    <t>19674/30.06.2022</t>
  </si>
  <si>
    <t>19673/30.06.2022</t>
  </si>
  <si>
    <t>19672/30.06.2022</t>
  </si>
  <si>
    <t>19671/30.06.2022</t>
  </si>
  <si>
    <t>19670/30.06.2022</t>
  </si>
  <si>
    <t>19669/30.06.2022</t>
  </si>
  <si>
    <t>19863/01.07.2022</t>
  </si>
  <si>
    <t>19962/04.07.2022</t>
  </si>
  <si>
    <t>19844/01.07.2022</t>
  </si>
  <si>
    <t>19867/01.07.2022</t>
  </si>
  <si>
    <t>19864/01.07.2022</t>
  </si>
  <si>
    <t>19862/01.07.2022</t>
  </si>
  <si>
    <t>01620730216</t>
  </si>
  <si>
    <t>01619930215</t>
  </si>
  <si>
    <t>94012530211</t>
  </si>
  <si>
    <t>94096610210</t>
  </si>
  <si>
    <t>94058280218</t>
  </si>
  <si>
    <t>CUP</t>
  </si>
  <si>
    <t>H44F22000660003</t>
  </si>
  <si>
    <t>H44F22000670003</t>
  </si>
  <si>
    <t>H44F22000680003</t>
  </si>
  <si>
    <t>H44F22000690003</t>
  </si>
  <si>
    <t>H44F22000700003</t>
  </si>
  <si>
    <t>H14F22000200001</t>
  </si>
  <si>
    <t>H24F22000430001</t>
  </si>
  <si>
    <t>H74F22000380001</t>
  </si>
  <si>
    <t>H54F22000310003</t>
  </si>
  <si>
    <t>//</t>
  </si>
  <si>
    <t>H54F22000320001</t>
  </si>
  <si>
    <t>H54F22000330003</t>
  </si>
  <si>
    <t>H54F22000340003</t>
  </si>
  <si>
    <t>H54F22000350003</t>
  </si>
  <si>
    <t>H84F22000370001</t>
  </si>
  <si>
    <t>H34F22000300001</t>
  </si>
  <si>
    <t>H84F22000380001</t>
  </si>
  <si>
    <t>H54F22000450001</t>
  </si>
  <si>
    <t>H54F22000460001</t>
  </si>
  <si>
    <t>H54F22000360001</t>
  </si>
  <si>
    <t>H84F22000390001</t>
  </si>
  <si>
    <t>H54F22000370001</t>
  </si>
  <si>
    <t>H54F22000380001</t>
  </si>
  <si>
    <t>H54F22000390001</t>
  </si>
  <si>
    <t>H54F22000400001</t>
  </si>
  <si>
    <t>H54F22000410001</t>
  </si>
  <si>
    <t>H54F22000420001</t>
  </si>
  <si>
    <t>H54F22000430001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</si>
</sst>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 &quot;€&quot;"/>
  </numFmts>
  <fonts count="11" x14ac:knownFonts="1">
    <font>
      <sz val="10"/>
      <name val="Arial"/>
    </font>
    <font>
      <sz val="10"/>
      <name val="Arial"/>
      <family val="2"/>
    </font>
    <font>
      <sz val="8"/>
      <name val="Arial"/>
      <family val="2"/>
    </font>
    <font>
      <b/>
      <sz val="8"/>
      <name val="Arial"/>
      <family val="2"/>
    </font>
    <font>
      <sz val="8"/>
      <name val="Arial"/>
      <family val="2"/>
    </font>
    <font>
      <b/>
      <sz val="8"/>
      <name val="Arial"/>
      <family val="2"/>
    </font>
    <font>
      <sz val="8"/>
      <name val="Arial"/>
      <family val="2"/>
    </font>
    <font>
      <sz val="8"/>
      <name val="Arial"/>
      <family val="2"/>
    </font>
    <font>
      <b/>
      <sz val="14"/>
      <name val="Arial"/>
      <family val="2"/>
    </font>
    <font>
      <b/>
      <sz val="10"/>
      <name val="Arial"/>
      <family val="2"/>
    </font>
    <font>
      <sz val="8"/>
      <color theme="1"/>
      <name val="Arial"/>
      <family val="2"/>
    </font>
  </fonts>
  <fills count="4">
    <fill>
      <patternFill patternType="none"/>
    </fill>
    <fill>
      <patternFill patternType="gray125"/>
    </fill>
    <fill>
      <patternFill patternType="solid">
        <fgColor indexed="47"/>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cellStyleXfs>
  <cellXfs count="49">
    <xf numFmtId="0" fontId="0" fillId="0" borderId="0" xfId="0"/>
    <xf numFmtId="0" fontId="4" fillId="0" borderId="0" xfId="0" applyFont="1" applyAlignment="1" applyProtection="1">
      <alignment wrapText="1"/>
    </xf>
    <xf numFmtId="0" fontId="4" fillId="0" borderId="0" xfId="0" applyFont="1" applyAlignment="1" applyProtection="1"/>
    <xf numFmtId="9" fontId="4" fillId="0" borderId="0" xfId="0" applyNumberFormat="1" applyFont="1" applyAlignment="1" applyProtection="1">
      <alignment wrapText="1"/>
    </xf>
    <xf numFmtId="165" fontId="4" fillId="0" borderId="0" xfId="0" applyNumberFormat="1" applyFont="1" applyAlignment="1" applyProtection="1">
      <alignment wrapText="1"/>
    </xf>
    <xf numFmtId="0" fontId="4" fillId="0" borderId="0" xfId="0" applyFont="1" applyBorder="1" applyAlignment="1" applyProtection="1">
      <alignment wrapText="1"/>
    </xf>
    <xf numFmtId="0" fontId="4" fillId="0" borderId="0" xfId="0" applyFont="1" applyBorder="1" applyAlignment="1" applyProtection="1">
      <alignment horizontal="center" wrapText="1"/>
    </xf>
    <xf numFmtId="0" fontId="2" fillId="0" borderId="0" xfId="0" applyFont="1" applyAlignment="1" applyProtection="1">
      <alignment wrapText="1"/>
    </xf>
    <xf numFmtId="10" fontId="2" fillId="0" borderId="0" xfId="1" applyNumberFormat="1" applyFont="1" applyBorder="1" applyAlignment="1" applyProtection="1">
      <alignment horizontal="right" vertical="center" wrapText="1"/>
    </xf>
    <xf numFmtId="0" fontId="2" fillId="3" borderId="1" xfId="0" applyFont="1" applyFill="1" applyBorder="1" applyAlignment="1" applyProtection="1">
      <alignment vertical="center" wrapText="1"/>
      <protection locked="0"/>
    </xf>
    <xf numFmtId="0" fontId="2" fillId="0" borderId="1" xfId="0" applyFont="1" applyBorder="1" applyAlignment="1" applyProtection="1">
      <alignment horizontal="center" vertical="center" wrapText="1"/>
      <protection locked="0"/>
    </xf>
    <xf numFmtId="49" fontId="2" fillId="0" borderId="1" xfId="0" applyNumberFormat="1" applyFont="1" applyBorder="1" applyAlignment="1" applyProtection="1">
      <alignment horizontal="left" vertical="center" wrapText="1"/>
      <protection locked="0"/>
    </xf>
    <xf numFmtId="165" fontId="2" fillId="0" borderId="1" xfId="1" applyNumberFormat="1" applyFont="1" applyBorder="1" applyAlignment="1" applyProtection="1">
      <alignment horizontal="right" vertical="center" wrapText="1"/>
      <protection locked="0"/>
    </xf>
    <xf numFmtId="165" fontId="6" fillId="0" borderId="1" xfId="1" applyNumberFormat="1" applyFont="1" applyBorder="1" applyAlignment="1" applyProtection="1">
      <alignment horizontal="right" vertical="center" wrapText="1"/>
      <protection locked="0"/>
    </xf>
    <xf numFmtId="10" fontId="2" fillId="0" borderId="1" xfId="1" applyNumberFormat="1" applyFont="1" applyBorder="1" applyAlignment="1" applyProtection="1">
      <alignment horizontal="right" vertical="center" wrapText="1"/>
    </xf>
    <xf numFmtId="165" fontId="6" fillId="0" borderId="1" xfId="2" applyNumberFormat="1" applyFont="1" applyFill="1" applyBorder="1" applyAlignment="1" applyProtection="1">
      <alignment horizontal="right" vertical="center" wrapText="1"/>
      <protection locked="0"/>
    </xf>
    <xf numFmtId="49" fontId="2" fillId="0" borderId="1" xfId="0" applyNumberFormat="1" applyFont="1" applyBorder="1" applyAlignment="1" applyProtection="1">
      <alignment horizontal="center" vertical="center" wrapText="1"/>
      <protection locked="0"/>
    </xf>
    <xf numFmtId="49" fontId="2" fillId="3" borderId="1" xfId="0" applyNumberFormat="1" applyFont="1" applyFill="1" applyBorder="1" applyAlignment="1" applyProtection="1">
      <alignment horizontal="left" vertical="center" wrapText="1"/>
      <protection locked="0"/>
    </xf>
    <xf numFmtId="165" fontId="7" fillId="0" borderId="1" xfId="2" applyNumberFormat="1" applyFont="1" applyBorder="1" applyAlignment="1" applyProtection="1">
      <alignment horizontal="right" vertical="center" wrapText="1"/>
      <protection locked="0"/>
    </xf>
    <xf numFmtId="49" fontId="10" fillId="0" borderId="1" xfId="0" applyNumberFormat="1" applyFont="1" applyBorder="1" applyAlignment="1" applyProtection="1">
      <alignment horizontal="left" vertical="center" wrapText="1"/>
      <protection locked="0"/>
    </xf>
    <xf numFmtId="165" fontId="2" fillId="0" borderId="1" xfId="2" applyNumberFormat="1" applyFont="1" applyBorder="1" applyAlignment="1" applyProtection="1">
      <alignment horizontal="right" vertical="center" wrapText="1"/>
      <protection locked="0"/>
    </xf>
    <xf numFmtId="165" fontId="2" fillId="3" borderId="1" xfId="1" applyNumberFormat="1" applyFont="1" applyFill="1" applyBorder="1" applyAlignment="1" applyProtection="1">
      <alignment horizontal="right" vertical="center" wrapText="1"/>
      <protection locked="0"/>
    </xf>
    <xf numFmtId="49" fontId="2" fillId="0" borderId="2" xfId="0" applyNumberFormat="1" applyFont="1" applyBorder="1" applyAlignment="1" applyProtection="1">
      <alignment horizontal="center" vertical="center" wrapText="1"/>
      <protection locked="0"/>
    </xf>
    <xf numFmtId="49" fontId="2" fillId="0" borderId="2" xfId="0" applyNumberFormat="1" applyFont="1" applyBorder="1" applyAlignment="1" applyProtection="1">
      <alignment horizontal="left" vertical="center" wrapText="1"/>
      <protection locked="0"/>
    </xf>
    <xf numFmtId="165" fontId="7" fillId="0" borderId="2" xfId="1" applyNumberFormat="1" applyFont="1" applyBorder="1" applyAlignment="1" applyProtection="1">
      <alignment horizontal="right" vertical="center" wrapText="1"/>
      <protection locked="0"/>
    </xf>
    <xf numFmtId="165" fontId="5" fillId="0" borderId="3" xfId="0" applyNumberFormat="1" applyFont="1" applyBorder="1" applyAlignment="1" applyProtection="1">
      <alignment vertical="center" wrapText="1"/>
    </xf>
    <xf numFmtId="0" fontId="3" fillId="2" borderId="1" xfId="0" applyFont="1" applyFill="1" applyBorder="1" applyAlignment="1" applyProtection="1">
      <alignment vertical="center" wrapText="1"/>
    </xf>
    <xf numFmtId="0" fontId="5" fillId="2" borderId="1" xfId="0" applyFont="1" applyFill="1" applyBorder="1" applyAlignment="1" applyProtection="1">
      <alignment vertical="center" wrapText="1"/>
    </xf>
    <xf numFmtId="0" fontId="5" fillId="2"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 xfId="0" applyFont="1" applyFill="1" applyBorder="1" applyAlignment="1" applyProtection="1">
      <alignment vertical="center" wrapText="1"/>
    </xf>
    <xf numFmtId="3" fontId="2" fillId="2" borderId="1" xfId="0" applyNumberFormat="1" applyFont="1" applyFill="1" applyBorder="1" applyAlignment="1" applyProtection="1">
      <alignment horizontal="center" vertical="center" wrapText="1"/>
    </xf>
    <xf numFmtId="0" fontId="2" fillId="0" borderId="3" xfId="0" applyFont="1" applyBorder="1" applyAlignment="1" applyProtection="1">
      <alignment horizontal="center" vertical="center" wrapText="1"/>
      <protection locked="0"/>
    </xf>
    <xf numFmtId="0" fontId="2" fillId="2" borderId="4" xfId="0" applyFont="1" applyFill="1" applyBorder="1" applyAlignment="1">
      <alignment vertical="center" wrapText="1"/>
    </xf>
    <xf numFmtId="0" fontId="5" fillId="2" borderId="1" xfId="0" applyFont="1" applyFill="1" applyBorder="1" applyAlignment="1" applyProtection="1">
      <alignment horizontal="center" vertical="center" wrapText="1"/>
    </xf>
    <xf numFmtId="0" fontId="5" fillId="2" borderId="1" xfId="0" applyFont="1" applyFill="1" applyBorder="1" applyAlignment="1" applyProtection="1">
      <alignment horizontal="center" wrapText="1"/>
    </xf>
    <xf numFmtId="0" fontId="8" fillId="0" borderId="0" xfId="0" applyFont="1" applyAlignment="1" applyProtection="1">
      <alignment horizontal="center" wrapText="1"/>
    </xf>
    <xf numFmtId="0" fontId="9" fillId="0" borderId="0" xfId="0" applyFont="1" applyAlignment="1" applyProtection="1">
      <alignment horizontal="center" wrapText="1"/>
    </xf>
    <xf numFmtId="0" fontId="3" fillId="2" borderId="1" xfId="0" applyFont="1" applyFill="1" applyBorder="1" applyAlignment="1" applyProtection="1">
      <alignment horizontal="center" vertical="center" wrapText="1"/>
    </xf>
    <xf numFmtId="0" fontId="2" fillId="0" borderId="0" xfId="0" applyFont="1" applyAlignment="1" applyProtection="1">
      <alignment horizontal="left" vertical="center" wrapText="1"/>
    </xf>
    <xf numFmtId="0" fontId="2" fillId="0" borderId="0" xfId="0" applyFont="1" applyBorder="1" applyAlignment="1" applyProtection="1">
      <alignment horizontal="left"/>
    </xf>
    <xf numFmtId="0" fontId="2" fillId="0" borderId="0" xfId="0" applyFont="1" applyBorder="1" applyAlignment="1" applyProtection="1">
      <alignment horizontal="left" vertical="center"/>
    </xf>
    <xf numFmtId="0" fontId="4" fillId="0" borderId="0" xfId="0" applyFont="1" applyBorder="1" applyAlignment="1" applyProtection="1">
      <alignment vertical="top" wrapText="1"/>
      <protection locked="0"/>
    </xf>
    <xf numFmtId="0" fontId="2" fillId="2" borderId="5" xfId="0" applyFont="1" applyFill="1" applyBorder="1" applyAlignment="1">
      <alignment vertical="center" wrapText="1"/>
    </xf>
    <xf numFmtId="49" fontId="2" fillId="0" borderId="6" xfId="3" applyNumberFormat="1" applyFont="1" applyBorder="1" applyAlignment="1" applyProtection="1">
      <alignment horizontal="left" vertical="center" wrapText="1"/>
      <protection locked="0"/>
    </xf>
    <xf numFmtId="49" fontId="2" fillId="0" borderId="1" xfId="3" applyNumberFormat="1" applyFont="1" applyBorder="1" applyAlignment="1" applyProtection="1">
      <alignment horizontal="left" vertical="center" wrapText="1"/>
      <protection locked="0"/>
    </xf>
    <xf numFmtId="49" fontId="2" fillId="0" borderId="3" xfId="3" applyNumberFormat="1" applyFont="1" applyBorder="1" applyAlignment="1" applyProtection="1">
      <alignment horizontal="left" vertical="center" wrapText="1"/>
      <protection locked="0"/>
    </xf>
    <xf numFmtId="49" fontId="2" fillId="0" borderId="0" xfId="3" applyNumberFormat="1" applyFont="1" applyAlignment="1" applyProtection="1">
      <alignment horizontal="left" vertical="center" wrapText="1"/>
      <protection locked="0"/>
    </xf>
    <xf numFmtId="49" fontId="2" fillId="3" borderId="1" xfId="3" applyNumberFormat="1" applyFont="1" applyFill="1" applyBorder="1" applyAlignment="1" applyProtection="1">
      <alignment horizontal="left" vertical="center" wrapText="1"/>
      <protection locked="0"/>
    </xf>
  </cellXfs>
  <cellStyles count="4">
    <cellStyle name="Migliaia" xfId="1" builtinId="3"/>
    <cellStyle name="Normale" xfId="0" builtinId="0"/>
    <cellStyle name="Percentuale" xfId="2" builtinId="5"/>
    <cellStyle name="Standard 2" xfId="3" xr:uid="{AD33E8FD-EE44-4308-B631-D240842FDD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638175</xdr:colOff>
      <xdr:row>0</xdr:row>
      <xdr:rowOff>0</xdr:rowOff>
    </xdr:from>
    <xdr:to>
      <xdr:col>8</xdr:col>
      <xdr:colOff>45427</xdr:colOff>
      <xdr:row>6</xdr:row>
      <xdr:rowOff>28575</xdr:rowOff>
    </xdr:to>
    <xdr:pic>
      <xdr:nvPicPr>
        <xdr:cNvPr id="1331" name="Bild 23">
          <a:extLst>
            <a:ext uri="{FF2B5EF4-FFF2-40B4-BE49-F238E27FC236}">
              <a16:creationId xmlns:a16="http://schemas.microsoft.com/office/drawing/2014/main" id="{276D9B60-BF91-432B-83F5-F3D20425B8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0175" y="0"/>
          <a:ext cx="75628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8:M57"/>
  <sheetViews>
    <sheetView showGridLines="0" tabSelected="1" zoomScale="130" zoomScaleNormal="130" workbookViewId="0">
      <selection activeCell="E45" sqref="E45"/>
    </sheetView>
  </sheetViews>
  <sheetFormatPr defaultColWidth="9.140625" defaultRowHeight="11.25" x14ac:dyDescent="0.2"/>
  <cols>
    <col min="1" max="1" width="3.7109375" style="1" customWidth="1"/>
    <col min="2" max="2" width="7.7109375" style="1" customWidth="1"/>
    <col min="3" max="3" width="27.7109375" style="1" customWidth="1"/>
    <col min="4" max="4" width="15.140625" style="1" customWidth="1"/>
    <col min="5" max="5" width="11.28515625" style="1" customWidth="1"/>
    <col min="6" max="6" width="16.85546875" style="1" customWidth="1"/>
    <col min="7" max="8" width="25.7109375" style="1" customWidth="1"/>
    <col min="9" max="9" width="16.140625" style="1" bestFit="1" customWidth="1"/>
    <col min="10" max="10" width="11.7109375" style="1" customWidth="1"/>
    <col min="11" max="11" width="7.7109375" style="1" customWidth="1"/>
    <col min="12" max="16384" width="9.140625" style="1"/>
  </cols>
  <sheetData>
    <row r="8" spans="1:13" ht="18" x14ac:dyDescent="0.25">
      <c r="A8" s="36" t="s">
        <v>114</v>
      </c>
      <c r="B8" s="36"/>
      <c r="C8" s="36"/>
      <c r="D8" s="36"/>
      <c r="E8" s="36"/>
      <c r="F8" s="36"/>
      <c r="G8" s="36"/>
      <c r="H8" s="36"/>
      <c r="I8" s="36"/>
      <c r="J8" s="36"/>
      <c r="K8" s="36"/>
    </row>
    <row r="10" spans="1:13" ht="12.75" x14ac:dyDescent="0.2">
      <c r="A10" s="37" t="s">
        <v>115</v>
      </c>
      <c r="B10" s="37"/>
      <c r="C10" s="37"/>
      <c r="D10" s="37"/>
      <c r="E10" s="37"/>
      <c r="F10" s="37"/>
      <c r="G10" s="37"/>
      <c r="H10" s="37"/>
      <c r="I10" s="37"/>
      <c r="J10" s="37"/>
      <c r="K10" s="37"/>
    </row>
    <row r="11" spans="1:13" ht="12.75" x14ac:dyDescent="0.2">
      <c r="A11" s="37" t="s">
        <v>116</v>
      </c>
      <c r="B11" s="37"/>
      <c r="C11" s="37"/>
      <c r="D11" s="37"/>
      <c r="E11" s="37"/>
      <c r="F11" s="37"/>
      <c r="G11" s="37"/>
      <c r="H11" s="37"/>
      <c r="I11" s="37"/>
      <c r="J11" s="37"/>
      <c r="K11" s="37"/>
    </row>
    <row r="13" spans="1:13" ht="22.5" customHeight="1" x14ac:dyDescent="0.2">
      <c r="A13" s="35" t="s">
        <v>6</v>
      </c>
      <c r="B13" s="35"/>
      <c r="C13" s="26" t="s">
        <v>5</v>
      </c>
      <c r="D13" s="26"/>
      <c r="E13" s="26"/>
      <c r="F13" s="26"/>
      <c r="G13" s="27" t="s">
        <v>2</v>
      </c>
      <c r="H13" s="27" t="s">
        <v>0</v>
      </c>
      <c r="I13" s="28" t="s">
        <v>13</v>
      </c>
      <c r="J13" s="34" t="s">
        <v>9</v>
      </c>
      <c r="K13" s="34"/>
    </row>
    <row r="14" spans="1:13" ht="67.5" customHeight="1" x14ac:dyDescent="0.2">
      <c r="A14" s="29" t="s">
        <v>7</v>
      </c>
      <c r="B14" s="29" t="s">
        <v>8</v>
      </c>
      <c r="C14" s="30" t="s">
        <v>10</v>
      </c>
      <c r="D14" s="33" t="s">
        <v>119</v>
      </c>
      <c r="E14" s="33" t="s">
        <v>120</v>
      </c>
      <c r="F14" s="43" t="s">
        <v>164</v>
      </c>
      <c r="G14" s="30" t="s">
        <v>3</v>
      </c>
      <c r="H14" s="30" t="s">
        <v>4</v>
      </c>
      <c r="I14" s="31" t="s">
        <v>1</v>
      </c>
      <c r="J14" s="38" t="s">
        <v>111</v>
      </c>
      <c r="K14" s="34"/>
    </row>
    <row r="15" spans="1:13" ht="22.5" x14ac:dyDescent="0.2">
      <c r="A15" s="10">
        <v>1</v>
      </c>
      <c r="B15" s="9" t="s">
        <v>21</v>
      </c>
      <c r="C15" s="11" t="s">
        <v>14</v>
      </c>
      <c r="D15" s="11" t="s">
        <v>128</v>
      </c>
      <c r="E15" s="11" t="s">
        <v>121</v>
      </c>
      <c r="F15" s="11" t="s">
        <v>165</v>
      </c>
      <c r="G15" s="9" t="s">
        <v>22</v>
      </c>
      <c r="H15" s="11" t="s">
        <v>23</v>
      </c>
      <c r="I15" s="12">
        <v>160003</v>
      </c>
      <c r="J15" s="13">
        <v>160003</v>
      </c>
      <c r="K15" s="14">
        <f t="shared" ref="K15:K45" si="0">IF(I15=0,0,J15/I15)</f>
        <v>1</v>
      </c>
      <c r="M15" s="4"/>
    </row>
    <row r="16" spans="1:13" ht="27" customHeight="1" x14ac:dyDescent="0.2">
      <c r="A16" s="10">
        <v>2</v>
      </c>
      <c r="B16" s="9" t="s">
        <v>24</v>
      </c>
      <c r="C16" s="11" t="s">
        <v>14</v>
      </c>
      <c r="D16" s="11" t="s">
        <v>129</v>
      </c>
      <c r="E16" s="11" t="s">
        <v>121</v>
      </c>
      <c r="F16" s="11" t="s">
        <v>166</v>
      </c>
      <c r="G16" s="9" t="s">
        <v>25</v>
      </c>
      <c r="H16" s="11" t="s">
        <v>26</v>
      </c>
      <c r="I16" s="12">
        <v>43442.98</v>
      </c>
      <c r="J16" s="13">
        <v>43442.98</v>
      </c>
      <c r="K16" s="14">
        <f t="shared" si="0"/>
        <v>1</v>
      </c>
    </row>
    <row r="17" spans="1:12" ht="22.5" x14ac:dyDescent="0.2">
      <c r="A17" s="10">
        <v>3</v>
      </c>
      <c r="B17" s="9" t="s">
        <v>27</v>
      </c>
      <c r="C17" s="11" t="s">
        <v>14</v>
      </c>
      <c r="D17" s="11" t="s">
        <v>130</v>
      </c>
      <c r="E17" s="11" t="s">
        <v>121</v>
      </c>
      <c r="F17" s="11" t="s">
        <v>167</v>
      </c>
      <c r="G17" s="9" t="s">
        <v>28</v>
      </c>
      <c r="H17" s="11" t="s">
        <v>29</v>
      </c>
      <c r="I17" s="12">
        <v>70390.95</v>
      </c>
      <c r="J17" s="15">
        <v>70390.95</v>
      </c>
      <c r="K17" s="14">
        <f t="shared" si="0"/>
        <v>1</v>
      </c>
    </row>
    <row r="18" spans="1:12" ht="22.5" x14ac:dyDescent="0.2">
      <c r="A18" s="10">
        <v>4</v>
      </c>
      <c r="B18" s="9" t="s">
        <v>30</v>
      </c>
      <c r="C18" s="11" t="s">
        <v>14</v>
      </c>
      <c r="D18" s="11" t="s">
        <v>131</v>
      </c>
      <c r="E18" s="11" t="s">
        <v>121</v>
      </c>
      <c r="F18" s="11" t="s">
        <v>168</v>
      </c>
      <c r="G18" s="9" t="s">
        <v>31</v>
      </c>
      <c r="H18" s="11" t="s">
        <v>32</v>
      </c>
      <c r="I18" s="12">
        <v>10381.11</v>
      </c>
      <c r="J18" s="15">
        <v>10381.11</v>
      </c>
      <c r="K18" s="14">
        <f t="shared" si="0"/>
        <v>1</v>
      </c>
    </row>
    <row r="19" spans="1:12" ht="22.5" x14ac:dyDescent="0.2">
      <c r="A19" s="32">
        <v>5</v>
      </c>
      <c r="B19" s="9" t="s">
        <v>30</v>
      </c>
      <c r="C19" s="11" t="s">
        <v>14</v>
      </c>
      <c r="D19" s="11" t="s">
        <v>154</v>
      </c>
      <c r="E19" s="11" t="s">
        <v>121</v>
      </c>
      <c r="F19" s="17" t="s">
        <v>169</v>
      </c>
      <c r="G19" s="9" t="s">
        <v>31</v>
      </c>
      <c r="H19" s="11" t="s">
        <v>32</v>
      </c>
      <c r="I19" s="12">
        <v>4588.18</v>
      </c>
      <c r="J19" s="15">
        <v>4588.18</v>
      </c>
      <c r="K19" s="14">
        <f t="shared" si="0"/>
        <v>1</v>
      </c>
    </row>
    <row r="20" spans="1:12" ht="33.75" x14ac:dyDescent="0.2">
      <c r="A20" s="10">
        <v>6</v>
      </c>
      <c r="B20" s="16" t="s">
        <v>33</v>
      </c>
      <c r="C20" s="11" t="s">
        <v>34</v>
      </c>
      <c r="D20" s="11" t="s">
        <v>132</v>
      </c>
      <c r="E20" s="11" t="s">
        <v>159</v>
      </c>
      <c r="F20" s="11" t="s">
        <v>170</v>
      </c>
      <c r="G20" s="9" t="s">
        <v>12</v>
      </c>
      <c r="H20" s="11" t="s">
        <v>17</v>
      </c>
      <c r="I20" s="12">
        <v>116706.55</v>
      </c>
      <c r="J20" s="15">
        <v>45000</v>
      </c>
      <c r="K20" s="14">
        <f t="shared" si="0"/>
        <v>0.38558247159221137</v>
      </c>
      <c r="L20" s="8"/>
    </row>
    <row r="21" spans="1:12" ht="33.75" x14ac:dyDescent="0.2">
      <c r="A21" s="10">
        <v>7</v>
      </c>
      <c r="B21" s="16" t="s">
        <v>35</v>
      </c>
      <c r="C21" s="11" t="s">
        <v>36</v>
      </c>
      <c r="D21" s="11" t="s">
        <v>133</v>
      </c>
      <c r="E21" s="11" t="s">
        <v>160</v>
      </c>
      <c r="F21" s="11" t="s">
        <v>171</v>
      </c>
      <c r="G21" s="9" t="s">
        <v>12</v>
      </c>
      <c r="H21" s="11" t="s">
        <v>17</v>
      </c>
      <c r="I21" s="12">
        <v>100500</v>
      </c>
      <c r="J21" s="15">
        <v>45000</v>
      </c>
      <c r="K21" s="14">
        <f t="shared" si="0"/>
        <v>0.44776119402985076</v>
      </c>
    </row>
    <row r="22" spans="1:12" ht="45" x14ac:dyDescent="0.2">
      <c r="A22" s="10">
        <v>8</v>
      </c>
      <c r="B22" s="16" t="s">
        <v>37</v>
      </c>
      <c r="C22" s="11" t="s">
        <v>38</v>
      </c>
      <c r="D22" s="11" t="s">
        <v>134</v>
      </c>
      <c r="E22" s="11" t="s">
        <v>161</v>
      </c>
      <c r="F22" s="11" t="s">
        <v>172</v>
      </c>
      <c r="G22" s="9" t="s">
        <v>12</v>
      </c>
      <c r="H22" s="11" t="s">
        <v>17</v>
      </c>
      <c r="I22" s="12">
        <v>110989.11</v>
      </c>
      <c r="J22" s="15">
        <v>45000</v>
      </c>
      <c r="K22" s="14">
        <f t="shared" si="0"/>
        <v>0.40544518286523784</v>
      </c>
    </row>
    <row r="23" spans="1:12" ht="45" x14ac:dyDescent="0.2">
      <c r="A23" s="10">
        <v>9</v>
      </c>
      <c r="B23" s="16" t="s">
        <v>39</v>
      </c>
      <c r="C23" s="11" t="s">
        <v>15</v>
      </c>
      <c r="D23" s="11" t="s">
        <v>135</v>
      </c>
      <c r="E23" s="45" t="s">
        <v>122</v>
      </c>
      <c r="F23" s="44" t="s">
        <v>173</v>
      </c>
      <c r="G23" s="9" t="s">
        <v>40</v>
      </c>
      <c r="H23" s="11" t="s">
        <v>41</v>
      </c>
      <c r="I23" s="12">
        <v>47362.84</v>
      </c>
      <c r="J23" s="15">
        <v>47362.84</v>
      </c>
      <c r="K23" s="14">
        <f t="shared" si="0"/>
        <v>1</v>
      </c>
    </row>
    <row r="24" spans="1:12" ht="45" x14ac:dyDescent="0.2">
      <c r="A24" s="10">
        <v>10</v>
      </c>
      <c r="B24" s="16" t="s">
        <v>42</v>
      </c>
      <c r="C24" s="11" t="s">
        <v>15</v>
      </c>
      <c r="D24" s="11" t="s">
        <v>155</v>
      </c>
      <c r="E24" s="45" t="s">
        <v>122</v>
      </c>
      <c r="F24" s="48" t="s">
        <v>174</v>
      </c>
      <c r="G24" s="9" t="s">
        <v>43</v>
      </c>
      <c r="H24" s="17" t="s">
        <v>44</v>
      </c>
      <c r="I24" s="12">
        <v>18357</v>
      </c>
      <c r="J24" s="18">
        <v>14685.6</v>
      </c>
      <c r="K24" s="14">
        <f t="shared" si="0"/>
        <v>0.8</v>
      </c>
    </row>
    <row r="25" spans="1:12" ht="45" x14ac:dyDescent="0.2">
      <c r="A25" s="10">
        <v>11</v>
      </c>
      <c r="B25" s="16" t="s">
        <v>45</v>
      </c>
      <c r="C25" s="11" t="s">
        <v>15</v>
      </c>
      <c r="D25" s="11" t="s">
        <v>136</v>
      </c>
      <c r="E25" s="45" t="s">
        <v>122</v>
      </c>
      <c r="F25" s="45" t="s">
        <v>175</v>
      </c>
      <c r="G25" s="9" t="s">
        <v>18</v>
      </c>
      <c r="H25" s="11" t="s">
        <v>46</v>
      </c>
      <c r="I25" s="12">
        <v>29769.22</v>
      </c>
      <c r="J25" s="18">
        <v>23815.38</v>
      </c>
      <c r="K25" s="14">
        <f t="shared" si="0"/>
        <v>0.8000001343669737</v>
      </c>
    </row>
    <row r="26" spans="1:12" ht="45" x14ac:dyDescent="0.2">
      <c r="A26" s="10">
        <v>12</v>
      </c>
      <c r="B26" s="16" t="s">
        <v>47</v>
      </c>
      <c r="C26" s="11" t="s">
        <v>15</v>
      </c>
      <c r="D26" s="11" t="s">
        <v>137</v>
      </c>
      <c r="E26" s="45" t="s">
        <v>122</v>
      </c>
      <c r="F26" s="45" t="s">
        <v>176</v>
      </c>
      <c r="G26" s="9" t="s">
        <v>48</v>
      </c>
      <c r="H26" s="11" t="s">
        <v>49</v>
      </c>
      <c r="I26" s="12">
        <v>19557.919999999998</v>
      </c>
      <c r="J26" s="18">
        <v>19557.919999999998</v>
      </c>
      <c r="K26" s="14">
        <f t="shared" si="0"/>
        <v>1</v>
      </c>
    </row>
    <row r="27" spans="1:12" ht="45" x14ac:dyDescent="0.2">
      <c r="A27" s="10">
        <v>13</v>
      </c>
      <c r="B27" s="16" t="s">
        <v>50</v>
      </c>
      <c r="C27" s="11" t="s">
        <v>15</v>
      </c>
      <c r="D27" s="11" t="s">
        <v>138</v>
      </c>
      <c r="E27" s="45" t="s">
        <v>122</v>
      </c>
      <c r="F27" s="45" t="s">
        <v>177</v>
      </c>
      <c r="G27" s="9" t="s">
        <v>51</v>
      </c>
      <c r="H27" s="11" t="s">
        <v>52</v>
      </c>
      <c r="I27" s="12">
        <v>7869.32</v>
      </c>
      <c r="J27" s="18">
        <v>7869.32</v>
      </c>
      <c r="K27" s="14">
        <f t="shared" si="0"/>
        <v>1</v>
      </c>
      <c r="L27" s="7"/>
    </row>
    <row r="28" spans="1:12" ht="45" x14ac:dyDescent="0.2">
      <c r="A28" s="10">
        <v>14</v>
      </c>
      <c r="B28" s="16" t="s">
        <v>53</v>
      </c>
      <c r="C28" s="11" t="s">
        <v>15</v>
      </c>
      <c r="D28" s="11" t="s">
        <v>139</v>
      </c>
      <c r="E28" s="45" t="s">
        <v>122</v>
      </c>
      <c r="F28" s="45" t="s">
        <v>178</v>
      </c>
      <c r="G28" s="9" t="s">
        <v>54</v>
      </c>
      <c r="H28" s="11" t="s">
        <v>112</v>
      </c>
      <c r="I28" s="12">
        <v>21112.1</v>
      </c>
      <c r="J28" s="18">
        <v>21112.1</v>
      </c>
      <c r="K28" s="14">
        <f t="shared" si="0"/>
        <v>1</v>
      </c>
    </row>
    <row r="29" spans="1:12" ht="45" x14ac:dyDescent="0.2">
      <c r="A29" s="10">
        <v>15</v>
      </c>
      <c r="B29" s="16" t="s">
        <v>55</v>
      </c>
      <c r="C29" s="11" t="s">
        <v>56</v>
      </c>
      <c r="D29" s="11" t="s">
        <v>140</v>
      </c>
      <c r="E29" s="45" t="s">
        <v>122</v>
      </c>
      <c r="F29" s="46" t="s">
        <v>179</v>
      </c>
      <c r="G29" s="9" t="s">
        <v>57</v>
      </c>
      <c r="H29" s="11" t="s">
        <v>58</v>
      </c>
      <c r="I29" s="12">
        <v>28377.3</v>
      </c>
      <c r="J29" s="18">
        <v>15000</v>
      </c>
      <c r="K29" s="14">
        <f t="shared" si="0"/>
        <v>0.52859151504900048</v>
      </c>
    </row>
    <row r="30" spans="1:12" ht="45" x14ac:dyDescent="0.2">
      <c r="A30" s="10">
        <v>16</v>
      </c>
      <c r="B30" s="16" t="s">
        <v>59</v>
      </c>
      <c r="C30" s="11" t="s">
        <v>60</v>
      </c>
      <c r="D30" s="11" t="s">
        <v>141</v>
      </c>
      <c r="E30" s="45" t="s">
        <v>122</v>
      </c>
      <c r="F30" s="46" t="s">
        <v>180</v>
      </c>
      <c r="G30" s="9" t="s">
        <v>12</v>
      </c>
      <c r="H30" s="11" t="s">
        <v>17</v>
      </c>
      <c r="I30" s="12">
        <v>98820</v>
      </c>
      <c r="J30" s="18">
        <v>45000</v>
      </c>
      <c r="K30" s="14">
        <f t="shared" si="0"/>
        <v>0.45537340619307831</v>
      </c>
    </row>
    <row r="31" spans="1:12" ht="45" x14ac:dyDescent="0.2">
      <c r="A31" s="10">
        <v>17</v>
      </c>
      <c r="B31" s="16" t="s">
        <v>61</v>
      </c>
      <c r="C31" s="11" t="s">
        <v>62</v>
      </c>
      <c r="D31" s="11" t="s">
        <v>142</v>
      </c>
      <c r="E31" s="45" t="s">
        <v>122</v>
      </c>
      <c r="F31" s="47" t="s">
        <v>181</v>
      </c>
      <c r="G31" s="9" t="s">
        <v>63</v>
      </c>
      <c r="H31" s="11" t="s">
        <v>64</v>
      </c>
      <c r="I31" s="12">
        <v>49918.720000000001</v>
      </c>
      <c r="J31" s="18">
        <v>25000</v>
      </c>
      <c r="K31" s="14">
        <f t="shared" si="0"/>
        <v>0.50081412343906251</v>
      </c>
    </row>
    <row r="32" spans="1:12" ht="22.5" x14ac:dyDescent="0.2">
      <c r="A32" s="10">
        <v>18</v>
      </c>
      <c r="B32" s="16" t="s">
        <v>65</v>
      </c>
      <c r="C32" s="11" t="s">
        <v>66</v>
      </c>
      <c r="D32" s="11" t="s">
        <v>143</v>
      </c>
      <c r="E32" s="11" t="s">
        <v>162</v>
      </c>
      <c r="F32" s="11" t="s">
        <v>182</v>
      </c>
      <c r="G32" s="9" t="s">
        <v>67</v>
      </c>
      <c r="H32" s="11" t="s">
        <v>68</v>
      </c>
      <c r="I32" s="12">
        <v>7686</v>
      </c>
      <c r="J32" s="18">
        <v>6148.8</v>
      </c>
      <c r="K32" s="14">
        <f t="shared" si="0"/>
        <v>0.8</v>
      </c>
    </row>
    <row r="33" spans="1:11" ht="22.5" x14ac:dyDescent="0.2">
      <c r="A33" s="10">
        <v>19</v>
      </c>
      <c r="B33" s="16" t="s">
        <v>69</v>
      </c>
      <c r="C33" s="11" t="s">
        <v>66</v>
      </c>
      <c r="D33" s="11" t="s">
        <v>145</v>
      </c>
      <c r="E33" s="11" t="s">
        <v>162</v>
      </c>
      <c r="F33" s="11" t="s">
        <v>183</v>
      </c>
      <c r="G33" s="9" t="s">
        <v>70</v>
      </c>
      <c r="H33" s="11" t="s">
        <v>71</v>
      </c>
      <c r="I33" s="12">
        <v>7930</v>
      </c>
      <c r="J33" s="18">
        <v>6344</v>
      </c>
      <c r="K33" s="14">
        <f t="shared" si="0"/>
        <v>0.8</v>
      </c>
    </row>
    <row r="34" spans="1:11" ht="33.75" x14ac:dyDescent="0.2">
      <c r="A34" s="10">
        <v>20</v>
      </c>
      <c r="B34" s="16" t="s">
        <v>72</v>
      </c>
      <c r="C34" s="11" t="s">
        <v>19</v>
      </c>
      <c r="D34" s="11" t="s">
        <v>156</v>
      </c>
      <c r="E34" s="11" t="s">
        <v>127</v>
      </c>
      <c r="F34" s="48" t="s">
        <v>174</v>
      </c>
      <c r="G34" s="9" t="s">
        <v>113</v>
      </c>
      <c r="H34" s="11" t="s">
        <v>73</v>
      </c>
      <c r="I34" s="12">
        <v>36295</v>
      </c>
      <c r="J34" s="18">
        <v>29036</v>
      </c>
      <c r="K34" s="14">
        <f t="shared" si="0"/>
        <v>0.8</v>
      </c>
    </row>
    <row r="35" spans="1:11" ht="33.75" x14ac:dyDescent="0.2">
      <c r="A35" s="10">
        <v>21</v>
      </c>
      <c r="B35" s="16" t="s">
        <v>74</v>
      </c>
      <c r="C35" s="11" t="s">
        <v>19</v>
      </c>
      <c r="D35" s="11" t="s">
        <v>157</v>
      </c>
      <c r="E35" s="11" t="s">
        <v>127</v>
      </c>
      <c r="F35" s="48" t="s">
        <v>174</v>
      </c>
      <c r="G35" s="9" t="s">
        <v>75</v>
      </c>
      <c r="H35" s="11" t="s">
        <v>76</v>
      </c>
      <c r="I35" s="12">
        <v>18289.36</v>
      </c>
      <c r="J35" s="18">
        <v>14631.49</v>
      </c>
      <c r="K35" s="14">
        <f t="shared" si="0"/>
        <v>0.80000010935319765</v>
      </c>
    </row>
    <row r="36" spans="1:11" ht="22.5" x14ac:dyDescent="0.2">
      <c r="A36" s="10">
        <v>22</v>
      </c>
      <c r="B36" s="16" t="s">
        <v>77</v>
      </c>
      <c r="C36" s="11" t="s">
        <v>78</v>
      </c>
      <c r="D36" s="11" t="s">
        <v>144</v>
      </c>
      <c r="E36" s="11" t="s">
        <v>163</v>
      </c>
      <c r="F36" s="11" t="s">
        <v>184</v>
      </c>
      <c r="G36" s="9" t="s">
        <v>79</v>
      </c>
      <c r="H36" s="11" t="s">
        <v>80</v>
      </c>
      <c r="I36" s="12">
        <v>14949.8</v>
      </c>
      <c r="J36" s="18">
        <v>11959.84</v>
      </c>
      <c r="K36" s="14">
        <f t="shared" si="0"/>
        <v>0.8</v>
      </c>
    </row>
    <row r="37" spans="1:11" ht="33.75" x14ac:dyDescent="0.2">
      <c r="A37" s="10">
        <v>23</v>
      </c>
      <c r="B37" s="16" t="s">
        <v>81</v>
      </c>
      <c r="C37" s="11" t="s">
        <v>82</v>
      </c>
      <c r="D37" s="11" t="s">
        <v>146</v>
      </c>
      <c r="E37" s="19" t="s">
        <v>126</v>
      </c>
      <c r="F37" s="19" t="s">
        <v>185</v>
      </c>
      <c r="G37" s="9" t="s">
        <v>83</v>
      </c>
      <c r="H37" s="11" t="s">
        <v>84</v>
      </c>
      <c r="I37" s="12">
        <v>5259.01</v>
      </c>
      <c r="J37" s="18">
        <v>4207.21</v>
      </c>
      <c r="K37" s="14">
        <f t="shared" si="0"/>
        <v>0.80000038029971421</v>
      </c>
    </row>
    <row r="38" spans="1:11" ht="33.75" x14ac:dyDescent="0.2">
      <c r="A38" s="10">
        <v>24</v>
      </c>
      <c r="B38" s="16" t="s">
        <v>85</v>
      </c>
      <c r="C38" s="11" t="s">
        <v>16</v>
      </c>
      <c r="D38" s="11" t="s">
        <v>147</v>
      </c>
      <c r="E38" s="11" t="s">
        <v>125</v>
      </c>
      <c r="F38" s="11" t="s">
        <v>186</v>
      </c>
      <c r="G38" s="9" t="s">
        <v>86</v>
      </c>
      <c r="H38" s="11" t="s">
        <v>87</v>
      </c>
      <c r="I38" s="12">
        <v>79300</v>
      </c>
      <c r="J38" s="18">
        <v>63440</v>
      </c>
      <c r="K38" s="14">
        <f t="shared" si="0"/>
        <v>0.8</v>
      </c>
    </row>
    <row r="39" spans="1:11" ht="33.75" x14ac:dyDescent="0.2">
      <c r="A39" s="10">
        <v>25</v>
      </c>
      <c r="B39" s="16" t="s">
        <v>88</v>
      </c>
      <c r="C39" s="11" t="s">
        <v>16</v>
      </c>
      <c r="D39" s="11" t="s">
        <v>148</v>
      </c>
      <c r="E39" s="11" t="s">
        <v>125</v>
      </c>
      <c r="F39" s="11" t="s">
        <v>187</v>
      </c>
      <c r="G39" s="9" t="s">
        <v>89</v>
      </c>
      <c r="H39" s="11" t="s">
        <v>90</v>
      </c>
      <c r="I39" s="12">
        <v>40796.800000000003</v>
      </c>
      <c r="J39" s="18">
        <v>32637.439999999999</v>
      </c>
      <c r="K39" s="14">
        <f t="shared" si="0"/>
        <v>0.79999999999999993</v>
      </c>
    </row>
    <row r="40" spans="1:11" ht="33.75" x14ac:dyDescent="0.2">
      <c r="A40" s="10">
        <v>26</v>
      </c>
      <c r="B40" s="16" t="s">
        <v>91</v>
      </c>
      <c r="C40" s="11" t="s">
        <v>16</v>
      </c>
      <c r="D40" s="11" t="s">
        <v>149</v>
      </c>
      <c r="E40" s="11" t="s">
        <v>125</v>
      </c>
      <c r="F40" s="11" t="s">
        <v>188</v>
      </c>
      <c r="G40" s="9" t="s">
        <v>92</v>
      </c>
      <c r="H40" s="11" t="s">
        <v>93</v>
      </c>
      <c r="I40" s="12">
        <v>18544</v>
      </c>
      <c r="J40" s="18">
        <v>14835.2</v>
      </c>
      <c r="K40" s="14">
        <f t="shared" si="0"/>
        <v>0.8</v>
      </c>
    </row>
    <row r="41" spans="1:11" ht="33.75" x14ac:dyDescent="0.2">
      <c r="A41" s="10">
        <v>27</v>
      </c>
      <c r="B41" s="16" t="s">
        <v>94</v>
      </c>
      <c r="C41" s="11" t="s">
        <v>16</v>
      </c>
      <c r="D41" s="11" t="s">
        <v>150</v>
      </c>
      <c r="E41" s="11" t="s">
        <v>125</v>
      </c>
      <c r="F41" s="11" t="s">
        <v>189</v>
      </c>
      <c r="G41" s="9" t="s">
        <v>95</v>
      </c>
      <c r="H41" s="19" t="s">
        <v>96</v>
      </c>
      <c r="I41" s="12">
        <v>55078.85</v>
      </c>
      <c r="J41" s="20">
        <v>44063.08</v>
      </c>
      <c r="K41" s="14">
        <f t="shared" si="0"/>
        <v>0.8</v>
      </c>
    </row>
    <row r="42" spans="1:11" ht="33.75" x14ac:dyDescent="0.2">
      <c r="A42" s="10">
        <v>28</v>
      </c>
      <c r="B42" s="16" t="s">
        <v>97</v>
      </c>
      <c r="C42" s="11" t="s">
        <v>16</v>
      </c>
      <c r="D42" s="11" t="s">
        <v>151</v>
      </c>
      <c r="E42" s="11" t="s">
        <v>125</v>
      </c>
      <c r="F42" s="11" t="s">
        <v>190</v>
      </c>
      <c r="G42" s="9" t="s">
        <v>98</v>
      </c>
      <c r="H42" s="11" t="s">
        <v>99</v>
      </c>
      <c r="I42" s="12">
        <v>20496</v>
      </c>
      <c r="J42" s="20">
        <v>16396.8</v>
      </c>
      <c r="K42" s="14">
        <f t="shared" si="0"/>
        <v>0.79999999999999993</v>
      </c>
    </row>
    <row r="43" spans="1:11" ht="33.75" x14ac:dyDescent="0.2">
      <c r="A43" s="10">
        <v>29</v>
      </c>
      <c r="B43" s="16" t="s">
        <v>100</v>
      </c>
      <c r="C43" s="11" t="s">
        <v>16</v>
      </c>
      <c r="D43" s="11" t="s">
        <v>152</v>
      </c>
      <c r="E43" s="11" t="s">
        <v>125</v>
      </c>
      <c r="F43" s="11" t="s">
        <v>191</v>
      </c>
      <c r="G43" s="9" t="s">
        <v>101</v>
      </c>
      <c r="H43" s="17" t="s">
        <v>102</v>
      </c>
      <c r="I43" s="21">
        <v>2561.35</v>
      </c>
      <c r="J43" s="20">
        <v>2049.08</v>
      </c>
      <c r="K43" s="14">
        <f t="shared" si="0"/>
        <v>0.8</v>
      </c>
    </row>
    <row r="44" spans="1:11" ht="22.5" x14ac:dyDescent="0.2">
      <c r="A44" s="10">
        <v>30</v>
      </c>
      <c r="B44" s="16" t="s">
        <v>103</v>
      </c>
      <c r="C44" s="11" t="s">
        <v>104</v>
      </c>
      <c r="D44" s="11" t="s">
        <v>153</v>
      </c>
      <c r="E44" s="11" t="s">
        <v>124</v>
      </c>
      <c r="F44" s="11" t="s">
        <v>192</v>
      </c>
      <c r="G44" s="9" t="s">
        <v>105</v>
      </c>
      <c r="H44" s="11" t="s">
        <v>106</v>
      </c>
      <c r="I44" s="12">
        <v>219600</v>
      </c>
      <c r="J44" s="20">
        <v>175680</v>
      </c>
      <c r="K44" s="14">
        <f t="shared" si="0"/>
        <v>0.8</v>
      </c>
    </row>
    <row r="45" spans="1:11" ht="33.75" x14ac:dyDescent="0.2">
      <c r="A45" s="10">
        <v>31</v>
      </c>
      <c r="B45" s="16" t="s">
        <v>107</v>
      </c>
      <c r="C45" s="11" t="s">
        <v>108</v>
      </c>
      <c r="D45" s="11" t="s">
        <v>158</v>
      </c>
      <c r="E45" s="11" t="s">
        <v>123</v>
      </c>
      <c r="F45" s="48" t="s">
        <v>174</v>
      </c>
      <c r="G45" s="9" t="s">
        <v>109</v>
      </c>
      <c r="H45" s="11" t="s">
        <v>110</v>
      </c>
      <c r="I45" s="12">
        <v>3665.34</v>
      </c>
      <c r="J45" s="20">
        <v>2932.28</v>
      </c>
      <c r="K45" s="14">
        <f t="shared" si="0"/>
        <v>0.80000218260788902</v>
      </c>
    </row>
    <row r="46" spans="1:11" ht="15.75" customHeight="1" x14ac:dyDescent="0.2">
      <c r="B46" s="22"/>
      <c r="C46" s="23"/>
      <c r="D46" s="23"/>
      <c r="E46" s="23"/>
      <c r="F46" s="23"/>
      <c r="G46" s="23"/>
      <c r="H46" s="23"/>
      <c r="I46" s="24"/>
      <c r="J46" s="25">
        <f>SUM(J15:J45)</f>
        <v>1067570.5999999999</v>
      </c>
      <c r="K46" s="5"/>
    </row>
    <row r="47" spans="1:11" x14ac:dyDescent="0.2">
      <c r="J47" s="5"/>
      <c r="K47" s="5"/>
    </row>
    <row r="48" spans="1:11" ht="45" customHeight="1" x14ac:dyDescent="0.2">
      <c r="A48" s="42" t="s">
        <v>11</v>
      </c>
      <c r="B48" s="42"/>
      <c r="C48" s="42"/>
      <c r="D48" s="42"/>
      <c r="E48" s="42"/>
      <c r="F48" s="42"/>
      <c r="G48" s="42"/>
      <c r="H48" s="42"/>
      <c r="I48" s="42"/>
      <c r="J48" s="42"/>
      <c r="K48" s="42"/>
    </row>
    <row r="49" spans="1:11" x14ac:dyDescent="0.2">
      <c r="A49" s="5"/>
      <c r="B49" s="5"/>
      <c r="C49" s="5"/>
      <c r="D49" s="5"/>
      <c r="E49" s="5"/>
      <c r="F49" s="5"/>
      <c r="G49" s="5"/>
      <c r="H49" s="5"/>
      <c r="I49" s="5"/>
      <c r="J49" s="5"/>
      <c r="K49" s="5"/>
    </row>
    <row r="50" spans="1:11" x14ac:dyDescent="0.2">
      <c r="A50" s="41" t="s">
        <v>117</v>
      </c>
      <c r="B50" s="41"/>
      <c r="C50" s="41"/>
      <c r="D50" s="41"/>
      <c r="E50" s="41"/>
      <c r="F50" s="41"/>
      <c r="G50" s="41"/>
      <c r="H50" s="41"/>
      <c r="I50" s="5"/>
      <c r="J50" s="6"/>
      <c r="K50" s="5"/>
    </row>
    <row r="51" spans="1:11" x14ac:dyDescent="0.2">
      <c r="A51" s="40" t="s">
        <v>118</v>
      </c>
      <c r="B51" s="40"/>
      <c r="C51" s="40"/>
      <c r="D51" s="40"/>
      <c r="E51" s="40"/>
      <c r="F51" s="40"/>
      <c r="G51" s="40"/>
      <c r="H51" s="40"/>
      <c r="I51" s="5"/>
      <c r="J51" s="6"/>
      <c r="K51" s="5"/>
    </row>
    <row r="52" spans="1:11" x14ac:dyDescent="0.2">
      <c r="A52" s="39" t="s">
        <v>20</v>
      </c>
      <c r="B52" s="39"/>
      <c r="C52" s="39"/>
      <c r="D52" s="39"/>
      <c r="E52" s="39"/>
      <c r="F52" s="39"/>
      <c r="G52" s="39"/>
      <c r="H52" s="39"/>
    </row>
    <row r="54" spans="1:11" x14ac:dyDescent="0.2">
      <c r="A54" s="2"/>
    </row>
    <row r="55" spans="1:11" x14ac:dyDescent="0.2">
      <c r="A55" s="3"/>
      <c r="B55" s="3"/>
    </row>
    <row r="56" spans="1:11" x14ac:dyDescent="0.2">
      <c r="A56" s="3"/>
      <c r="B56" s="3"/>
    </row>
    <row r="57" spans="1:11" x14ac:dyDescent="0.2">
      <c r="A57" s="3"/>
      <c r="B57" s="3"/>
    </row>
  </sheetData>
  <sheetProtection formatCells="0" selectLockedCells="1"/>
  <mergeCells count="10">
    <mergeCell ref="J14:K14"/>
    <mergeCell ref="A52:H52"/>
    <mergeCell ref="A51:H51"/>
    <mergeCell ref="A50:H50"/>
    <mergeCell ref="A48:K48"/>
    <mergeCell ref="J13:K13"/>
    <mergeCell ref="A13:B13"/>
    <mergeCell ref="A8:K8"/>
    <mergeCell ref="A10:K10"/>
    <mergeCell ref="A11:K11"/>
  </mergeCells>
  <phoneticPr fontId="4" type="noConversion"/>
  <pageMargins left="0.39370078740157483" right="0.39370078740157483" top="0.6" bottom="0.49" header="0.3" footer="0.32"/>
  <pageSetup paperSize="9" scale="88" fitToHeight="5" orientation="landscape" r:id="rId1"/>
  <headerFooter alignWithMargins="0">
    <oddFooter>&amp;C&amp;8Seite &amp;P/&amp;N pagina</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 FWO 2022</vt:lpstr>
      <vt:lpstr>' FWO 2022'!Area_stampa</vt:lpstr>
      <vt:lpstr>' FWO 2022'!Titoli_stampa</vt:lpstr>
    </vt:vector>
  </TitlesOfParts>
  <Company>prov.bz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Guenther Walcher</dc:creator>
  <cp:lastModifiedBy>Gelio, Sabrina</cp:lastModifiedBy>
  <cp:lastPrinted>2021-06-07T08:14:46Z</cp:lastPrinted>
  <dcterms:created xsi:type="dcterms:W3CDTF">2012-06-07T16:47:55Z</dcterms:created>
  <dcterms:modified xsi:type="dcterms:W3CDTF">2022-07-19T09:42:50Z</dcterms:modified>
</cp:coreProperties>
</file>