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64.05 Beiträge\02 Hilfsorganisationen\Finanzierungsprogramm\FP 2026\"/>
    </mc:Choice>
  </mc:AlternateContent>
  <xr:revisionPtr revIDLastSave="0" documentId="13_ncr:1_{3D6CD45B-55D5-4A46-B630-F736931395BF}" xr6:coauthVersionLast="47" xr6:coauthVersionMax="47" xr10:uidLastSave="{00000000-0000-0000-0000-000000000000}"/>
  <bookViews>
    <workbookView xWindow="-120" yWindow="-120" windowWidth="24240" windowHeight="13140" xr2:uid="{00000000-000D-0000-FFFF-FFFF00000000}"/>
  </bookViews>
  <sheets>
    <sheet name=" FWO 2026" sheetId="1" r:id="rId1"/>
  </sheets>
  <definedNames>
    <definedName name="_xlnm.Print_Area" localSheetId="0">' FWO 2026'!$A$1:$K$51</definedName>
    <definedName name="_xlnm.Print_Titles" localSheetId="0">' FWO 2026'!$13:$14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6" i="1" l="1"/>
</calcChain>
</file>

<file path=xl/sharedStrings.xml><?xml version="1.0" encoding="utf-8"?>
<sst xmlns="http://schemas.openxmlformats.org/spreadsheetml/2006/main" count="233" uniqueCount="198">
  <si>
    <t xml:space="preserve">PROGETTO </t>
  </si>
  <si>
    <t>anerkannte Kosten
costi riconosciuti</t>
  </si>
  <si>
    <t>VORHABEN</t>
  </si>
  <si>
    <t>Beschreibung</t>
  </si>
  <si>
    <t>Descrizione</t>
  </si>
  <si>
    <t>ANTRAGSTELLER
RICHIEDENTE</t>
  </si>
  <si>
    <t>ANSUCHEN NR.
RICHIESTA NR.</t>
  </si>
  <si>
    <t>Nr.</t>
  </si>
  <si>
    <t xml:space="preserve">Aktenplan
Titolario </t>
  </si>
  <si>
    <t>BEITRAG
CONTRIBUTO</t>
  </si>
  <si>
    <t>Organisation ohne Gewinnabsicht
Organizzazione senza fini di lucro</t>
  </si>
  <si>
    <t>Die Beiträge werden aufgrund der von der Landesregierung mit Beschluss Nr. 102 vom 24. Jänner 2005, Beschluss Nr. 1135 vom 10. April 2007, Beschluss Nr. 2422 vom 5.Oktober 2009, mit Beschluss Nr. 357 vom 14. März 2011, mit Beschluss Nr. 1934 vom 27. Dezember 2012 und mit Beschluss Nr. 21 vom 13. Jänner 2015 genehmigten Kriterien gewährt.
I contributi sono erogati secondo i criteri approvati con deliberazione della Giunta provinciale n. 102 del 24 gennaio 2005,  n. 1135 del 10 aprile 2007, n. 2422 del 5 ottobre 2009, n. 357 del 14 marzo 2011,  n. 1934 del 27 dicembre 2012 e n. 21 del 13 gennaio 2015.</t>
  </si>
  <si>
    <t>anerkannte Kosten
costi riconosciuti</t>
  </si>
  <si>
    <t>Klaus Unterweger</t>
  </si>
  <si>
    <t>VERÖFFENTLICHUNG - PUBBLICAZIONE</t>
  </si>
  <si>
    <t>Die verantwortliche Führungskraft - il dirigente responsabile</t>
  </si>
  <si>
    <t>Der Direktor der Agentur für Bevölkerungsschutz - Il direttore dell'Agenzia per la Protezione civile</t>
  </si>
  <si>
    <t>Maßnahme/Provvedimento</t>
  </si>
  <si>
    <t>Steuernummer/Partita IVA</t>
  </si>
  <si>
    <t>CUP</t>
  </si>
  <si>
    <t>64.05.02.01.00.134</t>
  </si>
  <si>
    <t>Bergrettungsdienst im Alpenverein Südtirol EO Landesverband - Soccorso Alpino dell’Alpenverein Südtirol ODV Unione provinciale</t>
  </si>
  <si>
    <t>19781 / 16.06.2026</t>
  </si>
  <si>
    <t>01620100212</t>
  </si>
  <si>
    <t>H44F26000060001</t>
  </si>
  <si>
    <t xml:space="preserve">Ankauf von Bergrettungsrucksäcken </t>
  </si>
  <si>
    <t>Acquisto di zaini per il soccorso alpino</t>
  </si>
  <si>
    <t>64.05.02.01.00.135</t>
  </si>
  <si>
    <t>19782 / 16.06.2026</t>
  </si>
  <si>
    <t>H44F26000070003</t>
  </si>
  <si>
    <t>Ankauf eines Dienstfahrzeuges</t>
  </si>
  <si>
    <t>Acquisto di un veicolo di servizio</t>
  </si>
  <si>
    <t>64.05.02.01.00.136</t>
  </si>
  <si>
    <t>19783 / 16.06.2026</t>
  </si>
  <si>
    <t>H44F26000080003</t>
  </si>
  <si>
    <t>Ankauf von E-Bikes inkl Zubehör</t>
  </si>
  <si>
    <t>Acquisto di e-bike con accessori inclusi</t>
  </si>
  <si>
    <t>64.05.02.01.00.137</t>
  </si>
  <si>
    <t>19784 / 16.06.2026</t>
  </si>
  <si>
    <t>H44F26000090003</t>
  </si>
  <si>
    <t>Ankauf von Erste-Hilfe-Rucksäcken</t>
  </si>
  <si>
    <t>Acquisto di zaini di pronto soccorso</t>
  </si>
  <si>
    <t>64.05.02.01.00.138</t>
  </si>
  <si>
    <t>19785 / 16.06.2026</t>
  </si>
  <si>
    <t>H44F26000100003</t>
  </si>
  <si>
    <t xml:space="preserve">Ankauf von Vakuummatratzen </t>
  </si>
  <si>
    <t>Acquisto di materassi sottovuoto</t>
  </si>
  <si>
    <t>64.05.02.01.00.139</t>
  </si>
  <si>
    <t>19786 / 16.06.2026</t>
  </si>
  <si>
    <t>H44F26000110003</t>
  </si>
  <si>
    <t>Zusatzausstattung für Stützpunktdrohnen</t>
  </si>
  <si>
    <t xml:space="preserve">Attrezzatura aggiuntiva punto d'appoggio droni                                                                                       </t>
  </si>
  <si>
    <t>64.05.02.01.00.140</t>
  </si>
  <si>
    <t>19788 / 16.06.2026</t>
  </si>
  <si>
    <t>H44F26000120003</t>
  </si>
  <si>
    <t>Ankauf EDV-Ausstattung</t>
  </si>
  <si>
    <t xml:space="preserve">Acquisto di attrezzature informatiche                                                                 </t>
  </si>
  <si>
    <t>64.05.02.01.00.141</t>
  </si>
  <si>
    <t>19789 / 16.06.2026</t>
  </si>
  <si>
    <t>H44F26000130003</t>
  </si>
  <si>
    <t>Projekt Notärzte im Bergrettungsdienst</t>
  </si>
  <si>
    <t xml:space="preserve">Progetto medici d'urgenza nel servizio di soccorso alpino                                          </t>
  </si>
  <si>
    <t>64.05.02.01.15.05</t>
  </si>
  <si>
    <t>Bergrettungsdienst im AVS Rettst. Meran - Soccorso Alpino dell'AVS Sez. Merano</t>
  </si>
  <si>
    <t>19790 / 16.06.2026</t>
  </si>
  <si>
    <t>H34F26000060001</t>
  </si>
  <si>
    <t>Austausch eines Motorschlittens</t>
  </si>
  <si>
    <t xml:space="preserve">Sostituzione di una motoslitta                                  </t>
  </si>
  <si>
    <t>64.05.02.01.26.05</t>
  </si>
  <si>
    <t>Bergrettungsdienst im AVS Rettst. Seis am Schlern - Soccorso Alpino dell'AVS Sez. Siusi allo Sciliar</t>
  </si>
  <si>
    <t>19792 / 16.06.2026</t>
  </si>
  <si>
    <t>94012530211</t>
  </si>
  <si>
    <t>H74F26000060001</t>
  </si>
  <si>
    <t>Austausch eines Einsatzfahrzeuges</t>
  </si>
  <si>
    <t xml:space="preserve">Sostituzione di un mezzo di soccorso          </t>
  </si>
  <si>
    <t>64.05.02.01.30.02</t>
  </si>
  <si>
    <t>Bergrettungsdienst im AVS Rettst. Sterzing EO - Soccorso alpino dell'AVS Sez. Vipiteno ODV</t>
  </si>
  <si>
    <t>19794 / 16.06.2026</t>
  </si>
  <si>
    <t>01620470219</t>
  </si>
  <si>
    <t>H44F26000140001</t>
  </si>
  <si>
    <t>64.05.02.01.33.02</t>
  </si>
  <si>
    <t>Bergrettungsdienst im AVS Vintl EO - Soccorso alpino dell'AVS Vandoies ODV</t>
  </si>
  <si>
    <t>19796 / 16.06.2026</t>
  </si>
  <si>
    <t>90011650216</t>
  </si>
  <si>
    <t>H84F26000070001</t>
  </si>
  <si>
    <t>64.05.02.02.02.02</t>
  </si>
  <si>
    <t>Südtiroler Berg- und Höhlenrettung des CNSAS Sek. Untermoi - Soccorso Alpino e Speleologico del CNSAS St. Antermoia</t>
  </si>
  <si>
    <t>19798 / 16.06.2026</t>
  </si>
  <si>
    <t>80012120210</t>
  </si>
  <si>
    <t>H74F26000070001</t>
  </si>
  <si>
    <t>Ankauf Fahrzeug für die Sektion Untermoi</t>
  </si>
  <si>
    <t>Acquisto automezzo per la stazione Antermoia</t>
  </si>
  <si>
    <t>64.05.02.02.00.131</t>
  </si>
  <si>
    <t>Südtiroler Berg- und Höhlenrettung CNSAS EO - Soccorso Alpino e Speleologico Alto Adige CNSAS ODV</t>
  </si>
  <si>
    <t>H54F26000120003</t>
  </si>
  <si>
    <t>Ankauf von technischem Material</t>
  </si>
  <si>
    <t>Acquisto materiale tecnico</t>
  </si>
  <si>
    <t>64.05.02.02.00.132</t>
  </si>
  <si>
    <t>19801 / 16.06.2026</t>
  </si>
  <si>
    <t>H54F26000130003</t>
  </si>
  <si>
    <t>Ankauf von Sanitätsmaterial</t>
  </si>
  <si>
    <t>Acquisto materiale sanitario</t>
  </si>
  <si>
    <t>64.05.02.02.00.133</t>
  </si>
  <si>
    <t>19803 / 16.06.2026</t>
  </si>
  <si>
    <t>H54F26000140003</t>
  </si>
  <si>
    <t>Ankauf von Drohnen</t>
  </si>
  <si>
    <t>Acquisto droni</t>
  </si>
  <si>
    <t>64.05.02.02.00.134</t>
  </si>
  <si>
    <t>19804 / 16.06.2026</t>
  </si>
  <si>
    <t>H54F26000150003</t>
  </si>
  <si>
    <t>Ankauf von Verbrauchs-Sanitätsmaterial</t>
  </si>
  <si>
    <t>Acquisto sanitario consumo</t>
  </si>
  <si>
    <t>64.05.02.02.10.03</t>
  </si>
  <si>
    <t>Südtiroler Berg- und Höhlenrettung des CNSAS Sek. Meran - Soccorso Alpino e Speleologico del CNSAS st. Merano</t>
  </si>
  <si>
    <t>19805 / 16.06.2026</t>
  </si>
  <si>
    <t>H34F26000070001</t>
  </si>
  <si>
    <t>Ankauf Motorschlitten für die Sektion Meran</t>
  </si>
  <si>
    <t>Acquisto motoslitta per la stazione Merano</t>
  </si>
  <si>
    <t>64.05.02.02.11.04</t>
  </si>
  <si>
    <t xml:space="preserve">Südtiroler Berg- und Höhlenrettung des CNSAS Sek. Ritten  - Soccorso Alpino e speleologico del CNSAS staz. Renon </t>
  </si>
  <si>
    <t>19807 / 16.06.2026</t>
  </si>
  <si>
    <t>H64F26000020001</t>
  </si>
  <si>
    <t>Ankauf Fahrzeug für die Sektion Ritten</t>
  </si>
  <si>
    <t>Acquisto automezzo per la stazione Renon</t>
  </si>
  <si>
    <t>64.05.02.02.13.05</t>
  </si>
  <si>
    <t>Südtiroler Berg- und Höhlenrettung des CNSAS Sek. St. Vigil in Enneberg - Soccorso Alpino del CNSAS st. S. Vigilio di Marebbe</t>
  </si>
  <si>
    <t>19808 / 16.06.2026</t>
  </si>
  <si>
    <t>H84F26000080001</t>
  </si>
  <si>
    <t>Ankauf Anhänger für die Sektion St. Vigil</t>
  </si>
  <si>
    <t>Acquisto rimorchio per la stazione S. Vigilio</t>
  </si>
  <si>
    <t>64.05.02.06.01.33</t>
  </si>
  <si>
    <t>Italienisches Rotes Kreuz  - Landeskomitee der Autonomen Provinz Bozen-Südtirol EO - Croce Rossa Italiana - Comitato della Provincia Autonoma Bolzano-Alto Adige ODV</t>
  </si>
  <si>
    <t>19809 / 16.06.2026</t>
  </si>
  <si>
    <t>02861640213</t>
  </si>
  <si>
    <t>H54F26000200001</t>
  </si>
  <si>
    <t>Ankauf eines leichten Geländewagens</t>
  </si>
  <si>
    <t>Acquisto di un veicolo leggero 4x4</t>
  </si>
  <si>
    <t>64.05.02.08.01.16</t>
  </si>
  <si>
    <t>Funknotrufgruppe FNG/GOER (EO) - Gruppo Operatori Emergenza Radio GOER (ODV)</t>
  </si>
  <si>
    <t>19811 / 16.06.2026</t>
  </si>
  <si>
    <t>94031270211</t>
  </si>
  <si>
    <t>H54F26000210001</t>
  </si>
  <si>
    <t xml:space="preserve">Ankauf eines Leichtfahrzeuges zur gemischten  Nutzung </t>
  </si>
  <si>
    <t>Acquisto automezzo leggero ad uso promiscuo</t>
  </si>
  <si>
    <t>64.05.02.05.07.03</t>
  </si>
  <si>
    <t>Rettungshundestaffel Gröden - Unitá Cinofile da Soccorso Val Gardena</t>
  </si>
  <si>
    <t>19812 / 16.06.2026</t>
  </si>
  <si>
    <t>94100340218</t>
  </si>
  <si>
    <t>H54F26000180001</t>
  </si>
  <si>
    <t xml:space="preserve">Ankauf von 2 Zelten </t>
  </si>
  <si>
    <t xml:space="preserve">Acquisto di 2 tende </t>
  </si>
  <si>
    <t>64.05.02.05.05.19</t>
  </si>
  <si>
    <t>Dachverband Rettungshundestaffel Südtirol EO - Federazione Unità Cinofile da Soccorso Alto Adige ODV</t>
  </si>
  <si>
    <t>19813 / 16.06.2026</t>
  </si>
  <si>
    <t>94126370215</t>
  </si>
  <si>
    <t>H54F26000160001</t>
  </si>
  <si>
    <t>Ankauf Stirnlampen</t>
  </si>
  <si>
    <t>Acquisto lampade frontali</t>
  </si>
  <si>
    <t>64.05.02.05.05.20</t>
  </si>
  <si>
    <t>19814 / 16.06.2026</t>
  </si>
  <si>
    <t>H54F26000170001</t>
  </si>
  <si>
    <t>Ankauf Einsatzrucksäcke</t>
  </si>
  <si>
    <t>Acquisto di zaini per intervento</t>
  </si>
  <si>
    <t>64.05.02.05.06.03</t>
  </si>
  <si>
    <t>Rettungshundestaffel Pustertal - Unitá Cinofile da Soccorso Val Pusteria</t>
  </si>
  <si>
    <t>19816 / 16.06.2026</t>
  </si>
  <si>
    <t>92047560211</t>
  </si>
  <si>
    <t>H54F26000190001</t>
  </si>
  <si>
    <t>Ankauf eines Mähroboters</t>
  </si>
  <si>
    <t xml:space="preserve">Acquisto di un robot tagliaerba </t>
  </si>
  <si>
    <t>64.05.02.04.00.08</t>
  </si>
  <si>
    <t>Landesverband für Wasserrettung Südtirol EO - Federazione Provinciale Soccorso Acquatico Alto Adige ODV</t>
  </si>
  <si>
    <t>19817 / 16.06.2026</t>
  </si>
  <si>
    <t>94036080219</t>
  </si>
  <si>
    <t>H14F25000020001</t>
  </si>
  <si>
    <t>Raftboote und Anhänger - Zusatzbeitrag</t>
  </si>
  <si>
    <t>Gommoni di salvataggio con rimorchio - contributo integrativo</t>
  </si>
  <si>
    <t>64.05.02.04.00.09</t>
  </si>
  <si>
    <t>19821 / 16.06.2026</t>
  </si>
  <si>
    <t>H14F26000030001</t>
  </si>
  <si>
    <t>Werkzeug technische Arbeiten/Bergung Unterwasser</t>
  </si>
  <si>
    <t>Strumenti per lavori tecnici e per il salvataggio sott'acqua</t>
  </si>
  <si>
    <t>64.05.02.04.00.10</t>
  </si>
  <si>
    <t>19824 / 16.06.2026</t>
  </si>
  <si>
    <t>H14F26000040001</t>
  </si>
  <si>
    <t>Unterwasser Scanner USV SAR 2.0 BASE</t>
  </si>
  <si>
    <t>Scanner subacqueo USV SAR 2.0 BASE</t>
  </si>
  <si>
    <t>64.05.02.04.03.18</t>
  </si>
  <si>
    <t>Wasserrettung Pustertal/Bruneck - Soccorso Acquatico Val Pusteria/Brunico</t>
  </si>
  <si>
    <t>19825 / 16.06.2026</t>
  </si>
  <si>
    <t>92030470212</t>
  </si>
  <si>
    <t>H14F26000050001</t>
  </si>
  <si>
    <t>Sostituzione di un mezzo di soccorso</t>
  </si>
  <si>
    <t>Gewährung von Beiträgen an Organisationen ohne Gewinnabsicht für Vorhaben zur Vorbeugung und Soforthilfe im Katastrophenbereich 2026</t>
  </si>
  <si>
    <t>Concessione di contributi alle organizzazioni senza fini di lucro per progetti di prevenzione e di pronto soccorso nell'ambito di calamitá 2026</t>
  </si>
  <si>
    <t>21792 / 02.07.2026</t>
  </si>
  <si>
    <t>01620710218</t>
  </si>
  <si>
    <r>
      <t>aktueller BEITRAG 2026</t>
    </r>
    <r>
      <rPr>
        <sz val="8"/>
        <rFont val="Arial"/>
        <family val="2"/>
      </rPr>
      <t xml:space="preserve">
(auf anerkannte Kosten)
</t>
    </r>
    <r>
      <rPr>
        <b/>
        <sz val="8"/>
        <rFont val="Arial"/>
        <family val="2"/>
      </rPr>
      <t xml:space="preserve">CONTRIBUTO attuale 2026 </t>
    </r>
    <r>
      <rPr>
        <sz val="8"/>
        <rFont val="Arial"/>
        <family val="2"/>
      </rPr>
      <t xml:space="preserve">
(sui costi riconosciuti)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</si>
</sst>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_€_-;\-* #,##0.00\ _€_-;_-* &quot;-&quot;??\ _€_-;_-@_-"/>
    <numFmt numFmtId="165" formatCode="#,##0.00\ &quot;€&quot;"/>
  </numFmts>
  <fonts count="10" x14ac:knownFonts="1">
    <font>
      <sz val="10"/>
      <name val="Arial"/>
    </font>
    <font>
      <sz val="10"/>
      <name val="Arial"/>
      <family val="2"/>
    </font>
    <font>
      <sz val="8"/>
      <name val="Arial"/>
      <family val="2"/>
    </font>
    <font>
      <b/>
      <sz val="8"/>
      <name val="Arial"/>
      <family val="2"/>
    </font>
    <font>
      <sz val="8"/>
      <name val="Arial"/>
      <family val="2"/>
    </font>
    <font>
      <b/>
      <sz val="8"/>
      <name val="Arial"/>
      <family val="2"/>
    </font>
    <font>
      <sz val="8"/>
      <name val="Arial"/>
      <family val="2"/>
    </font>
    <font>
      <sz val="8"/>
      <name val="Arial"/>
      <family val="2"/>
    </font>
    <font>
      <b/>
      <sz val="14"/>
      <name val="Arial"/>
      <family val="2"/>
    </font>
    <font>
      <b/>
      <sz val="10"/>
      <name val="Arial"/>
      <family val="2"/>
    </font>
  </fonts>
  <fills count="4">
    <fill>
      <patternFill patternType="none"/>
    </fill>
    <fill>
      <patternFill patternType="gray125"/>
    </fill>
    <fill>
      <patternFill patternType="solid">
        <fgColor indexed="47"/>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top/>
      <bottom style="thin">
        <color indexed="64"/>
      </bottom>
      <diagonal/>
    </border>
  </borders>
  <cellStyleXfs count="3">
    <xf numFmtId="0" fontId="0" fillId="0" borderId="0"/>
    <xf numFmtId="164" fontId="1" fillId="0" borderId="0" applyFont="0" applyFill="0" applyBorder="0" applyAlignment="0" applyProtection="0"/>
    <xf numFmtId="0" fontId="1" fillId="0" borderId="0"/>
  </cellStyleXfs>
  <cellXfs count="40">
    <xf numFmtId="0" fontId="0" fillId="0" borderId="0" xfId="0"/>
    <xf numFmtId="0" fontId="4" fillId="0" borderId="0" xfId="0" applyFont="1" applyAlignment="1">
      <alignment wrapText="1"/>
    </xf>
    <xf numFmtId="0" fontId="4" fillId="0" borderId="0" xfId="0" applyFont="1"/>
    <xf numFmtId="9" fontId="4" fillId="0" borderId="0" xfId="0" applyNumberFormat="1" applyFont="1" applyAlignment="1">
      <alignment wrapText="1"/>
    </xf>
    <xf numFmtId="165" fontId="4" fillId="0" borderId="0" xfId="0" applyNumberFormat="1" applyFont="1" applyAlignment="1">
      <alignment wrapText="1"/>
    </xf>
    <xf numFmtId="0" fontId="4" fillId="0" borderId="0" xfId="0" applyFont="1" applyAlignment="1">
      <alignment horizontal="center" wrapText="1"/>
    </xf>
    <xf numFmtId="0" fontId="2" fillId="3" borderId="1" xfId="0" applyFont="1" applyFill="1" applyBorder="1" applyAlignment="1" applyProtection="1">
      <alignment vertical="center" wrapText="1"/>
      <protection locked="0"/>
    </xf>
    <xf numFmtId="0" fontId="2" fillId="0" borderId="1" xfId="0" applyFont="1" applyBorder="1" applyAlignment="1" applyProtection="1">
      <alignment horizontal="center" vertical="center" wrapText="1"/>
      <protection locked="0"/>
    </xf>
    <xf numFmtId="49" fontId="2" fillId="0" borderId="1" xfId="0" applyNumberFormat="1" applyFont="1" applyBorder="1" applyAlignment="1" applyProtection="1">
      <alignment horizontal="left" vertical="center" wrapText="1"/>
      <protection locked="0"/>
    </xf>
    <xf numFmtId="165" fontId="2" fillId="0" borderId="1" xfId="1" applyNumberFormat="1" applyFont="1" applyBorder="1" applyAlignment="1" applyProtection="1">
      <alignment horizontal="right" vertical="center" wrapText="1"/>
      <protection locked="0"/>
    </xf>
    <xf numFmtId="165" fontId="6" fillId="0" borderId="1" xfId="1" applyNumberFormat="1" applyFont="1" applyBorder="1" applyAlignment="1" applyProtection="1">
      <alignment horizontal="right" vertical="center" wrapText="1"/>
      <protection locked="0"/>
    </xf>
    <xf numFmtId="10" fontId="2" fillId="0" borderId="1" xfId="1" applyNumberFormat="1" applyFont="1" applyBorder="1" applyAlignment="1" applyProtection="1">
      <alignment horizontal="right" vertical="center" wrapText="1"/>
    </xf>
    <xf numFmtId="49" fontId="2" fillId="0" borderId="2" xfId="0" applyNumberFormat="1" applyFont="1" applyBorder="1" applyAlignment="1" applyProtection="1">
      <alignment horizontal="center" vertical="center" wrapText="1"/>
      <protection locked="0"/>
    </xf>
    <xf numFmtId="49" fontId="2" fillId="0" borderId="2" xfId="0" applyNumberFormat="1" applyFont="1" applyBorder="1" applyAlignment="1" applyProtection="1">
      <alignment horizontal="left" vertical="center" wrapText="1"/>
      <protection locked="0"/>
    </xf>
    <xf numFmtId="165" fontId="7" fillId="0" borderId="2" xfId="1" applyNumberFormat="1" applyFont="1" applyBorder="1" applyAlignment="1" applyProtection="1">
      <alignment horizontal="right" vertical="center" wrapText="1"/>
      <protection locked="0"/>
    </xf>
    <xf numFmtId="165" fontId="5" fillId="0" borderId="3" xfId="0" applyNumberFormat="1" applyFont="1" applyBorder="1" applyAlignment="1">
      <alignment vertical="center" wrapText="1"/>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3" fontId="2" fillId="2" borderId="1" xfId="0" applyNumberFormat="1" applyFont="1" applyFill="1" applyBorder="1" applyAlignment="1">
      <alignment horizontal="center"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0" borderId="0" xfId="0" applyFont="1" applyAlignment="1">
      <alignment vertical="center" wrapText="1"/>
    </xf>
    <xf numFmtId="165" fontId="4" fillId="0" borderId="0" xfId="0" applyNumberFormat="1" applyFont="1" applyAlignment="1">
      <alignment vertical="center" wrapText="1"/>
    </xf>
    <xf numFmtId="0" fontId="4" fillId="0" borderId="0" xfId="0" applyFont="1" applyAlignment="1">
      <alignment vertical="center" wrapText="1"/>
    </xf>
    <xf numFmtId="44" fontId="2" fillId="0" borderId="1" xfId="1" applyNumberFormat="1" applyFont="1" applyBorder="1" applyAlignment="1" applyProtection="1">
      <alignment horizontal="right" vertical="center" wrapText="1"/>
      <protection locked="0"/>
    </xf>
    <xf numFmtId="0" fontId="2" fillId="0" borderId="1" xfId="0" applyFont="1" applyBorder="1" applyAlignment="1" applyProtection="1">
      <alignment vertical="center" wrapText="1"/>
      <protection locked="0"/>
    </xf>
    <xf numFmtId="44" fontId="2" fillId="0" borderId="1" xfId="1" applyNumberFormat="1" applyFont="1" applyFill="1" applyBorder="1" applyAlignment="1" applyProtection="1">
      <alignment horizontal="right" vertical="center" wrapText="1"/>
      <protection locked="0"/>
    </xf>
    <xf numFmtId="10" fontId="2" fillId="0" borderId="1" xfId="1" applyNumberFormat="1" applyFont="1" applyFill="1" applyBorder="1" applyAlignment="1" applyProtection="1">
      <alignment horizontal="righ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wrapText="1"/>
    </xf>
    <xf numFmtId="0" fontId="8" fillId="0" borderId="0" xfId="0" applyFont="1" applyAlignment="1">
      <alignment horizontal="center" wrapText="1"/>
    </xf>
    <xf numFmtId="0" fontId="9" fillId="0" borderId="0" xfId="0" applyFont="1" applyAlignment="1">
      <alignment horizontal="center" wrapText="1"/>
    </xf>
    <xf numFmtId="0" fontId="3" fillId="2" borderId="1" xfId="0"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xf>
    <xf numFmtId="0" fontId="2" fillId="0" borderId="0" xfId="0" applyFont="1" applyAlignment="1">
      <alignment horizontal="left" vertical="center"/>
    </xf>
    <xf numFmtId="0" fontId="4" fillId="0" borderId="0" xfId="0" applyFont="1" applyAlignment="1" applyProtection="1">
      <alignment vertical="top" wrapText="1"/>
      <protection locked="0"/>
    </xf>
  </cellXfs>
  <cellStyles count="3">
    <cellStyle name="Komma" xfId="1" builtinId="3"/>
    <cellStyle name="Standard" xfId="0" builtinId="0"/>
    <cellStyle name="Standard 2" xfId="2" xr:uid="{AD33E8FD-EE44-4308-B631-D240842FDD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87923</xdr:rowOff>
    </xdr:from>
    <xdr:to>
      <xdr:col>3</xdr:col>
      <xdr:colOff>428625</xdr:colOff>
      <xdr:row>5</xdr:row>
      <xdr:rowOff>81329</xdr:rowOff>
    </xdr:to>
    <xdr:pic>
      <xdr:nvPicPr>
        <xdr:cNvPr id="2" name="Grafik 1">
          <a:extLst>
            <a:ext uri="{FF2B5EF4-FFF2-40B4-BE49-F238E27FC236}">
              <a16:creationId xmlns:a16="http://schemas.microsoft.com/office/drawing/2014/main" id="{6CA7635A-AC3A-59EE-9F08-C8EC393364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87923"/>
          <a:ext cx="2941760" cy="72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M57"/>
  <sheetViews>
    <sheetView showGridLines="0" tabSelected="1" zoomScale="130" zoomScaleNormal="130" workbookViewId="0">
      <selection activeCell="A11" sqref="A11:K11"/>
    </sheetView>
  </sheetViews>
  <sheetFormatPr baseColWidth="10" defaultColWidth="9.140625" defaultRowHeight="11.25" x14ac:dyDescent="0.2"/>
  <cols>
    <col min="1" max="1" width="3.7109375" style="1" customWidth="1"/>
    <col min="2" max="2" width="7.7109375" style="1" customWidth="1"/>
    <col min="3" max="3" width="27.7109375" style="1" customWidth="1"/>
    <col min="4" max="4" width="15.140625" style="1" customWidth="1"/>
    <col min="5" max="5" width="11.28515625" style="1" customWidth="1"/>
    <col min="6" max="6" width="16.85546875" style="1" customWidth="1"/>
    <col min="7" max="8" width="25.7109375" style="1" customWidth="1"/>
    <col min="9" max="9" width="16.140625" style="1" bestFit="1" customWidth="1"/>
    <col min="10" max="10" width="11.7109375" style="1" customWidth="1"/>
    <col min="11" max="11" width="7.7109375" style="1" customWidth="1"/>
    <col min="12" max="16384" width="9.140625" style="1"/>
  </cols>
  <sheetData>
    <row r="8" spans="1:13" ht="18" x14ac:dyDescent="0.25">
      <c r="A8" s="33" t="s">
        <v>14</v>
      </c>
      <c r="B8" s="33"/>
      <c r="C8" s="33"/>
      <c r="D8" s="33"/>
      <c r="E8" s="33"/>
      <c r="F8" s="33"/>
      <c r="G8" s="33"/>
      <c r="H8" s="33"/>
      <c r="I8" s="33"/>
      <c r="J8" s="33"/>
      <c r="K8" s="33"/>
    </row>
    <row r="10" spans="1:13" ht="12.75" x14ac:dyDescent="0.2">
      <c r="A10" s="34" t="s">
        <v>193</v>
      </c>
      <c r="B10" s="34"/>
      <c r="C10" s="34"/>
      <c r="D10" s="34"/>
      <c r="E10" s="34"/>
      <c r="F10" s="34"/>
      <c r="G10" s="34"/>
      <c r="H10" s="34"/>
      <c r="I10" s="34"/>
      <c r="J10" s="34"/>
      <c r="K10" s="34"/>
    </row>
    <row r="11" spans="1:13" ht="12.75" x14ac:dyDescent="0.2">
      <c r="A11" s="34" t="s">
        <v>194</v>
      </c>
      <c r="B11" s="34"/>
      <c r="C11" s="34"/>
      <c r="D11" s="34"/>
      <c r="E11" s="34"/>
      <c r="F11" s="34"/>
      <c r="G11" s="34"/>
      <c r="H11" s="34"/>
      <c r="I11" s="34"/>
      <c r="J11" s="34"/>
      <c r="K11" s="34"/>
    </row>
    <row r="13" spans="1:13" ht="22.5" customHeight="1" x14ac:dyDescent="0.2">
      <c r="A13" s="32" t="s">
        <v>6</v>
      </c>
      <c r="B13" s="32"/>
      <c r="C13" s="16" t="s">
        <v>5</v>
      </c>
      <c r="D13" s="16"/>
      <c r="E13" s="16"/>
      <c r="F13" s="16"/>
      <c r="G13" s="17" t="s">
        <v>2</v>
      </c>
      <c r="H13" s="17" t="s">
        <v>0</v>
      </c>
      <c r="I13" s="18" t="s">
        <v>12</v>
      </c>
      <c r="J13" s="31" t="s">
        <v>9</v>
      </c>
      <c r="K13" s="31"/>
    </row>
    <row r="14" spans="1:13" ht="67.5" customHeight="1" x14ac:dyDescent="0.2">
      <c r="A14" s="19" t="s">
        <v>7</v>
      </c>
      <c r="B14" s="19" t="s">
        <v>8</v>
      </c>
      <c r="C14" s="20" t="s">
        <v>10</v>
      </c>
      <c r="D14" s="22" t="s">
        <v>17</v>
      </c>
      <c r="E14" s="22" t="s">
        <v>18</v>
      </c>
      <c r="F14" s="23" t="s">
        <v>19</v>
      </c>
      <c r="G14" s="20" t="s">
        <v>3</v>
      </c>
      <c r="H14" s="20" t="s">
        <v>4</v>
      </c>
      <c r="I14" s="21" t="s">
        <v>1</v>
      </c>
      <c r="J14" s="35" t="s">
        <v>197</v>
      </c>
      <c r="K14" s="31"/>
    </row>
    <row r="15" spans="1:13" s="26" customFormat="1" ht="45" x14ac:dyDescent="0.2">
      <c r="A15" s="7">
        <v>1</v>
      </c>
      <c r="B15" s="6" t="s">
        <v>20</v>
      </c>
      <c r="C15" s="8" t="s">
        <v>21</v>
      </c>
      <c r="D15" s="8" t="s">
        <v>22</v>
      </c>
      <c r="E15" s="8" t="s">
        <v>23</v>
      </c>
      <c r="F15" s="8" t="s">
        <v>24</v>
      </c>
      <c r="G15" s="6" t="s">
        <v>25</v>
      </c>
      <c r="H15" s="8" t="s">
        <v>26</v>
      </c>
      <c r="I15" s="27">
        <v>31293</v>
      </c>
      <c r="J15" s="27">
        <v>12000</v>
      </c>
      <c r="K15" s="11">
        <v>0.38350000000000001</v>
      </c>
      <c r="L15" s="24"/>
      <c r="M15" s="25"/>
    </row>
    <row r="16" spans="1:13" s="26" customFormat="1" ht="45" x14ac:dyDescent="0.2">
      <c r="A16" s="7">
        <v>2</v>
      </c>
      <c r="B16" s="6" t="s">
        <v>27</v>
      </c>
      <c r="C16" s="8" t="s">
        <v>21</v>
      </c>
      <c r="D16" s="8" t="s">
        <v>28</v>
      </c>
      <c r="E16" s="8" t="s">
        <v>23</v>
      </c>
      <c r="F16" s="8" t="s">
        <v>29</v>
      </c>
      <c r="G16" s="6" t="s">
        <v>30</v>
      </c>
      <c r="H16" s="8" t="s">
        <v>31</v>
      </c>
      <c r="I16" s="27">
        <v>129143.03</v>
      </c>
      <c r="J16" s="27">
        <v>129143.03</v>
      </c>
      <c r="K16" s="11">
        <v>1</v>
      </c>
      <c r="L16" s="24"/>
      <c r="M16" s="25"/>
    </row>
    <row r="17" spans="1:13" s="26" customFormat="1" ht="45" x14ac:dyDescent="0.2">
      <c r="A17" s="7">
        <v>3</v>
      </c>
      <c r="B17" s="6" t="s">
        <v>32</v>
      </c>
      <c r="C17" s="8" t="s">
        <v>21</v>
      </c>
      <c r="D17" s="8" t="s">
        <v>33</v>
      </c>
      <c r="E17" s="8" t="s">
        <v>23</v>
      </c>
      <c r="F17" s="8" t="s">
        <v>34</v>
      </c>
      <c r="G17" s="6" t="s">
        <v>35</v>
      </c>
      <c r="H17" s="8" t="s">
        <v>36</v>
      </c>
      <c r="I17" s="27">
        <v>7258.62</v>
      </c>
      <c r="J17" s="27">
        <v>7258.62</v>
      </c>
      <c r="K17" s="11">
        <v>1</v>
      </c>
      <c r="L17" s="24"/>
      <c r="M17" s="25"/>
    </row>
    <row r="18" spans="1:13" s="26" customFormat="1" ht="45" x14ac:dyDescent="0.2">
      <c r="A18" s="7">
        <v>4</v>
      </c>
      <c r="B18" s="6" t="s">
        <v>37</v>
      </c>
      <c r="C18" s="8" t="s">
        <v>21</v>
      </c>
      <c r="D18" s="8" t="s">
        <v>38</v>
      </c>
      <c r="E18" s="8" t="s">
        <v>23</v>
      </c>
      <c r="F18" s="8" t="s">
        <v>39</v>
      </c>
      <c r="G18" s="6" t="s">
        <v>40</v>
      </c>
      <c r="H18" s="8" t="s">
        <v>41</v>
      </c>
      <c r="I18" s="27">
        <v>34279.56</v>
      </c>
      <c r="J18" s="27">
        <v>34279.56</v>
      </c>
      <c r="K18" s="11">
        <v>1</v>
      </c>
      <c r="L18" s="24"/>
      <c r="M18" s="25"/>
    </row>
    <row r="19" spans="1:13" s="26" customFormat="1" ht="45" x14ac:dyDescent="0.2">
      <c r="A19" s="7">
        <v>5</v>
      </c>
      <c r="B19" s="6" t="s">
        <v>42</v>
      </c>
      <c r="C19" s="8" t="s">
        <v>21</v>
      </c>
      <c r="D19" s="8" t="s">
        <v>43</v>
      </c>
      <c r="E19" s="8" t="s">
        <v>23</v>
      </c>
      <c r="F19" s="8" t="s">
        <v>44</v>
      </c>
      <c r="G19" s="6" t="s">
        <v>45</v>
      </c>
      <c r="H19" s="8" t="s">
        <v>46</v>
      </c>
      <c r="I19" s="27">
        <v>33018.910000000003</v>
      </c>
      <c r="J19" s="27">
        <v>33018.910000000003</v>
      </c>
      <c r="K19" s="11">
        <v>1</v>
      </c>
      <c r="L19" s="24"/>
      <c r="M19" s="25"/>
    </row>
    <row r="20" spans="1:13" s="26" customFormat="1" ht="45" x14ac:dyDescent="0.2">
      <c r="A20" s="7">
        <v>6</v>
      </c>
      <c r="B20" s="6" t="s">
        <v>47</v>
      </c>
      <c r="C20" s="8" t="s">
        <v>21</v>
      </c>
      <c r="D20" s="8" t="s">
        <v>48</v>
      </c>
      <c r="E20" s="8" t="s">
        <v>23</v>
      </c>
      <c r="F20" s="8" t="s">
        <v>49</v>
      </c>
      <c r="G20" s="6" t="s">
        <v>50</v>
      </c>
      <c r="H20" s="8" t="s">
        <v>51</v>
      </c>
      <c r="I20" s="27">
        <v>36722</v>
      </c>
      <c r="J20" s="27">
        <v>36722</v>
      </c>
      <c r="K20" s="11">
        <v>1</v>
      </c>
      <c r="L20" s="24"/>
      <c r="M20" s="25"/>
    </row>
    <row r="21" spans="1:13" s="26" customFormat="1" ht="45" x14ac:dyDescent="0.2">
      <c r="A21" s="7">
        <v>7</v>
      </c>
      <c r="B21" s="6" t="s">
        <v>52</v>
      </c>
      <c r="C21" s="8" t="s">
        <v>21</v>
      </c>
      <c r="D21" s="8" t="s">
        <v>53</v>
      </c>
      <c r="E21" s="8" t="s">
        <v>23</v>
      </c>
      <c r="F21" s="8" t="s">
        <v>54</v>
      </c>
      <c r="G21" s="6" t="s">
        <v>55</v>
      </c>
      <c r="H21" s="8" t="s">
        <v>56</v>
      </c>
      <c r="I21" s="27">
        <v>6773.44</v>
      </c>
      <c r="J21" s="27">
        <v>6773.44</v>
      </c>
      <c r="K21" s="11">
        <v>1</v>
      </c>
      <c r="L21" s="24"/>
      <c r="M21" s="25"/>
    </row>
    <row r="22" spans="1:13" s="26" customFormat="1" ht="45" x14ac:dyDescent="0.2">
      <c r="A22" s="7">
        <v>8</v>
      </c>
      <c r="B22" s="6" t="s">
        <v>57</v>
      </c>
      <c r="C22" s="8" t="s">
        <v>21</v>
      </c>
      <c r="D22" s="8" t="s">
        <v>58</v>
      </c>
      <c r="E22" s="8" t="s">
        <v>23</v>
      </c>
      <c r="F22" s="8" t="s">
        <v>59</v>
      </c>
      <c r="G22" s="6" t="s">
        <v>60</v>
      </c>
      <c r="H22" s="8" t="s">
        <v>61</v>
      </c>
      <c r="I22" s="27">
        <v>62580.6</v>
      </c>
      <c r="J22" s="27">
        <v>62580.6</v>
      </c>
      <c r="K22" s="11">
        <v>1</v>
      </c>
      <c r="L22" s="24"/>
      <c r="M22" s="25"/>
    </row>
    <row r="23" spans="1:13" s="26" customFormat="1" ht="33.75" x14ac:dyDescent="0.2">
      <c r="A23" s="7">
        <v>9</v>
      </c>
      <c r="B23" s="6" t="s">
        <v>62</v>
      </c>
      <c r="C23" s="8" t="s">
        <v>63</v>
      </c>
      <c r="D23" s="8" t="s">
        <v>64</v>
      </c>
      <c r="E23" s="8" t="s">
        <v>196</v>
      </c>
      <c r="F23" s="8" t="s">
        <v>65</v>
      </c>
      <c r="G23" s="6" t="s">
        <v>66</v>
      </c>
      <c r="H23" s="8" t="s">
        <v>67</v>
      </c>
      <c r="I23" s="27">
        <v>39040</v>
      </c>
      <c r="J23" s="27">
        <v>17000</v>
      </c>
      <c r="K23" s="11">
        <v>0.4355</v>
      </c>
      <c r="L23" s="24"/>
      <c r="M23" s="25"/>
    </row>
    <row r="24" spans="1:13" s="26" customFormat="1" ht="33.75" x14ac:dyDescent="0.2">
      <c r="A24" s="7">
        <v>10</v>
      </c>
      <c r="B24" s="6" t="s">
        <v>68</v>
      </c>
      <c r="C24" s="8" t="s">
        <v>69</v>
      </c>
      <c r="D24" s="8" t="s">
        <v>70</v>
      </c>
      <c r="E24" s="8" t="s">
        <v>71</v>
      </c>
      <c r="F24" s="8" t="s">
        <v>72</v>
      </c>
      <c r="G24" s="6" t="s">
        <v>73</v>
      </c>
      <c r="H24" s="8" t="s">
        <v>74</v>
      </c>
      <c r="I24" s="27">
        <v>142374</v>
      </c>
      <c r="J24" s="27">
        <v>54000</v>
      </c>
      <c r="K24" s="11">
        <v>0.37929999999999997</v>
      </c>
      <c r="L24" s="24"/>
      <c r="M24" s="25"/>
    </row>
    <row r="25" spans="1:13" s="26" customFormat="1" ht="33.75" x14ac:dyDescent="0.2">
      <c r="A25" s="7">
        <v>11</v>
      </c>
      <c r="B25" s="6" t="s">
        <v>75</v>
      </c>
      <c r="C25" s="8" t="s">
        <v>76</v>
      </c>
      <c r="D25" s="8" t="s">
        <v>77</v>
      </c>
      <c r="E25" s="8" t="s">
        <v>78</v>
      </c>
      <c r="F25" s="8" t="s">
        <v>79</v>
      </c>
      <c r="G25" s="6" t="s">
        <v>73</v>
      </c>
      <c r="H25" s="8" t="s">
        <v>74</v>
      </c>
      <c r="I25" s="27">
        <v>129233.38</v>
      </c>
      <c r="J25" s="27">
        <v>54000</v>
      </c>
      <c r="K25" s="11">
        <v>0.4178</v>
      </c>
      <c r="L25" s="24"/>
      <c r="M25" s="25"/>
    </row>
    <row r="26" spans="1:13" s="26" customFormat="1" ht="33.75" x14ac:dyDescent="0.2">
      <c r="A26" s="7">
        <v>12</v>
      </c>
      <c r="B26" s="6" t="s">
        <v>80</v>
      </c>
      <c r="C26" s="8" t="s">
        <v>81</v>
      </c>
      <c r="D26" s="8" t="s">
        <v>82</v>
      </c>
      <c r="E26" s="8" t="s">
        <v>83</v>
      </c>
      <c r="F26" s="8" t="s">
        <v>84</v>
      </c>
      <c r="G26" s="6" t="s">
        <v>73</v>
      </c>
      <c r="H26" s="8" t="s">
        <v>74</v>
      </c>
      <c r="I26" s="27">
        <v>177723.5</v>
      </c>
      <c r="J26" s="27">
        <v>30000</v>
      </c>
      <c r="K26" s="11">
        <v>0.16879999999999998</v>
      </c>
      <c r="L26" s="24"/>
      <c r="M26" s="25"/>
    </row>
    <row r="27" spans="1:13" s="26" customFormat="1" ht="33.75" x14ac:dyDescent="0.2">
      <c r="A27" s="7">
        <v>13</v>
      </c>
      <c r="B27" s="28" t="s">
        <v>92</v>
      </c>
      <c r="C27" s="8" t="s">
        <v>93</v>
      </c>
      <c r="D27" s="8" t="s">
        <v>195</v>
      </c>
      <c r="E27" s="8" t="s">
        <v>88</v>
      </c>
      <c r="F27" s="8" t="s">
        <v>94</v>
      </c>
      <c r="G27" s="28" t="s">
        <v>95</v>
      </c>
      <c r="H27" s="8" t="s">
        <v>96</v>
      </c>
      <c r="I27" s="29">
        <v>100469.11</v>
      </c>
      <c r="J27" s="29">
        <v>100469.11</v>
      </c>
      <c r="K27" s="30">
        <v>1</v>
      </c>
      <c r="L27" s="24"/>
      <c r="M27" s="25"/>
    </row>
    <row r="28" spans="1:13" s="26" customFormat="1" ht="33.75" x14ac:dyDescent="0.2">
      <c r="A28" s="7">
        <v>14</v>
      </c>
      <c r="B28" s="6" t="s">
        <v>97</v>
      </c>
      <c r="C28" s="8" t="s">
        <v>93</v>
      </c>
      <c r="D28" s="8" t="s">
        <v>98</v>
      </c>
      <c r="E28" s="8" t="s">
        <v>88</v>
      </c>
      <c r="F28" s="8" t="s">
        <v>99</v>
      </c>
      <c r="G28" s="6" t="s">
        <v>100</v>
      </c>
      <c r="H28" s="8" t="s">
        <v>101</v>
      </c>
      <c r="I28" s="27">
        <v>36385.040000000001</v>
      </c>
      <c r="J28" s="27">
        <v>36385.040000000001</v>
      </c>
      <c r="K28" s="11">
        <v>1</v>
      </c>
      <c r="L28" s="24"/>
      <c r="M28" s="25"/>
    </row>
    <row r="29" spans="1:13" s="26" customFormat="1" ht="33.75" x14ac:dyDescent="0.2">
      <c r="A29" s="7">
        <v>15</v>
      </c>
      <c r="B29" s="6" t="s">
        <v>102</v>
      </c>
      <c r="C29" s="8" t="s">
        <v>93</v>
      </c>
      <c r="D29" s="8" t="s">
        <v>103</v>
      </c>
      <c r="E29" s="8" t="s">
        <v>88</v>
      </c>
      <c r="F29" s="8" t="s">
        <v>104</v>
      </c>
      <c r="G29" s="6" t="s">
        <v>105</v>
      </c>
      <c r="H29" s="8" t="s">
        <v>106</v>
      </c>
      <c r="I29" s="27">
        <v>18857</v>
      </c>
      <c r="J29" s="27">
        <v>18857</v>
      </c>
      <c r="K29" s="11">
        <v>1</v>
      </c>
      <c r="L29" s="24"/>
      <c r="M29" s="25"/>
    </row>
    <row r="30" spans="1:13" s="26" customFormat="1" ht="33.75" x14ac:dyDescent="0.2">
      <c r="A30" s="7">
        <v>16</v>
      </c>
      <c r="B30" s="6" t="s">
        <v>107</v>
      </c>
      <c r="C30" s="8" t="s">
        <v>93</v>
      </c>
      <c r="D30" s="8" t="s">
        <v>108</v>
      </c>
      <c r="E30" s="8" t="s">
        <v>88</v>
      </c>
      <c r="F30" s="8" t="s">
        <v>109</v>
      </c>
      <c r="G30" s="6" t="s">
        <v>110</v>
      </c>
      <c r="H30" s="8" t="s">
        <v>111</v>
      </c>
      <c r="I30" s="27">
        <v>8701.1299999999992</v>
      </c>
      <c r="J30" s="27">
        <v>8701.1299999999992</v>
      </c>
      <c r="K30" s="11">
        <v>1</v>
      </c>
      <c r="L30" s="24"/>
      <c r="M30" s="25"/>
    </row>
    <row r="31" spans="1:13" s="26" customFormat="1" ht="45" x14ac:dyDescent="0.2">
      <c r="A31" s="7">
        <v>17</v>
      </c>
      <c r="B31" s="6" t="s">
        <v>85</v>
      </c>
      <c r="C31" s="8" t="s">
        <v>86</v>
      </c>
      <c r="D31" s="8" t="s">
        <v>87</v>
      </c>
      <c r="E31" s="8" t="s">
        <v>88</v>
      </c>
      <c r="F31" s="8" t="s">
        <v>89</v>
      </c>
      <c r="G31" s="6" t="s">
        <v>90</v>
      </c>
      <c r="H31" s="8" t="s">
        <v>91</v>
      </c>
      <c r="I31" s="27">
        <v>127777.11</v>
      </c>
      <c r="J31" s="27">
        <v>75000</v>
      </c>
      <c r="K31" s="11">
        <v>0.58700000000000008</v>
      </c>
      <c r="L31" s="24"/>
      <c r="M31" s="25"/>
    </row>
    <row r="32" spans="1:13" s="26" customFormat="1" ht="45" x14ac:dyDescent="0.2">
      <c r="A32" s="7">
        <v>18</v>
      </c>
      <c r="B32" s="6" t="s">
        <v>112</v>
      </c>
      <c r="C32" s="8" t="s">
        <v>113</v>
      </c>
      <c r="D32" s="8" t="s">
        <v>114</v>
      </c>
      <c r="E32" s="8" t="s">
        <v>88</v>
      </c>
      <c r="F32" s="8" t="s">
        <v>115</v>
      </c>
      <c r="G32" s="6" t="s">
        <v>116</v>
      </c>
      <c r="H32" s="8" t="s">
        <v>117</v>
      </c>
      <c r="I32" s="27">
        <v>36478</v>
      </c>
      <c r="J32" s="27">
        <v>10000</v>
      </c>
      <c r="K32" s="11">
        <v>0.27410000000000001</v>
      </c>
      <c r="L32" s="24"/>
      <c r="M32" s="25"/>
    </row>
    <row r="33" spans="1:13" s="26" customFormat="1" ht="45" x14ac:dyDescent="0.2">
      <c r="A33" s="7">
        <v>19</v>
      </c>
      <c r="B33" s="6" t="s">
        <v>118</v>
      </c>
      <c r="C33" s="8" t="s">
        <v>119</v>
      </c>
      <c r="D33" s="8" t="s">
        <v>120</v>
      </c>
      <c r="E33" s="8" t="s">
        <v>88</v>
      </c>
      <c r="F33" s="8" t="s">
        <v>121</v>
      </c>
      <c r="G33" s="6" t="s">
        <v>122</v>
      </c>
      <c r="H33" s="8" t="s">
        <v>123</v>
      </c>
      <c r="I33" s="27">
        <v>108097.72</v>
      </c>
      <c r="J33" s="27">
        <v>65000</v>
      </c>
      <c r="K33" s="11">
        <v>0.60130000000000006</v>
      </c>
      <c r="L33" s="24"/>
      <c r="M33" s="25"/>
    </row>
    <row r="34" spans="1:13" s="26" customFormat="1" ht="45" x14ac:dyDescent="0.2">
      <c r="A34" s="7">
        <v>20</v>
      </c>
      <c r="B34" s="6" t="s">
        <v>124</v>
      </c>
      <c r="C34" s="8" t="s">
        <v>125</v>
      </c>
      <c r="D34" s="8" t="s">
        <v>126</v>
      </c>
      <c r="E34" s="8" t="s">
        <v>88</v>
      </c>
      <c r="F34" s="8" t="s">
        <v>127</v>
      </c>
      <c r="G34" s="6" t="s">
        <v>128</v>
      </c>
      <c r="H34" s="8" t="s">
        <v>129</v>
      </c>
      <c r="I34" s="27">
        <v>7564</v>
      </c>
      <c r="J34" s="27">
        <v>6051</v>
      </c>
      <c r="K34" s="11">
        <v>0.8</v>
      </c>
      <c r="L34" s="24"/>
      <c r="M34" s="25"/>
    </row>
    <row r="35" spans="1:13" s="26" customFormat="1" ht="33.75" x14ac:dyDescent="0.2">
      <c r="A35" s="7">
        <v>21</v>
      </c>
      <c r="B35" s="6" t="s">
        <v>170</v>
      </c>
      <c r="C35" s="8" t="s">
        <v>171</v>
      </c>
      <c r="D35" s="8" t="s">
        <v>172</v>
      </c>
      <c r="E35" s="8" t="s">
        <v>173</v>
      </c>
      <c r="F35" s="8" t="s">
        <v>174</v>
      </c>
      <c r="G35" s="6" t="s">
        <v>175</v>
      </c>
      <c r="H35" s="8" t="s">
        <v>176</v>
      </c>
      <c r="I35" s="27">
        <v>6291.96</v>
      </c>
      <c r="J35" s="27">
        <v>5033.57</v>
      </c>
      <c r="K35" s="11">
        <v>0.8</v>
      </c>
      <c r="L35" s="24"/>
      <c r="M35" s="25"/>
    </row>
    <row r="36" spans="1:13" s="26" customFormat="1" ht="33.75" x14ac:dyDescent="0.2">
      <c r="A36" s="7">
        <v>22</v>
      </c>
      <c r="B36" s="6" t="s">
        <v>177</v>
      </c>
      <c r="C36" s="8" t="s">
        <v>171</v>
      </c>
      <c r="D36" s="8" t="s">
        <v>178</v>
      </c>
      <c r="E36" s="8" t="s">
        <v>173</v>
      </c>
      <c r="F36" s="8" t="s">
        <v>179</v>
      </c>
      <c r="G36" s="6" t="s">
        <v>180</v>
      </c>
      <c r="H36" s="8" t="s">
        <v>181</v>
      </c>
      <c r="I36" s="27">
        <v>15738.04</v>
      </c>
      <c r="J36" s="27">
        <v>12590.43</v>
      </c>
      <c r="K36" s="11">
        <v>0.8</v>
      </c>
      <c r="L36" s="24"/>
      <c r="M36" s="25"/>
    </row>
    <row r="37" spans="1:13" s="26" customFormat="1" ht="33.75" x14ac:dyDescent="0.2">
      <c r="A37" s="7">
        <v>23</v>
      </c>
      <c r="B37" s="6" t="s">
        <v>182</v>
      </c>
      <c r="C37" s="8" t="s">
        <v>171</v>
      </c>
      <c r="D37" s="8" t="s">
        <v>183</v>
      </c>
      <c r="E37" s="8" t="s">
        <v>173</v>
      </c>
      <c r="F37" s="8" t="s">
        <v>184</v>
      </c>
      <c r="G37" s="6" t="s">
        <v>185</v>
      </c>
      <c r="H37" s="8" t="s">
        <v>186</v>
      </c>
      <c r="I37" s="27">
        <v>48892.58</v>
      </c>
      <c r="J37" s="27">
        <v>39114.07</v>
      </c>
      <c r="K37" s="11">
        <v>0.8</v>
      </c>
      <c r="L37" s="24"/>
      <c r="M37" s="25"/>
    </row>
    <row r="38" spans="1:13" s="26" customFormat="1" ht="33.75" x14ac:dyDescent="0.2">
      <c r="A38" s="7">
        <v>24</v>
      </c>
      <c r="B38" s="6" t="s">
        <v>187</v>
      </c>
      <c r="C38" s="8" t="s">
        <v>188</v>
      </c>
      <c r="D38" s="8" t="s">
        <v>189</v>
      </c>
      <c r="E38" s="8" t="s">
        <v>190</v>
      </c>
      <c r="F38" s="8" t="s">
        <v>191</v>
      </c>
      <c r="G38" s="6" t="s">
        <v>73</v>
      </c>
      <c r="H38" s="8" t="s">
        <v>192</v>
      </c>
      <c r="I38" s="27">
        <v>73763.759999999995</v>
      </c>
      <c r="J38" s="27">
        <v>57535.73</v>
      </c>
      <c r="K38" s="11">
        <v>0.78</v>
      </c>
      <c r="L38" s="24"/>
      <c r="M38" s="25"/>
    </row>
    <row r="39" spans="1:13" s="26" customFormat="1" ht="33.75" x14ac:dyDescent="0.2">
      <c r="A39" s="7">
        <v>25</v>
      </c>
      <c r="B39" s="6" t="s">
        <v>151</v>
      </c>
      <c r="C39" s="8" t="s">
        <v>152</v>
      </c>
      <c r="D39" s="8" t="s">
        <v>153</v>
      </c>
      <c r="E39" s="8" t="s">
        <v>154</v>
      </c>
      <c r="F39" s="8" t="s">
        <v>155</v>
      </c>
      <c r="G39" s="6" t="s">
        <v>156</v>
      </c>
      <c r="H39" s="8" t="s">
        <v>157</v>
      </c>
      <c r="I39" s="27">
        <v>6188</v>
      </c>
      <c r="J39" s="27">
        <v>4950.3999999999996</v>
      </c>
      <c r="K39" s="11">
        <v>0.8</v>
      </c>
      <c r="L39" s="24"/>
      <c r="M39" s="25"/>
    </row>
    <row r="40" spans="1:13" s="26" customFormat="1" ht="33.75" x14ac:dyDescent="0.2">
      <c r="A40" s="7">
        <v>26</v>
      </c>
      <c r="B40" s="6" t="s">
        <v>158</v>
      </c>
      <c r="C40" s="8" t="s">
        <v>152</v>
      </c>
      <c r="D40" s="8" t="s">
        <v>159</v>
      </c>
      <c r="E40" s="8" t="s">
        <v>154</v>
      </c>
      <c r="F40" s="8" t="s">
        <v>160</v>
      </c>
      <c r="G40" s="6" t="s">
        <v>161</v>
      </c>
      <c r="H40" s="8" t="s">
        <v>162</v>
      </c>
      <c r="I40" s="27">
        <v>12496.7</v>
      </c>
      <c r="J40" s="27">
        <v>9997.36</v>
      </c>
      <c r="K40" s="11">
        <v>0.8</v>
      </c>
      <c r="L40" s="24"/>
      <c r="M40" s="25"/>
    </row>
    <row r="41" spans="1:13" s="26" customFormat="1" ht="22.5" x14ac:dyDescent="0.2">
      <c r="A41" s="7">
        <v>27</v>
      </c>
      <c r="B41" s="6" t="s">
        <v>144</v>
      </c>
      <c r="C41" s="8" t="s">
        <v>145</v>
      </c>
      <c r="D41" s="8" t="s">
        <v>146</v>
      </c>
      <c r="E41" s="8" t="s">
        <v>147</v>
      </c>
      <c r="F41" s="8" t="s">
        <v>148</v>
      </c>
      <c r="G41" s="6" t="s">
        <v>149</v>
      </c>
      <c r="H41" s="8" t="s">
        <v>150</v>
      </c>
      <c r="I41" s="27">
        <v>8205.35</v>
      </c>
      <c r="J41" s="27">
        <v>6564.28</v>
      </c>
      <c r="K41" s="11">
        <v>0.8</v>
      </c>
      <c r="L41" s="24"/>
      <c r="M41" s="25"/>
    </row>
    <row r="42" spans="1:13" s="26" customFormat="1" ht="22.5" x14ac:dyDescent="0.2">
      <c r="A42" s="7">
        <v>28</v>
      </c>
      <c r="B42" s="6" t="s">
        <v>163</v>
      </c>
      <c r="C42" s="8" t="s">
        <v>164</v>
      </c>
      <c r="D42" s="8" t="s">
        <v>165</v>
      </c>
      <c r="E42" s="8" t="s">
        <v>166</v>
      </c>
      <c r="F42" s="8" t="s">
        <v>167</v>
      </c>
      <c r="G42" s="6" t="s">
        <v>168</v>
      </c>
      <c r="H42" s="8" t="s">
        <v>169</v>
      </c>
      <c r="I42" s="27">
        <v>4087</v>
      </c>
      <c r="J42" s="27">
        <v>3269.6</v>
      </c>
      <c r="K42" s="11">
        <v>0.8</v>
      </c>
      <c r="L42" s="24"/>
      <c r="M42" s="25"/>
    </row>
    <row r="43" spans="1:13" s="26" customFormat="1" ht="67.5" x14ac:dyDescent="0.2">
      <c r="A43" s="7">
        <v>29</v>
      </c>
      <c r="B43" s="6" t="s">
        <v>130</v>
      </c>
      <c r="C43" s="8" t="s">
        <v>131</v>
      </c>
      <c r="D43" s="8" t="s">
        <v>132</v>
      </c>
      <c r="E43" s="8" t="s">
        <v>133</v>
      </c>
      <c r="F43" s="8" t="s">
        <v>134</v>
      </c>
      <c r="G43" s="6" t="s">
        <v>135</v>
      </c>
      <c r="H43" s="8" t="s">
        <v>136</v>
      </c>
      <c r="I43" s="27">
        <v>86495.83</v>
      </c>
      <c r="J43" s="27">
        <v>69196.66</v>
      </c>
      <c r="K43" s="11">
        <v>0.8</v>
      </c>
      <c r="L43" s="24"/>
      <c r="M43" s="25"/>
    </row>
    <row r="44" spans="1:13" s="26" customFormat="1" ht="33.75" x14ac:dyDescent="0.2">
      <c r="A44" s="7">
        <v>30</v>
      </c>
      <c r="B44" s="6" t="s">
        <v>137</v>
      </c>
      <c r="C44" s="8" t="s">
        <v>138</v>
      </c>
      <c r="D44" s="8" t="s">
        <v>139</v>
      </c>
      <c r="E44" s="8" t="s">
        <v>140</v>
      </c>
      <c r="F44" s="8" t="s">
        <v>141</v>
      </c>
      <c r="G44" s="6" t="s">
        <v>142</v>
      </c>
      <c r="H44" s="8" t="s">
        <v>143</v>
      </c>
      <c r="I44" s="27">
        <v>36000</v>
      </c>
      <c r="J44" s="27">
        <v>28800</v>
      </c>
      <c r="K44" s="11">
        <v>0.8</v>
      </c>
      <c r="L44" s="24"/>
      <c r="M44" s="25"/>
    </row>
    <row r="45" spans="1:13" x14ac:dyDescent="0.2">
      <c r="A45" s="7"/>
      <c r="B45" s="6"/>
      <c r="C45" s="8"/>
      <c r="D45" s="8"/>
      <c r="E45" s="8"/>
      <c r="F45" s="8"/>
      <c r="G45" s="6"/>
      <c r="H45" s="8"/>
      <c r="I45" s="9"/>
      <c r="J45" s="10"/>
      <c r="K45" s="11"/>
      <c r="M45" s="4"/>
    </row>
    <row r="46" spans="1:13" ht="15.75" customHeight="1" x14ac:dyDescent="0.2">
      <c r="B46" s="12"/>
      <c r="C46" s="13"/>
      <c r="D46" s="13"/>
      <c r="E46" s="13"/>
      <c r="F46" s="13"/>
      <c r="G46" s="13"/>
      <c r="H46" s="13"/>
      <c r="I46" s="14"/>
      <c r="J46" s="15">
        <f>SUM(J15:J45)</f>
        <v>1034291.54</v>
      </c>
    </row>
    <row r="48" spans="1:13" ht="45" customHeight="1" x14ac:dyDescent="0.2">
      <c r="A48" s="39" t="s">
        <v>11</v>
      </c>
      <c r="B48" s="39"/>
      <c r="C48" s="39"/>
      <c r="D48" s="39"/>
      <c r="E48" s="39"/>
      <c r="F48" s="39"/>
      <c r="G48" s="39"/>
      <c r="H48" s="39"/>
      <c r="I48" s="39"/>
      <c r="J48" s="39"/>
      <c r="K48" s="39"/>
    </row>
    <row r="50" spans="1:10" x14ac:dyDescent="0.2">
      <c r="A50" s="38" t="s">
        <v>15</v>
      </c>
      <c r="B50" s="38"/>
      <c r="C50" s="38"/>
      <c r="D50" s="38"/>
      <c r="E50" s="38"/>
      <c r="F50" s="38"/>
      <c r="G50" s="38"/>
      <c r="H50" s="38"/>
      <c r="J50" s="5"/>
    </row>
    <row r="51" spans="1:10" x14ac:dyDescent="0.2">
      <c r="A51" s="37" t="s">
        <v>16</v>
      </c>
      <c r="B51" s="37"/>
      <c r="C51" s="37"/>
      <c r="D51" s="37"/>
      <c r="E51" s="37"/>
      <c r="F51" s="37"/>
      <c r="G51" s="37"/>
      <c r="H51" s="37"/>
      <c r="J51" s="5"/>
    </row>
    <row r="52" spans="1:10" x14ac:dyDescent="0.2">
      <c r="A52" s="36" t="s">
        <v>13</v>
      </c>
      <c r="B52" s="36"/>
      <c r="C52" s="36"/>
      <c r="D52" s="36"/>
      <c r="E52" s="36"/>
      <c r="F52" s="36"/>
      <c r="G52" s="36"/>
      <c r="H52" s="36"/>
    </row>
    <row r="54" spans="1:10" x14ac:dyDescent="0.2">
      <c r="A54" s="2"/>
    </row>
    <row r="55" spans="1:10" x14ac:dyDescent="0.2">
      <c r="A55" s="3"/>
      <c r="B55" s="3"/>
    </row>
    <row r="56" spans="1:10" x14ac:dyDescent="0.2">
      <c r="A56" s="3"/>
      <c r="B56" s="3"/>
    </row>
    <row r="57" spans="1:10" x14ac:dyDescent="0.2">
      <c r="A57" s="3"/>
      <c r="B57" s="3"/>
    </row>
  </sheetData>
  <sheetProtection formatCells="0" selectLockedCells="1"/>
  <mergeCells count="10">
    <mergeCell ref="J14:K14"/>
    <mergeCell ref="A52:H52"/>
    <mergeCell ref="A51:H51"/>
    <mergeCell ref="A50:H50"/>
    <mergeCell ref="A48:K48"/>
    <mergeCell ref="J13:K13"/>
    <mergeCell ref="A13:B13"/>
    <mergeCell ref="A8:K8"/>
    <mergeCell ref="A10:K10"/>
    <mergeCell ref="A11:K11"/>
  </mergeCells>
  <phoneticPr fontId="4" type="noConversion"/>
  <pageMargins left="0.39370078740157483" right="0.39370078740157483" top="0.6" bottom="0.49" header="0.3" footer="0.32"/>
  <pageSetup paperSize="9" scale="88" fitToHeight="5" orientation="landscape" r:id="rId1"/>
  <headerFooter alignWithMargins="0">
    <oddFooter>&amp;C&amp;8Seite &amp;P/&amp;N pagina</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 FWO 2026</vt:lpstr>
      <vt:lpstr>' FWO 2026'!Druckbereich</vt:lpstr>
      <vt:lpstr>' FWO 2026'!Drucktitel</vt:lpstr>
    </vt:vector>
  </TitlesOfParts>
  <Company>prov.bz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Guenther Walcher</dc:creator>
  <cp:lastModifiedBy>Plunger, Evi</cp:lastModifiedBy>
  <cp:lastPrinted>2021-06-07T08:14:46Z</cp:lastPrinted>
  <dcterms:created xsi:type="dcterms:W3CDTF">2012-06-07T16:47:55Z</dcterms:created>
  <dcterms:modified xsi:type="dcterms:W3CDTF">2026-07-10T07:07:32Z</dcterms:modified>
</cp:coreProperties>
</file>