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mc:AlternateContent xmlns:mc="http://schemas.openxmlformats.org/markup-compatibility/2006">
    <mc:Choice Requires="x15">
      <x15ac:absPath xmlns:x15ac="http://schemas.microsoft.com/office/spreadsheetml/2010/11/ac" url="G:\11.00 AOV-ACP\11.12 Sicp\Prezzario\Prezzi_anno\Prezzi 2024\Documenti per pubblicazione\DEF\IT\CAM\"/>
    </mc:Choice>
  </mc:AlternateContent>
  <xr:revisionPtr revIDLastSave="0" documentId="8_{485C617F-F811-441D-AB59-1DD962F102A4}" xr6:coauthVersionLast="47" xr6:coauthVersionMax="47" xr10:uidLastSave="{00000000-0000-0000-0000-000000000000}"/>
  <bookViews>
    <workbookView xWindow="-120" yWindow="-120" windowWidth="29040" windowHeight="15840" xr2:uid="{00000000-000D-0000-FFFF-FFFF00000000}"/>
  </bookViews>
  <sheets>
    <sheet name="Workshe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3" i="1" l="1"/>
  <c r="M203" i="1" s="1"/>
  <c r="I203" i="1" s="1"/>
  <c r="M201" i="1"/>
  <c r="K201" i="1"/>
  <c r="K199" i="1"/>
  <c r="M199" i="1" s="1"/>
  <c r="K197" i="1"/>
  <c r="M197" i="1" s="1"/>
  <c r="K195" i="1"/>
  <c r="M195" i="1" s="1"/>
  <c r="I195" i="1" s="1"/>
  <c r="K193" i="1"/>
  <c r="M193" i="1" s="1"/>
  <c r="K192" i="1"/>
  <c r="K190" i="1"/>
  <c r="M190" i="1" s="1"/>
  <c r="K188" i="1"/>
  <c r="M188" i="1" s="1"/>
  <c r="I188" i="1" s="1"/>
  <c r="K184" i="1"/>
  <c r="M184" i="1" s="1"/>
  <c r="K183" i="1"/>
  <c r="K182" i="1"/>
  <c r="M182" i="1" s="1"/>
  <c r="K181" i="1"/>
  <c r="M181" i="1" s="1"/>
  <c r="I181" i="1" s="1"/>
  <c r="K180" i="1"/>
  <c r="M180" i="1" s="1"/>
  <c r="K178" i="1"/>
  <c r="M178" i="1" s="1"/>
  <c r="K177" i="1"/>
  <c r="M177" i="1" s="1"/>
  <c r="K175" i="1"/>
  <c r="M175" i="1" s="1"/>
  <c r="I175" i="1" s="1"/>
  <c r="K174" i="1"/>
  <c r="M174" i="1" s="1"/>
  <c r="K173" i="1"/>
  <c r="M173" i="1" s="1"/>
  <c r="K171" i="1"/>
  <c r="M171" i="1" s="1"/>
  <c r="K170" i="1"/>
  <c r="M170" i="1" s="1"/>
  <c r="I170" i="1" s="1"/>
  <c r="K169" i="1"/>
  <c r="M169" i="1" s="1"/>
  <c r="K168" i="1"/>
  <c r="K167" i="1"/>
  <c r="M167" i="1" s="1"/>
  <c r="K165" i="1"/>
  <c r="M165" i="1" s="1"/>
  <c r="I165" i="1" s="1"/>
  <c r="K164" i="1"/>
  <c r="M164" i="1" s="1"/>
  <c r="K163" i="1"/>
  <c r="K162" i="1"/>
  <c r="M162" i="1" s="1"/>
  <c r="K161" i="1"/>
  <c r="M161" i="1" s="1"/>
  <c r="I161" i="1" s="1"/>
  <c r="K157" i="1"/>
  <c r="K156" i="1"/>
  <c r="M156" i="1" s="1"/>
  <c r="I156" i="1" s="1"/>
  <c r="K155" i="1"/>
  <c r="M155" i="1" s="1"/>
  <c r="K153" i="1"/>
  <c r="M153" i="1" s="1"/>
  <c r="I153" i="1" s="1"/>
  <c r="K151" i="1"/>
  <c r="K149" i="1"/>
  <c r="M149" i="1" s="1"/>
  <c r="I149" i="1" s="1"/>
  <c r="K147" i="1"/>
  <c r="M147" i="1" s="1"/>
  <c r="K143" i="1"/>
  <c r="K142" i="1"/>
  <c r="K141" i="1"/>
  <c r="M141" i="1" s="1"/>
  <c r="I141" i="1" s="1"/>
  <c r="K136" i="1"/>
  <c r="M135" i="1"/>
  <c r="I135" i="1" s="1"/>
  <c r="K135" i="1"/>
  <c r="K134" i="1"/>
  <c r="M134" i="1" s="1"/>
  <c r="K133" i="1"/>
  <c r="K132" i="1"/>
  <c r="K131" i="1"/>
  <c r="M131" i="1" s="1"/>
  <c r="I131" i="1" s="1"/>
  <c r="K130" i="1"/>
  <c r="M130" i="1" s="1"/>
  <c r="K129" i="1"/>
  <c r="M129" i="1" s="1"/>
  <c r="I129" i="1" s="1"/>
  <c r="K128" i="1"/>
  <c r="K127" i="1"/>
  <c r="M127" i="1" s="1"/>
  <c r="I127" i="1" s="1"/>
  <c r="K126" i="1"/>
  <c r="M126" i="1" s="1"/>
  <c r="K125" i="1"/>
  <c r="M125" i="1" s="1"/>
  <c r="I125" i="1" s="1"/>
  <c r="K124" i="1"/>
  <c r="K123" i="1"/>
  <c r="M123" i="1" s="1"/>
  <c r="I123" i="1" s="1"/>
  <c r="K122" i="1"/>
  <c r="M122" i="1" s="1"/>
  <c r="K121" i="1"/>
  <c r="M121" i="1" s="1"/>
  <c r="I121" i="1" s="1"/>
  <c r="K120" i="1"/>
  <c r="K115" i="1"/>
  <c r="M115" i="1" s="1"/>
  <c r="I115" i="1" s="1"/>
  <c r="K114" i="1"/>
  <c r="M114" i="1" s="1"/>
  <c r="K113" i="1"/>
  <c r="K112" i="1"/>
  <c r="K111" i="1"/>
  <c r="M111" i="1" s="1"/>
  <c r="I111" i="1" s="1"/>
  <c r="K110" i="1"/>
  <c r="M110" i="1" s="1"/>
  <c r="K109" i="1"/>
  <c r="M109" i="1" s="1"/>
  <c r="I109" i="1" s="1"/>
  <c r="K108" i="1"/>
  <c r="K107" i="1"/>
  <c r="M107" i="1" s="1"/>
  <c r="I107" i="1" s="1"/>
  <c r="K106" i="1"/>
  <c r="M106" i="1" s="1"/>
  <c r="K105" i="1"/>
  <c r="M105" i="1" s="1"/>
  <c r="I105" i="1" s="1"/>
  <c r="K103" i="1"/>
  <c r="K102" i="1"/>
  <c r="M102" i="1" s="1"/>
  <c r="I102" i="1" s="1"/>
  <c r="K101" i="1"/>
  <c r="M101" i="1" s="1"/>
  <c r="K100" i="1"/>
  <c r="M100" i="1" s="1"/>
  <c r="K99" i="1"/>
  <c r="K97" i="1"/>
  <c r="M97" i="1" s="1"/>
  <c r="I97" i="1" s="1"/>
  <c r="K96" i="1"/>
  <c r="M96" i="1" s="1"/>
  <c r="K95" i="1"/>
  <c r="K94" i="1"/>
  <c r="K93" i="1"/>
  <c r="M93" i="1" s="1"/>
  <c r="I93" i="1" s="1"/>
  <c r="K92" i="1"/>
  <c r="M92" i="1" s="1"/>
  <c r="K91" i="1"/>
  <c r="M91" i="1" s="1"/>
  <c r="I91" i="1" s="1"/>
  <c r="K90" i="1"/>
  <c r="K88" i="1"/>
  <c r="M88" i="1" s="1"/>
  <c r="I88" i="1" s="1"/>
  <c r="K87" i="1"/>
  <c r="M87" i="1" s="1"/>
  <c r="K86" i="1"/>
  <c r="M86" i="1" s="1"/>
  <c r="I86" i="1" s="1"/>
  <c r="K85" i="1"/>
  <c r="K84" i="1"/>
  <c r="M84" i="1" s="1"/>
  <c r="I84" i="1" s="1"/>
  <c r="K83" i="1"/>
  <c r="M83" i="1" s="1"/>
  <c r="K82" i="1"/>
  <c r="M82" i="1" s="1"/>
  <c r="I82" i="1" s="1"/>
  <c r="K81" i="1"/>
  <c r="K76" i="1"/>
  <c r="M76" i="1" s="1"/>
  <c r="I76" i="1" s="1"/>
  <c r="K75" i="1"/>
  <c r="M75" i="1" s="1"/>
  <c r="K74" i="1"/>
  <c r="K73" i="1"/>
  <c r="K72" i="1"/>
  <c r="M72" i="1" s="1"/>
  <c r="I72" i="1" s="1"/>
  <c r="K71" i="1"/>
  <c r="M71" i="1" s="1"/>
  <c r="K69" i="1"/>
  <c r="M69" i="1" s="1"/>
  <c r="I69" i="1" s="1"/>
  <c r="K68" i="1"/>
  <c r="K67" i="1"/>
  <c r="M67" i="1" s="1"/>
  <c r="I67" i="1" s="1"/>
  <c r="K64" i="1"/>
  <c r="K63" i="1"/>
  <c r="K61" i="1"/>
  <c r="K60" i="1"/>
  <c r="K58" i="1"/>
  <c r="K57" i="1"/>
  <c r="K55" i="1"/>
  <c r="K54" i="1"/>
  <c r="K52" i="1"/>
  <c r="K51" i="1"/>
  <c r="K49" i="1"/>
  <c r="K48" i="1"/>
  <c r="K46" i="1"/>
  <c r="K45" i="1"/>
  <c r="K43" i="1"/>
  <c r="K42" i="1"/>
  <c r="K40" i="1"/>
  <c r="K39" i="1"/>
  <c r="K35" i="1"/>
  <c r="K34" i="1"/>
  <c r="K33" i="1"/>
  <c r="K32" i="1"/>
  <c r="K31" i="1"/>
  <c r="M31" i="1" s="1"/>
  <c r="K26" i="1"/>
  <c r="M26" i="1" s="1"/>
  <c r="I26" i="1" s="1"/>
  <c r="K25" i="1"/>
  <c r="M24" i="1"/>
  <c r="I24" i="1" s="1"/>
  <c r="K24" i="1"/>
  <c r="K23" i="1"/>
  <c r="M23" i="1" s="1"/>
  <c r="K22" i="1"/>
  <c r="K18" i="1"/>
  <c r="K16" i="1"/>
  <c r="M16" i="1" s="1"/>
  <c r="I16" i="1" s="1"/>
  <c r="K15" i="1"/>
  <c r="M15" i="1" s="1"/>
  <c r="K13" i="1"/>
  <c r="M13" i="1" s="1"/>
  <c r="I13" i="1" s="1"/>
  <c r="K12" i="1"/>
  <c r="K11" i="1"/>
  <c r="M11" i="1" s="1"/>
  <c r="I11" i="1" s="1"/>
  <c r="K10" i="1"/>
  <c r="M10" i="1" s="1"/>
  <c r="K9" i="1"/>
  <c r="K8" i="1"/>
  <c r="M9" i="1" l="1"/>
  <c r="I9" i="1" s="1"/>
  <c r="M32" i="1"/>
  <c r="I32" i="1" s="1"/>
  <c r="M57" i="1"/>
  <c r="I57" i="1" s="1"/>
  <c r="M48" i="1"/>
  <c r="I48" i="1" s="1"/>
  <c r="M51" i="1"/>
  <c r="I51" i="1" s="1"/>
  <c r="M54" i="1"/>
  <c r="I54" i="1" s="1"/>
  <c r="I100" i="1"/>
  <c r="M34" i="1"/>
  <c r="I34" i="1" s="1"/>
  <c r="M39" i="1"/>
  <c r="I39" i="1" s="1"/>
  <c r="M60" i="1"/>
  <c r="I60" i="1" s="1"/>
  <c r="M143" i="1"/>
  <c r="I143" i="1" s="1"/>
  <c r="M42" i="1"/>
  <c r="I42" i="1" s="1"/>
  <c r="M45" i="1"/>
  <c r="I45" i="1" s="1"/>
  <c r="M163" i="1"/>
  <c r="I163" i="1" s="1"/>
  <c r="M168" i="1"/>
  <c r="I168" i="1" s="1"/>
  <c r="M183" i="1"/>
  <c r="I183" i="1" s="1"/>
  <c r="M192" i="1"/>
  <c r="I192" i="1" s="1"/>
  <c r="M22" i="1"/>
  <c r="I22" i="1" s="1"/>
  <c r="M63" i="1"/>
  <c r="I63" i="1" s="1"/>
  <c r="M74" i="1"/>
  <c r="I74" i="1" s="1"/>
  <c r="M95" i="1"/>
  <c r="I95" i="1" s="1"/>
  <c r="M113" i="1"/>
  <c r="I113" i="1" s="1"/>
  <c r="M133" i="1"/>
  <c r="I133" i="1" s="1"/>
  <c r="I173" i="1"/>
  <c r="I178" i="1"/>
  <c r="I199" i="1"/>
  <c r="I164" i="1"/>
  <c r="I169" i="1"/>
  <c r="I174" i="1"/>
  <c r="I180" i="1"/>
  <c r="I184" i="1"/>
  <c r="I193" i="1"/>
  <c r="I201" i="1"/>
  <c r="M8" i="1"/>
  <c r="I8" i="1" s="1"/>
  <c r="I10" i="1"/>
  <c r="M12" i="1"/>
  <c r="I12" i="1" s="1"/>
  <c r="I15" i="1"/>
  <c r="M18" i="1"/>
  <c r="I18" i="1" s="1"/>
  <c r="I23" i="1"/>
  <c r="M25" i="1"/>
  <c r="I25" i="1" s="1"/>
  <c r="I31" i="1"/>
  <c r="M33" i="1"/>
  <c r="I33" i="1" s="1"/>
  <c r="M40" i="1"/>
  <c r="I40" i="1" s="1"/>
  <c r="M46" i="1"/>
  <c r="I46" i="1" s="1"/>
  <c r="M52" i="1"/>
  <c r="I52" i="1" s="1"/>
  <c r="M58" i="1"/>
  <c r="I58" i="1" s="1"/>
  <c r="M64" i="1"/>
  <c r="I64" i="1" s="1"/>
  <c r="M68" i="1"/>
  <c r="I68" i="1" s="1"/>
  <c r="I71" i="1"/>
  <c r="M73" i="1"/>
  <c r="I73" i="1" s="1"/>
  <c r="I75" i="1"/>
  <c r="M81" i="1"/>
  <c r="I81" i="1" s="1"/>
  <c r="I83" i="1"/>
  <c r="M85" i="1"/>
  <c r="I85" i="1" s="1"/>
  <c r="I87" i="1"/>
  <c r="M90" i="1"/>
  <c r="I90" i="1" s="1"/>
  <c r="I92" i="1"/>
  <c r="M94" i="1"/>
  <c r="I94" i="1" s="1"/>
  <c r="I96" i="1"/>
  <c r="M99" i="1"/>
  <c r="I99" i="1" s="1"/>
  <c r="I101" i="1"/>
  <c r="M103" i="1"/>
  <c r="I103" i="1" s="1"/>
  <c r="I106" i="1"/>
  <c r="M108" i="1"/>
  <c r="I108" i="1" s="1"/>
  <c r="I110" i="1"/>
  <c r="M112" i="1"/>
  <c r="I112" i="1" s="1"/>
  <c r="I114" i="1"/>
  <c r="M120" i="1"/>
  <c r="I120" i="1" s="1"/>
  <c r="I122" i="1"/>
  <c r="M124" i="1"/>
  <c r="I124" i="1" s="1"/>
  <c r="I126" i="1"/>
  <c r="M128" i="1"/>
  <c r="I128" i="1" s="1"/>
  <c r="I130" i="1"/>
  <c r="M132" i="1"/>
  <c r="I132" i="1" s="1"/>
  <c r="I134" i="1"/>
  <c r="M136" i="1"/>
  <c r="I136" i="1" s="1"/>
  <c r="M142" i="1"/>
  <c r="I142" i="1" s="1"/>
  <c r="I147" i="1"/>
  <c r="M151" i="1"/>
  <c r="I151" i="1" s="1"/>
  <c r="I155" i="1"/>
  <c r="M157" i="1"/>
  <c r="I157" i="1" s="1"/>
  <c r="I162" i="1"/>
  <c r="I167" i="1"/>
  <c r="I171" i="1"/>
  <c r="I177" i="1"/>
  <c r="I182" i="1"/>
  <c r="I190" i="1"/>
  <c r="I197" i="1"/>
  <c r="M35" i="1"/>
  <c r="I35" i="1" s="1"/>
  <c r="M43" i="1"/>
  <c r="I43" i="1" s="1"/>
  <c r="M49" i="1"/>
  <c r="I49" i="1" s="1"/>
  <c r="M55" i="1"/>
  <c r="I55" i="1" s="1"/>
  <c r="M61" i="1"/>
  <c r="I61" i="1" s="1"/>
</calcChain>
</file>

<file path=xl/sharedStrings.xml><?xml version="1.0" encoding="utf-8"?>
<sst xmlns="http://schemas.openxmlformats.org/spreadsheetml/2006/main" count="1281" uniqueCount="765">
  <si>
    <t>Kode / Codice</t>
  </si>
  <si>
    <t>Bezeichnung</t>
  </si>
  <si>
    <t>Nome</t>
  </si>
  <si>
    <t>Beschreibung</t>
  </si>
  <si>
    <t>Descrizione</t>
  </si>
  <si>
    <t>Maßeinheit</t>
  </si>
  <si>
    <t>Unità di misura</t>
  </si>
  <si>
    <t>Preis ohne A.S. und U.G. / Prezzo senza SG e UI</t>
  </si>
  <si>
    <t>Preis / Prezzo</t>
  </si>
  <si>
    <t>% Allgemeine Spesen / Spese Generali</t>
  </si>
  <si>
    <t>Allgemeine Spesen / Spese Generali</t>
  </si>
  <si>
    <t>% Unternehmensgewinn / Utili di Impresa</t>
  </si>
  <si>
    <t>Unternehmensgewinn / Utili di Impresa</t>
  </si>
  <si>
    <t>01</t>
  </si>
  <si>
    <t>Elementarpreise</t>
  </si>
  <si>
    <t>Prezzi elementari</t>
  </si>
  <si>
    <t>Das Kapitel 01 umfasst folgende Gruppen: 01.01 Stundenlöhne
01.02 Mieten
01.03 Transporte
01.04 Bau- und Werkstoffe
01.05 Bauteile</t>
  </si>
  <si>
    <t>Il capitolo 01 comprende i seguenti gruppi: 01.01 Mano d'opera
01.02 Noli
01.03 Trasporti
01.04 Materiali
01.05 Semilavorati</t>
  </si>
  <si>
    <t>01.04</t>
  </si>
  <si>
    <t>Materialien</t>
  </si>
  <si>
    <t>Materiali</t>
  </si>
  <si>
    <t>Die Gruppe 01.04 umfasst folgende Untergruppen:
01.04.01 Zuschlagstoffe
01.04.02 Bindemittel
01.04.03 Künstliche Steine (Mauerziegel,Hohlblocksteine)
01.04.04 Natursteine
01.04.05 Bauplatten
01.04.06 Bauholz
01.04.07 Metalle
01.04.08 Schornsteine und Rohre
01.04.09 Abdichtungsstoffe
01.04.10 Dämmstoffe
01.04.11 Dachdeckungsstoffe
01.04.12 Fertigteile aus Beton
01.04.13 Glasbausteine 01.04.14 Material für Gärtnerarbeiten
01.04.15 Materialien für Malerarbeiten
01.04.16 Materialien für keramische Fliesen- und Plattenarbeiten
01.04.17 Materialien für Naturwerksteinarbeiten
01.04.18 Materialien für Bodenbelagarbeiten und Holzböden
01.04.19 Materialien für Zimmermannsarbeiten
01.04.20 Materialien für Spenglerarbeiten
01.04.21 Materialien für Tischlerarbeiten
01.04.24 Materialien für Verglasungsarbeiten
01.04.25 Materialien für Heizungsanlagen
01.04.26 Materialien für sanitäre Anlagen
01.04.27 Materialien für Elektroanlagen
01.04.30 Geotextilien
01.04.31 Betonstahl
01.04.32 Kleinmaterial
01.04.33 Recyclingbaustoffe
01.04.34 Recyclingbaustoffe [CAM]
01.04.40 Materialien für Hafner</t>
  </si>
  <si>
    <t>Il gruppo 01.04 comprende i seguenti sottogruppi:
01.04.01 Inerti
01.04.02 Leganti
01.04.03 Pietre artificiali (laterizi, blocchi)
01.04.04 Pietre naturali
01.04.05 Lastre
01.04.06 Legname d'opera e tavolame
01.04.07 Materiali ferrosi
01.04.08 Canne e tubi
01.04.09 Materiali impermeabilizzanti
01.04.10 Materiali coibenti insonorizzanti
01.04.11 Materiali di copertura
01.04.12 Manufatti in cemento
01.04.13 Vetrocemento
01.04.14 Materiali per opere da giardiniere
01.04.15 Materiali per opere da pittore
01.04.16 Materiali per pavimenti e rivestimenti in ceramica
01.04.17 Materiali per opere in pietra naturale
01.04.18 Materiali per pavimenti caldi
01.04.19 Materiali per opere da carpentiere
01.04.20 Materiali per opere da lattoniere
01.04 21 Materiali per opere da falegname
01.04.24 Materiali per opere da vetraio 01.04.25 Materiali per impianti di riscaldamento
01.04.26 Materiali per impianti idrico-sanitari
01.04.27 Materiali per impianti elettrici
01.04.30 Geotessuti
01.04.31 Acciaio per cemento armato
01.04.32 Minuteria
01.04.33 Materiali riciclati
01.04.34 Materiali riciclati [CAM]
01.04.40 Materiali per fumisti</t>
  </si>
  <si>
    <t>01.04.34</t>
  </si>
  <si>
    <t>RECYCLINGBAUSTOFFE [CAM]</t>
  </si>
  <si>
    <t>MATERIALI EDILI RICICLATI [CAM]</t>
  </si>
  <si>
    <t>RECYCLINGBAUSTOFFE
Das Material muss den Qualitätsrichtlinien für Recycling-Baustoffe der Autonomen Provinz Bozen entsprechen.
Recyclingmaterialen müssen gegenüber Naturmaterial bevorzugt werden, immer sofern es den vorgeschriebenen technischen und gesetzlichen Voraussetzungen  entspricht. [CAM:"Mindestumweltkriterien für die Vergabe des Dienstes für Planung und Ausführung der Arbeiten Im Rahmen von Baumaßnahmen", MD 23. Juni 2022, Punkt 2.6.4]</t>
  </si>
  <si>
    <t>MATERIALI EDILI RICICLATI
Il materiale riciclato deve corrispondere alle norme qualitative della Provincia Autonoma di Bolzano. Ai materiali naturali vanno sempre preferiti materiali riciclati, qualora soddisfino i requisiti tecnici e di legge. [CAM: "Criteri ambientali minimi per l'affidamento del servizio di progettazione di interventi edilizi, per l'affidamento dei lavori per interventi edilizi e per l'affidamento congiunto di progettazione e lavori per interventi edilizi", DM 23 giugno 2022, punto 2.6.4]</t>
  </si>
  <si>
    <t>01.04.34.01A</t>
  </si>
  <si>
    <t>-</t>
  </si>
  <si>
    <t>01.04.34.01A.01</t>
  </si>
  <si>
    <t>RM-Sand; 0/6 - 0/8 mm [CAM]</t>
  </si>
  <si>
    <t>RM-sabbia, 0/6 - 0/8 mm [CAM]</t>
  </si>
  <si>
    <t>m3</t>
  </si>
  <si>
    <t>01.04.34.01A.02</t>
  </si>
  <si>
    <t>RC-Kies 3/8 mm [CAM]</t>
  </si>
  <si>
    <t>RC-ghiaia 3/8 mm [CAM]</t>
  </si>
  <si>
    <t>01.04.34.01A.04</t>
  </si>
  <si>
    <t>RM-Kies 0/40; 0/32 mm [CAM]</t>
  </si>
  <si>
    <t>RM-ghiaia 0/40; 0/32 mm [CAM]</t>
  </si>
  <si>
    <t>01.04.34.01A.05</t>
  </si>
  <si>
    <t>RM-Kies 40/100; 30-90 mm [CAM]</t>
  </si>
  <si>
    <t>RM-ghiaia 40/100; 30-90 mm [CAM]</t>
  </si>
  <si>
    <t>01.04.34.01A.10</t>
  </si>
  <si>
    <t>gewaschener RC-Kies 4/8 mm [CAM]</t>
  </si>
  <si>
    <t>RM-ghiaia lavata 4/8 mm [CAM]</t>
  </si>
  <si>
    <t>01.04.34.01A.11</t>
  </si>
  <si>
    <t>gewaschener RM-Kies 8/16 mm [CAM]</t>
  </si>
  <si>
    <t>RM-ghiaia lavata 8/16 mm [CAM]</t>
  </si>
  <si>
    <t>01.04.34.15</t>
  </si>
  <si>
    <t>RB-Betongranulat CE-zertifiziert [CAM]</t>
  </si>
  <si>
    <t>RB-riciclato di calcestruzzo marcato CE [CAM]</t>
  </si>
  <si>
    <t>01.04.34.15.A</t>
  </si>
  <si>
    <t>RB-Betongranulat 0/30 mm CE-zertifiziert [CAM]</t>
  </si>
  <si>
    <t>RB-riciclato di calcestruzzo 0/30 mm marcato CE [CAM]</t>
  </si>
  <si>
    <t>01.04.34.15.B</t>
  </si>
  <si>
    <t>RB-Betongranulat 0/56 mm; 0/63 mm  CE-zertifiziert [CAM]</t>
  </si>
  <si>
    <t>RB-riciclato di calcestruzzo 0/56 mm marcato CE; 0/63 marcato CE [CAM]</t>
  </si>
  <si>
    <t>01.04.34.20</t>
  </si>
  <si>
    <t>RA-Asphaltgranulat [CAM]</t>
  </si>
  <si>
    <t>RA Granulato di asfalto [CAM]</t>
  </si>
  <si>
    <t>01.04.34.20.A</t>
  </si>
  <si>
    <t>RA-Asphaltgranulat 0/30 mm [CAM]</t>
  </si>
  <si>
    <t>RA Granulato di asfalto 0-30 [CAM]</t>
  </si>
  <si>
    <t>01.05</t>
  </si>
  <si>
    <t>Halbfabrikate</t>
  </si>
  <si>
    <t>Semilavorati</t>
  </si>
  <si>
    <t>Die Gruppe 01.05 umfasst folgende Untergruppen:
01.05.01 Mörtel
01.05.02 Beton</t>
  </si>
  <si>
    <t>Il gruppo 01.05 comprende i seguenti sottogruppi:
01.05.01 Malte
01.05.02 Calcestruzzi</t>
  </si>
  <si>
    <t>01.05.02</t>
  </si>
  <si>
    <t>Beton</t>
  </si>
  <si>
    <t>Calcestruzzi</t>
  </si>
  <si>
    <t>01.05.02.40</t>
  </si>
  <si>
    <t>Beton mit Recyclingmaterial [CAM]</t>
  </si>
  <si>
    <t>Calcestruzzo con materiale riciclato [CAM]</t>
  </si>
  <si>
    <t>Liefern von Beton mit Recyclingmaterial [CAM: "Mindestumweltkriterien für die Vergabe des Dienstes für Planung und Ausführung der Arbeiten Im Rahmen von Baumaßnahmen", MD 23. Juni 2022, Punkt 2.5.2]</t>
  </si>
  <si>
    <t>Fornitura di calcestruzzo con materiale riciclato
 [CAM: "Criteri ambientali minimi per l'affidamento del servizio di progettazione di interventi edilizi, per l'affidamento dei lavori per interventi edilizi e per l'affidamento congiunto di progettazione e lavori per interventi edilizi DM 11 ottobre 2017", DM 23 giugno 2022, punto 2.5.2]</t>
  </si>
  <si>
    <t>01.05.02.40.A</t>
  </si>
  <si>
    <t>C 12/15 X0 mit Recyclingmaterial [CAM]</t>
  </si>
  <si>
    <t>C 12/15 X0  con materiale riciclato [CAM]</t>
  </si>
  <si>
    <t>01.05.02.40.B</t>
  </si>
  <si>
    <t>C 25/30  XC1 mit Recyclingmaterial [CAM]</t>
  </si>
  <si>
    <t>C 25/30  XC1 con materiale riciclato [CAM]</t>
  </si>
  <si>
    <t>01.05.02.40.C</t>
  </si>
  <si>
    <t>C 25/30  XC2 mit Recyclingmaterial [CAM]</t>
  </si>
  <si>
    <t>C 25/30  XC2 con materiale riciclato [CAM]</t>
  </si>
  <si>
    <t>01.05.02.40.D</t>
  </si>
  <si>
    <t>C 30/37  XC2 mit Recyclingmaterial [CAM]</t>
  </si>
  <si>
    <t>C 30/37  XC2 con materiale riciclato [CAM]</t>
  </si>
  <si>
    <t>01.05.02.40.E</t>
  </si>
  <si>
    <t>C 30/37  XC3 mit Recyclingmaterial [CAM]</t>
  </si>
  <si>
    <t>C 30/37  XC3 con materiale riciclato [CAM]</t>
  </si>
  <si>
    <t>02</t>
  </si>
  <si>
    <t>Baumeisterarbeiten</t>
  </si>
  <si>
    <t>Opere da impresario - costruttore</t>
  </si>
  <si>
    <t>Das Kapitel 02 umfasst folgende Gruppen:
02.04 Beton, Stahlbeton, Schalungen und Fertigteile
02.05 Betonstahl
02.06 Decken- und Deckenverkleidung
02.07 Mauerwerk aus künstlichen Steinen (Hohlblocksteine, Mauerziegel)
02.08 Mauerwerk aus Naturstein
02.09 Putzarbeiten
02.10 Packlagen und Estricharbeiten
02.11 Abdichtungsarbeiten
02.12 Dämmarbeiten
02.13 Schornsteine und Lüftungsschächte
02.14 Glasbausteine
02.15 Dachabdichtungsarbeiten
02.17 Gärtnerarbeiten
02.18 Maurerbeihilfen
02.19 Sanierungsarbeiten
02.20 Vermessungssysteme</t>
  </si>
  <si>
    <t>Il capitolo 02 comprende i seguenti gruppi:
02.04 Opere in conglomerato cementizio armato e non armato, casseforme e prefabbricati
02.05 Ferro per cemento armato
02.06 Solai e soffittature
02.07 Murature in pietra artificiale (blocchi, laterizi)
02.08 Murature in pietrame
02.09 Intonaci
02.10 Vespai e sottofondi
02.11 Impermeabilizzazioni
02.12 Isolamenti
02.13 Canne fumarie e di ventilazione
02.14 Vetrocemento
02.15 Impermeabilizzazioni di coperture
02.17 Opere da giardiniere
02.18 Assistenze murarie
02.19 Opere di risanamento
02.20 Sistemi di misurazione</t>
  </si>
  <si>
    <t>02.04</t>
  </si>
  <si>
    <t>Beton, Stahlbeton, Schalungen und Fertigteile</t>
  </si>
  <si>
    <t>Opere in conglomerato cementizio armato e non armato, casseforme e prefabbricati</t>
  </si>
  <si>
    <t>Beton, Stahlbeton, Schalungen und Fertigteile
Die Kapitel 02.04.00.00 enthält enthalten folgende Unterkapitel:
02.04.71.00  Schalungen für am Boden aufliegende Strukturen, Untermauerungen
02.04.72.00  Schalungen für Mauern und Wände
02.04.73.00  Schalungen für Platten, Kragplatten, Treppen
02.04.74.00  Schalungen für horizontale Strukturen, Träger
02.04.75.00  Schalungen für Stützen
02.04.76.00  Schalungen für Kleinbauwerke
02.04.77.00  Stützmaßnahmen, Arbeitsbühnen H&gt;3,00m
02.04.78.00  Aufpreise bei Schalungen
02.04.80.00  Beton für bewehrte und unbewehrte Bauwerke
02.04.85.00  Aufpreise
02.04.90.00  Fertigteile
BETON
Bei den Lieferungen und Leistungen der Kategorie 02.04.00.00 wird nicht unterschieden zwischen Bauwerken aus bewehrtem, vorgespanntem, und unbewehrtem Beton. Jede Aufwendung und Erschwernis, die in Zusammenhang mit dem Vorhandensein einer Stahlbewehrung auftritt, wird mit den Positionen der Kategorie 02.05.00.00 """"Bewehrungsstahl"""" vergütet. Der AG kann zu jedem Zeitpunkt, unter der Voraussetzung, daß eine bereits eingebaute Schalung nicht abgebaut werden muß, den Einbau einer Stahlbewehrung verlangen.
In den angeführten Einheitspreisen sind folgende Leistungen inbegriffen:
-  die genaue Absteckung und Profilierung des zu errichtenden Bauwerkes;
-  Gerüste und Arbeitsbühnen bis zu einer Höhe """"H"""" = 3,00 m;
-  sämtliche Stützmaßnahmen (Lehrgerüste), wenn nicht ausdrücklich anders vorgesehen, bis """"H"""" = 3,00 m;
auf separat vergüteten Gründungsbauten oder Geschoßdecken.
-  Abstützmaßnahmen (Streben);
-  alle Lieferungen - Kleinteile und Verschnitt inbegriffen - Bearbeitungen, Arbeitsmittel und - geräte;
-  das Feuchthalten des frischen Betongutes während der Abbindezeit sowie der Schutz der frischen Oberflächen vor den Witterungsunbilden;
-  Ausführung von Dehnfugen (ausgenommen die Dichtungsbänder), Nischen und Öffnungen, welche in den Ausführungsplänen vorgeshen sind;
-  das Liefern und der Einbau, laut Vorschrift des Herstellers, von profilierten Dichtungsbändern aus Kunststoff, aus industrieller Fertigung und von geeignetem Typ, im Bereich der Arbeitsfugen. Diese Leistung wird für im konstruktiven Projekt vorgesehene Fugen mit den Aufpreisen für wasserdichten Beton vergütet;
-  die Ausführung von Zubehörelementen wie Rinnen, Konsolen usw., die in den Projektplänen wiedergegeben sind;
-  alle Maßnahmen, um Flecken, Verkrustungen, Beschädigungen usw. der Sichtflächen zu vermeiden;
-  insbesondere müssen sämtliche Eisenteile wie Drähte, Abstandhalter usw. an Sichtflächen die Mindesteisenüberdeckung lt. Statik einhalten,  um  Korrosion  und  Rostfahnen  auf  der Sichtfläche zu vermeiden.  Betonschlieren  und  Schlemme  auf  den  bereits  ausgeführten Flächen, von nachträglichen Betonierphasen, müssen  bei  Sichtflächen  sofort  mit Wasser abgewaschen werden;
I1886
Zwecks Klärung der Verrechnung und der Anwendung einer eventuellen Vergütung für Stützbauten, wenn diese ausdrücklich als getrennte Vergütung vorgesehen sind (Lehrgerüste), wird unter """"H"""" folgende Höhe festgelegt: entweder die mittlere Höhe sämtlicher Stützen einer Spannweite oder bei selbsttragenden Strukturen die theoretische Höhe, die man erhält, wenn die vertikale Fläche durch die Stützweite oder das überdeckte Volumen durch die horizontale überdeckte Fläche dividiert wird.
SCHALUNGEN
Schalungen für am Boden aufliegende Strukturen, Untermauerungen
Wenn nicht bei einer Position ausdrücklich anders vorgesehen, sind bei den Einheitspreisen für Schalungen immer sämtliche Stützmaßnahmen bis zu einer Höhe """"H"""" = 3,0 m inbegriffen, die notwendig sind, um den Betonguß ohne unzulässige Verformungen aufzunehmen. Die Schalungen müssen die Ausführung des Bauwerks gemäß Projektzeichnungen gewährleisten.
Schalungen werden aufgrund der Oberflächenstruktur der fertigen Betonoberfläche wie folgt eingeteilt:
S1   Für nicht sichtbare Oberflächen:
ungehobelte Holzbretter, auch nicht parallelkantig, Schalelemente aus Sperrholzplatten oder Stahl mit nicht perfekt ebener und glatter Oberfläche, nach Wahl des AN. Die einzelnen Schalstöße müssen nicht perfekt dicht sein. Es sind leichte Austritte von Schlemme und Grate zulässig.
S2   Wie S1, aber mit dichten Schalstößen, leichte Schlemmeaustritte und Grate sind teilweise zugelassen. Schalreine Oberfläche, mit sichtbaren Schalungsstößen
S3   Für sichtbare Oberflächen Grossflächenschalung:
Schalelemente aus Sperrholz oder Stahl, Großflächenschalung in gutem Erhaltungszustand nach Wahl des AN. Die einzelnen Schalstöße müssen dicht sein. Schlemmeaustritte und Grate sind nicht zugelassen. Betonoberfläche glatt, mit sichtbaren Schalungsstoßen. Betonwarzen und Grate entfernen.
Schalungen vom Typ S1 dürfen nur für unbewehrten Beton verwendet werden.
Kanten, auch solche von Dehnfugen, Nischen, Öffnungen usw. von Sichtflächen müssen, ohne eigene Vergütung, mittels geeigneter Profile gebrochen werden.
Im Einheitspreis der entsprechenden Schalung ist auch inbegriffen die Erschwernis für das Durchführen einer eventuellen Verbindungsbewehrung für Strukturelemente oder Nebenelemente, Rohrleitungen usw., auch wenn an dieser Stelle der Schalungstyp gewechselt werden muß oder die Schalung geschnitten oder durchlöchert werden muß.
Die Abstandhalter müssen vom Auftragnehmer in Funktion des Bauwerks gewählt werden und sind immer zu Lasten des AN. Metallteile müssen nach dem Ausschalen entfernt werden, ohne den Beton zu beschädigen.
Für Sichtbetone und für wasserdichte Betone mit den Schalungstypen S3, S4, S5 dürfen nicht Abstandshalter verwendet werden, die im Beton verbleiben. Eventuelle Hülsenrohre für die Abstandshalter müssen eine innige Verbindung mit dem Beton gewährleisten und müssen mittels von der BL genehmigter Methoden verschlossen werden.
Wenn die Schalung ohne Abstandshalter vorgeschrieben ist, wird diese Aufwendung separat vergütet.
Mit Bezug auf die Anwendung der Aufpreise für gekrümmte Schalungen wird festgesetzt, daß das Abrunden von Kanten nicht als """"gekrümmte Schalung"""" eingestuft wird.
Die Anwendung eines Aufpreises für doppelt gekrümmte Schalung schließt die Anwendung eines Aufpreises für """"geneigte"""" Schalungen aus.
Gekrümmte Oberflächen ohne Diskontinuität zwischen """"Wand"""" und """"Decke"""" werden zur Gänze als """"Wand"""" verrechnet.
In den Einheitspreisen sind auch das Ausschalen, der Abbau und Abtransport sämtlicher Materialien, inbegriffen der Abbruch eventueller provisorischer Gründungsbauten, zur Abstützung der Schalung enthalten.
Der Zeitpunkt des Ausschalens muß vom AN gewählt werden.
Wenn in einer Position nicht anders festgesetzt, wird immer die benetzte Oberfläche gemessen und vergütet.
Der eventuelle Verschnitt von Schalungen geht zu Lasten des AN.</t>
  </si>
  <si>
    <t>Opere in conglomerato cementizio armato e non armato, casseforme e prefabbricati
I capitoli 02.04.00.00 comprendono i seguenti sottocapitoli:
02.04.71.00  Casseri per strutture poggianti sul terreno, sottomurazioni
02.04.72.00  Casseri per muri e pareti
02.04.73.00  Casseri per solette, mensole e scale
02.04.74.00  Casseri per strutture orizzontali (travi)
02.04.75.00  Casseri per pilastri
02.04.76.00  Casseri per piccoli manufatti
02.04.77.00  Opere di sostegno, piani di lavoro H&gt;3,00m
02.04.78.00  Sovraprezzi per casseri
02.04.80.00  Conglomerato cementizio per manufatti armati e non armati
02.04.85.00  Sovrapprezzi
02.04.90.00  Elementi prefabbricati
CONGLOMERATO CEMENTIZIO
Per le forniture e prestazioni comprese nella categoria 02.04.00.00 non si fa alcuna differenziazione tra opere in conglomerato cementizio armato, precompresso e non armato. Ogni onere di aggravio connesso con la presenza di un'armatura è compensato con le voci della categoria 02.05.00.00 ""Acciaio per armatura"". Il committente può richiedere in qualunque momento, a condizione che una casseratura eventualmente già posta in opera non debba essere rimossa, la posa in opera di un'armatura metallica.
Nei compensi elencati sono compresi i seguenti oneri:
-  la preventiva modinatura precisa dell'opera costruenda;
-  impalcati e piani di lavoro fino ad un'altezza ""H"" = 3,0 m;
-  opere di sostegno (centine), se non espressamente previsto diversamente, fino ad ""H"" = 300 m;
su  fondazioni o solai compensati a parte.
-  opere di puntellatura (puntelli);
-  tutte le forniture - minuteria e sfridi compresi - lavorazioni, mezzi ed attrezzi di lavoro;
-  l'onere per tenere umido il getto durante la fase di presa nonché per la protezione delle superfici fresche dalle intemperie;
-  l'esecuzione di giunti di dilatazione (esclusa nastri per impermeabilizzazione), nicchie ed aperture, riportati nei disegni di progetto;
-  la fornitura e posa, secondo le prescrizioni del produttore, di nastri sagomati in materiale plastico, di produzione industriale e del tipo idoneo, in corrispondenza dei giunti di ripresa. Questo onere viene compensato con i sovrapprezzi per conglomerato impermeabile per i giunti previsti nel progetto costruttivo;
-  l'esecuzione di tutti gli elementi accessori, come canalette, cunicoli, mensole, ecc., riportati nei disegni di progetto;
-  tutti i provvedimenti per evitare macchie, incrostazioni, danneggiamenti, ecc. delle superfici in vista;
-  tutte le parti metalliche come fili, distanziatori ecc. in corrispondenza delle facce in vista devono rispettare un copriferro minimo secondo statica, per evitare macchie di ruggine e corrosione. Fuoriuscite di boiacca e conglomerato su superfici già eseguite e provenienti da successive fasi di getto devono essere immediatamente eliminate con acqua dalle superfici in vista;
K1886
Ai fini contabili e di applicazione di un eventuale compenso per opere di sostegno, se espressamente previsto a compenso separato (centine), per altezza ""H"" è stabilita quella media dei singoli sostegni di una campata oppure per strutture autoportanti l'altezza teorica ottenuta dalla divisione area verticale/interasse oppure volume/superficie proiettata orizzontalmente.
CASSEFORME
I casseri sono, se non espressamente previsto diversamente, comprensivi di tutte le opere di sostegno fino ad un'altezza ""H"" = 3,0 m e di puntellatura, adatti a contenere il conglomerato cementizio senza subire deformazioni non ammissibili. Essi devono garantire l'esecuzione dell'opera secondo i disegni di progetto.
I casseri vengono classificati, per la struttura della superficie del getto finito, come segue:
S1   Per superfici non in vista:
tavole non piallate di legno a spigoli non paralleli, elementi in legno compensato od in acciaio con superficie non perfettamente piana e liscia, a scelta dell'appaltatore. I giunti tra i singoli elementi non devono essere a perfetta tenuta. Sono accettate leggere fuoriuscite di boiacca e sbavature (protuberanze).
S2   Come S1, ma con giunti a tenuta. Sbavature e fuoriuscite di boiacca sono in parte ammesse.
S3   Per superfici faccia a vista:
Casserature per grandi superfici
Elementi in legno compensato o in acciaio in perfetto stato di conservazione, a scelta dell'appaltatore. I giunti tra i singoli elementi devono essere a perfetta tenuta. Non sono ammesse fuoriuscite di boiacca e sbavature. Superficie di calcestruzzo liscia, con giunti di casseratura a vista. Eliminare protuberanze e sbavature.
I casseri S1 possono essere utilizzati solo per conglomerati non armati.
Spigoli, anche quelli di giunti di dilatazione, nicchie, aperture, ecc. di superfici in vista devono essere, senza alcun compenso a parte, smussati con idonei profilati.
Nel prezzo unitario della rispettiva casseratura è compreso l'onere per il passaggio di un'eventuale armatura di collegamento per elementi strutturali od accessori, di tubazioni, ecc., anche se il tipo di casseratura usata in quella zona deve essere cambiato oppure la casseratura stessa deve essere tagliata o perforata.
I distanziatori devono essere scelti dall'appaltatore in funzione dell'opera e sono sempre a carico dell'appaltatore. La parte metallica deve essere tolta dopo il disarmo, senza danneggiare il getto.
Le casserature per conglomerati ""a faccia vista"" e per quelli impermeabili (S3, S4, S5) non possono avere distanziatori che rimangono nel conglomerato. Eventuali tubi di infilamento dei distanziatori devono garantire la presa con il conglomerato e devono essere chiusi con metodi approvati dalla DL.
Se la casseratura è prescritta senza alcun distanziatore, questo onere verrà compensato a parte.
Ai fini dell'applicazione dei sovrapprezzi si stabilisce che semplici raccordi di spigoli non sono considerati ""casseratura curva"".
L'applicazione di un sovrapprezzo per doppia curvatura esclude l'applicazione di un sovrapprezzo per superfici ""inclinate"".
Superfici curve, senza discontinuità tra parete e soletta sono considerate interamente ""parete"".
Nel compenso sono compresi anche il disarmo e l'asportazione di tutti i materiali, compresa la demolizione di eventuali fondazioni provvisorie di sostegno della casseratura.
Spetta all'appaltatore scegliere il momento del disarmo.
Se non detto diversamente in una voce, si misura sempre la superficie bagnata.
Lo sfrido per adattamento dei casseri va a carico dell'appaltatore.</t>
  </si>
  <si>
    <t>02.04.80</t>
  </si>
  <si>
    <t>Beton für bewehrte und unbewehrte Bauwerke</t>
  </si>
  <si>
    <t>Conglomerato cementizio per manufatti armati e non armati</t>
  </si>
  <si>
    <t>Die Positionen des Unterkapitels 02.04.80 beinhalten das Liefern und den Einbau, die Bearbeitung und Nachbehandlung während der Abbindezeit von Beton. Es wird kein Unterschied zwischen Fertigbeton und auf der Baustelle hergestelltem Beton gemacht, sofern der gelieferte und eingebaute Beton die garantierten Eigenschaften aufweist. Die Verantwortung bleibt in jedem Falle beim AN.
Der maximale Durchmesser der Zuschläge muss lt. Angaben der Statik verwendet werden.
Im Falle von Verarbeitungsproblemen muß die Verarbeitbarkeit durch geeignete Verflüssiger, von bekannter Herkunft und garantierter Qualität, hergestellt werden. Für den ausgehärteten Beton wird zu den Expositionsklassen (Umwelteinwirkungen) auf die Mindestdurckfestigkeitsklassen verwiesen gemäss der geltenden Gesetzes-bestimmungen.
Der für die Expositionklassen X0, XC1, XC2 (Standard-Expositionsklassen) verwendete Beton wird standardmäßig mit Zuschlägen Dmax 31,5mm und der Konsistenzklasse S3 hergestellt.
Für Betone mit höheren Ansprüchen und Eigenschaften wird auf die Aufpreise verwiesen.
Aufwendungen im Bereich von Dehnfugen, Schlitzen, Öffnungen, Nischen, Vorsprüngen oder für eine Ausführung in Einzelabschnitten werden nicht separat vergütet.
Der Beton muß mit sämtlichen Vorkehrungen eingebaut werden, um ein Entmischen zu vermeiden, und er muß mit den fallweise geeignetsten Mitteln verdichtet werden, um die Hohlräume auf ein Minimum zu reduzieren.
Was den Einbau betrifft, wird keine Unterscheidung bezüglich des vom AN gewählten Systems oder in einer speziellen Situation notwendigen System gemacht (Rutschen, Rohre, Kran, Pumpe, Schubkarren usw.).
Die von den Schalungen berührte fertige Betonoberfläche muß vollkommen geschlossen sein und die Oberflächenstruktur gemäß der entsprechenden vorgesehenen Schalung aufweisen.
Die obenliegende Oberfläche des Betons, die mit der Schalung nicht in Berührung steht, muß von Hand derart bearbeitet werden, daß sie die selbe Oberflächenstruktur aufweist, wie diejenigen Flächen, die mit den Schalungen in Berührung stehen.
Die Oberfläche von Platten muß, wenn nicht anders angegeben, glatt abgezogen werden.
Eventuell vorhandene Kiesnester dürfen nur mit Methoden behandelt werden, die vorher mit der BL vereinbart wurden.
Bei der Fortsetzung eines unterbrochenen Betonierabschnittes sind geänderte Betonzusammensetzungen absolut zu vermeiden, und die jeweiligen Betonierabschnitte müssen entweder parallel oder senkrecht zur Hauptrichtung des Bauwerks begrenzt werden. Im Zuge von nachfolgenden Betonierabschnitten oder nachfolgenden anderen Bearbeitungsphasen ist das Verschmutzen der Oberflächen zu vermeiden. Der AN muß auf eigene Initiative die sofortige Reinigung vornehmen.</t>
  </si>
  <si>
    <t>Le voci del sottocapitolo 02.04.80 comprendono la fornitura, posa in opera, lavorazione ed il trattamento durante la fase di presa di conglomerato cementizio. Non si fa distinzione tra conglomerato preconfezionato oppure confezionato in cantiere, fermo restante la garanzia di fornitura e posa di conglomerati a prestazione garantita. La responsabilità rimane comunque dell'appaltatore.
Il diametro massimo degli inerti deve essere scelto in funzione di quanto stabilito nella statica. Nel caso di problemi di lavorabilità, questa deve essere migliorata con additivi fluidificanti di produzione nota e garantiti.
Per le classi di esposizione (esposizione ambientale) del calcestruzzo indurito, si rimanda alla classe di resistenza a compressione minima, fissata dalla normativa vigente.
Il calcestruzzo impiegato per le classi di esposizione X0, XC1 e XC2 (classi di esposizione ordinarie) deve essere confezionato normalmente con aggregati Dmax 31,5mm e classe di consistenza S3.
Per calcestruzzi con prestazioni e caratteristiche diverse da quanto sopra descritto, si rimanda ai successivi sovrapprezzi.
Non verranno compensati separatamente maggiori oneri connessi con l'esecuzione di giunti di dilatazione, feritoie, aperture, nicchie, sporgenze o per l'esecuzione "a campioni".
Il conglomerato deve essere posto in opera con tutte le precauzioni per evitare la separazione dei componenti della miscela, e deve essere costipato con i mezzi meccanici più adatti per eliminare al massimo i vuoti.
Per l'onere della posa in opera non si fa alcuna differenziazione per il sistema scelto dall'appaltatore o necessario per la situazione specifica (scivoli, tubi, gru, pompa, carriola, ecc.).
La superficie del conglomerato finito a contatto con i casseri deve essere perfettamente chiusa ed avere la struttura della casseratura prevista.
La superficie superiore del conglomerato non a contatto con la casseratura deve essere lavorata a mano in modo da avere la stessa struttura superficiale di quella a contatto con i casseri. Il piano superiore di solette deve essere tirato col frattazzo, se non detto diversamente.
Eventuali nidi di ghiaia possono essere trattati solo con sistemi preventivamente concordati con la DL.
Nelle riprese dei getti sono da evitare assolutamente impasti di composizione diversa ed i piani di ripresa devono essere paralleli od ortogonali alla linea direttrice dell'opera. Nelle riprese dei getti od in altre successive fasi di lavoro sono da evitare imbrattamenti delle superfici preesistenti. L'appaltatore deve provvedere di sua iniziativa all'immediata pulizia.</t>
  </si>
  <si>
    <t>02.04.80.50</t>
  </si>
  <si>
    <t>Liefern und Einbauen von Beton mit Recyclingmaterial; [CAM: "Mindestumweltkriterien für die Vergabe des Dienstes für Planung und Ausführung der Arbeiten Im Rahmen von Baumaßnahmen", MD 23. Juni 2022, Punkt 2.5.2]</t>
  </si>
  <si>
    <t>Fornitura e posa in opera di calcestruzzo con materiale riciclato; [CAM: "Criteri ambientali minimi per l'affidamento del servizio di progettazione di interventi edilizi, per l'affidamento dei lavori per interventi edilizi e per l'affidamento congiunto di progettazione e lavori per interventi edilizi", DM 23 giugno 2022, punto 2.5.2]</t>
  </si>
  <si>
    <t>02.04.80.50.B</t>
  </si>
  <si>
    <t>02.04.80.50.F</t>
  </si>
  <si>
    <t>02.04.80.50.G</t>
  </si>
  <si>
    <t>02.04.80.50.H</t>
  </si>
  <si>
    <t>02.04.80.50.I</t>
  </si>
  <si>
    <t>02.12</t>
  </si>
  <si>
    <t>Dämmarbeiten</t>
  </si>
  <si>
    <t>Isolamenti</t>
  </si>
  <si>
    <t>Die Gruppe 02.12 umfasst folgende Untergruppen:
02.12.01 Wärmedämmungen
02.12.02 Schalldämmungen
02.12.03 Wärmedämmverbundsysteme
02.12.04 Innendämmung auf Wänden und Decken
02.12.05 Wärmedämmverbundsysteme [CAM]
02.12.06 Innendämmung auf Wänden und Decken [CAM]</t>
  </si>
  <si>
    <t>Il gruppo 02.12 comprende i seguenti sottogruppi:
02.12.01 Isolamenti termici
02.12.02 Isolamenti acustici
02.12.03 Sistemi di isolamento termico a cappotto
02.12.04 Coibentazioni interni su pareti e solai
02.12.05 Sistemi di isolamento termico a cappotto [CAM]
02.12.06 Coibentazioni interni su pareti e solai [CAM]</t>
  </si>
  <si>
    <t>02.12.05</t>
  </si>
  <si>
    <t>Wärmedämmverbundsysteme [CAM]</t>
  </si>
  <si>
    <t>Sistemi di isolamento termico a cappotto [CAM]</t>
  </si>
  <si>
    <t>Wärmedämmverbundsysteme
Es sind ausschließlich Systemkomponenten eines Systemlieferanten entsprechend der bauaufsichtlichen Zulassung zu liefern und einzubauen. Befestigungen mit bauaufsichtlich zugelassenen versenkbaren Schraubdübeln, Anzahl der Dübel laut den nationalen Richtwerten, Mindestwert laut Grundwert der Windgeschwindigkeit bis 90 km/h, auftragen eines mineralischen Armierungs- bzw. Unterputzmörtels, Mindestschichtstärke von 5-8 mm je nach verwendeten Systems und Verarbeitungsrichtlinie VAR des Systemlieferanten,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Inkl. liefern und Auftragen eines mineralisch vergüteten, diffisionsoffenen Strukturoberputzes. Anstrich mit eingefärbter Silikonharzfarbe ist nicht inbegriffen. [CAM: "Mindestumweltkriterien für die Vergabe des Dienstes für Planung und Ausführung der Arbeiten Im Rahmen von Baumaßnahmen", Punkt 2.4.2.9] MD 23. Juni 2022, Punkt 2.5.7]</t>
  </si>
  <si>
    <t>Sistemi di isolamento termico a cappotto
Tutti i componenti devono essere forniti di un singolo fornitore e devono avere una omologazione edilizia per i cappotti esterni. Tassellati con dei tasselli affondabili con vite in acciaio con omologazione edilizia, numero di tasselli secondo le norme nazionali, minimo con un valore di base di velocitá di vento di 90 km/h, fornitura di malta minerale additivata di armatura, strato minimo di 5-8 mm secondo del sistema termico a capotto usato e le direttive di esecuzione da parte del fornitore del sistema termico a capotto, con annegamento di una rete in fibra di vetro resistente agli alcali, con bordi sovraposti di almeno 10 cm, compreso gli angoli e armatura diagonale, incl. nastro di guarnizione e profilo di raccordo per la sigillatura a tenuta di pioggia battente di tutti i giunti di raccordo (ad es. di finestre, davanzali, travi in legno, ecc.), incl. fornitura e applicazione di un intonaco finale minerale, aperto al vapore acqueo. Escluso pittura protettiva silossanica colorata. [CAM: "Criteri ambientali minimi per l'affidamento del servizio di progettazione di interventi edilizi, per l'affidamento dei lavori per interventi edilizi e per l'affidamento congiunto di progettazione e lavori per interventi edilizi", DM 23 giugno 2022, punto 2.5.7]</t>
  </si>
  <si>
    <t>02.12.05.01</t>
  </si>
  <si>
    <t>WDVS aus einer Mineralfaserdämmplatte 035 [CAM]</t>
  </si>
  <si>
    <t>Sistema di cappotto su muratura con lastre isolanti di lana minerale 035 [CAM]</t>
  </si>
  <si>
    <t>WDVS bestehend aus Wärmedämmplatten aus Mineralfaser- oder Steinwolle, Faserrichtung parallel zur Oberfläche, Abrissfestigkeit von min. 7,5N/mm², mit durchgehend gleicher Rohdichte über den Querschnitt der Dämmplatte, Rohdichte von min. 120 kg/m³, mit mineralischem Oberputz K 1,5 mm, Farbe Weiß. Bemessungswert der Wärmeleitfähigkeit 0,035 W/mK, nicht brennbar, Euroklasse A1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Es sind nur Dämmplattendicken mit gerader Zahl ab 6 cm erhältlich. [CAM: "Mindestumweltkriterien für die Vergabe des Dienstes für Planung und Ausführung der Arbeiten Im Rahmen von Baumaßnahmen" , MD 23. Juni 2022, Punkt 2.5.7]
Gewichtsanteil des Baustoffs in %, der bei Erreichen des Lebensendes recycelbar oder wiederverwendbar ist: min. 97 %.</t>
  </si>
  <si>
    <t>Sistema di capotto, fornitura e messa in opera con lastre isolanti in lana minerale, con la direzione delle fibre parallela alla superficie, resistenza a trazione di min. 7,5N/mm², con densitá omogena lungo tutta la sezione della lastra coibente densitá specifica di min. 120 kg/m³, con un intonaco finale minerale, aperto al vapore acqueo, con granulometria di 1,5 mm, colore bianco. Con conduttivitá termica specifica di 0,035W/mk, non combustibile, euroclasse A1 incollare con malta minerale additivata su supporti adatti incollati e tassellati.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Sono confezionabili solo spessori della lastra coibente con una cifra pari a partire da 6 cm.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min. 97 %.</t>
  </si>
  <si>
    <t>02.12.05.01.A</t>
  </si>
  <si>
    <t>Dämmstärke 10 cm auf Mauerwerk [CAM]</t>
  </si>
  <si>
    <t>spessore coibentazione 10cm su muratura [CAM]</t>
  </si>
  <si>
    <t>Dämmstärke 10 cm auf Mauerwerk</t>
  </si>
  <si>
    <t>spessore coibentazione 10cm su muratura</t>
  </si>
  <si>
    <t>m2</t>
  </si>
  <si>
    <t>02.12.05.01.B</t>
  </si>
  <si>
    <t>Aufpreis pro 1 cm Mehrstärke für Pos. 02.12.05.01.a [CAM]</t>
  </si>
  <si>
    <t>sovraprezzo per ogni 1cm di spessore maggiore per 02.12.05.01.a [CAM]</t>
  </si>
  <si>
    <t>Aufpreis für jeden cm Mehrstärke für 02.12.05.01.a. Es sind nur Dämmplattendicken mit gerader Zahl ab 6cm Dämmstärke erhältlich.</t>
  </si>
  <si>
    <t>Sovraprezzo per ogni cm di spessore maggiore per 02.12.05.01.a. Sono confezionabili solo spessori della lastra coibente con una cifra pari a partire da 6cm.</t>
  </si>
  <si>
    <t>02.12.05.02</t>
  </si>
  <si>
    <t>WDVS aus Mineralfaser Speedlamellendämmplatte 041 [CAM]</t>
  </si>
  <si>
    <t>sistema di cappotto su muratura  con lamelle in lana minerale 041 [CAM]</t>
  </si>
  <si>
    <t>WDVS aus Mineralfaser Speedlamellendämmplatte 041
WDVS bestehend aus Wärmedämmplatten aus Steinwolle, Faserrichtung senkrecht zur Oberfläche, Abrissfestigkeit von &gt;80N/mm², Rohdichte von min. 70kg/m³, mit mineralischem Oberputz K 1,5mm, Farbe weiß. Bemessungswert der Wärmeleitfähigkeit 0,041 W/mK, nicht brennbar, Euroklasse A1 mit einem vergüteten, mineralischen Klebemörtel  auf klebegeeigneten Untergrund verklebt und verdübelt. Es sind nur Dämmplattendicken mit gerader Zahl ab 8cm erhältlich.
[CAM: "Mindestumweltkriterien für die Vergabe des Dienstes für Planung und Ausführung der Arbeiten Im Rahmen von Baumaßnahmen", MD 23. Juni 2022, Punkt 2.5.7]
Gewichtsanteil des Baustoffs in %, der bei Erreichen des Lebensendes recycelbar oder wiederverwendbar ist:</t>
  </si>
  <si>
    <t>Sistema di cappotto su muratura  con lamelle in lana minerale 041
Sistema di capotto, fornitura e messa in opera con lastre isolanti in lana minerale detti lamelle, con la direzione delle fibre perpendicolare alla superficie, resistenza a trazione di &gt;80N/mm², densitá specificasuperiore a 70kg/m³,  con conduttivitá termica specifica di 0,041W/mk, non combustibile, euroclasse A1 incollare con malta minerale additivata su supporti adatti incollati e tassellati. Sono confezionabili solo spessori della lastra coibente con una cifra pari a partire da 8cm.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t>
  </si>
  <si>
    <t>02.12.05.02.A</t>
  </si>
  <si>
    <t>Dämmstärke 10cm auf Mauerwerk [CAM]</t>
  </si>
  <si>
    <t>Dämmstärke 10cm auf Mauerwerk</t>
  </si>
  <si>
    <t>02.12.05.02.B</t>
  </si>
  <si>
    <t>Aufpreis für jeden cm Mehrstärke auf 02.12.05.02.a [CAM]</t>
  </si>
  <si>
    <t>sovraprezzo  per ogni 1cm di spessore maggiore per 02.12.05.02.a [CAM]</t>
  </si>
  <si>
    <t>Aufpreis pro 1cm Mehrstärke für 02.12.05.02.a. Es sind nur Dämmplattendicken mit gerader Zahl ab 8cm Dämmstärke erhältlich.</t>
  </si>
  <si>
    <t>Sovraprezzo  per ogni cm di spessore maggiore per 02.12.05.02.a. Sono confezionabili solo spessori della lastra coibente con una cifra pari a partire da 8cm.</t>
  </si>
  <si>
    <t>02.12.05.03</t>
  </si>
  <si>
    <t>WDVS aus Hanfdämmplatte 039 [CAM]</t>
  </si>
  <si>
    <t>Sistema di cappotto su muratura con lastre isolanti di canapa 039 [CAM]</t>
  </si>
  <si>
    <t>WDVS aus Hanfdämmplatte 039. WDVS bestehend aus Wärmedämmplatten aus Hanffaser, Faserrichtung 3D vernetzt zur Oberfläche, Dübellöcher vorgestanzt, Abrissfestigkeit von min. 8N/mm², Rohdichte von min. 100 kg/m³, mit mineralischem Oberputz K 1,5 mm, Farbe Weiß. Bemessungswert der Wärmeleitfähigkeit 0,039 W/mK, Brandverhalten im System Bs1d0, Euroklasse E, Wärmespeicherkapazität von 1700J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Es sind nur Dämmplattendicken mit gerader Zahl ab 4 cm erhältlich. [CAM: "Mindestumweltkriterien für die Vergabe des Dienstes für Planung und Ausführung der Arbeiten Im Rahmen von Baumaßnahmen", MD 23. Juni 2022, Punkt 2.5.7] Gewichtsanteil des Baustoffs in %, der bei Erreichen des Lebensendes recycelbar oder wiederverwendbar ist: 100 %.</t>
  </si>
  <si>
    <t>Sistema di cappotto su muratura con lastre isolanti di canapa 039. Sistema di capotto, fornitura e messa in opera con lastre isolanti in canapa, con la direzione delle fibre tridimensionale alla superficie, con i fori per la tassellatura prestampati, resistenza a trazione di min. 8N/mm², densitá specifica omogena di min. 100 kg/m³, con conduttivitá termica specifica di 0,039W/mk, comportamento al fuoco Bs1d0, euroclasse E, capacità di accumulo di calore di 1700J, incollare con malta minerale additivata su supporti adatti, incollati e tassellati.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Sono confezionabili solo spessori della lastra coibente con una cifra pari a partire da 4 cm.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100 %.</t>
  </si>
  <si>
    <t>02.12.05.03.A</t>
  </si>
  <si>
    <t>02.12.05.03.B</t>
  </si>
  <si>
    <t>Aufpreis auf jeden 1cm Mehrstärke für 02.12.05.03.a [CAM]</t>
  </si>
  <si>
    <t>sovraprezzo per ogni 1cm di spessore maggiore per 02.12.05.03.a [CAM]</t>
  </si>
  <si>
    <t>Aufpreis  pro 1cm  Mehrstärke für 02.12.05.03.a Es sind nur Dämmplattendicken mit gerader Zahl ab 4cm erhältlich.</t>
  </si>
  <si>
    <t>Sovraprezzo per ogni cm di spessore maggiore per 02.12.05.03.a. Sono confezionabili solo spessori della lastra coibente con una cifra pari a partire da 4cm.</t>
  </si>
  <si>
    <t>02.12.05.04</t>
  </si>
  <si>
    <t>WDVS aus Holzfaserdämmplatte 039 [CAM]</t>
  </si>
  <si>
    <t>Sistema di cappotto su muratura con lastre isolanti di fibra in legno 039 [CAM]</t>
  </si>
  <si>
    <t>WDVS aus Holzfaserdämmplatte 039. WDVS bestehend aus Wärmedämmplatten aus Holz-Weichfaser, Faserrichtung parallel zur Oberfläche, Abrissfestigkeit von min. 7,5N/mm², mit hoch verdichteter Oberfläche, Rohdichte von min. 130 kg/m³, mit mineralischem Oberputz K 1,5 mm, Farbe Weiß. Bemessungswert der Wärmeleitfähigkeit 0,040 W/mK, Brandklasse B1 oder B2, Euroklasse E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Es sind nur Dämmplattendicken mit gerader Zahl ab 4 cm erhältlich. [CAM: "Mindestumweltkriterien für die Vergabe des Dienstes für Planung und Ausführung der Arbeiten Im Rahmen von Baumaßnahmen", MD 23. Juni 2022, Punkt 2.5.6] Gewichtsanteil des Baustoffs in %, der bei Erreichen des Lebensendes recycelbar oder wiederverwendbar ist: min. 100 %.</t>
  </si>
  <si>
    <t>Sistema di cappotto su muratura con lastre isolanti di fibra in legno 039. Sistema di cappotto, fornitura e messa in opera con lastre isolanti in fibra di legno tenero, con la direzione delle fibre parallela alla superficie, resistenza a trazione di min. 7,5N/mm², con superficie altamente compattata, densità specifica di min. 130 kg/m³, con intonaco minerale K 1,5 mm, colore bianco. Con conduttività termica specifica di 0,040W/mk, comportamento al fuoco B1 o B2, euroclasse E, incollare con malta minerale additivata su sottofondo adatto, tassellato.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Sono confezionabili solo spessori della lastra coibente con una cifra pari a partire da 4 cm. [CAM: "Criteri ambientali minimi per l'affidamento del servizio di progettazione di interventi edilizi, per l'affidamento dei lavori per interventi edilizi e per l'affidamento congiunto di progettazione e lavori per interventi edilizi", DM 23 giugno 2022, punto 2.5.6]
% peso del materiale delle parti che a fine vita sono riciclabili o riutilizzabili: 100 %.</t>
  </si>
  <si>
    <t>02.12.05.04.A</t>
  </si>
  <si>
    <t>02.12.05.04.B</t>
  </si>
  <si>
    <t>Aufpreis pro jeden 1cm Mehrstärke auf 02.12.05.04.a [CAM]</t>
  </si>
  <si>
    <t>sovraprezzo per ogni 1cm di spessore per 02.12.05.04.a [CAM]</t>
  </si>
  <si>
    <t>Aufpreis  für jeden 1cm Mehrstärke für 02.12.05.04.a. Es sind nur Dämmplattendicken mit gerader Zahl ab 4cm erhältlich.</t>
  </si>
  <si>
    <t>Sovraprezzo per ogni cm di spessore maggiore per 02.12.05.04.a. Sono confezionabili solo spessori della lastra coibente con una cifra pari a partire da 4cm.</t>
  </si>
  <si>
    <t>02.12.05.05</t>
  </si>
  <si>
    <t>WDVS aus Korkdämmplatten 040 [CAM]</t>
  </si>
  <si>
    <t>Sistema di cappotto su muratura con lastre isolanti di sughero 040 [CAM]</t>
  </si>
  <si>
    <t>WDVS aus Korkdämmplatten 040. WDVS bestehend aus Wärmedämmplatten aus Korkdämmplatten, Abrissfestigkeit von min. 5N/mm², Rohdichte von ca. 120 kg/m³, mit mineralischem Oberputz K 1,5 mm, Farbe Weiß. Bemessungswert der Wärmeleitfähigkeit 0,040 W/mK, Brandverhalten Bs1d0, Euroklasse E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Es sind nur Dämmplattendicken mit gerader Zahl ab 4 cm erhältlich. [CAM: "Mindestumweltkriterien für die Vergabe des Dienstes für Planung und Ausführung der Arbeiten Im Rahmen von Baumaßnahmen", MD 23. Juni 2022, Punkt 2.5.6]
Gewichtsanteil des Baustoffs in %, der bei Erreichen des Lebensendes recycelbar oder wiederverwendbar ist: 100 %.</t>
  </si>
  <si>
    <t>Sistema di cappotto su muratura con lastre isolanti di sughero 040. Sistema di cappotto, fornitura e messa in opera con lastre in sughero, resistenza a trazione di min. 5N/mm², densità specifica di min. 120 kg/m³, con intonaco minerale K 1,5 mm, colore bianco. Con conduttività termica specifica di 0,040W/mk, comportamento al fuoco Bs1d0, euroclasse E, incollare con malta minerale additivata su sottofondo adatto, tassellato.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Sono confezionabili solo spessori della lastra coibente con una cifra pari a partire da 4 cm. [CAM: "Criteri ambientali minimi per l'affidamento del servizio di progettazione di interventi edilizi, per l'affidamento dei lavori per interventi edilizi e per l'affidamento congiunto di progettazione e lavori per interventi edilizi", DM 23 giugno 2022, punto 2.5.6] % peso del materiale delle parti che a fine vita sono riciclabili o riutilizzabili: 100 %.</t>
  </si>
  <si>
    <t>02.12.05.05.A</t>
  </si>
  <si>
    <t>WDVS aus Korkdämmplatten 040 mit Rohdichte von ca. 120kg/m³ mit mineralischem Oberputz K 1,5mm, Farbe weiß auf Massivmauerwerk verklebt, verdübelt und armiert - Dämmstärke 10cm auf Mauerwerk</t>
  </si>
  <si>
    <t>sistema di cappotto su muratura  con lastre  isolanti di sughero 040 con densitá specifica di ca.120kg/m³ con intonaco finale minerale K 1,5mm, colore bianco, incollato, tassellato e rasato - spessore coibentazione 10cm su muratura</t>
  </si>
  <si>
    <t>02.12.05.05.B</t>
  </si>
  <si>
    <t>Aufpreis für jeden 1cm Mehrstärke für 02.12.05.05.a [CAM]</t>
  </si>
  <si>
    <t>sovraprezzo  per ogni 1cm di spessore maggiore per 02.12.05.05.a [CAM]</t>
  </si>
  <si>
    <t>Aufpreis für  jeden 1cm Mehrstärke für 02.12.05.05.a. Es sind nur Dämmplattendicken mit gerader Zahl ab 4cm erhältich.</t>
  </si>
  <si>
    <t>Sovraprezzo per ogni cm di spessore maggiore sovraprezzo per 02.12.05.05.a. Sono confezionabili solo spessori della lastra coibente con una cifra pari a partire da 4cm.</t>
  </si>
  <si>
    <t>02.12.05.06</t>
  </si>
  <si>
    <t>WDVS aus Mineralschaumplatten 045 [CAM]</t>
  </si>
  <si>
    <t>Sistema di cappotto su muratura con lastre isolanti in schiuma minerale 045 [CAM]</t>
  </si>
  <si>
    <t>WDVS aus Mineralschaumplatten 045. WDVS bestehend aus Wärmedämmplatten aus aufgeschäumten Mineralschaum, Abrißfestigkeit von min. 0,036N/mm², Rohdichte von min. 130 kg/m³, mit mineralischem Oberputz K 1,5 mm, Farbe Weiß. Bemessungswert der Wärmeleitfähigkeit 0,045 W/mK, nicht brennbar, Euroklasse A2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Es sind nur Dämmplattendicken mit gerader Zahl ab 6cm erhältlich. [CAM: "Mindestumweltkriterien für die Vergabe des Dienstes für Planung und Ausführung der Arbeiten Im Rahmen von Baumaßnahmen", MD 23. Juni 2022, Punkt 2.5.7] Gewichtsanteil des Baustoffs in %, der bei Erreichen des Lebensendes recycelbar oder wiederverwendbar ist: 100%</t>
  </si>
  <si>
    <t>Sistema di cappotto su muratura con lastre isolanti in schiuma minerale 045. Sistema di cappotto, fornitura e messa in opera con lastre in schiuma minerale, resistenza a trazione di min. 0,036N/mm², densità specifica di min. 130 kg/m³, con intonaco minerale K 1,5 mm, colore bianco. Con conduttività termica specifica di 0,045W/mk, non combustibile, euroclasse A2, incollare con malta minerale additivata su sottofondo adatto, tassellato.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Sono confezionabili solo spessori della lastra coibente con una cifra pari a partire da 6 cm. [CAM: "Criteri ambientali minimi per l'affidamento del servizio di progettazione di interventi edilizi, per l'affidamento dei lavori per interventi edilizi e per l'affidamento congiunto di progettazione e lavori per interventi ediliziDM 23 giugno 2022", punto 2.5.7] % peso del materiale delle parti che a fine vita sono riciclabili o riutilizzabili: 100%</t>
  </si>
  <si>
    <t>02.12.05.06.A</t>
  </si>
  <si>
    <t>spessore coibentazione 10cm su muratua [CAM]</t>
  </si>
  <si>
    <t>spessore coibentazione 10cm su muratua</t>
  </si>
  <si>
    <t>02.12.05.06.B</t>
  </si>
  <si>
    <t>Aufpreis  für jeden 1cm Mehrstärke für 02.12.05.06.a [CAM]</t>
  </si>
  <si>
    <t>sovraprezzo  per ogni 1cm di spessore maggiore per 02.12.05.06.a [CAM]</t>
  </si>
  <si>
    <t>Aufpreis für jeden 1cm Mehrstärke für 02.12.05.06.a Es sind nur Dämmplattendicken mit gerader Zahl ab 6cm erhältich.</t>
  </si>
  <si>
    <t>Sovraprezzo per ogni cm di spessore maggiore sovraprezzo per 02.12.05.06.a. Sono confezionabili solo spessori della lastra coibente con una cifra pari a partire da 6cm.</t>
  </si>
  <si>
    <t>02.12.05.07</t>
  </si>
  <si>
    <t>WDVS aus expandiertem Polystyrol Hartschaum EPS 036 [CAM]</t>
  </si>
  <si>
    <t>Sistema di cappotto su muratura con lastre isolanti dipolistirene espanso sinterrizzato 036 [CAM]</t>
  </si>
  <si>
    <t>WDVS aus expandiertem Polystyrol Hartschaum EPS 036. WDVS bestehend aus Wärmedämmplatten expandiertem Polystyrol Hartschaum EPS, Zugfestigkeit senkrecht zur Plattenebene von &gt; 100kPa, mittlere Rohdichte von 17 kg/m³, mit mineralischem Oberputz K 1,5 mm, Farbe Weiß. Bemessungswert der Wärmeleitfähigkeit 0,036/mK bei 10°C, Brandverhalten B2 schwer entflammbar, Euroklasse E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[CAM: "Mindestumweltkriterien für die Vergabe des Dienstes für Planung und Ausführung der Arbeiten Im Rahmen von Baumaßnahmen", MD 23. Juni 2022, Punkt 2.5.7] Gewichtsanteil des Baustoffs in %, der bei Erreichen des Lebensendes recycelbar oder wiederverwendbar ist: 100 %.</t>
  </si>
  <si>
    <t>Sistema di cappotto su muratura con lastre isolanti di polistirolo espanso sinterrizzato 036. Sistema di cappotto, fornitura e messa in opera con lastre in polistirolo espanso EPS, resistenza a trazione perpendicolare alla lastra di &gt; 100kPa, densità media di 17 kg/m³, con intonaco minerale K 1,5 mm, colore bianco. Con conduttività termica specifica di 0,036W/mK a 10°C, comportamento al fuoco classe B2 difficilmente infiammabile, euroclasse E, incollare con malta minerale additivata su sottofondo adatto, tassellato. Con annegamento di una rete in fibra di vetro resistente agli alcali, con bordi sovraposti di almeno 10 cm, compreso gli angoli e armatura diagonale, incl. nastro di guarnizione e profilo di raccordo per la sigillatura a tenuta di pioggia battente di tutti i giunti di raccordo (ad es. di finestre, davanzali, travi in legno, ecc.). Escluso pittura protettiva silossanica.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100 %.</t>
  </si>
  <si>
    <t>02.12.05.07.A</t>
  </si>
  <si>
    <t>02.12.05.07.B</t>
  </si>
  <si>
    <t>Aufpreis pro 1cm Mehrstärke für 02.12.05.07.a [CAM]</t>
  </si>
  <si>
    <t>sovraprezzo per ogni 1cm di spessore maggiore per 02.12.05.07.a [CAM]</t>
  </si>
  <si>
    <t>Aufpreis für jeden 1cm  Mehrstärke für 02.12.05.07.a.</t>
  </si>
  <si>
    <t>Sovraprezzo per ogni cm di spessore maggiore sovraprezzo per 02.12.05.07.a.</t>
  </si>
  <si>
    <t>02.12.05.08</t>
  </si>
  <si>
    <t>WDVS aus expandiertem Polystyrol Hartschaum EPS 031 [CAM]</t>
  </si>
  <si>
    <t>Sistema di cappotto su muratura con lastre isolanti dipolistirene espanso sinterrizzato 031 [CAM]</t>
  </si>
  <si>
    <t>WDVS bestehend aus Wärmedämmplatten expandiertem Polystyrol Hartschaum EPS, elastifiziert, mit Graphit versetzt, Zugfestigkeit senkrecht zur Plattenebene von &gt; 100kPa, mittlere Rohdichte von 17 kg/m³, mit mineralischem Oberputz K 1,5 mm, Farbe Weiß. Bemessungswert der Wärmeleitfähigkeit 0,031 W/mK bei 10°C, Brandverhalten B2 schwer entflammbar, Euroklasse E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[CAM: "Mindestumweltkriterien für die Vergabe des Dienstes für Planung und Ausführung der Arbeiten Im Rahmen von Baumaßnahmen", MD 23. Juni 2022, Punkt 2.5.7] Gewichtsanteil des Baustoffs in %, der bei Erreichen des Lebensendes recycelbar oder wiederverwendbar ist: min. 100 %.</t>
  </si>
  <si>
    <t>Sistema di capotto, fornitura e messa in opera con lastre in polistirolo espanso EPS, contenente particelle di grafite, resistenza a trazione perpendicolare alla lastra di &gt; 100kPa, densità media di 17 kg/m³, con intonaco minerale K 1,5 mm, colore bianco. Con conduttività termica specifica di 0,031W/mK a 10°C, comportamento al fuoco classe B2 difficilmente infiammabile, euroclasse E, incollare con malta minerale additivata su sottofondo adatto, tassellato.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100 %.</t>
  </si>
  <si>
    <t>02.12.05.08.A</t>
  </si>
  <si>
    <t>02.12.05.08.B</t>
  </si>
  <si>
    <t>Aufpreis für jeden 1cm Mehrstärke für 02.12.05.08.a [CAM]</t>
  </si>
  <si>
    <t>sovraprezzo per ogni 1cm di spessore maggiore per 02.12.05.08.a [CAM]</t>
  </si>
  <si>
    <t>Aufpreis für jeden 1cm Mehrstärke für 02.12.05.08.a.</t>
  </si>
  <si>
    <t>Sovraprezzo per ogni cm di spessore maggiore per 02.12.05.08.a.</t>
  </si>
  <si>
    <t>02.12.05.09</t>
  </si>
  <si>
    <t>WDVS aus Polyurethan 026 [CAM]</t>
  </si>
  <si>
    <t>Sistema di cappotto su muratura con lastre polyuretano 026 [CAM]</t>
  </si>
  <si>
    <t>WDVS bestehend aus Wärmedämmplatten aus Polyurethan-Hartschaum, Zugfestigkeit senkrecht zur Plattenebene von &gt; 100kPa, mit hoch verdichteter Oberfläche, Rohdichte von ca. 35 kg/m³, mit mineralischem Oberputz K 1,5 mm, Farbe Weiß. Bemessungswert der Wärmeleitfähigkeit von 0,026 W/mK bei +10°C, nicht brennbar, Euroklasse A1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[CAM: "Mindestumweltkriterien für die Vergabe des Dienstes für Planung und Ausführung der Arbeiten Im Rahmen von Baumaßnahmen", MD 23. Juni 2022, Punkt 2.5.7] Gewichtsanteil des Baustoffs in %, der bei Erreichen des Lebensendes recycelbar oder wiederverwendbar ist: 100 %.</t>
  </si>
  <si>
    <t>Sistema di cappotto, fornitura e messa in opera con lastre isolanti in poliuretano espanso, resistenza perpendicolare alla lastra di &gt;100 KPa, con elevato comprimento superficiale, densità specifica ca. 35 kg/m³, con intonaco minerale K 1,5 mm, colore bianco, con conduttività termica specifica di 0,026W/mk a +10°C, non combustibile, euroclasse A1, incollare con malta minerale additivata su sottofondo adatto e tassellato.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100 %.</t>
  </si>
  <si>
    <t>02.12.05.09.A</t>
  </si>
  <si>
    <t>spessore  di coibentazione 10cm su muratura [CAM]</t>
  </si>
  <si>
    <t>spessore  di coibentazione 10cm su muratura</t>
  </si>
  <si>
    <t>02.12.05.09.B</t>
  </si>
  <si>
    <t>Aufpreis  für jeden 1cm Mehrstärke für 02.12.05.09.a [CAM]</t>
  </si>
  <si>
    <t>sovraprezzo per ogni 1cm di spessore maggiore per 02.12.05.09.a [CAM]</t>
  </si>
  <si>
    <t>Aufpreis  für jeden 1cm Mehrstärke für 02.12.05.09.a.</t>
  </si>
  <si>
    <t>Sovraprezzo per ogni cm di spessore maggiore per 02.12.05.09.a.</t>
  </si>
  <si>
    <t>02.12.06</t>
  </si>
  <si>
    <t>Innendämmung auf Wänden und Decken [CAM]</t>
  </si>
  <si>
    <t>Coibentazioni interni su pareti e solai [CAM]</t>
  </si>
  <si>
    <t>Kapillaraktive Innendämmungen bestehen aus diffusionsoffenen Wärmedämmplatten mineralischem Ursprungs, vollflächig verklebt  durch Auftragen eines mit geeignetem Werkzeug aufgetragenen  mineralischen Klebemörtels auf einen  mineralisch, kalkgebundenem Grundputz  im Neubau bzw. im Altbau  auf einen auf  seine Eignung hin überprüften Bestandsputz, Verschließen von möglichen Fugen mit einem systemgeeigneten Füllmörtels, Auftragen einer lösungsmittel- und weichmacherfreien Grundierung vor Beginn des  Auftragen eines mind. 4mm dicken abgestimmten Innnenputzes bestehend aus einem mineralischem Armierungsmörtel mit Einbettung eines alkalibeständigen Armierungsgewebes und eines mineralischem Oberputzes bis einer Körnung von K 1,0mm. Inbegriffen sind  die Verschnitte, die  Gewebeüberlappung und Diagonalarmierung, eventuelle elle Anputzprofile, die Gewebewinkel an Ecken und Kannten. Nicht inbegriffen ist der Anstrich der Innendämmung,  eine eventuell notwendige Verdübelung und die Vorbereitung des Untergrundes. Eine event. notwendige  Verdübelung ist entsprechend den Verarbeitungsrichtlinien des Systemhalters in den Einheitspreisen einzukalkulieren.  [CAM: "Mindestumweltkriterien für die Vergabe des Dienstes für Planung und Ausführung der Arbeiten Im Rahmen von Baumaßnahmen", MD 23. Juni 2022, Punkt 2.5.7]</t>
  </si>
  <si>
    <t>Le coibentazion interni con capacità di trasportare  l´umiditá dal muro perimetrale alla lastra coibente e viceversa sono composte da una lasta coibente minerale, che viene incollato pienamente con un collante minerale  con l´ attrezzo idoneo  su un intonaco grezzo a base di calce nella costruzione nuova e nel risanamento su un´ intonaco esistente, che é stato  verificato idoneo, siggillatura  di eventuali giunti con malta da riempimento idonea, applicazione prima della rasatura di un primer con dispersione di resina sintetica senza solventi e plastificcanti, rasatura con rasante minerale con  l´annegamento di una rete ´d armatura  resistente agli alcali e  l´intonaco finale minerale fino a  K 1,0mm. Lo spessore minimo dell´ intonaco con rasatura é di 4mm. Compresi sono i sfridi,  la sovraposizione della rete, l´armatura diagonale e event. profili per il raccordo autoadesivi  con guarnizione e rete preaccoppiata  e gli spigoli. Non compreso è   la pittura interna e la preparazione del muro o della parete. Un event. tassellatura necessaria é da calcolare nei prezzi unitari secondo li suggerimenti del fornitore del   pacchetto sistema coibentazione interna. [CAM: "Criteri ambientali minimi per l'affidamento del servizio di progettazione di interventi edilizi, per l'affidamento dei lavori per interventi edilizi e per l'affidamento congiunto di progettazione e lavori per interventi edilizi", DM 23 giugno 2022, punto 2.5.7]</t>
  </si>
  <si>
    <t>02.12.06.01</t>
  </si>
  <si>
    <t>Kapillaraktive Innendämmungen aus Kalziumsilikat [CAM]</t>
  </si>
  <si>
    <t>Sistema di coibentazione interno attivo capilarmente a base di silicato di calcio [CAM]</t>
  </si>
  <si>
    <t>Kapillaraktive Innendämmungen aus Kalziumsilikat mit einer Wärmeleitfähigkeit von  0,06W/mk oder tiefer, Trockenrohdichte von mindestens 220kg/m³, Druckfestigkeit von min. 1,1N/mm², Wasserdampfdiffusionwert von 5-10, Wasseraufnahme von mind. 600kg/m³, Brandverhalten Klasse A1, Malerfertig.
[CAM: "Mindestumweltkriterien für die Vergabe des Dienstes für Planung und Ausführung der Arbeiten Im Rahmen von Baumaßnahmen", MD 23. Juni 2022, Punkt 2.5.7]
Gewichtsanteil des Baustoffs in %, der bei Erreichen des Lebensendes recycelbar oder wiederverwendbar ist: min. 90 %.</t>
  </si>
  <si>
    <t>Sistema di coibentazione interno attivo capilarmente a base di silicato di calcio con capacitá di trasportare  l´umiditá dal muro perimetrale alla lastra coibente e viceversa con una conducibilità termica di 0,060 W/mK  o più bassa, massa volumica in stato asciutto min. 220kg/m³,  resistenza a compressione di min. 1,1N/mm², permeabilitá al vapore di  5-10, coefficiente di assorbimento acqua  di min. 600kg/m³, reazione  al fuoco  Euroclasse A1, superfice finita per pittore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min. 90 %.</t>
  </si>
  <si>
    <t>02.12.06.01.A</t>
  </si>
  <si>
    <t>Stärke 25mm [CAM]</t>
  </si>
  <si>
    <t>spessore 25mm [CAM]</t>
  </si>
  <si>
    <t>Stärke 25mm</t>
  </si>
  <si>
    <t>spessore 25mm</t>
  </si>
  <si>
    <t>02.12.06.01.B</t>
  </si>
  <si>
    <t>Stärke 30mm [CAM]</t>
  </si>
  <si>
    <t>spessore 30mm [CAM]</t>
  </si>
  <si>
    <t>Stärke 30mm</t>
  </si>
  <si>
    <t>spessore 30mm</t>
  </si>
  <si>
    <t>02.12.06.01.C</t>
  </si>
  <si>
    <t>Stärke 50mm [CAM]</t>
  </si>
  <si>
    <t>spessore 50mm [CAM]</t>
  </si>
  <si>
    <t>Stärke 50mm</t>
  </si>
  <si>
    <t>spessore 50mm</t>
  </si>
  <si>
    <t>02.12.06.03</t>
  </si>
  <si>
    <t>Innendämmungen aus Wärmedämmplatten aus rein mineralischer (vulkanisch), expandierter Perlite [CAM]</t>
  </si>
  <si>
    <t>Sistemi di coibentazione interno per pareti e soffitti mediante pannelli isolanti termici in puro materiale minerale (di origine vulcanica), perlite espansa [CAM]</t>
  </si>
  <si>
    <t>Innendämmungen aus Wärmedämmplatten aus rein mineralischer (vulkanisch), expandierter Perlite, nicht ausgasend und baubiologisch unbedenklich (Natureplus oder gleichwertig zertifiziert), kapillaraktiv, diffusionsoffen, feuchteregulierend, schimmelpilzresistent, recyclebar und mit folgenden technischen Eigenschaften: Trockenrohdichte von mind. 90 kg/m³, Bemessungswert der Wärmeleitfähigkeit 0,045 W/mK, Euroklasse A1 (nicht brennbar), Ph-Wert 10, Wasserdampfdiffusionswiderstand max. 5-6, Wasseraufnahmekoeffizient 1,98 kg/(m2s0,5) bzw. 118,8 kg/(m2h0,5), Malerfertig
[CAM: "Mindestumweltkriterien für die Vergabe des Dienstes für Planung und Ausführung der Arbeiten Im Rahmen von Baumaßnahmen", MD 23. Juni 2022, Punkt 2.5.7]
Gewichtsanteil des Baustoffs in %, der bei Erreichen des Lebensendes recycelbar oder wiederverwendbar ist: 100 %.</t>
  </si>
  <si>
    <t>Sistemi di coibentazione interno per pareti e soffitti mediante pannelli isolanti termici in puro materiale minerale (di origine vulcanica), perlite espansa, non degassante e biologicamente innocuo (certificato Natureplus o equivalente), attivo capillare, aperto alla diffusione, regolatore di umidità, resistente alle muffe, riciclabile e con le seguenti caratteristiche tecniche: densità apparente a secco di almeno 90 kg/m³, conducibilità termica nominale 0,045 W/mK, Euroclasse A1 (non combustibile) valore di pH 10, resistenza alla diffusione del vapore acqueo max. 5-6, coefficiente di assorbimento d'acqua 1,98 kg/(m2s0,5) oppure 118,8 kg/(m2h0,5),  superfice finita per pittore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100 %.</t>
  </si>
  <si>
    <t>02.12.06.03.A</t>
  </si>
  <si>
    <t>02.12.06.03.B</t>
  </si>
  <si>
    <t>Stärke 60mm [CAM]</t>
  </si>
  <si>
    <t>spessore 60mm [CAM]</t>
  </si>
  <si>
    <t>Stärke 60mm</t>
  </si>
  <si>
    <t>spessore 60mm</t>
  </si>
  <si>
    <t>02.12.06.03.C</t>
  </si>
  <si>
    <t>Stärke 80mm [CAM]</t>
  </si>
  <si>
    <t>spessore 80mm [CAM]</t>
  </si>
  <si>
    <t>Stärke 80mm</t>
  </si>
  <si>
    <t>spessore 80mm</t>
  </si>
  <si>
    <t>02.12.06.03.D</t>
  </si>
  <si>
    <t>Stärke 100mm [CAM]</t>
  </si>
  <si>
    <t>spessore 100mm [CAM]</t>
  </si>
  <si>
    <t>Stärke 100mm</t>
  </si>
  <si>
    <t>spessore 100mm</t>
  </si>
  <si>
    <t>02.12.06.03.E</t>
  </si>
  <si>
    <t>Aufpreis pro cm Mehrstärke [CAM]</t>
  </si>
  <si>
    <t>Sovraprezzo per ogni cm maggiore [CAM]</t>
  </si>
  <si>
    <t>Aufpreis pro cm Mehrstärke für die Verlegung der Innendämmplatte aus rein mineralischer (vulkanisch), expandierter Perlite</t>
  </si>
  <si>
    <t>Sovraprezzo per ogni  cm maggiore per sistemi di coibentazioni interni in puro materiale minerale (di origine vulcanica), perlite espansa</t>
  </si>
  <si>
    <t>02.12.06.03.F</t>
  </si>
  <si>
    <t>Aufpreis für Verdübelung</t>
  </si>
  <si>
    <t>Sovraprezzo per tassellatura</t>
  </si>
  <si>
    <t>Aufpreis für Verdübelung der Innendämmplatten aus Perlite bei horizontalen Flächen über Kopf</t>
  </si>
  <si>
    <t>Sovraprezzo per tassellatura su superficie orizontali  a soffitto  per  sistemi di coibentazioni interni in perlite espansa</t>
  </si>
  <si>
    <t>07</t>
  </si>
  <si>
    <t>Zimmermanns- und Dachdeckungsarbeiten</t>
  </si>
  <si>
    <t>Opere di carpenteria in legno e per la copertura di tetti a falda</t>
  </si>
  <si>
    <t>Die Preise der angeführten Positionen beinhalten die Lieferung und die Montage, bzw. den Einbau der beschriebenen Materialien, komplett mit allem Zubehör, Maurerbeihilfen sowie die Innengerüste bis zu einer Höhe von 3,50m; die Außengerüste werden getrennt vergütet.
Das Kapitel 07 umfasst folgende Gruppen:
07.01 Zimmermannsarbeiten
07.02 Dachdeckungsarbeiten</t>
  </si>
  <si>
    <t>I prezzi delle voci elencate comprendono la fornitura e posa in opera dei materiali descritti, completi di ogni accessorio necessario, delle assistenze murarie, nonché dei ponteggi interni fino a un'altezza di 3,50m; i ponteggi esterni vengono compensati a parte.
Il capitolo 07 comprende i seguenti gruppi:
07.01 Opere di carpenteria in legno
07.02 Opere da conciatetti</t>
  </si>
  <si>
    <t>07.01</t>
  </si>
  <si>
    <t>Zimmermannsarbeiten</t>
  </si>
  <si>
    <t>Opere di carpenteria in legno</t>
  </si>
  <si>
    <t>Die Gruppe 07.01 umfasst folgende Untergruppen:
07.01.01 Vorgefertigte Holzbauteile aus verleimtem Brettschichtholz für Dachgerüste
07.01.02 Bauhölzer für Verzimmerungen von Dachgerüsten
07.01.03 Schalungen
07.01.04 Dämmungen
07.01.05 Rieselschutz, Sperrbahnen
07.01.06 Treppen
07.01.07 Geländer
07.01.08 Dachfenster
07.01.09 Holzschutz
07.01.10 Holzkonstruktionen für tragende Wandaufbauten
07.01.11 Bauhölzer aus Massivholz für Holzdecken
07.01.12 Massivholzdecken</t>
  </si>
  <si>
    <t>Il gruppo 07.01 comprende i seguenti sottogruppi:
07.01.01 Elementi costruttivi prefabbricati in legno lamellare per strutture di coperture
07.01.02 Legno massiccio per strutture di coperture
07.01.03 Rivestimenti 
07.01.04 Coibentazioni
07.01.05 Protezioni impermeabili, barriere antivapore
07.01.06 Scale
07.01.07 Ringhiere
07.01.08 Finestre per tetto
07.01.09 Preservazione del legno
07.01.10 Costruzioni in legno per pareti portanti
07.01.11 Travi massicce per solai in legno
07.01.12 Solai in legno massiccio</t>
  </si>
  <si>
    <t>07.01.04</t>
  </si>
  <si>
    <t>Dämmungen</t>
  </si>
  <si>
    <t>Coibentazioni</t>
  </si>
  <si>
    <t>07.01.04.16</t>
  </si>
  <si>
    <t>Mineralfaserdämmung, druckfest. [CAM]</t>
  </si>
  <si>
    <t>Coibentazione in fibra min., res. alla compr. [CAM]</t>
  </si>
  <si>
    <t>Dämmung aus druckfester Mineralfaser, Wärmeleitfähigkeit &lt;= 0,04 W/mK, Rohdichte ≥140 kg/m3, Druckfestigkeit bei 10% Stauchung &gt; 60 kN/m2, Brandverhalten Euroklasse A1; liefern und zweilagig fugendicht gestossen verlegen, einschließlich Befestigungsstoffe und Überlappungen. Ausführung gemäß Zeichnung. Inbegriffen sind der Verschnitt, sowie jede sonst noch erforderliche Nebenleistung. [CAM: "Mindestumweltkriterien für die Vergabe des Dienstes für Planung und Ausführung der Arbeiten Im Rahmen von Baumaßnahmen", MD 23. Juni 2022, Punkt 2.5.7]
Gewichtsanteil des Baustoffs in %, der bei Erreichen des Lebensendes recycelbar oder wiederverwendbar ist: min. 90 %.</t>
  </si>
  <si>
    <t>Coibentazione in fibra minerale resistente alla compressione, conducibilità termica &lt;= 0,04 W/mK,  densità ≥140 kg/m3, resistenza a compressione con deformazione pari al 10% &gt; 60 kN/m2, reazione al fuoco Euroclasse A1, fornita e posta in opera in doppio strato con giunti accostati senza fuga. S'intendono compresi i materiali di fissaggio e le sovrapposizioni. Esecuzione conforme disegno. Sono compresi gli sfridi, nonché ogni altra prestazione accessoria occorrente.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min. 90 %.</t>
  </si>
  <si>
    <t>07.01.04.16.F</t>
  </si>
  <si>
    <t>D6cm [CAM]</t>
  </si>
  <si>
    <t>spessore 6cm [CAM]</t>
  </si>
  <si>
    <t>Mineralfaserdämmung druckfest; Dicke: 6 cm</t>
  </si>
  <si>
    <t>Coibentazione in fibra minerale resistente alla compressione, spessore 6 cm</t>
  </si>
  <si>
    <t>07.01.04.16.G</t>
  </si>
  <si>
    <t>D8cm [CAM]</t>
  </si>
  <si>
    <t>spessore 8 cm [CAM]</t>
  </si>
  <si>
    <t>Mineralfaserdämmung  druckfest; Dicke: 8 cm</t>
  </si>
  <si>
    <t>Coibentazione in fibra minerale resistente alla compressione, spessore 8 cm</t>
  </si>
  <si>
    <t>07.01.04.16.H</t>
  </si>
  <si>
    <t>D10cm [CAM]</t>
  </si>
  <si>
    <t>spessore 10 cm [CAM]</t>
  </si>
  <si>
    <t>Mineralfaserdämmung  druckfest; Dicke: 10 cm</t>
  </si>
  <si>
    <t>Coibentazione in fibra minerale resistente alla compressione, spessore 10 cm</t>
  </si>
  <si>
    <t>07.01.04.16.I</t>
  </si>
  <si>
    <t>D12cm [CAM]</t>
  </si>
  <si>
    <t>spessore 12 cm [CAM]</t>
  </si>
  <si>
    <t>Mineralfaserdämmung  druckfest; Dicke: 12 cm</t>
  </si>
  <si>
    <t>Coibentazione in fibra minerale resistente alla compressione, spessore 12 cm</t>
  </si>
  <si>
    <t>07.01.04.16.J</t>
  </si>
  <si>
    <t>D14cm [CAM]</t>
  </si>
  <si>
    <t>spessore 14 cm [CAM]</t>
  </si>
  <si>
    <t>Mineralfaserdämmung  druckfest; Dicke: 14 cm</t>
  </si>
  <si>
    <t>Coibentazione in fibra minerale resistente alla compressione, spessore 14 cm</t>
  </si>
  <si>
    <t>07.01.04.16.K</t>
  </si>
  <si>
    <t>D16cm [CAM]</t>
  </si>
  <si>
    <t>spessore 16 cm [CAM]</t>
  </si>
  <si>
    <t>Mineralfaserdämmung  druckfest; Dicke: 16 cm</t>
  </si>
  <si>
    <t>Coibentazione in fibra minerale resistente alla compressione, spessore 16 cm</t>
  </si>
  <si>
    <t>07.01.04.16.L</t>
  </si>
  <si>
    <t>D18cm [CAM]</t>
  </si>
  <si>
    <t>spessore 18 cm [CAM]</t>
  </si>
  <si>
    <t>Mineralfaserdämmung  druckfest; Dicke: 18 cm</t>
  </si>
  <si>
    <t>Coibentazione in fibra minerale resistente alla compressione, spessore 18 cm</t>
  </si>
  <si>
    <t>07.01.04.16.M</t>
  </si>
  <si>
    <t>D20cm [CAM]</t>
  </si>
  <si>
    <t>spessore 20 cm [CAM]</t>
  </si>
  <si>
    <t>Mineralfaserdämmung  druckfest; Dicke: 20 cm</t>
  </si>
  <si>
    <t>Coibentazione in fibra minerale resistente alla compressione, spessore 20 cm</t>
  </si>
  <si>
    <t>07.01.04.17</t>
  </si>
  <si>
    <t>Gesteinsfaserdämmung [CAM]</t>
  </si>
  <si>
    <t>Coibentazione in lana di roccia [CAM]</t>
  </si>
  <si>
    <t>Dämmung aus mineralischem Faserdämmstoff, in Platten maximale Wärmeleitfähigkeit 0,035 W/mK, Brandverhalten Euroklasse A1, wasserabweisend, Rohdichte 40-50 kg/m3; liefern und zwischen den Hohlzwischenräumen wie Sparren, Polsterhölzer, usw. fugendicht eingeschoben und verkeilt einbauen. Inbegriffen sind der Verschnitt. [CAM: "Mindestumweltkriterien für die Vergabe des Dienstes für Planung und Ausführung der Arbeiten Im Rahmen von Baumaßnahmen", MD 23. Juni 2022, Punkt 2.5.7]
Gewichtsanteil des Baustoffs in %, der bei Erreichen des Lebensendes recycelbar oder wiederverwendbar ist: min. 90 %.</t>
  </si>
  <si>
    <t>Coibentazione con pannelli di fibra minerale, massima conducibilità termica 0,035 W/mK, reazione al fuoco Euroclasse A1, idrorepellente, densità 40-50 kg/m3, fornita e posta in opera con giunti accostati senza fuga e incuneati fra i travetti dell'orditura del tetto, fra i travetti di supporto in legno, etc. Sono compresi gli sfridi.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min. 90 %.</t>
  </si>
  <si>
    <t>07.01.04.17.A</t>
  </si>
  <si>
    <t>D80mm [CAM]</t>
  </si>
  <si>
    <t>spess.80mm [CAM]</t>
  </si>
  <si>
    <t>Mineralfaser; Dicke: 80 mm</t>
  </si>
  <si>
    <t>in lana di roccia, spessore 80 mm</t>
  </si>
  <si>
    <t>07.01.04.17.B</t>
  </si>
  <si>
    <t>D100mm [CAM]</t>
  </si>
  <si>
    <t>spess.100mm [CAM]</t>
  </si>
  <si>
    <t>Mineralfaser; Dicke: 100 mm</t>
  </si>
  <si>
    <t>in lana di roccia, spessore 100 mm</t>
  </si>
  <si>
    <t>07.01.04.17.C</t>
  </si>
  <si>
    <t>D120mm [CAM]</t>
  </si>
  <si>
    <t>spess.120mm [CAM]</t>
  </si>
  <si>
    <t>Mineralfaser; Dicke: 120 mm</t>
  </si>
  <si>
    <t>in lana di roccia, spessore 120 mm</t>
  </si>
  <si>
    <t>07.01.04.17.D</t>
  </si>
  <si>
    <t>D140mm [CAM]</t>
  </si>
  <si>
    <t>spess.140mm [CAM]</t>
  </si>
  <si>
    <t>Mineralfaser; Dicke: 140 mm</t>
  </si>
  <si>
    <t>in lana di roccia, spessore 140 mm</t>
  </si>
  <si>
    <t>07.01.04.17.E</t>
  </si>
  <si>
    <t>D160mm [CAM]</t>
  </si>
  <si>
    <t>spess.160mm [CAM]</t>
  </si>
  <si>
    <t>Mineralfaser; Dicke: 160 mm</t>
  </si>
  <si>
    <t>in lana di roccia, spessore 160 mm</t>
  </si>
  <si>
    <t>07.01.04.17.F</t>
  </si>
  <si>
    <t>D180mm [CAM]</t>
  </si>
  <si>
    <t>spess.180mm [CAM]</t>
  </si>
  <si>
    <t>Mineralfaser; Dicke: 180 mm</t>
  </si>
  <si>
    <t>in lana di roccia, spessore 180 mm</t>
  </si>
  <si>
    <t>07.01.04.17.G</t>
  </si>
  <si>
    <t>D200mm [CAM]</t>
  </si>
  <si>
    <t>spess.200mm [CAM]</t>
  </si>
  <si>
    <t>Mineralfaser; Dicke: 200 mm</t>
  </si>
  <si>
    <t>in lana di roccia, spessore 200 mm</t>
  </si>
  <si>
    <t>07.01.04.17.H</t>
  </si>
  <si>
    <t>D240mm - 2x120mm [CAM]</t>
  </si>
  <si>
    <t>spess.240mm - 2x120mm [CAM]</t>
  </si>
  <si>
    <t>Mineralfaser; Dicke: 240 mm  - 2x120mm</t>
  </si>
  <si>
    <t>in lana di roccia, spessore 240 mm - 2x120mm</t>
  </si>
  <si>
    <t>07.01.04.18</t>
  </si>
  <si>
    <t>Holzfaserdämmplatte mit Nut/Feder, Rohdichte 145 kg/m3 [CAM]</t>
  </si>
  <si>
    <t>Pannello in fibra di legno M/F,  densità 145 kg/m3 [CAM]</t>
  </si>
  <si>
    <t>Dämmung aus Holzfaserdämmplatten, in Platten als Dämmkeile, dampfdurchlässig, Wärmeleitfähigkeit &lt; 0,04 W/mK, Rohdichte ca. 145 kg/m3, Dampfdiffusionswiderstand ca. 3µ; liefern, auf vorhandenem Untergrund verlegen. Ausführung gemäß Zeichnung. Inbegriffen sind der Verschnitt, sowie jede sonst noch erforderliche Nebenleistung. [CAM: "Mindestumweltkriterien für die Vergabe des Dienstes für Planung und Ausführung der Arbeiten Im Rahmen von Baumaßnahmen", MD 23. Juni 2022, Punkt 2.5.6]
Gewichtsanteil des Baustoffs in %, der bei Erreichen des Lebensendes recycelbar oder wiederverwendbar ist: 100 %.</t>
  </si>
  <si>
    <t>Coibentazione in pannelli di fibra di legno, cuneiformi, permeabili al vapore, conducibilità termica &lt; 0,04 W/mK, densità ca. 145 kg/m3, permeabilità al vapore acqueo valore ca. 3µ, fornita e posta in opera su sottofondo predisposto.  Esecuzione conforme disegno. S'intendono compresi nel prezzo gli sfridi, nonché ogni altra prestazione accessoria occorrente. [CAM: "Criteri ambientali minimi per l'affidamento del servizio di progettazione di interventi edilizi, per l'affidamento dei lavori per interventi edilizi e per l'affidamento congiunto di progettazione e lavori per interventi edilizi", DM 23 giugno 2022, punto 2.5.6]
% peso del materiale delle parti che a fine vita sono riciclabili o riutilizzabili: 100 %.</t>
  </si>
  <si>
    <t>07.01.04.18.A</t>
  </si>
  <si>
    <t>spessore: 8 cm [CAM]</t>
  </si>
  <si>
    <t>Dicke: 8 cm</t>
  </si>
  <si>
    <t>spessore: 8 cm</t>
  </si>
  <si>
    <t>07.01.04.18.B</t>
  </si>
  <si>
    <t>spessore: 10 cm [CAM]</t>
  </si>
  <si>
    <t>Dicke: 10 cm</t>
  </si>
  <si>
    <t>spessore: 10 cm</t>
  </si>
  <si>
    <t>07.01.04.18.C</t>
  </si>
  <si>
    <t>spessore: 12 cm [CAM]</t>
  </si>
  <si>
    <t>Dicke: 12 cm</t>
  </si>
  <si>
    <t>spessore: 12 cm</t>
  </si>
  <si>
    <t>07.01.04.18.I</t>
  </si>
  <si>
    <t>D4cm [CAM]</t>
  </si>
  <si>
    <t>spessore: 4 cm [CAM]</t>
  </si>
  <si>
    <t>Dicke: 4 cm</t>
  </si>
  <si>
    <t>spessore: 4 cm</t>
  </si>
  <si>
    <t>07.01.04.18.J</t>
  </si>
  <si>
    <t>spessore: 6 cm [CAM]</t>
  </si>
  <si>
    <t>Dicke: 6 cm</t>
  </si>
  <si>
    <t>spessore: 6 cm</t>
  </si>
  <si>
    <t>07.01.04.19</t>
  </si>
  <si>
    <t>Holzfaserdämmkeile, Rohdichte ca. 50 kg/m3 [CAM]</t>
  </si>
  <si>
    <t>Pannelli cuneiformi di fibra di legno, densità ca. 50 kg/m3 [CAM]</t>
  </si>
  <si>
    <t>Dämmung aus Holzfaserdämmplatten, in Platten oder Dämmkeile, dampfdurchlässig, Wärmeleitfähigkeit 0,038 W/mK, Rohdichte ca. 50 kg/m3, Dampfdiffusionswiderstand ca. 5µ; liefern, zwischen der Holzkonstruktion in Dach und Wand mit lichtem Abstand bis zu 100 cm, dicht eingeschoben und verkeilt einbauen. Ausführung gemäß Zeichnung. Inbegriffen sind der Verschnitt, sowie jede sonst noch erforderliche Nebenleistung. [CAM: "Mindestumweltkriterien für die Vergabe des Dienstes für Planung und Ausführung der Arbeiten Im Rahmen von Baumaßnahmen", MD 23. Juni 2022, Punkt 2.5.6]
Gewichtsanteil des Baustoffs in %, der bei Erreichen des Lebensendes recycelbar oder wiederverwendbar ist: 100 %.</t>
  </si>
  <si>
    <t>Coibentazione in pannelli di fibra di legno o cuneiformi, permeabili al vapore, conducibilità termica 0,038 W/mK, densità ca. 50 kg/m3, permeabilità al vapore acqueo valore ca. 5µ, fornita e posta in opera ben accostata e incuneata fra i montanti della costruzione in legno del tetto e della parete, luce netta fino a 100 cm. Esecuzione conforme disegno. S'intendono compresi nel prezzo gli sfridi, nonché ogni altra prestazione accessoria occorrente. [CAM: "Criteri ambientali minimi per l'affidamento del servizio di progettazione di interventi edilizi, per l'affidamento dei lavori per interventi edilizi e per l'affidamento congiunto di progettazione e lavori per interventi edilizi", DM 23 giugno 2022, punto 2.5.6]
% peso del materiale delle parti che a fine vita sono riciclabili o riutilizzabili: 100 %.</t>
  </si>
  <si>
    <t>07.01.04.19.A</t>
  </si>
  <si>
    <t>07.01.04.19.B</t>
  </si>
  <si>
    <t>07.01.04.19.C</t>
  </si>
  <si>
    <t>07.01.04.19.D</t>
  </si>
  <si>
    <t>07.01.04.19.E</t>
  </si>
  <si>
    <t>07.01.04.19.F</t>
  </si>
  <si>
    <t>spessore: 14 cm [CAM]</t>
  </si>
  <si>
    <t>Dicke: 14 cm</t>
  </si>
  <si>
    <t>spessore: 14 cm</t>
  </si>
  <si>
    <t>07.01.04.19.G</t>
  </si>
  <si>
    <t>spessore: 16 cm [CAM]</t>
  </si>
  <si>
    <t>Dicke: 16 cm</t>
  </si>
  <si>
    <t>spessore: 16 cm</t>
  </si>
  <si>
    <t>07.01.04.19.H</t>
  </si>
  <si>
    <t>spessore: 18 cm [CAM]</t>
  </si>
  <si>
    <t>Dicke: 18 cm</t>
  </si>
  <si>
    <t>spessore: 18 cm</t>
  </si>
  <si>
    <t>07.01.04.19.I</t>
  </si>
  <si>
    <t>spessore: 20 cm [CAM]</t>
  </si>
  <si>
    <t>Dicke: 20 cm</t>
  </si>
  <si>
    <t>spessore: 20 cm</t>
  </si>
  <si>
    <t>07.01.04.19.J</t>
  </si>
  <si>
    <t>D22cm [CAM]</t>
  </si>
  <si>
    <t>spessore: 22 cm [CAM]</t>
  </si>
  <si>
    <t>Dicke: 22 cm</t>
  </si>
  <si>
    <t>spessore: 22 cm</t>
  </si>
  <si>
    <t>07.01.04.19.K</t>
  </si>
  <si>
    <t>D24cm [CAM]</t>
  </si>
  <si>
    <t>spessore: 24 cm [CAM]</t>
  </si>
  <si>
    <t>Dicke: 24 cm</t>
  </si>
  <si>
    <t>spessore: 24 cm</t>
  </si>
  <si>
    <t>15</t>
  </si>
  <si>
    <t>Elektroanlagen</t>
  </si>
  <si>
    <t>Impianti elettrici</t>
  </si>
  <si>
    <t>Die Preise der angeführten Positionen beinhalten die Lieferung und Montage bzw. Verlegung der beschriebenen Materialien, komplett mit allem notwendigen Zubehör, sowie die Inbetriebnahme der beschriebenen Anlagen. Sämtliche Leistungen sind nach den allgemein anerkannten Regeln der Technik gemäß Gesetz Nr. 37 vom 22. Jänner 2008, sowie gemäß den geltenden Vorschriften und Normen auszuführen. Nicht inbegriffen sind die Maurerbeihilfen, welche gesondert vergütet werden.  
Das Kapitel 15 umfasst folgende Gruppen:
15.01 Trafokabine MS/NS
15.03 Notstromversorgungsysteme
15.04 Verlegesysteme
15.05 Leitungen 
15.06 Stromkreisverteiler und Verteilergeräte
15.07 Kompensationsanlage
15.08 Auslässe für Lichtinstallation
15.09 Beleuchtungskörper [CAM]
15.10 Starkstromanlage
15.12 Installationsbussystem KNX
15.11 Sonderanlagen - Leerrohrauslässe
15.13 Notbeleuchtung
15.14 Erdungsanlage und Potentialausgleich
15.15 Blitzschutzanlagen
15.16 Haussprechanlagen und Videosprechanlagen
15.17 Antennenanlagen
15.20 Strukturierte Verkabelung
15.23 Alarmanlagen
15.27 Uhrenanlage
15.29 Elektrische Heizanlage
15.31 Staubsaugeranlage
15.32 PV-Anlagen
15.34 E-Ladestationen
15.45 Brandmeldeanlage</t>
  </si>
  <si>
    <t>I prezzi delle voci elencate comprendono la fornitura e la posa in opera dei materiali descritti, completi di ogni accessorio necessario e la messa in funzione degli impianti descritti. Tutti i lavori sono da eseguire a regola d'arte, conforme le leggi n. 37 del 22 gennaio 2008, nonché secondo le prescrizioni e le norme vigenti. I prezzi non sono comprensivi dell'assistenza muraria.  
Il capitolo 15 comprende i seguenti gruppi:
15.01 Cabina di trasformazione MT/BT
15.03 Sistemi di alimentazione elettrica di emergenza
15.04 Sistemi di posa 
15.05 Linee 
15.06 Quadri elettrici e apparecchiature da quadro
15.07 Impianti di rifasamento
15.08 Attacchi per impianti di illuminazione
15.09 Corpi illuminanti [CAM]
15.10 Impianti forza motrice
15.11 Impianti particolari - Impianti di predisposizione
15.12 Domotica e automazione degli edifici KNX
15.13 Illuminazione di emergenza
15.14 Impianto di terra
15.15 Impianti contro le scariche atmosferiche
15.16 Impianti citofonico e videocitofonico
15.17 Impianti ricezione
15.20 Impianto per rete trasmissione dati
15.23 Impianti di allarme
15.27 Impianti di segnalazione oraria
15.29 Riscaldamento elettrico
15.31 Aspirazione centralizzata
15.32 Impianti fotovoltaici
15.34 Stazioni di carica auto elettriche
15.31 Impianto di aspirazione
15.45 Impianto rivelazione incendi</t>
  </si>
  <si>
    <t>15.09</t>
  </si>
  <si>
    <t>Beleuchtungskörper [CAM]</t>
  </si>
  <si>
    <t>Corpi illuminanti [CAM]</t>
  </si>
  <si>
    <t>Die Gruppe 15.09 umfasst folgende Untergruppen:
15.09.01 Leuchten
[CAM: Die Anlagen müssen den Anforderungen des MD 22/06/2022 "Mindestumweltkriterien für die Vergabe des Dienstes für Planung und Ausführung der Arbeiten Im Rahmen von Baumaßnahmen" Punkt 2.4.3, entsprechen.]</t>
  </si>
  <si>
    <t>Il gruppo 15.09 comprende i seguenti sottogruppi:
15.09.01 Apparecchi con lampada
[CAM: Gli impianti devono essere conformi a quanto specificato dal DM 22/06/2022 "Criteri ambientali minimi per l'affidamento del servizio di progettazione di interventi edilizi, per l'affidamento dei lavori per interventi edilizi e per l'affidamento congiunto di progettazione e lavori per interventi edilizi" punto 2.4.3]</t>
  </si>
  <si>
    <t>15.09.01A</t>
  </si>
  <si>
    <t>15.09.01A.01</t>
  </si>
  <si>
    <t>Leuchten [CAM]</t>
  </si>
  <si>
    <t>Apparecchi con lampada [CAM]</t>
  </si>
  <si>
    <t>Leuchten
[CAM: "Mindestumweltkriterien für die Vergabe des Dienstes für Planung und Ausführung der Arbeiten Im Rahmen von Baumaßnahmen", MD 23. Juni 2022, Punkt 2.4.3]</t>
  </si>
  <si>
    <t>Apparecchi con lampada
[CAM: "Criteri ambientali minimi per l'affidamento del servizio di progettazione di interventi edilizi, per l'affidamento dei lavori per interventi edilizi e per l'affidamento congiunto di progettazione e lavori per interventi edilizi", DM 23 giugno 2022, punto 2.4.3]</t>
  </si>
  <si>
    <t>15.09.01A.01.01</t>
  </si>
  <si>
    <t>LED Pendel-Lichtlinie [CAM]</t>
  </si>
  <si>
    <t>Linea luce LED sospesa [CAM]</t>
  </si>
  <si>
    <t>LED Pendel-Lichtlinie, CE-markiert, Gehäuse in Strangpress-Aluminium in der Farbe nach Wahl des Bauleiters, direkt-/ indirektstrahlend mit Microprismenoptik aus Acrylglas.
Bildschirmarbeitsplatztauglig nach EN 12464-1 (UGR &lt; 19). 
Bestückung: Medium Power LED-Lampe.
Konverter DALI dimmbar. 
Leuchte komplett mit Seilabhängung, transparent unmantelter Zuleitung und Befestigungssystem. Seillänge max. 1500 mm.   
Leuchte bestehend aus verschiedenen, voneinander trennbaren Teilen, welche am Ende des Leuchtenlebenszyklus vollständig entsorgt werden können.
Technische Daten:
-  Nennspannung: 230 V
- Leistungsaufnahme: max. 73 W
- Leuchtenlichtstom: min. 7434 lm 
- Leuchteneffizienz: min. 101 lm/W
- Farbtemperatur: 4000 K
- Farbwiedergabeindex: &gt; 90
- Schutzgrad: IP 20
- Schutzklasse:  I
- Abmessungen (LxBxH): 1475x55x85 mm (Richtwerte)
- Gewicht : 4,5 kg (Richtwert).
[CAM]</t>
  </si>
  <si>
    <t>Linea luce LED sospesa, con marcatura CE, involucro in alluminio estruso del colore a scelta del direttore dei lavori, emissione luce diretta/indiretta con schermo microprismatico in vetro acrilico.
Idoneo per posti di lavoro dotati di monitor, secondo EN 12464-1 (UGR &lt; 19). 
Dotata di lampada LED Medium Power.
Alimentatore DALI dimmerabile. 
Completa di sistema di sospensione a fune della lunghezza max. di 1500 mm, cavo di allacciamento con guaina trasparente e sistemi di fissaggio. 
Apparecchio composto da parti tra loro separabili e completamente riciclabili a fine vita.
Dati tecnici:
- tensione nominale: 230 V
- potenza assorbita: max. 73 W
- flusso luminoso: min. 7434 lm 
- efficienza luminosa: min. 101 lm/W
- temperature di colore: 4000 K
- indice di resa cromatica: &gt; 90
- grado di protezione meccanica: IP 20
- classe di isolamento:  I
- dimensioni (LxPxH): 1475x55x85 mm (valori orientativi)
- peso : 4,5 kg (valore orientativo).
[CAM]</t>
  </si>
  <si>
    <t>St</t>
  </si>
  <si>
    <t>cad</t>
  </si>
  <si>
    <t>15.09.01A.01.02</t>
  </si>
  <si>
    <t>LED Anbau-Lichtlinie [CAM]</t>
  </si>
  <si>
    <t>Linea luce LED a plafone [CAM]</t>
  </si>
  <si>
    <t>LED Anbau-Lichtlinie, CE-markiert,  mit Gehäuse in Strangpress-Aluminium in der Farbe nach Wahl des Bauleiters, direktstrahlend mit Microprismenoptik aus Acrylglas.
Bildschirmarbeitsplatztauglig nach EN 12464-1 (UGR &gt; 19). 
Bestückung: Medium Power LED-Lampe.
Konverter DALI dimmbar. 
Geeignet zur Montage auf normalentflammbaren Bauteilen nach EN 60598-1 (2015).
Komplett mit Decken-Befestigungssystem.
Leuchte bestehend aus verschiedenen, voneinander trennbaren Teilen, welche am Ende des Leuchtenlebenszyklus vollständig entsorgt werden können.
Technische Daten:
- Nennspannung: 230 V
- Leistungsaufnahme: max. 36 W
- Leuchtenlichtstom: min. 3573 lm 
- Leuchteneffizienz: min. 99 lm/W
- Farbtemperatur: 4000 K
- Farbwiedergabeindex: &gt; 90
- Schutzgrad: IP 20
- Schutzklasse:  I
- Abmessungen (LxBxH): 1475x55x75 mm (Richtwerte)
- Gewicht : 3,5 kg (Richtwert).
[CAM]</t>
  </si>
  <si>
    <t>Linea luce LED a plafone, con marcatura CE, involucro in alluminio estruso del colore a scelta del direttore dei lavori, emissione luce diretta con schermo microprismatico in vetro acrilico.
Idoneo per posti di lavoro dotati di monitor, secondo EN 12464-1 (UGR &lt; 19). 
Dotata di lampada LED Medium Power.
Alimentatore DALI dimmerabile. 
Idonea per montaggio su superfici normalmente infiammabili secondo EN 60598-1 (2015).
Completa di sistemi di fissaggio a soffitto.
Apparecchio composto da parti tra loro separabili e completamente riciclabili a fine vita.
Dati tecnici:
- tensione nominale: 230 V
- potenza assorbita: max. 36 W
- flusso luminoso: min. 3573 lm 
- efficienza luminosa: min. 99 lm/W
- temperature di colore: 4000 K
- indice di resa cromatica: &gt; 90
- grado di protezione meccanica: IP 20
- classe di isolamento:  I
- dimensioni (LxPxH): 1475x55x75 mm (valori orientativi)
- peso : 3,5 kg (valore orientativo).
[CAM]</t>
  </si>
  <si>
    <t>15.09.01A.01.03</t>
  </si>
  <si>
    <t>LED Anbau-Rundleuchte [CAM]</t>
  </si>
  <si>
    <t>Lampada LED a plafone di forma circolare [CAM]</t>
  </si>
  <si>
    <t>LED Anbau-Rundleuchte, CE-markiert, mit Gehäuse in Strangpress-Aluminium in der Farbe nach Wahl des Bauleiters. 
Direktstrahlend, mit Opaldiffusor aus  Acrylglas.
Bestückung: Medium Power LED-Lampe.
Konverter DALI dimmbar. 
Geeignet zur Montage auf normalentflammbaren Bauteilen nach EN 60598-1 (2015).
Komplett mit Decken-Befestigungssystem.
Leuchte bestehend aus verschiedenen, voneinander trennbaren Teilen, welche am Ende des Leuchtenlebenszyklus vollständig entsorgt werden können.
Technische Daten:
- Nennspannung: 230 V
- Leistungsaufnahme: max. 29 W
- Leuchtenlichtstom: min. 3109 lm 
- Leuchteneffizienz: min. 107 lm/W
- Farbtemperatur: 4000 K
- Farbwiedergabeindex: &gt; 90
- Schutzgrad: IP 20
- Schutzklasse:  I
- Abmessungen (ØxH): 400x75 mm (Richtwerte)
- Gewicht : 5,1 kg (Richtwert).
[CAM]</t>
  </si>
  <si>
    <t>Lampada LED a plafone di forma circolare, con marcatura CE, involucro in alluminio estruso del colore a scelta del direttore dei lavori, emissione luce diretta con schermo opale in vetro acrilico.
Dotata di lampada LED Medium Power.
Alimentatore DALI dimmerabile. 
Idonea per montaggio su superfici normalmente infiammabili secondo EN 60598-1 (2015).
Completa di sistemi di fissaggio a soffitto.
Apparecchio composto da parti tra loro separabili e completamente riciclabili a fine vita.
Dati tecnici:
- tensione  nominale: 230 V
- potenza assorbita: max 29 W
- flusso luminoso: min 3109 lm 
- efficienza luminosa: min. 107 lm/W
- temperature di colore: 4000 K
- indice di resa cromatica: &gt; 90
- grado di protezione meccanica: IP 20
- classe di isolamento:  I
- dimensioni (ØxH):  400x75 mm (valori orientativi)
- peso : 5,1 kg (valore orientativo).
[CAM]</t>
  </si>
  <si>
    <t>15.09.01A.01.04</t>
  </si>
  <si>
    <t>LED Pendelleucht [CAM]</t>
  </si>
  <si>
    <t>Lampada LED a sospensione [CAM]</t>
  </si>
  <si>
    <t>LED Pendelleuchte, CE-markiert,  mit Gehäuse in Strangpress-Aluminium in der Farbe nach Wahl des Bauleiters, direkt-/ indirektstrahlend (direkt: ca.65% - indirekt ca.35%) mit Microprismenoptik aus Acrylglas.
Bildschirmarbeitsplatztauglig nach EN 12464-1 (UGR &lt;19). 
Indirektlichtanteil mit Linsenoptik zur homogenen Deckenaufhellung
Bestückung: Medium Power LED-Lampe. 
Konverter DALI dimmbar. 
Leuchte komplett mit Seilabhängung, transparent unmantelter Zuleitung und Befestigungssystem. Seillänge max. 1500 mm.   
Leuchte bestehend aus verschiedenen, voneinander trennbaren Teilen, welche am Ende des Leuchtenlebenszyklus vollständig entsorgt werden können.
Technische Daten:
- Nennspannung: 230 V
- Leistungsaufnahme: max. 61 W
- Leuchtenlichtstom: min. 6273 lm 
- Leuchteneffizienz: min. 102 lm/W
- Farbtemperatur: 4000 K
- Farbwiedergabeindex: &gt; 90
- Schutzgrad: IP 20
- Schutzklasse:  I
- Abmessungen (LxBxH): 1500x200x25 mm (Richtwerte)
- Gewicht : 12 kg (Richtwert).
[CAM]</t>
  </si>
  <si>
    <t>Lampada LED a sospensione, munita di marcatura CE, involucro in alluminio estruso del colore a scelta del direttore dei lavori, emissione luce diretta/indiretta (diretta ca. 65 % - indiretta ca. 35 %), con schermo microprismatico in vetro acrilico.
Idoneo per posti di lavoro dotati di monitor, secondo EN 12464-1 (UGR &lt; 19). 
Emissione indiretta con ottica rifrattiva per illuminazione omogenea del soffitto.
Dotata di lampada LED Medium Power.
Alimentatore DALI dimmerabile. 
Completa di sistema di sospensione a fune della lunghezza max. di 1500 mm, cavo di allacciamento con guaina trasparente e sistemi di fissaggio. 
Apparecchio composto da parti tra loro separabili e completamente riciclabili a fine vita.
Dati tecnici:
- tensione nominale: 230 V
- potenza assorbita: max. 61 W
- flusso luminoso: min. 6273 lm 
- efficienza luminosa: min. 102 lm/W
- temperature di colore: 4000 K
- indice di resa cromatica: &gt; 90
- grado di protezione meccanica: IP 20
- classe di isolamento:  I
- dimensioni (LxPxH): 1500x200x25 mm (valori orientativi)
- peso : 12 kg (valore orientativo).
[CAM]</t>
  </si>
  <si>
    <t>15.09.01A.01.05</t>
  </si>
  <si>
    <t>LED-Einbauleuchte [CAM]</t>
  </si>
  <si>
    <t>Corpo illuminante LED [CAM]</t>
  </si>
  <si>
    <t>LED-Einbauleuchte, CE-markiert,  Aluminiumgehäuse mit erniedrigter Einbautiefe (&lt; 75 mm), beschichtet mit UV-beständigem Polyester-Epoxydpulveranstrich in der Farbe nach Wahl des Bauleiters. 
Reflektor aus glänzendem Aluminium mit Opal-Optik zur Bildschirmarbeitsplatztauglichkeit  nach EN 12464-1 (UGR &gt; 19). 
Bestückung: Medium Power LED-Lampe samt dimmbarem DALI-Konverter mit halogenfreier Verkabelung.
Geeignet zur Montage auf normalentflammbaren Bauteilen nach EN 60598-1 (2015).
Komplett mit Befestigungssystem und elektrischem Anschluß.
Ausrüstung mit einer Notversorgungseinheit mit max. Autonomiedauer von 60 Min. und max. Wiederaufladezeit von 12 h möglich (die Notversorgungseinheit ist im Preis nicht inbegriffen).
Leuchte bestehend aus verschiedenen, voneinander trennbaren Teilen, welche am Ende des Leuchtenlebenszyklus vollständig entsorgt werden können.
Technische Daten:
- Nennspannung: 230 V
- Leistungsaufnahme: max. 24 W
- Leuchtenlichtstom: min.  3430 lm 
- Leuchteneffizienz: min. 143 lm/W
- Farbtemperatur: 3000 bzw. 4000 K
- Farbwiedergabeindex: &gt; 90
- Schutzgrad: IP 20
- Schutzklasse:  I
- Abmessungen (LxPxH): 1197x297x71mm (Richtwerte)
- Gewicht : 6,3 kg (Richtwert).
[CAM]</t>
  </si>
  <si>
    <t>Corpo illuminante LED, con marcatura CE, idoneo per installazione ad incasso. Corpo in alluminio con ridotta profondità di incasso ( &lt; 75 mm).  Verniciatura a polvere con vernice epossidica in poliestere resistente ai raggi UV, colore a scelta della DL.  Diffusore in PMMA,  idoneo per postazioni di lavoro dotate di monitor, secondo EN 12464-1 (UGR&lt;19).
Dotato di lampada LED Medium Power e di alimentatore DALI dimmerabile, con cablaggio esente da alogeni.
Idoneo per montaggio su superfici normalmente infiammabili secondo EN 60598-1 (2015).
Completa di sistemi di fissaggio e allacciamento elettrico.
Equipaggiabile con gruppo di alimentazione di sicurezza con autonomia minima di 60 minuti e tempo di ricarica massimo di 12 ore (gruppo di alimentazione di sicurezza escluso dal prezzo).
Apparecchio composto da parti tra loro separabili e completamente riciclabili a fine vita.
Dati tecnici:
- Tensione nominale: 230 V
- Potenza assorbita: max. 24 W
- Flusso luminoso: min. 3430 lm
- Efficienza luminosa: min. 143 lm/W
- Temperatura di colore: 3000 o 4000 K
- Indice di resa cromatica: &gt; 90
- Grado di protezione meccanica: IP20
- Classe di isolamento: I
- Dimensioni (LxPxH): 1197x297x71mm (valori orientativi)
- Peso: 6,3 Kg (valore orientativo).
[CAM]</t>
  </si>
  <si>
    <t>15.09.01A.01.06</t>
  </si>
  <si>
    <t>Mehrpreis, Pos. 15.09.01.05 [CAM]</t>
  </si>
  <si>
    <t>Sovrapprezzo, pos. 15.09.01.05 [CAM]</t>
  </si>
  <si>
    <t>Mehrpreis für die Lieferung und Montage der Notversorgungseinhei in Bereitsschaftsschaltung, mit Mindest-Autonomie 60 Minute und max. Wiederaufladezeit 12 Stunden, Einbau in der unter der  Position 15.09.01.05 angegebenen Leuchte.  Einschließlich der halogenfreien Verkabelung, der Befestigung und aller zur fachgerechten Montage und Inbetriebnahme des Gerãtes erforderlichen Zubehörteile.
[CAM]</t>
  </si>
  <si>
    <t>Sovrapprezzo per fornitura e montaggio di gruppo di alimentazione di sicurezza in servizio non permanente, con autonomia minima di 60 minuti e tempo di ricarica massimo di 12 ore, da montare nell’apparecchio di cui alla pos. 15.09.01.05. Compresi cablaggio esente da alogeni, sistemi di fissaggio e ogni accessorio occorrente per dare l’apparecchio finito a regola d’arte e messo in esercizio.
[CAM]</t>
  </si>
  <si>
    <t>15.09.01A.01.07</t>
  </si>
  <si>
    <t>LED-Lichtstrahler, 48 W [CAM]</t>
  </si>
  <si>
    <t>Faretto LED, 48 W [CAM]</t>
  </si>
  <si>
    <t>LED-Lichtstrahler, CE-markiert, geeignet zur Montage auf dreiphasiger Schiene.  
Max. Neigungswinkel 90°, max. Rotationswinkel 355°.  Gehäuse aus Strangpress-Aluminium mit UV-beständiger Polyester-Epoxydpulverbeschichtung, Wärmedissipierungssystem aus Aluminium.  
Mit schmalem, mittlerem oder breitem Strahlwinkel, nach Wahl des Bauleiters.
Bestückung: Medium Power LED-Lampe samt dimmbarem DALI-Konverter, mit halogenfreier Verkabelung.   Komplett mit elektrischem Anschluß.
Leuchte bestehend aus verschiedenen, voneinander trennbaren Teilen, welche am Ende des Leuchtenlebenszyklus vollständig entsorgt werden können.
Technische Daten:
- Nennspannung: 230 V
- Leistungsaufnahme: max. 48 W
- Leuchtenlichtstom: min.  4355 lm 
- Leuchteneffizienz: min. 91 lm/W
- Farbtemperatur: 3000 bzw. 4000 K
- Farbwiedergabeindex: &gt; 90
- Schutzgrad: IP 20
- Schutzklasse:  I
- Abmessungen: Ø 113 mm (Richtwert)
- Gewicht: 1,8 kg (Richtwert).
[CAM]</t>
  </si>
  <si>
    <t>Faretto LED, con marcatura CE, idoneo per installazione su binario trifase. 
Inclinazione max. 90°,  rotazione max.  355°. Corpo in pressofusione di alluminio con verniciatura a polvere epossidica in poliestere resistente ai raggi UV. Struttura di dissipazione del calore in alluminio.
In esecuzione per apertura del fascio luminoso  stretta, media o ampia, a scelta della DL.
Dotato  di lampada LED Medium Power e di alimentatore DALI dimmerabile, con cablaggio esente da alogeni.  Compreso allacciamento elettrico.
Apparecchio composto da parti tra loro separabili e completamente riciclabili a fine vita.
Dati tecnici:
- Tensione nominale: 230 V
- Potenza assorbita: max. 48 W
- Flusso luminoso: min. 4355 lm
- Efficienza luminosa:  min. 91 lm/W
- Temperatura di colore: 3000 o 4000 K
- Indice di resa cromatica: &gt; 90
- Grado di protezione meccanica: IP20
- Classe di isolamento: I
- Dimensioni:  Ø 113 mm (valore orientativo)
- Peso: 1,8 Kg (valore orientativo).
[CAM]</t>
  </si>
  <si>
    <t>15.09.01A.01.08</t>
  </si>
  <si>
    <t>LED-Lichtstrahler, 21 W [CAM]</t>
  </si>
  <si>
    <t>Faretto LED, 21 W [CAM]</t>
  </si>
  <si>
    <t>LED-Lichtstrahler, CE-markiert, geeignet zur Montage auf dreiphasiger Schiene.  
Max. Neigungswinkel 90°, max. Rotationswinkel 355°.  Gehäuse aus Strangpress-Aluminium mit UV-beständiger Polyester-Epoxydpulverbeschichtung, Wärmedissipierungssystem aus Aluminium.  
Mit schmalem, durchschnittlichem oder breitem Strahlwinkel, nach Wahl des Bauleiters.
Bestückung: Medium Power LED-Lampe samt dimmbarem DALI-Konverter, mit halogenfreier Verkabelung.  Komplett mit elektrischem Anschluß.
Leuchte bestehend aus verschiedenen, voneinander trennbaren Teilen, welche am Ende des Leuchtenlebenszyklus vollständig entsorgt werden können.
Technische Daten:
- Nennspannung: 230 V
- Leistungsaufnahme: max. 21 W
- Leuchtenlichtstom: min.  1885 lm 
- Leuchteneffizienz: min. 90 lm/W
- Farbtemperatur: 3000 bzw. 4000 K
- Farbwiedergabeindex: &gt; 90
- Schutzgrad: IP 20
- Schutzklasse:  I
- Abmessungen: Ø  80 mm (Richtwert)
- Gewicht: 0,7 kg (Richtwert).
[CAM]</t>
  </si>
  <si>
    <t>Faretto LED, con marcatura CE, idoneo per installazione su binario trifase. 
Inclinazione di 90° e rotazione di 355°. Corpo in pressofusione di alluminio. Verniciatura a polvere con vernice epossidica in poliestere resistente ai raggi UV. Struttura di dissipazione del calore in alluminio. 
In esecuzione per apertura del fascio luminoso  stretta, media o ampia, a scelta della DL.
Dotato di lampada LED Medium Power e di alimentatore DALI dimmerabile, con cablaggio esente da alogeni.  Compreso allacciamento elettrico.
Apparecchio composto da parti tra loro separabili e completamente riciclabili a fine vita.
Dati tecnici:
- Tensione nominale:  230 V
- Potenza assorbita:  max. 21 W
- Flusso luminoso: min. 1885 lm
- Efficienza luminosa:  min. 90 lm/W
- Temperatura di colore: 3000 o 4000 K
- Indice di resa cromatica:  &gt; 90
- Grado di protezione meccanica: IP20
- Classe di isolamento: I
- Dimensioni:  Ø 80mm (valore orientativo)
- Peso: 0,7 Kg (valore orientativo).
[CAM]</t>
  </si>
  <si>
    <t>15.09.01A.01.09</t>
  </si>
  <si>
    <t>Rundförmige LED-Einbauleuchte [CAM]</t>
  </si>
  <si>
    <t>Corpo illuminante LED di forma circolare [CAM]</t>
  </si>
  <si>
    <t>Rundförmige LED-Einbauleuchte,  CE-markiert, samt Befestigungsklammern aus INOX.
Aluminiumgehäuse beschichtet mit UV-beständigem Polyester-Epoxydpulveranstrich in der Farbe nach Wahl des Bauleiters. Wärmedissipierungssystem aus Aluminium.
Reflektor aus glänzendem Aluminium mit Opal-Optik zur Bildschirmarbeitsplatztauglichkeit nach EN 12464-1 (UGR &gt; 19). 
Bestückung: Medium Power LED-Lampe samt dimmbarem DALI-Konverter, mit halogenfreier Verkabelung.
Geeignet zur Montage auf normalentflammbaren Bauteilen nach EN 60598-1 (2015).
Komplett mit Befestigungssystem und elektrischem Anschluß.
Ausrüstung mit einer Notversorgungseinheit mit max. Autonomiedauer von 60 Min. und max. Wiederaufladezeit von 12 h möglich (die Notversorgungseinheit ist im Preis nicht inbegriffen).
Leuchte bestehend aus verschiedenen, voneinander trennbaren Teilen, welche am Ende des Leuchtenlebenszyklus vollständig entsorgt werden können.
Technische Daten:
- Nennspannung: 230 V
- Leistungsaufnahme:  max. 22 W
- Leuchtenlichtstom:  min.  2100 lm 
- Leuchteneffizienz:  min. 95 lm/W
- Farbtemperatur:  3000 bzw. 4000 K
- Farbwiedergabeindex: &gt; 90
- Schutzgrad: IP 44
- Schutzklasse:  II
- Abmessungen: Ø  189 mm (Richtwert)
- Gewicht: 1,8 kg (Richtwert).
[CAM]</t>
  </si>
  <si>
    <t>Corpo illuminante LED di forma circolare, con marcatura CE, idoneo per installazione ad incasso mediante staffe di fissaggio in acciaio inox.
Corpo in alluminio verniciato a polvere con vernice epossidica in poliestere resistente ai raggi UV, colore a scelta della DL.  Struttura di dissipazione del calore in alluminio.
Ottica in alluminio brillantato con diffusore in PMMA, idoneo per postazioni di lavoro dotate di monitor, secondo EN 12464-1 (UGR &lt; 19).
Dotato di lampada LED Medium Power e di alimentatore DALI dimmerabile, con cablaggio esente da alogeni.
Idoneo per montaggio su superfici normalmente infiammabili secondo EN 60598-1 (2015).
Completo di sistemi di fissaggio e allacciamento elettrico.
Equipaggiabile con gruppo di alimentazione di sicurezza con autonomia minima di 60 minuti e tempo di ricarica massimo di 12 ore (gruppo di alimentazione di sicurezza escluso dal prezzo).
Apparecchio composto da parti tra loro separabili e completamente riciclabili a fine vita.
Dati tecnici:
- Tensione nominale: 230 V
- Potenza assorbita:  max. 22 W
- Flusso luminoso:  min. 2100 lm
- Efficienza luminosa:  min. 95 lm/W
- Temperatura di colore: 3000 o 4000 K
- Indice di resa cromatica:  &gt; 90
- Grado di protezione meccanica: IP44
- Classe di isolamento: II
- Dimensioni:  Ø 189 mm (valore orientativo)
- Peso: 1,8 Kg (valore orientativo).
[CAM]</t>
  </si>
  <si>
    <t>15.09.01A.01.10</t>
  </si>
  <si>
    <t>Mehrpreis, Pos. 15.09.01.09 [CAM]</t>
  </si>
  <si>
    <t>Sovrapprezzo, pos. 15.09.01.09 [CAM]</t>
  </si>
  <si>
    <t>Mehrpreis für die Lieferung und Montage der Notversorgungseinhei in Bereitsschaftsschaltung, mit Mindest-Autonomie 60 Minute und max. Wiederaufladezeit 12 Stunden, Einbau in der unter der Position 15.09.01.09angegebenen Leuchte.  Einschließlich der halogenfreien Verkabelung, der Befestigung und aller zur fachgerechten Montage und Inbetriebnahme des Gerãtes erforderlichen Zubehörteile.
[CAM]</t>
  </si>
  <si>
    <t>Sovrapprezzo per fornitura e montaggio di gruppo di alimentazione di sicurezza in servizio non permanente, con autonomia minima di 60 minuti e tempo di ricarica massimo di 12 ore, da montare nell’apparecchio di cui alla pos. 15.09.01.09. Compresi cablaggio esente da alogeni, sistemi di fissaggio e ogni accessorio occorrente per dare l’apparecchio finito aregola d’arte e messo in esercizio.
[CAM]</t>
  </si>
  <si>
    <t>15.09.01A.01.11</t>
  </si>
  <si>
    <t>LED-Lichtstrahler, 1132 lm [CAM]</t>
  </si>
  <si>
    <t>Faretto LED, 1132 lm [CAM]</t>
  </si>
  <si>
    <t>LED-Lichtstrahler, CE-markiert, geeignet zur Unterputz-Montage  mittels Befestigungsklammern aus Inox.  
Rundes Gehäuse aus Strangpress-Aluminium mit UV-beständiger Polyester-Epoxydpulverbeschichtung.  Wärmedissipierungssystem aus Aluminium.  Reflektor aus glänzendem Aluminium.   Verschlußring mit Glasscheibe IP 65, Abfertigung in der Farbe nach Wahl des Bauleiters oder verchromt. 
Bestückung: Medium Power LED-Lampe samt dimmbarem DALI-Konverter, mit halogenfreier Verkabelung.
Geeignet zur Montage auf normalentflammbaren Bauteilen nach EN 60598-1 (2015).
Komplett mit Befestigungssystem und elektrischem Anschluß.
Ausrüstung mit einer Notversorgungseinheit mit max. Autonomiedauer von 60 Min. und max. Wiederaufladezeit von 12 h möglich (die Notversorgungseinheit ist im Preis nicht inbegriffen).
Leuchte bestehend aus verschiedenen, voneinander trennbaren Teilen, welche am Ende des Leuchtenlebenszyklus vollständig entsorgt werden können.
Technische Daten:
- Nennspannung: 230 V
- Leistungsaufnahme:  max. 10 W
- Leuchtenlichtstom:  min.  1132 lm 
- Leuchteneffizienz:  min. 113 lm/W
- Farbtemperatur:  3000 bzw. 4000 K
- Farbwiedergabeindex: &gt; 90
- Schutzgrad: IP 65
- Schutzklasse:  II
- Abmessungen: Ø  90 mm (Richtwert)
- Gewicht: 0,4 kg (Richtwert).
[CAM]</t>
  </si>
  <si>
    <t>Faretto LED, con marcatura CE, idoneo per installazione ad incasso mediante staffe di fissaggio in acciaio inox.
Corpo circolare in alluminio, verniciatura a polvere con vernice epossidica in poliestere resistente ai raggi UV. Struttura di dissipazione del calore in alluminio.  Riflettore in alluminio brillantato. Ghiera di chiusura con vetro IP65, finitura nel colore a scelta della DL o cromata.
Dotato di lampada LED Medium Power e di alimentatore DALI dimmerabile, con cablaggio esente da alogeni.
Idoneo per montaggio su superfici normalmente infiammabili secondo EN 60598-1 (2015).
Completo di sistemi di fissaggio e allacciamento elettrico.
Equipaggiabile con gruppo di alimentazione di sicurezza con autonomia minima di 60 minuti e tempo di ricarica massimo di 12 ore (gruppo di alimentazione di sicurezza escluso dal prezzo).
Apparecchio composto da parti tra loro separabili e completamente riciclabili a fine vita.
Dati tecnici:
- Tensione nominale: 230 V
- Potenza assorbita:  max. 10 W
- Flusso luminoso:  min. 1132 lm
- Efficienza luminosa:  min. 113 lm/W
- Temperatura di colore: 3000 K o 4000 K
- Indice di resa cromatica:  &gt; 90
- Grado di protezione meccanica: IP65
- Classe di isolamento: II
- Dimensioni:  Ø 90mm (valore orientativo)
- Peso: 0,4 Kg (valore orientativo).
[CAM]</t>
  </si>
  <si>
    <t>15.09.01A.01.12</t>
  </si>
  <si>
    <t>Mehrpreis, Pos. 15.09.01.11 [CAM]</t>
  </si>
  <si>
    <t>Sovrapprezzo. Pos. 15.09.01.11 [CAM]</t>
  </si>
  <si>
    <t>Mehrpreis für die Lieferung und Montage der Notversorgungseinhei in Bereitsschaftsschaltung, mit Mindest-Autonomie 60 Minute und max. Wiederaufladezeit 12 Stunden, Einbau in der unter der  Position 15.09.01.11 angegebenen Leuchte.  Einschließlich der halogenfreien Verkabelung, der Befestigung und aller zur fachgerechten Montage und Inbetriebnahme des Gerãtes erforderlichen Zubehörteile.
[CAM]</t>
  </si>
  <si>
    <t>Sovrapprezzo per fornitura e montaggio di gruppo di alimentazione di sicurezza in servizio non permanente, con autonomia minima di 60 minuti e tempo di ricarica massimo di 12 ore, da montare nell’apparecchio di cui alla pos. 15.09.01.11. Compresi cablaggio esente da alogeni, sistemi di fissaggio e ogni accessorio occorrente per dare l’apparecchio finito aregola d’arte e messo in esercizio.
[CAM]</t>
  </si>
  <si>
    <t>15.09.01A.01.13</t>
  </si>
  <si>
    <t>LED-Lichtstrahler, 1084 lm [CAM]</t>
  </si>
  <si>
    <t>Faretto LED, 1084 lm [CAM]</t>
  </si>
  <si>
    <t>LED-Lichtstrahler, CE-markiert, geeignet zur Unterputz-Montage  mittels Befestigungsklammern aus Inox.  Viereckiges Gehäuse aus Strangpress-Aluminium mit UV-beständiger Polyester-Epoxydpulverbeschichtung.  Wärmedissipierungssystem aus Aluminium. Reflektor aus glänzendem Aluminium.   Verschlußring mit Glasscheibe IP 65, Abfertigung in der Farbe nach Wahl des Bauleiters oder verchromt. 
Bestückung: Medium Power LED-Lampe samt dimmbarem DALI-Konverter, mit halogenfreier Verkabelung.
Geeignet zur Montage auf normalentflammbaren Bauteilen nach EN 60598-1 (2015).
Komplett mit Befestigungssystem und elektrischem Anschluß.
Ausrüstung mit einer Notversorgungseinheit mit max. Autonomiedauer von 60 Min. und max. Wiederaufladezeit von 12 h möglich (die Notversorgungseinheit ist im Preis nicht inbegriffen).
Leuchte bestehend aus verschiedenen, voneinander trennbaren Teilen, welche am Ende des Leuchtenlebenszyklus vollständig entsorgt werden können.
Technische Daten:
- Nennspannung: 230 V
- Leistungsaufnahme: max. 10 W
- Leuchtenlichtstom:  min.  1084 lm 
- Leuchteneffizienz:  min. 108 lm/W
- Farbtemperatur:  3000 bzw. 4000 K
- Farbwiedergabeindex: &gt; 90
- Schutzgrad: IP 65
- Schutzklasse:  II
- Abmessungen: 90x90 mm (Richtwert)
- Gewicht: 0,4 kg (Richtwert).
[CAM]</t>
  </si>
  <si>
    <t>Faretto LED, con marcatura CE, idoneo per installazione ad incasso mediante staffe di fissaggio in acciaio inox.
Corpo quadrato in alluminio, verniciatura a polvere con vernice epossidica in poliestere resistente ai raggi UV.  . Struttura di dissipazione del calore in alluminio. Ottica in alluminio brillantato.  Ghiera di chiusura con vetro IP65, finitura nel colore a scelta della DL o cromata.
Dotato di lampada LED Medium Power e di alimentatore DALI dimmerabile, con cablaggio esente da alogeni.
Idoneo per montaggio su superfici normalmente infiammabili secondo EN 60598-1 (2015).
Completo di sistemi di fissaggio e allacciamento elettrico.
Equipaggiabile con gruppo di alimentazione di sicurezza con autonomia minima di 60 minuti e tempo di ricarica massimo di 12 ore (gruppo di alimentazione di sicurezza escluso dal prezzo).
Apparecchio composto da parti tra loro separabili e completamente riciclabili a fine vita.
Dati tecnici:
- Tensione nominale: 230 V
- Potenza assorbita:  max. 10 W
- Flusso luminoso:  min. 1084 lm
- Efficienza luminosa:  min. 108 lm/W
- Temperatura di colore: 3000 o 4000 K
- Indice di resa cromatica:  &gt; 90
- Grado di protezione meccanica: IP65 
- Classe di isolamento: II
- Dimensioni: 90x90 mm (valori orientativi)
- Peso: 0,4 Kg (valore orientativo).
[CAM]</t>
  </si>
  <si>
    <t>15.09.01A.01.14</t>
  </si>
  <si>
    <t>Mehrpreis, Pos. 15.09.01.13 [CAM]</t>
  </si>
  <si>
    <t>Sovrapprezzo, pos. 15.09.01.13 [CAM]</t>
  </si>
  <si>
    <t>Mehrpreis für die Lieferung und Montage der Notversorgungseinhei in Bereitsschaftsschaltung, mit Mindest-Autonomie 60 Minute und max. Wiederaufladezeit 12 Stunden, Einbau in der unter der Position 15.09.01.13 angegebenen Leuchte.  Einschließlich der halogenfreien Verkabelung, der Befestigung und aller zur fachgerechten Montage und Inbetriebnahme des Gerãtes erforderlichen Zubehörteile.
[CAM]</t>
  </si>
  <si>
    <t>Sovrapprezzo per fornitura e montaggio di gruppo di alimentazione di sicurezza in servizio non permanente, con autonomia minima di 60 minuti e tempo di ricarica massimo di 12 ore, da montare nell’apparecchio di cui alla pos. 15.09.01.13. Compresi cablaggio esente da alogeni, sistemi di fissaggio e ogni accessorio occorrente per dare l’apparecchio finito aregola d’arte e messo in esercizio.
[CAM]</t>
  </si>
  <si>
    <t>15.09.01A.01.15</t>
  </si>
  <si>
    <t>Schwenkbarer LED-Strahler [CAM]</t>
  </si>
  <si>
    <t>Faretto LED orientabile [CAM]</t>
  </si>
  <si>
    <t>Schwenkbarer LED-Strahler, CE-markiert, geeignet zur Unterputz-Montage  mittels Befestigungsklammern in Inox.
Max. Neigungswinkel 60°, max. Rotationswinkel 355°.  
Rundes Gehäuse aus Strangpress-Aluminium mit UV-beständiger Polyester-Epoxydpulverbeschichtung.
Wärmedissipierungssystem aus Aluminium,  Reflektor aus glänzendem Aluminium mit mittlerem Strahlwinkel (ca. 32°).
Bestückung: Medium Power LED-Lampe samt dimmbarem DALI-Konverter, mit halogenfreier Verkabelung.
Geeignet zur Montage auf normalentflammbaren Bauteilen nach EN 60598-1 (2015).
Komplett mit Befestigungssystem und elektrischem Anschluß.
Leuchte bestehend aus verschiedenen, voneinander trennbaren Teilen, welche am Ende des Leuchtenlebenszyklus vollständig entsorgt werden können.
Technische Daten:
- Nennspannung: 230 V
- Leistungsaufnahme:  max. 20 W
- Leuchtenlichtstom:  min.  2200 lm 
- Leuchteneffizienz:  min. 110 lm/W
- Farbtemperatur:  3000 bzw. 4000 K
- Farbwiedergabeindex: &gt; 90
- Schutzgrad: IP 40
- Schutzklasse:  II
- Abmessungen: Ø 167mm  (Richtwert)
- Gewicht: 1,4 kg (Richtwert).
[CAM]</t>
  </si>
  <si>
    <t>Faretto LED orientabile, con marcatura CE, idoneo per installazione ad incasso mediante staffe di fissaggio in acciaio inox.   Inclinazione max. 60°, rotazione max. 355°. 
Corpo circolare in alluminio verniciato a polvere con vernice epossidica in poliestere resistente ai raggi UV. Struttura di dissipazione del calore in alluminio, ottica in alluminio brillantato con apertura del fascio luminoso media (ca. 32°).
Dotato di lampada LED Medium Power e di alimentatore DALI dimmerabile, con cablaggio esente da alogeni.
Idoneo per montaggio su superfici normalmente infiammabili secondo EN 60598-1 (2015).
Completo di sistemi di fissaggio e allacciamento elettrico.
Apparecchio composto da parti tra loro separabili e completamente riciclabili a fine vita.
Dati tecnici:
- Tensione nominale:  230 V
- Potenza assorbita:  max. 20 W
- Flusso luminoso:  min. 2200 lm
- Efficienza luminosa:  min. 110 lm/W
- Temperatura di colore:  3000 o 4000 K
- Indice di resa cromatica:  &gt; 90
- Grado di protezione meccanica: IP40
- Classe di isolamento: II
- Dimensioni:  Ø 167mm (valore orientativo)
- Peso: 1,4 Kg (valore orientativo).
[CAM]</t>
  </si>
  <si>
    <t>15.09.01A.01.16</t>
  </si>
  <si>
    <t>LED-Anbauleuchte [CAM]</t>
  </si>
  <si>
    <t>LED-Anbauleuchte, CE-markiert, geeignet zur Deckenmontage in Technik- bzw. Lagerräumen. 
Gehäuse aus selbstlöschendem Polykarbonat, Mikroprismenoptik aus UV-stabilisiertem Polykarbonat.
Komplett mit Verschlussklammern aus Inox.
Bestückung: Medium Power LED-Lampe samt dimmbarem DALI-Konverter, mit halogenfreier Verkabelung.
Geeignet zur Montage auf normalentflammbaren Bauteilen nach EN 60598-1 (2015).
Komplett mit Decken-Befestigungssystem und elektrischem Anschluß.
mit einer Notversorgungseinheit mit max. Autonomiedauer von 60 Min. und max. Wiederaufladezeit von 12 h möglich (die Notversorgungseinheit ist im Preis nicht inbegriffen).
Leuchte bestehend aus verschiedenen, voneinander trennbaren Teilen, welche am Ende des Leuchtenlebenszyklus vollständig entsorgt werden können.
Technische Daten:
- Nennspannung: 230 V
- Leistungsaufnahme:  max. 47 W
- Leuchtenlichtstom:  min.  6800 lm 
- Leuchteneffizienz:  min. 145 lm/W
- Farbtemperatur:  4000 K
- Farbwiedergabeindex: &gt; 80
- Schutzgrad: IP65 – IK08
- Schutzklasse:  I
- Abmessungen: (LxPxH): 1565x123x91mm (Richtwerte)
- Gewicht: 2,5 kg (Richtwert).
[CAM]</t>
  </si>
  <si>
    <t>Corpo illuminante LED, con marcatura CE, idoneo per installazione a plafone, per locali tecnici, magazzini e depositi. 
Corpo in policarbonato autoestinguente, ottica a microprismi in policarbonato stabilizzato UV.
Completo di staffe di chiusura in acciaio inox.
Dotato di lampada LED Medium Power e di alimentatore DALI dimmerabile, con cablaggio esente da alogeni.
Idoneo per montaggio su superfici normalmente infiammabili secondo EN 60598-1 (2015).
Completo di sistemi di fissaggio a soffitto e allacciamento elettrico.
Equipaggiabile con gruppo di alimentazione di sicurezza con autonomia minima di 60 minuti e tempo di ricarica massimo di 12 ore (gruppo di alimentazione di sicurezza escluso dal prezzo).
Apparecchio composto da parti tra loro separabili e completamente riciclabili a fine vita.
Dati tecnici:
- Tensione nominale: 230 V
- Potenza assorbita:  max. 47 W
- Flusso luminoso:  min. 6800 lm
- Efficienza luminosa:  min. 145 lm/W
- Temperatura di colore: 4000 K
- Indice di resa cromatica:  &gt; 80
- Grado di protezione meccanica: IP65 – IK08
- Classe di isolamento: I
- Dimensioni (LxPxH): 1565x123x91 mm (valori orientativi)
- Peso: 2,5 kg (valore orientativo).
[CAM]</t>
  </si>
  <si>
    <t>15.09.01A.01.17</t>
  </si>
  <si>
    <t>Mehrpreis, Pos. 15.09.01.16 [CAM]</t>
  </si>
  <si>
    <t>Sovrapprezzo, pos. 15.09.01.16 [CAM]</t>
  </si>
  <si>
    <t>Mehrpreis für die Lieferung und Montage der Notversorgungseinhei in Bereitsschaftsschaltung, mit Mindest-Autonomie 60 Minute und max. Wiederaufladezeit 12 Stunden, Einbau in der unter der Position 15.09.01.16 angegebenen Leuchte.  Einschließlich der halogenfreien Verkabelung, der Befestigung und aller zur fachgerechten Montage und Inbetriebnahme des Gerãtes erforderlichen Zubehörteile.
[CAM]</t>
  </si>
  <si>
    <t>Sovrapprezzo per fornitura e montaggio di gruppo di alimentazione di sicurezza in servizio non permanente, con autonomia minima di 60 minuti e tempo di ricarica massimo di 12 ore, da montare nell’apparecchio di cui alla pos. 15.09.01.16. Compresi cablaggio esente da alogeni, sistemi di fissaggio e ogni accessorio occorrente per dare l’apparecchio finito aregola d’arte e messo in esercizio.
[CAM]</t>
  </si>
  <si>
    <t>54</t>
  </si>
  <si>
    <t>ERDBEWEGUNGEN, ABBRUCHARBEITEN</t>
  </si>
  <si>
    <t>MOVIMENTI DI TERRA, DEMOLIZIONI</t>
  </si>
  <si>
    <t>ERDBEWEGUNGEN, ABBRUCHARBEITEN
Das Kapitel 54. beinhaltet folgende Unterkapitel:
54.01.00.00  Aushübe
54.02.00.00  Abbrucharbeiten
54.05.00.00  Aufbereitung von Material
54.08.00.00  Herstellen der Aufstandsfläche von Dämmen
54.10.00.00  Aufschüttungen und Wiederauffüllungen
54.14.00.00  Arbeiten mit Geotextilien (Vliese)
54.15.00.00  Bewehrte Erdkörper -mit Geogitter
54.16.00.00  Trag- und Frostschutzschichten
54.20.00.00  Drainagen
54.25.00.00  Steinwürfe (Steinschüttungen, Uferverbauungen)
54.27.00.00  Recyclingbaustoffe
54.30.00.00  Arbeiten mit Muttererde
54.45.00.00  Deponiegebühren</t>
  </si>
  <si>
    <t>MOVIMENTI DI TERRA, DEMOLIZIONI
Il capitolo 54. comprende i seguenti sottocapitoli:
54.01.00.00  Scavi
54.02.00.00  Demolizioni
54.05.00.00  Preparazione di materiale
54.08.00.00  Preparazione del piano di posa dei rilevati
54.10.00.00  Rilevati e rinterri
54.14.00.00  Lavori in geotessuto (tessuto nontessuto)
54.15.00.00  Terre rinforzate con geogriglie
54.16.00.00  Strati di base (strati portanti ed antigelo)
54.20.00.00  Drenaggi
54.25.00.00  Scogliere
54.27.00.00  Materiali edili riciclati
54.30.00.00  Lavori con terra vegetale
54.45.00.00  Diritti di discarica</t>
  </si>
  <si>
    <t>54.05</t>
  </si>
  <si>
    <t>AUFBEREITUNG VON MATERIAL</t>
  </si>
  <si>
    <t>PREPARAZIONE DI MATERIALE</t>
  </si>
  <si>
    <t>54.05.01</t>
  </si>
  <si>
    <t>AUFBEREITUNG VON AUSHUBMATERIAL</t>
  </si>
  <si>
    <t>PREPARAZIONE DI MATERIALE DI SCAVO</t>
  </si>
  <si>
    <t>54.05.01.02</t>
  </si>
  <si>
    <t>Aufbereitung von Aushubmaterial für die Wiederverwendung [CAM]</t>
  </si>
  <si>
    <t>Frantumazione e/o vaglio di materiale di scavo per il riutilizzo [CAM]</t>
  </si>
  <si>
    <t>Aufbereitung von Aushubmaterial für die Wiederverwendung mittels Brech- und/oder Siebanlage für die Ausführung von Aufschüttungen und Wiederauffüllungen. [CAM: "Mindestumweltkriterien für die Vergabe des Dienstes für Planung und Ausführung der Arbeiten Im Rahmen von Baumaßnahmen", MD 23. Juni 2022, Punkt 2.6.4]</t>
  </si>
  <si>
    <t>Frantumazione e/o vaglio di materiale di scavo per il riutilizzo,  per l'esecuzione di rilevati e rinterri.  [CAM: "Criteri ambientali minimi per l'affidamento del servizio di progettazione di interventi edilizi, per l'affidamento dei lavori per interventi edilizi e per l'affidamento congiunto di progettazione e lavori per interventi edilizi", DM 23 giugno 2022, punto 2.6.4]</t>
  </si>
  <si>
    <t>54.05.01.02.A</t>
  </si>
  <si>
    <t>Brechen auf Körnung von ca. 0/60 bis 0/120  [CAM]</t>
  </si>
  <si>
    <t>frantumazione a una pezzatura da 0/60 fino a 0/120 [CAM]</t>
  </si>
  <si>
    <t>Brechen auf Körnung von ca. 0/60 bis 0/120 [CAM]</t>
  </si>
  <si>
    <t>Frantumazione a una pezzatura da 0/60 fino a 0/120 [CAM]</t>
  </si>
  <si>
    <t>54.05.01.02.B</t>
  </si>
  <si>
    <t>Siebung bis zu 3 Siebfraktionen [CAM]</t>
  </si>
  <si>
    <t>vagliatura fino a 3 granulometrie diverse [CAM]</t>
  </si>
  <si>
    <t>Vagliatura fino a 3 granulometrie diverse [CAM]</t>
  </si>
  <si>
    <t>54.05.01.02.C</t>
  </si>
  <si>
    <t>Brechen und Siebung im selben Arbeitsgang bis zu 3 Siebfraktionen [CAM]</t>
  </si>
  <si>
    <t>Frantumazione e vagliatura in combinzione ino a 3 granulometrie diverse [CAM]</t>
  </si>
  <si>
    <t>54.10</t>
  </si>
  <si>
    <t>AUFSCHÜTTUNGEN UND WIEDERAUFFÜLLUNGEN</t>
  </si>
  <si>
    <t>RILEVATI E RINTERRI</t>
  </si>
  <si>
    <t>AUFSCHÜTTUNGEN UND WIEDERAUFFÜLLUNGEN
Das Unterkapitel 54.10. enthält folgende Hauptpositionen:
54.10.01.00  Lieferung von Fremdmaterial an den Verwendungsort
54.10.02.00  Ausführen von Aufschüttungen und Wiederauffüllungen
54.10.03.00  Lieferung von Fremdmaterial und Ausführen von Aufschüttungen und Wiederauffüllungen
54.10.04.00  Ausführen von Dammschüttungen
54.10.05.00  Lieferung von Fremdmaterial und Ausführen von Aufschüttungen und Wiederauffüllungen [CAM]
54.10.90.00  Aufpreise für besondere Erschwernisse
Im Unterkapitel 54.10. sind Aufschüttungen und Wiederauffüllungen vorgesehen mit Fremdmaterial, mit Material welches aus den Aushüben stammt und mit Material, welches vom AG zur Verfügung gestellt wird oder mit Recyclingmaterial. Das Material muss den Technische Richtlinien für bituminöse Beläge, Straßenober- und Unterbau und den Richtlinien zu Qualität und Gebrauch von Recyclingbaustoffen entsprechen. Recyclingmaterial ist gegenüber Fremdmaterial zu bevorzugen, sofern der Einsatz zulässig ist. Das Material muß in parallelen Schichten ausgebreitet werden, deren Stärke von der BL in Funktion des Materials und der verwendeten Verdichtungsgeräte festgelegt wird. Die Verdichtung muß lagenweise durchgeführt werden bis zum Erreichen der in der einzelnen Position vorgeschriebenen Werte. Zu Lasten des AN ist das Befeuchten des Materials. Das Auffüllmaterial, sei es jenes aus den Aushüben als auch Fremdmaterial oder das Recyclingmaterial, muß vor dem Einbau von der BL genehmigt worden sein. Material mit ungenügenden Eigenschaften bzw. zu hochwertiges Material, welches ohne Genehmigung eingebaut wurde, muß wenn es ungeeignet ist, entfernt werden, bzw. wenn es zu hochwertig ist, wird es nur mit jenem Preis vergütet der der geforderten Qualität entspricht.
Das Ausbreiten und das Vorbereiten des Mutterbodens sowie die Begrünungsarbeiten werden separat vergütet.
Es wird das eingebaute Volumen in verdichtetem Zustand gemessen.
Die Tragfähigkeit  wird auf der fertigen Oberfläche der Aufschüttung oder der Wiederauffüllung gemessen.
Die Arbeiten sind gemäß den Technischen Richtlinien für bituminöse Beläge, Straßenober- und Unterbau auszuführen (gemäß aktueller Fassung).</t>
  </si>
  <si>
    <t>RILEVATI E RINTERRI
Il sottocapitolo 54.10. comprende le seguenti voci principali:
54.10.01.00  Sola fornitura a piè d'opera di materiale da cava di prestito
54.10.02.00  Sola esecuzione di rilevati e rinterri
54.10.03.00  Fornitura di materiale da cava di prestito ed esecuzione di rilevati e rinterri
54.10.04.00  Sistemazione in rilevato
54.10.05.00  Fornitura di materiale da cava di prestito ed esecuzione di rilevati e rinterri [CAM]
54.10.90.00  Sovrapprezzi per oneri particolari
Nel sottocapitolo 54.10. sono previsti rilevati e rinterri con materiale da cave di prestito, con materiale a compenso dagli scavi con materiale messo a disposizione dal committente oppure con materiale di riciclo. Il materiale deve corrispondere alle esigenze richieste dalle Direttive tecniche per pavimentazioni bituminose, fondazioni e sottofondi stradali e dalle Linee guida sulla qualità e l’utilizzo dei materiali edili riciclati. Il materiale riciclato è da preferire, laddove il suo utilizzo sia consentito. La stesa deve avvenire a strati paralleli con spessore da stabilire dalla DL in funzione del materiale e dei mezzi costipanti dell'appaltatore. Il costipamento deve essere eseguito strato per strato fino al raggiungimento dei valori prescritti nelle singole voci. A carico dell'appaltatore l'umidificazione del terreno. I materiali, sia quelli provenienti dagli scavi che quelli da cava, che quelli di riciclo devono essere stati autorizzati preventivamente dalla DL per lo specifico impiego. L'appaltatore che senza preventiva autorizzazione utilizza materiale non idoneo, lo dovrà rimuovere a sue spese se troppo scadente, oppure, se troppo pregiato, verrà compensato solo con il prezzo unitario corrispondente alla qualità richiesta.
La sistemazione e la preparazione della terra vegetale, nonché i lavori di inerbimento, verranno compensati a parte.
Si misura il volume costipato in opera.
La portanza verrà misurata sul piano finito del rilevato o del rinterro.
I lavori dovranno essere eseguiti secondo la versione in vigore delle Direttive tecniche per pavimentazioni bituminose, fondazioni e sottofondi stradali.</t>
  </si>
  <si>
    <t>54.10.05</t>
  </si>
  <si>
    <t>LIEFERUNG VON FREMDMATERIAL UND AUSFÜHREN VON AUFSCHÜTTUNGEN UND WIEDERAUFFÜLLUNGEN [CAM]</t>
  </si>
  <si>
    <t>FORNITURA DI MATERIALE DA CAVA DI PRESTITO ED ESECUZIONE DI RILEVATI E RINTERRI [CAM]</t>
  </si>
  <si>
    <t>LIEFERUNG VON FREMDMATERIAL UND AUSFÜHREN VON AUFSCHÜTTUNGEN UND WIEDERAUFFÜLLUNGEN
In den Einheitspreisen inbegriffen sind die Lieferung des Materials in Erstanwendung und/oder Recyclingmaterial, dokumentiert durch entsprechende Prüfzertifikate, das Abladen am Verwendungsort, das Anplanieren in parallelen Schichten und die Verdichtung. [CAM: "Mindestumweltkriterien für die Vergabe des Dienstes für Planung und Ausführung der Arbeiten Im Rahmen von Baumaßnahmen" , MD 23. Juni 2022, Punkt 2.6.4]</t>
  </si>
  <si>
    <t>FORNITURA DI MATERIALE DA CAVA DI PRESTITO ED ESECUZIONE DI RILEVATI E RINTERRI
Nei prezzi unitari  è  compresa  la  fornitura  di  materiale di primo impiego e/o di riciclo, documentato dal relativo certificato di laboratorio, lo scaricamento sul luogo dell'impiego, lo spianamento a strati paralleli ed il costipamento come prescritto dalle norme tecniche per i sottofondi stradali. [CAM:"Criteri ambientali minimi per l'affidamento del servizio di progettazione di interventi edilizi, per l'affidamento dei lavori per interventi edilizi e per l'affidamento congiunto di progettazione e lavori per interventi edilizi", DM 23 giugno 2022, punto 2.6.4]</t>
  </si>
  <si>
    <t>54.10.05.20A</t>
  </si>
  <si>
    <t>54.10.05.20A.20</t>
  </si>
  <si>
    <t>Lieferung und Einbau von Grobschotter [CAM]</t>
  </si>
  <si>
    <t>Fornitura e posa in opera di ghiaione [CAM]</t>
  </si>
  <si>
    <t>Lieferung, Einbau und Planieren von Grobschotter (in Erstanwendung und/oder Recyclingmaterial) für  die  Herstellung von  Aufstandsflächen unter Magerbetonschichten oder für Drainageschichten usw., gemäß den Technischen Richtlinien für bituminöse Beläge, Straßenober- und Unterbau.  [CAM]</t>
  </si>
  <si>
    <t>Fornitura, posa in opera e spianamento di ghiaione (di primo impiego e/o di riciclo) per formazione di sottofondi ai letti di magrone o per formazione di strati drenanti, come prescritto dalle Direttive tecniche per pavimentazioni bituminose, fondazioni e sottofondi stradali. [CAM]</t>
  </si>
  <si>
    <t>54.10.05.25A</t>
  </si>
  <si>
    <t>54.10.05.25A.25</t>
  </si>
  <si>
    <t>Lieferung und Einbau von antikapillaren Materialien unter den Dämmen, bzw. Aufschüttungen oder Oberbauten [CAM]</t>
  </si>
  <si>
    <t>Fornitura e posa in opera al di sotto dei rilevati o della sovrastruttura, di materiali anticapillari [CAM]</t>
  </si>
  <si>
    <t>Lieferung und Einbau von antikapillaren Materialien in Erstanwendung und/oder Recyclingmaterial unter den Dämmen, bzw. Aufschüttungen oder Oberbauten, welche die Eigenschaften, die in den Technischen Richtlinien für bituminöse Beläge, Straßenober- und Unterbau angeführt sind, erfüllen. Inbegriffen sind die Lieferung über jede Distanz, die Siebung um die notwendige Körnung zu erhalten, das schichtweise und ebene Einbringen, das Verdichten gemäß den Technischen Richtlinien für Dämme und Aufschüttungen und jede weitere notwendige Nebenarbeit. [CAM]</t>
  </si>
  <si>
    <t>Fornitura e posa in opera al di sotto dei rilevati o della  sovrastruttura,  di  materiali di primo impiego e/o di riciclo anticapillari aventi le caratteristiche  previste dalle Direttive tecniche per pavimentazioni bituminose, fondazioni e sottofondi stradali. Sono compresi l´onere di fornitura da qualsiasi distanza, la vagliatura per ottenere la necessaria granulometria, la stesa a superfici piane e livellate, il costipamento meccanico secondo le Direttive tecniche per i rilevati e rinterri ed ogni altro magistero. [CAM]</t>
  </si>
  <si>
    <t>54.10.05.30A</t>
  </si>
  <si>
    <t>54.10.05.30A.30</t>
  </si>
  <si>
    <t>Lieferung und Einbau von zementstabilisiertem Recyclingmaterialgemisch 0/63 für Hinterfüllungen von Bauwerken und für setzungsempfindliche Aufschüttungen - nicht frostbeständig [CAM]</t>
  </si>
  <si>
    <t>Fornitura e posa in opera di materiale riciclato 0/63 stabilizzato a cemento  per riempimenti di opere e per rilevati sensibili a cedimenti - non resistente al gelo [CAM]</t>
  </si>
  <si>
    <t>Lieferung und Einbau von zementstabilisiertem Recyclingmaterialgemisch 0/63 für Hinterfüllungen von Bauwerken und für setzungsempfindliche Aufschüttungen unter Fundamenten, Aufschüttungen für Dämme, nicht frostbeständig, Ev1&gt;100MN/m2 und Ev2&gt;200MN/m2 (nach 72h).
Das Material muss den Technischen Richtlinien für bituminöse Beläge, Straßenober- und Unterbau und den Richtlinien zu Qualität und Gebrauch von Recyclingbaustoffen entsprechen. [CAM]</t>
  </si>
  <si>
    <t>Fornitura e posa in opera di materiale riciclato 0/63 stabilizzato a cemento per riempimenti di opere e  per rilevati sensibili a cedimenti sotto fondazioni, rilevati e rinterri, non resistente al gelo, Ev1&gt;100MN/m2 ed Ev2&gt;200MN/m2 (dopo 72h).
Il materiale deve corrispondere alle esigenze richieste dalle Direttive tecniche per pavimentazioni bituminose, fondazioni e sottofondi stradali e dalle linee guida sulla qualità e l’utilizzo dei materiali edili riciclati. [CAM]</t>
  </si>
  <si>
    <t>54.10.05.31A</t>
  </si>
  <si>
    <t>54.10.05.31A.31</t>
  </si>
  <si>
    <t>Lieferung und Einbau von zementstabilisiertem Recyclingmaterialgemisch 0/63 für Hinterfüllungen von Bauwerken und für setzungsempfindliche Aufschüttungen - frostbeständig [CAM]</t>
  </si>
  <si>
    <t>Fornitura e posa in opera di materiale riciclato 0/63 stabilizzato a cemento  per riempimenti di opere e per rilevati sensibili a cedimenti -  resistente al gelo [CAM]</t>
  </si>
  <si>
    <t>Lieferung und Einbau von zementstabilisiertem Recyclingmaterialgemisch 0/63 für Hinterfüllungen von Bauwerken und für setzungsempfindliche Aufschüttungen unter Fundamenten, Aufschüttungen für Dämme, frostbeständig, Ev1&gt;100MN/m2 und Ev2&gt;200MN/m2 (nach 72h).
Das Material muss den Technischen Richtlinien für bituminöse Beläge, Straßenober- und Unterbau und den Richtlinien zu Qualität und Gebrauch von Recyclingbaustoffen entsprechen. [CAM]</t>
  </si>
  <si>
    <t>Fornitura e posa in opera di materiale riciclato 0/63 stabilizzato a cemento per riempimenti di opere e  per rilevati sensibili a cedimenti sotto fondazioni, rilevati e rinterri,  resistente al gelo, Ev1&gt;100MN/m2 ed Ev2&gt;200MN/m2 (dopo 72h).
Il materiale deve corrispondere alle esigenze richieste dalle Direttive tecniche per pavimentazioni bituminose, fondazioni e sottofondi stradali e dalle Linee guida sulla qualità e l’utilizzo dei materiali edili riciclati. [CAM]</t>
  </si>
  <si>
    <t>54.10.05.35</t>
  </si>
  <si>
    <t>Hinterfüllen mit RB-Granulat 0/70: [CAM]</t>
  </si>
  <si>
    <t>Rinterro e rilevati con RB-granulato 0/70: [CAM]</t>
  </si>
  <si>
    <t>Hinterfüllen und Anschütten von Bauwerken mit ungeschützter Abdichtung, mit vom Auftragnehmer zu lieferndem Recycling-Baustoff gemäß den Qualitätsrichtlinien für Recycling-Baustoffe der Auton.Prov.BZ-Südtirol; Baustoff: RB-Betongranulat 0/70mm, einschließlich Laden, Fördern, Abkippen, Planieren, sowie Verdichten: [CAM:"Mindestumweltkriterien für die Vergabe des Dienstes für Planung und Ausführung der Arbeiten Im Rahmen von Baumaßnahmen", MD 23. Juni 2022, Punkt 2.6.4]</t>
  </si>
  <si>
    <t>Rinterri e rilevati da addossare a murature con impermeabilizzazione esposta, con materiale inerte riciclato conforme le linee guida emanate dalla Prov. auton. di BZ-AA che definiscono la qualità dei materiali edili riciclati; fornito dall'appaltatore; materiale inerte: RB-granulato di calcestruzzo 0/70mm, compresi il carico, il trasporto, lo scarico e lo stendimento, nonché il costipamento: [CAM: "Criteri ambientali minimi per l'affidamento del servizio di progettazione di interventi edilizi, per l'affidamento dei lavori per interventi edilizi e per l'affidamento congiunto di progettazione e lavori per interventi edilizi", DM 23 giugno 2022, punto 2.6.4]</t>
  </si>
  <si>
    <t>54.10.05.35.A</t>
  </si>
  <si>
    <t>händisch [CAM]</t>
  </si>
  <si>
    <t>a mano [CAM]</t>
  </si>
  <si>
    <t>eseguito a mano [CAM]</t>
  </si>
  <si>
    <t>54.10.05.35.B</t>
  </si>
  <si>
    <t>maschinell [CAM]</t>
  </si>
  <si>
    <t>con mezzi meccanici [CAM]</t>
  </si>
  <si>
    <t>eseguito con mezzi meccanici [CAM]</t>
  </si>
  <si>
    <t>54.10.05.35.C</t>
  </si>
  <si>
    <t>mit Baukran [CAM]</t>
  </si>
  <si>
    <t>con gru di cantiere [CAM]</t>
  </si>
  <si>
    <t>54.16</t>
  </si>
  <si>
    <t>TRAG- UND FROSTSCHUTZSCHICHTEN</t>
  </si>
  <si>
    <t>STRATI DI BASE (STRATI PORTANTI ED ANTIGELO)</t>
  </si>
  <si>
    <t>TRAG- UND FROSTSCHUTZSCHICHTEN
Das Unterkapitel 54.16. enthält folgende Hauptpositionen:
54.16.01.00  Lieferung von Fremdmaterial an den Verwendungsort
54.16.02.00  Ausführung von Tragschichten
54.16.03.00  Lieferung von Fremdmaterial und Ausführung von Tragschichten
54.16.04.00  Lieferung von Fremdmaterial und Ausführung von Tragschichten [CAM]
54.16.07.00  Bodenstabilisierung und Recycling
54.16.08.00  Zement gebundene Tragschichten
54.16.09.00  Kaltrecycling
Im Unterkapitel 54.16. sind Trag- und Frostschutzschichten vorgesehen, die mit Fremdmaterial, vom AN geliefert, oder mit Material, welches vom AG zur Verfügung gestellt wird,  (Material in Erstanwendung und/oder Recyclingmaterial) ausgeführt werden. Recyclingmaterial ist gegenüber Fremdmaterial zu bevorzugen, sofern der Einsatz zulässig ist.
Das gelieferte Material muß mit entsprechendem Prüfzertifikat dokumentiert sein. Der AN haftet für die Qualität des gelieferten Materials, auch wenn dieses von der BL angenommen wurde.
Das Material muß mit Grader, mit schwenkbarem Schild, in parallelen Schichten ausgebreitet werden, mit den korrekten Konturen, die dem Regelquerschnitt entsprechen, und mit den Neigungen laut Projekt bzw. wie von der BL angeordnet. Die Stärke der einzelnen Schichten darf 20-30 cm im verdichteten Zustand nicht überschreiten und zumindest 10 cm sein, und die Verdichtung der einzelnen Schichten muß entweder mit schwerer statischen Walze (16 - 18 t) oder mit geeigneter Rüttelwalze muss mit geeigneten Verdichtungsgeräten erfolgen.
Eine Befeuchtung des Materials ist immer zu Lasten des AN.
In der Abrechnung wird in jedem Fall die eingebaute Stärke des Gesamtpaketes verrechnet.
Die Tragfähigkeit und der Verdichtungsgrad wird auf der fertigen Oberfläche gemessen.
Wenn in einer Position nicht anders festgehalten, wird das Material im eingebauten, verdichteten Zustand gemessen. Die Kennwerte des  Materials und jene der  fertigen  Schicht müssen den Anforderungen der Technischen Richtlinien für bituminöse Beläge, Straßenober- und Unterbau den Richtlinien zu Qualität und Gebrauch von Recyclingbaustoffen entsprechen (gemäß aktueller Fassung).</t>
  </si>
  <si>
    <t>STRATI DI BASE (STRATI PORTANTI ED ANTIGELO)
Il sottocapitolo 54.16. comprende le seguenti voci principali:
54.16.01.00  Sola fornitura a piè d'opera di materiale da cava di prestito
54.16.02.00  Sola esecuzione di strati di base
54.16.03.00  Fornitura di materiale da cava di prestito per l'esecuzione di strati di base
54.16.04.00  Fornitura di materiale da cava di prestito per l'esecuzione di strati di base [CAM]
54.16.07.00  Stabilizzazioni e riciclo
54.16.08.00  Misti cementati
54.16.09.00  Riciclo a freddo
Nel sottocapitolo 54.16. sono previsti strati di base, portanti ed antigelo, eseguiti con materiale da cava fornito dall'appaltatore o con materiale messo a disposizione dal committente (materiale di primo impiego e/o di riciclo).  Il materiale riciclato è da preferire, laddove il suo utilizzo sia consentito.
Il materiale fornito deve essere documentato dal relativo certificato di laboratorio. L'appaltatore risponde del materiale fornito, anche se questo è accettato dalla DL.
La stesa deve avvenire con grader con lama orientabile, a strati paralleli, con la sagoma perfetta della sezione tipo e con le pendenze come da progetto, o indicate dalla DL. Lo spessore degli strati non deve superare cm 20-30 nello stato compattato ed il costipamento dei singoli strati deve avvenire con rullo statico pesante (16 -18 t) oppure con rullo vibrante adatto.
L'umidificazione del materiale è sempre a carico dell'appaltatore.
Nel calcolo si considera in ogni caso lo spessore del pacchetto complessivo introdotto.
La portanza e il grado di costipamento verranno misurati sul piano finito.
Il materiale è misurato in opera nello stato compattato, se non stabilito diversamente nella singola voce. Le  caratteristiche  del  materiale  e  dello  strato  finito  devono corrispondere ai requisiti indicati nelle Direttive tecniche per pavimentazioni bituminose, fondazioni e sottofondi stradali e dalle Linee guida sulla qualità e l’utilizzo dei materiali edili riciclati.</t>
  </si>
  <si>
    <t>54.16.04</t>
  </si>
  <si>
    <t>LIEFERUNG VON FREMDMATERIAL UND AUSFÜHRUNG VON TRAGSCHICHTEN [CAM]</t>
  </si>
  <si>
    <t>FORNITURA DI MATERIALE DA CAVA DI PRESTITO PER L'ESECUZIONE DI STRATI DI BASE [CAM]</t>
  </si>
  <si>
    <t>LIEFERUNG VON FREMDMATERIAL UND AUSFÜHRUNG VON TRAGSCHICHTEN [CAM: "Mindestumweltkriterien für die Vergabe des Dienstes für Planung und Ausführung der Arbeiten Im Rahmen von Baumaßnahmen" , MD 23. Juni 2022, Punkt 2.6.4]</t>
  </si>
  <si>
    <t>FORNITURA DI MATERIALE DA CAVA DI PRESTITO PER L'ESECUZIONE DI STRATI DI BASE [CAM:"Criteri ambientali minimi per l'affidamento del servizio di progettazione di interventi edilizi, per l'affidamento dei lavori per interventi edilizi e per l'affidamento congiunto di progettazione e lavori per interventi edilizi", DM 23 giugno 2022, punto 2.6.4]</t>
  </si>
  <si>
    <t>54.16.04.01</t>
  </si>
  <si>
    <t>Lieferung von Fremdmaterial Material in Erstanwendung und/oder Recyclingmaterial und Ausführung von Tragschichten [CAM]</t>
  </si>
  <si>
    <t>Fornitura di materiale di primo impiego e/o di riciclaggio ed esecuzione di strati di base [CAM]</t>
  </si>
  <si>
    <t>Lieferung von Fremdmaterial Material in Erstanwendung und/oder Recyclingmaterial und Ausführung von Tragschichten gemäß den Vorschriften der Technische Richtlinien für bituminöse Beläge, Straßenober- und Unterbau. [CAM]</t>
  </si>
  <si>
    <t>Fornitura di materiale di primo impiego e/o di riciclo ed esecuzione di strati di base secondo le Direttive tecniche per pavimentazioni bituminose, fondazioni e sottofondi stradali. [CAM]</t>
  </si>
  <si>
    <t>54.16.04.01.A</t>
  </si>
  <si>
    <t>Schichtstärke im eingebauten Zustand: 20 cm  [CAM]</t>
  </si>
  <si>
    <t>spessore finito: 20 cm [CAM]</t>
  </si>
  <si>
    <t>Schichtstärke im eingebauten Zustand: 20 cm [CAM]</t>
  </si>
  <si>
    <t>54.16.04.01.B</t>
  </si>
  <si>
    <t>Schichtstärke im eingebauten Zustand: 40 cm  [CAM]</t>
  </si>
  <si>
    <t>spessore finito: 40 cm [CAM]</t>
  </si>
  <si>
    <t>Schichtstärke im eingebauten Zustand: 40 cm [CAM]</t>
  </si>
  <si>
    <t>54.16.04.01.C</t>
  </si>
  <si>
    <t>Schichtstärke im eingebauten Zustand: 50 cm [CAM]</t>
  </si>
  <si>
    <t>spessore finito: 50 cm [CAM]</t>
  </si>
  <si>
    <t>54.16.04.01.D</t>
  </si>
  <si>
    <t>nach Volumen im eingebauten Zustand [CAM]</t>
  </si>
  <si>
    <t>a volume in opera [CAM]</t>
  </si>
  <si>
    <t>54.16.04.01.E</t>
  </si>
  <si>
    <t>nach Gewicht am Transportmittel (Waagschein) [CAM]</t>
  </si>
  <si>
    <t>a peso sull'automezzo (scontrino) [CAM]</t>
  </si>
  <si>
    <t>t</t>
  </si>
  <si>
    <t>54.16.04.05</t>
  </si>
  <si>
    <t>Wiedererrichtung von Tragschichten (Material in Erstanwendung und/oder Recyclingmaterial) in Zusammenhang mit Grabenaushub [CAM]</t>
  </si>
  <si>
    <t>Ripristino di strati di base (materiale di primo impiego e/o di riciclaggio) in scavi a sezione ristretta [CAM]</t>
  </si>
  <si>
    <t>Wiedererrichtung von Tragschichten (Material in Erstanwendung und/oder Recyclingmaterial) in Zusammenhang mit Grabenaushub gemäß den Technischen Richtlinien für bituminöse Beläge, Straßenober- und Unterbau und den Richtlinien zu Qualität und Gebrauch von Recyclingbaustoffen entsprechen. [CAM]</t>
  </si>
  <si>
    <t>Ripristino di strati di base (materiale di primo impiego e/o di riciclo) in scavi a sezione ristretta secondo le Direttive tecniche per pavimentazioni bituminose, fondazioni e sottofondi stradali e dalle Linee guida sulla qualità e l’utilizzo dei materiali edili riciclati. [CAM]</t>
  </si>
  <si>
    <t>54.16.04.05.A</t>
  </si>
  <si>
    <t>54.16.04.05.B</t>
  </si>
  <si>
    <t>54.16.04.05.C</t>
  </si>
  <si>
    <t>54.16.04.05.D</t>
  </si>
  <si>
    <t>54.16.04.05.E</t>
  </si>
  <si>
    <t>54.16.04.10</t>
  </si>
  <si>
    <t>Lieferung  und  Einbau  von    korngrößenmäßig    stabilisiertem    Material (Material in Erstanwendung und/oder Recyclingmaterial)  für  den  Oberflächenverschluß [CAM]</t>
  </si>
  <si>
    <t>Fornitura e posa in opera  di  materiale  granulometricamente  stabilizzato (materiale di primo impiego e/o di riciclo) per chiusura superficiale [CAM]</t>
  </si>
  <si>
    <t>Lieferung und Einbau von korngrößenmäßig stabilisiertem Material (Material in Erstanwendung und/oder Recyclingmaterial)  für  den  Oberflächenverschluss. [CAM]</t>
  </si>
  <si>
    <t>Fornitura e posa in opera  di  materiale  granulometricamente  stabilizzato (materiale di primo impiego e/o di riciclo) per chiusura superficiale. [CAM]</t>
  </si>
  <si>
    <t>54.16.04.10.A</t>
  </si>
  <si>
    <t>Schichtstärke im eingebauten Zustand: 5 cm [CAM]</t>
  </si>
  <si>
    <t>spessore finito: 5 cm [CAM]</t>
  </si>
  <si>
    <t>54.16.04.10.B</t>
  </si>
  <si>
    <t>54.16.04.10.C</t>
  </si>
  <si>
    <t>54.16.04.15</t>
  </si>
  <si>
    <t>Lieferung  und  Einbau  von  korngrößenmäßig  stabilisiertem  Material (Material in Erstanwendung und/oder Recyclingmaterial) für  höhenmäßige Anschlußbereiche von Tragschichten [CAM]</t>
  </si>
  <si>
    <t>Fornitura e posa in opera  di  materiale  granulometricamente  stabilizzato (materiale di primo impiego e/o di riciclo)  per  raccordi altimetrici di strati di base [CAM]</t>
  </si>
  <si>
    <t>Lieferung  und  Einbau  von  korngrößenmäßig  stabilisiertem  Material (Material in Erstanwendung und/oder Recyclingmaterial) für  höhenmäßige Anschlussbereiche von Tragschichten gemäß den Technischen Richtlinien für bituminöse Beläge, Straßenober- und Unterbau und den Richtlinien zu Qualität und Gebrauch von Recyclingbaustoffen entsprechen. [CAM]</t>
  </si>
  <si>
    <t>Fornitura e posa in opera  di  materiale  granulometricamente  stabilizzato (materiale di primo impiego e/o di riciclo)  per  raccordi altimetrici di strati di base secondo le Direttive tecniche per pavimentazioni bituminose, fondazioni e sottofondi stradali e dalle Linee guida sulla qualità e l’utilizzo dei materiali edili riciclati. [CAM]</t>
  </si>
  <si>
    <t>54.16.04.15.A</t>
  </si>
  <si>
    <t>54.16.04.15.B</t>
  </si>
  <si>
    <t>54.16.04.20</t>
  </si>
  <si>
    <t>Lieferung und Einbau von Gründungsrollierung [CAM]</t>
  </si>
  <si>
    <t>Fornitura e posa in opera di massicciata di fondazione [CAM]</t>
  </si>
  <si>
    <t>Lieferung und Einbau von Unterbauschichten bestehend aus Grobschotter und  Schotter  der Körnung 35/120 mm (Material in Erstanwendung und/oder Recyclingmaterial) für Gründungsschichten unter Kunstbauten. [CAM]</t>
  </si>
  <si>
    <t>Fornitura e posa in opera di massicciata di fondazione costituita  da ghiaia-ghiaione di pezzatura 35/120 mm (materiale di primo impiego e/o di riciclo) per strati di fondazione sotto opere d'arte. [CAM]</t>
  </si>
  <si>
    <t>54.16.04.20.A</t>
  </si>
  <si>
    <t>Schichtstärke im eingebauten Zustand: 15 cm [CAM]</t>
  </si>
  <si>
    <t>spessore finito: 15 cm [CAM]</t>
  </si>
  <si>
    <t>54.16.04.20.B</t>
  </si>
  <si>
    <t>Schichtstärke im eingebauten Zustand: 25 cm [CAM]</t>
  </si>
  <si>
    <t>spessore finito: 25 cm [CAM]</t>
  </si>
  <si>
    <t>54.16.04.20.C</t>
  </si>
  <si>
    <t>Schichtstärke im eingebauten Zustand: 30 cm [CAM]</t>
  </si>
  <si>
    <t>spessore finito: 30 cm [CAM]</t>
  </si>
  <si>
    <t>54.16.04.20.D</t>
  </si>
  <si>
    <t>54.16.04.20.E</t>
  </si>
  <si>
    <t>54.27</t>
  </si>
  <si>
    <t>RECYCLINGBAUSTOFFE</t>
  </si>
  <si>
    <t>MATERIALI EDILI RICICLATI</t>
  </si>
  <si>
    <t>RECYCLINGBAUSTOFFE
Das Unterkapitel 54.27. enthält folgende Hauptpositionen:
54.27.04.00  Liefern und Einbau von Recyclingbaustoffe
54.27.05.00  Liefern und Einbau von Recyclingbaustoffe [CAM]</t>
  </si>
  <si>
    <t>MATERIALI EDILI RICICLATI
Il sottocapitolo 54.27. comprende le seguenti voci principali:
54.27.04.00  Fornitura e posa di materiale riciclato
54.27.05.00  Fornitura e posa di materiale riciclato [CAM]</t>
  </si>
  <si>
    <t>54.27.05</t>
  </si>
  <si>
    <t>LIEFERUNG UND EINBAU VON RECYCLINGBAUSTOFFEN [CAM]</t>
  </si>
  <si>
    <t>FORNITURA E POSA DI MATERIALE RICICLATO [CAM]</t>
  </si>
  <si>
    <t>LIEFERUNG UND EINBAU VON RECYCLINGBAUSTOFFEN
Das Material muss den Qualitätsrichtlinien für RC-Baustoffe der Autonomen Provinz Bozen entsprechen.
RC-Baustoffe dürfen in Wasserschutzgebieten nicht eingesetzt werden. [CAM: "Mindestumweltkriterien für die Vergabe des Dienstes für Planung und Ausführung der Arbeiten Im Rahmen von Baumaßnahmen" , MD 23. Juni 2022, Punkt 2.6.4]</t>
  </si>
  <si>
    <t>FORNITURA E POSA DI MATERIALE RICICLATO
Il materiale riciclato deve essere conforme alle norme qualitative della Provincia Autonoma di Bolzano.
Non è consentito l'utilizzo dei materiali edili riciclati in zone di rispetto per le acque.  [CAM:"Criteri ambientali minimi per l'affidamento del servizio di progettazione di interventi edilizi, per l'affidamento dei lavori per interventi edilizi e per l'affidamento congiunto di progettazione e lavori per interventi edilizi", DM 23 giugno 2022, punto 2.6.4]</t>
  </si>
  <si>
    <t>54.27.05.01A</t>
  </si>
  <si>
    <t>54.27.05.01A.01</t>
  </si>
  <si>
    <t>Lieferung und Einbau RM-Sand 0/4; 0/6 mm [CAM]</t>
  </si>
  <si>
    <t>Fornitura e posa in opera RM-sabbia 0/4, 0/6mm [CAM]</t>
  </si>
  <si>
    <t>54.27.05.04A</t>
  </si>
  <si>
    <t>54.27.05.04A.04</t>
  </si>
  <si>
    <t>Lieferung und Einbau RM-Kies 40/100; 30-90 mm [CAM]</t>
  </si>
  <si>
    <t>Fornitura e posa in opera RM-ghiaia 40/100; 30-90 mm [CAM]</t>
  </si>
  <si>
    <t>54.27.05.15</t>
  </si>
  <si>
    <t>Lieferung und Einbau RB-Betongranulat [CAM]</t>
  </si>
  <si>
    <t>Fornitura e posa in opera RB-riciclato di calcestruzzo [CAM]</t>
  </si>
  <si>
    <t>54.27.05.15.A</t>
  </si>
  <si>
    <t>Lieferung und Einbau RB-Betongranulat 0/30 mm [CAM]</t>
  </si>
  <si>
    <t>Fornitura e posa in opera RB-riciclato di calcestruzzo 0/30 mm [CAM]</t>
  </si>
  <si>
    <t>54.27.05.15.B</t>
  </si>
  <si>
    <t>Lieferung und Einbau RB-Betongranulat 0/56 mm; 0/63 mm [CAM]</t>
  </si>
  <si>
    <t>Fornitura e posa in opera RB-riciclato di calcestruzzo 0/56;0/63 mm [CAM]</t>
  </si>
  <si>
    <t>54.27.05.20</t>
  </si>
  <si>
    <t>Lieferung und Einbau RA-Asphaltgranulat [CAM]</t>
  </si>
  <si>
    <t>Fornitura e posa in opera RA Granulato di asfalto [CAM]</t>
  </si>
  <si>
    <t>Lieferung, Einbau, Planieren und Verdichten von  RECYCLING ASPHALTGRANULAT RA  Geliefert mit Abfallformular und Einbaugenehmigung seitens der Umweltagentur [CAM]</t>
  </si>
  <si>
    <t>Granulato di asfalto riciclati  RA Fornito con formulario rifiuti e autorizzazione al recupero a parte dell’agenzia per ambiente. [CAM]</t>
  </si>
  <si>
    <t>54.27.05.20.A</t>
  </si>
  <si>
    <t>Lieferung und Einbau RA-Asphaltgranulat 0/30 mm [CAM]</t>
  </si>
  <si>
    <t>Fornitura e posa in opera RA Granulato di asfalto 0-30 mm [CAM]</t>
  </si>
  <si>
    <t>54.27.05.26A</t>
  </si>
  <si>
    <t>54.27.05.26A.26</t>
  </si>
  <si>
    <t>Lieferung und Einbau gewaschener RC-Kies 4/8 mm [CAM]</t>
  </si>
  <si>
    <t>Fornitura e posa in opera RM-ghiaia lavata 4/8 mm [CAM]</t>
  </si>
  <si>
    <t>54.27.05.27A</t>
  </si>
  <si>
    <t>54.27.05.27A.27</t>
  </si>
  <si>
    <t>Lieferung und Einbau gewaschener RM-Kies 8/16 mm [CAM]</t>
  </si>
  <si>
    <t>Fornitura e posa in opera RM-ghiaia 8/16 mm [CAM]</t>
  </si>
  <si>
    <t>54.27.05.28A</t>
  </si>
  <si>
    <t>54.27.05.28A.28</t>
  </si>
  <si>
    <t>Lieferung und Einbau gewaschener RM-Kies 16/32 mm [CAM]</t>
  </si>
  <si>
    <t>Fornitura e posa in opera RM-ghiaia 16/32 mm [CAM]</t>
  </si>
  <si>
    <t>54.27.05.29A</t>
  </si>
  <si>
    <t>54.27.05.29A.29</t>
  </si>
  <si>
    <t>Lieferung und Einbau gewaschener RM-Feinschotter 0/15mm [CAM]</t>
  </si>
  <si>
    <t>Fornitura e posa in opera RM-ghiaia lavata 0/15 mm [CAM]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</si>
</sst>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numFmts>
  <fonts count="3" x14ac:knownFonts="1">
    <font>
      <sz val="11"/>
      <color rgb="FF000000"/>
      <name val="Calibri"/>
    </font>
    <font>
      <b/>
      <sz val="10"/>
      <color rgb="FFFFFFFF"/>
      <name val="Arial"/>
    </font>
    <font>
      <sz val="11"/>
      <color rgb="FF000000"/>
      <name val="Arial"/>
    </font>
  </fonts>
  <fills count="3">
    <fill>
      <patternFill patternType="none"/>
    </fill>
    <fill>
      <patternFill patternType="gray125"/>
    </fill>
    <fill>
      <patternFill patternType="solid">
        <fgColor rgb="FF808080"/>
        <bgColor rgb="FF000000"/>
      </patternFill>
    </fill>
  </fills>
  <borders count="1">
    <border>
      <left/>
      <right/>
      <top/>
      <bottom/>
      <diagonal/>
    </border>
  </borders>
  <cellStyleXfs count="1">
    <xf numFmtId="0" fontId="0" fillId="0" borderId="0"/>
  </cellStyleXfs>
  <cellXfs count="9">
    <xf numFmtId="0" fontId="0" fillId="0" borderId="0" xfId="0"/>
    <xf numFmtId="0" fontId="1" fillId="2" borderId="0" xfId="0" applyFont="1" applyFill="1" applyAlignment="1">
      <alignment horizontal="center"/>
    </xf>
    <xf numFmtId="0" fontId="2" fillId="0" borderId="0" xfId="0" applyFont="1"/>
    <xf numFmtId="49" fontId="2" fillId="0" borderId="0" xfId="0" applyNumberFormat="1" applyFont="1"/>
    <xf numFmtId="0" fontId="2" fillId="0" borderId="0" xfId="0" applyFont="1" applyAlignment="1">
      <alignment wrapText="1"/>
    </xf>
    <xf numFmtId="0" fontId="2" fillId="0" borderId="0" xfId="0" applyFont="1" applyAlignment="1">
      <alignment horizontal="center"/>
    </xf>
    <xf numFmtId="164" fontId="2" fillId="0" borderId="0" xfId="0" applyNumberFormat="1" applyFont="1" applyAlignment="1">
      <alignment horizontal="right"/>
    </xf>
    <xf numFmtId="164" fontId="2" fillId="0" borderId="0" xfId="0" applyNumberFormat="1" applyFont="1"/>
    <xf numFmtId="10" fontId="2" fillId="0" borderId="0" xfId="0" applyNumberFormat="1" applyFont="1"/>
  </cellXfs>
  <cellStyles count="1">
    <cellStyle name="Standard"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152650" cy="723900"/>
    <xdr:pic>
      <xdr:nvPicPr>
        <xdr:cNvPr id="2" name="logo" descr="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3"/>
  <sheetViews>
    <sheetView tabSelected="1" workbookViewId="0">
      <pane ySplit="3" topLeftCell="A4" activePane="bottomLeft" state="frozen"/>
      <selection pane="bottomLeft" activeCell="Y5" sqref="Y5"/>
    </sheetView>
  </sheetViews>
  <sheetFormatPr baseColWidth="10" defaultColWidth="9.140625" defaultRowHeight="15" x14ac:dyDescent="0.25"/>
  <cols>
    <col min="1" max="1" width="32" customWidth="1"/>
    <col min="2" max="5" width="55" customWidth="1"/>
    <col min="6" max="6" width="12.5703125" bestFit="1" customWidth="1"/>
    <col min="7" max="7" width="18.28515625" bestFit="1" customWidth="1"/>
    <col min="8" max="8" width="54.85546875" bestFit="1" customWidth="1"/>
    <col min="9" max="9" width="17.140625" bestFit="1" customWidth="1"/>
    <col min="10" max="10" width="42.28515625" bestFit="1" customWidth="1"/>
    <col min="11" max="11" width="40" bestFit="1" customWidth="1"/>
    <col min="12" max="12" width="45.7109375" bestFit="1" customWidth="1"/>
    <col min="13" max="13" width="43.42578125" bestFit="1" customWidth="1"/>
  </cols>
  <sheetData>
    <row r="1" spans="1:13" ht="57.95" customHeight="1" x14ac:dyDescent="0.25">
      <c r="A1" s="2"/>
      <c r="B1" s="2"/>
      <c r="C1" s="2"/>
      <c r="D1" s="2"/>
      <c r="E1" s="2"/>
      <c r="F1" s="2"/>
      <c r="G1" s="2"/>
      <c r="H1" s="2"/>
      <c r="I1" s="2"/>
      <c r="J1" s="2"/>
      <c r="K1" s="2"/>
      <c r="L1" s="2"/>
      <c r="M1" s="2"/>
    </row>
    <row r="2" spans="1:13" x14ac:dyDescent="0.25">
      <c r="A2" s="2"/>
      <c r="B2" s="2"/>
      <c r="C2" s="2"/>
      <c r="D2" s="2"/>
      <c r="E2" s="2"/>
      <c r="F2" s="2"/>
      <c r="G2" s="2"/>
      <c r="H2" s="2"/>
      <c r="I2" s="2"/>
      <c r="J2" s="2"/>
      <c r="K2" s="2"/>
      <c r="L2" s="2"/>
      <c r="M2" s="2"/>
    </row>
    <row r="3" spans="1:13" x14ac:dyDescent="0.25">
      <c r="A3" s="1" t="s">
        <v>0</v>
      </c>
      <c r="B3" s="1" t="s">
        <v>1</v>
      </c>
      <c r="C3" s="1" t="s">
        <v>2</v>
      </c>
      <c r="D3" s="1" t="s">
        <v>3</v>
      </c>
      <c r="E3" s="1" t="s">
        <v>4</v>
      </c>
      <c r="F3" s="1" t="s">
        <v>5</v>
      </c>
      <c r="G3" s="1" t="s">
        <v>6</v>
      </c>
      <c r="H3" s="1" t="s">
        <v>7</v>
      </c>
      <c r="I3" s="1" t="s">
        <v>8</v>
      </c>
      <c r="J3" s="1" t="s">
        <v>9</v>
      </c>
      <c r="K3" s="1" t="s">
        <v>10</v>
      </c>
      <c r="L3" s="1" t="s">
        <v>11</v>
      </c>
      <c r="M3" s="1" t="s">
        <v>12</v>
      </c>
    </row>
    <row r="4" spans="1:13" ht="86.25" x14ac:dyDescent="0.25">
      <c r="A4" s="2" t="s">
        <v>13</v>
      </c>
      <c r="B4" s="4" t="s">
        <v>14</v>
      </c>
      <c r="C4" s="4" t="s">
        <v>15</v>
      </c>
      <c r="D4" s="4" t="s">
        <v>16</v>
      </c>
      <c r="E4" s="4" t="s">
        <v>17</v>
      </c>
      <c r="F4" s="2"/>
      <c r="G4" s="2"/>
      <c r="H4" s="2"/>
      <c r="I4" s="2"/>
      <c r="J4" s="2"/>
      <c r="K4" s="2"/>
      <c r="L4" s="2"/>
      <c r="M4" s="2"/>
    </row>
    <row r="5" spans="1:13" ht="409.6" x14ac:dyDescent="0.25">
      <c r="A5" s="2" t="s">
        <v>18</v>
      </c>
      <c r="B5" s="4" t="s">
        <v>19</v>
      </c>
      <c r="C5" s="4" t="s">
        <v>20</v>
      </c>
      <c r="D5" s="4" t="s">
        <v>21</v>
      </c>
      <c r="E5" s="4" t="s">
        <v>22</v>
      </c>
      <c r="F5" s="2"/>
      <c r="G5" s="2"/>
      <c r="H5" s="2"/>
      <c r="I5" s="2"/>
      <c r="J5" s="2"/>
      <c r="K5" s="2"/>
      <c r="L5" s="2"/>
      <c r="M5" s="2"/>
    </row>
    <row r="6" spans="1:13" ht="157.5" x14ac:dyDescent="0.25">
      <c r="A6" s="2" t="s">
        <v>23</v>
      </c>
      <c r="B6" s="4" t="s">
        <v>24</v>
      </c>
      <c r="C6" s="4" t="s">
        <v>25</v>
      </c>
      <c r="D6" s="4" t="s">
        <v>26</v>
      </c>
      <c r="E6" s="4" t="s">
        <v>27</v>
      </c>
      <c r="F6" s="2"/>
      <c r="G6" s="2"/>
      <c r="H6" s="2"/>
      <c r="I6" s="2"/>
      <c r="J6" s="2"/>
      <c r="K6" s="2"/>
      <c r="L6" s="2"/>
      <c r="M6" s="2"/>
    </row>
    <row r="7" spans="1:13" x14ac:dyDescent="0.25">
      <c r="A7" s="2" t="s">
        <v>28</v>
      </c>
      <c r="B7" s="4" t="s">
        <v>29</v>
      </c>
      <c r="C7" s="4" t="s">
        <v>29</v>
      </c>
      <c r="D7" s="4" t="s">
        <v>29</v>
      </c>
      <c r="E7" s="4" t="s">
        <v>29</v>
      </c>
      <c r="F7" s="2"/>
      <c r="G7" s="2"/>
      <c r="H7" s="2"/>
      <c r="I7" s="2"/>
      <c r="J7" s="2"/>
      <c r="K7" s="2"/>
      <c r="L7" s="2"/>
      <c r="M7" s="2"/>
    </row>
    <row r="8" spans="1:13" x14ac:dyDescent="0.25">
      <c r="A8" s="3" t="s">
        <v>30</v>
      </c>
      <c r="B8" s="2" t="s">
        <v>31</v>
      </c>
      <c r="C8" s="2" t="s">
        <v>32</v>
      </c>
      <c r="D8" s="2" t="s">
        <v>31</v>
      </c>
      <c r="E8" s="2" t="s">
        <v>32</v>
      </c>
      <c r="F8" s="5" t="s">
        <v>33</v>
      </c>
      <c r="G8" s="5" t="s">
        <v>33</v>
      </c>
      <c r="H8" s="6">
        <v>3.88</v>
      </c>
      <c r="I8" s="7">
        <f>IF(ISBLANK(H8),"",(SUM(H8,K8,M8)))</f>
        <v>4.91</v>
      </c>
      <c r="J8" s="8">
        <v>0.15</v>
      </c>
      <c r="K8" s="7">
        <f>IF(ISBLANK(H8),"",(ROUND(PRODUCT(H8,J8), 2)))</f>
        <v>0.57999999999999996</v>
      </c>
      <c r="L8" s="8">
        <v>0.1</v>
      </c>
      <c r="M8" s="7">
        <f>IF(ISBLANK(H8),"",(ROUND(PRODUCT(SUM(H8,K8), L8), 2)))</f>
        <v>0.45</v>
      </c>
    </row>
    <row r="9" spans="1:13" x14ac:dyDescent="0.25">
      <c r="A9" s="3" t="s">
        <v>34</v>
      </c>
      <c r="B9" s="2" t="s">
        <v>35</v>
      </c>
      <c r="C9" s="2" t="s">
        <v>36</v>
      </c>
      <c r="D9" s="2" t="s">
        <v>35</v>
      </c>
      <c r="E9" s="2" t="s">
        <v>36</v>
      </c>
      <c r="F9" s="5" t="s">
        <v>33</v>
      </c>
      <c r="G9" s="5" t="s">
        <v>33</v>
      </c>
      <c r="H9" s="6">
        <v>3.31</v>
      </c>
      <c r="I9" s="7">
        <f>IF(ISBLANK(H9),"",(SUM(H9,K9,M9)))</f>
        <v>4.1900000000000004</v>
      </c>
      <c r="J9" s="8">
        <v>0.15</v>
      </c>
      <c r="K9" s="7">
        <f>IF(ISBLANK(H9),"",(ROUND(PRODUCT(H9,J9), 2)))</f>
        <v>0.5</v>
      </c>
      <c r="L9" s="8">
        <v>0.1</v>
      </c>
      <c r="M9" s="7">
        <f>IF(ISBLANK(H9),"",(ROUND(PRODUCT(SUM(H9,K9), L9), 2)))</f>
        <v>0.38</v>
      </c>
    </row>
    <row r="10" spans="1:13" x14ac:dyDescent="0.25">
      <c r="A10" s="3" t="s">
        <v>37</v>
      </c>
      <c r="B10" s="2" t="s">
        <v>38</v>
      </c>
      <c r="C10" s="2" t="s">
        <v>39</v>
      </c>
      <c r="D10" s="2" t="s">
        <v>38</v>
      </c>
      <c r="E10" s="2" t="s">
        <v>39</v>
      </c>
      <c r="F10" s="5" t="s">
        <v>33</v>
      </c>
      <c r="G10" s="5" t="s">
        <v>33</v>
      </c>
      <c r="H10" s="6">
        <v>4.92</v>
      </c>
      <c r="I10" s="7">
        <f>IF(ISBLANK(H10),"",(SUM(H10,K10,M10)))</f>
        <v>6.23</v>
      </c>
      <c r="J10" s="8">
        <v>0.15</v>
      </c>
      <c r="K10" s="7">
        <f>IF(ISBLANK(H10),"",(ROUND(PRODUCT(H10,J10), 2)))</f>
        <v>0.74</v>
      </c>
      <c r="L10" s="8">
        <v>0.1</v>
      </c>
      <c r="M10" s="7">
        <f>IF(ISBLANK(H10),"",(ROUND(PRODUCT(SUM(H10,K10), L10), 2)))</f>
        <v>0.56999999999999995</v>
      </c>
    </row>
    <row r="11" spans="1:13" x14ac:dyDescent="0.25">
      <c r="A11" s="3" t="s">
        <v>40</v>
      </c>
      <c r="B11" s="2" t="s">
        <v>41</v>
      </c>
      <c r="C11" s="2" t="s">
        <v>42</v>
      </c>
      <c r="D11" s="2" t="s">
        <v>41</v>
      </c>
      <c r="E11" s="2" t="s">
        <v>42</v>
      </c>
      <c r="F11" s="5" t="s">
        <v>33</v>
      </c>
      <c r="G11" s="5" t="s">
        <v>33</v>
      </c>
      <c r="H11" s="6">
        <v>4.74</v>
      </c>
      <c r="I11" s="7">
        <f>IF(ISBLANK(H11),"",(SUM(H11,K11,M11)))</f>
        <v>6</v>
      </c>
      <c r="J11" s="8">
        <v>0.15</v>
      </c>
      <c r="K11" s="7">
        <f>IF(ISBLANK(H11),"",(ROUND(PRODUCT(H11,J11), 2)))</f>
        <v>0.71</v>
      </c>
      <c r="L11" s="8">
        <v>0.1</v>
      </c>
      <c r="M11" s="7">
        <f>IF(ISBLANK(H11),"",(ROUND(PRODUCT(SUM(H11,K11), L11), 2)))</f>
        <v>0.55000000000000004</v>
      </c>
    </row>
    <row r="12" spans="1:13" x14ac:dyDescent="0.25">
      <c r="A12" s="3" t="s">
        <v>43</v>
      </c>
      <c r="B12" s="2" t="s">
        <v>44</v>
      </c>
      <c r="C12" s="2" t="s">
        <v>45</v>
      </c>
      <c r="D12" s="2" t="s">
        <v>44</v>
      </c>
      <c r="E12" s="2" t="s">
        <v>45</v>
      </c>
      <c r="F12" s="5" t="s">
        <v>33</v>
      </c>
      <c r="G12" s="5" t="s">
        <v>33</v>
      </c>
      <c r="H12" s="6">
        <v>9.7200000000000006</v>
      </c>
      <c r="I12" s="7">
        <f>IF(ISBLANK(H12),"",(SUM(H12,K12,M12)))</f>
        <v>12.3</v>
      </c>
      <c r="J12" s="8">
        <v>0.15</v>
      </c>
      <c r="K12" s="7">
        <f>IF(ISBLANK(H12),"",(ROUND(PRODUCT(H12,J12), 2)))</f>
        <v>1.46</v>
      </c>
      <c r="L12" s="8">
        <v>0.1</v>
      </c>
      <c r="M12" s="7">
        <f>IF(ISBLANK(H12),"",(ROUND(PRODUCT(SUM(H12,K12), L12), 2)))</f>
        <v>1.1200000000000001</v>
      </c>
    </row>
    <row r="13" spans="1:13" x14ac:dyDescent="0.25">
      <c r="A13" s="3" t="s">
        <v>46</v>
      </c>
      <c r="B13" s="2" t="s">
        <v>47</v>
      </c>
      <c r="C13" s="2" t="s">
        <v>48</v>
      </c>
      <c r="D13" s="2" t="s">
        <v>47</v>
      </c>
      <c r="E13" s="2" t="s">
        <v>48</v>
      </c>
      <c r="F13" s="5" t="s">
        <v>33</v>
      </c>
      <c r="G13" s="5" t="s">
        <v>33</v>
      </c>
      <c r="H13" s="6">
        <v>9.7200000000000006</v>
      </c>
      <c r="I13" s="7">
        <f>IF(ISBLANK(H13),"",(SUM(H13,K13,M13)))</f>
        <v>12.3</v>
      </c>
      <c r="J13" s="8">
        <v>0.15</v>
      </c>
      <c r="K13" s="7">
        <f>IF(ISBLANK(H13),"",(ROUND(PRODUCT(H13,J13), 2)))</f>
        <v>1.46</v>
      </c>
      <c r="L13" s="8">
        <v>0.1</v>
      </c>
      <c r="M13" s="7">
        <f>IF(ISBLANK(H13),"",(ROUND(PRODUCT(SUM(H13,K13), L13), 2)))</f>
        <v>1.1200000000000001</v>
      </c>
    </row>
    <row r="14" spans="1:13" x14ac:dyDescent="0.25">
      <c r="A14" s="2" t="s">
        <v>49</v>
      </c>
      <c r="B14" s="4" t="s">
        <v>50</v>
      </c>
      <c r="C14" s="4" t="s">
        <v>51</v>
      </c>
      <c r="D14" s="4" t="s">
        <v>50</v>
      </c>
      <c r="E14" s="4" t="s">
        <v>51</v>
      </c>
      <c r="F14" s="2"/>
      <c r="G14" s="2"/>
      <c r="H14" s="2"/>
      <c r="I14" s="2"/>
      <c r="J14" s="2"/>
      <c r="K14" s="2"/>
      <c r="L14" s="2"/>
      <c r="M14" s="2"/>
    </row>
    <row r="15" spans="1:13" x14ac:dyDescent="0.25">
      <c r="A15" s="3" t="s">
        <v>52</v>
      </c>
      <c r="B15" s="2" t="s">
        <v>53</v>
      </c>
      <c r="C15" s="2" t="s">
        <v>54</v>
      </c>
      <c r="D15" s="2" t="s">
        <v>53</v>
      </c>
      <c r="E15" s="2" t="s">
        <v>54</v>
      </c>
      <c r="F15" s="5" t="s">
        <v>33</v>
      </c>
      <c r="G15" s="5" t="s">
        <v>33</v>
      </c>
      <c r="H15" s="6">
        <v>15.46</v>
      </c>
      <c r="I15" s="7">
        <f>IF(ISBLANK(H15),"",(SUM(H15,K15,M15)))</f>
        <v>19.560000000000002</v>
      </c>
      <c r="J15" s="8">
        <v>0.15</v>
      </c>
      <c r="K15" s="7">
        <f>IF(ISBLANK(H15),"",(ROUND(PRODUCT(H15,J15), 2)))</f>
        <v>2.3199999999999998</v>
      </c>
      <c r="L15" s="8">
        <v>0.1</v>
      </c>
      <c r="M15" s="7">
        <f>IF(ISBLANK(H15),"",(ROUND(PRODUCT(SUM(H15,K15), L15), 2)))</f>
        <v>1.78</v>
      </c>
    </row>
    <row r="16" spans="1:13" x14ac:dyDescent="0.25">
      <c r="A16" s="3" t="s">
        <v>55</v>
      </c>
      <c r="B16" s="2" t="s">
        <v>56</v>
      </c>
      <c r="C16" s="2" t="s">
        <v>57</v>
      </c>
      <c r="D16" s="2" t="s">
        <v>56</v>
      </c>
      <c r="E16" s="2" t="s">
        <v>57</v>
      </c>
      <c r="F16" s="5" t="s">
        <v>33</v>
      </c>
      <c r="G16" s="5" t="s">
        <v>33</v>
      </c>
      <c r="H16" s="6">
        <v>10.56</v>
      </c>
      <c r="I16" s="7">
        <f>IF(ISBLANK(H16),"",(SUM(H16,K16,M16)))</f>
        <v>13.350000000000001</v>
      </c>
      <c r="J16" s="8">
        <v>0.15</v>
      </c>
      <c r="K16" s="7">
        <f>IF(ISBLANK(H16),"",(ROUND(PRODUCT(H16,J16), 2)))</f>
        <v>1.58</v>
      </c>
      <c r="L16" s="8">
        <v>0.1</v>
      </c>
      <c r="M16" s="7">
        <f>IF(ISBLANK(H16),"",(ROUND(PRODUCT(SUM(H16,K16), L16), 2)))</f>
        <v>1.21</v>
      </c>
    </row>
    <row r="17" spans="1:13" x14ac:dyDescent="0.25">
      <c r="A17" s="2" t="s">
        <v>58</v>
      </c>
      <c r="B17" s="4" t="s">
        <v>59</v>
      </c>
      <c r="C17" s="4" t="s">
        <v>60</v>
      </c>
      <c r="D17" s="4" t="s">
        <v>59</v>
      </c>
      <c r="E17" s="4" t="s">
        <v>60</v>
      </c>
      <c r="F17" s="2"/>
      <c r="G17" s="2"/>
      <c r="H17" s="2"/>
      <c r="I17" s="2"/>
      <c r="J17" s="2"/>
      <c r="K17" s="2"/>
      <c r="L17" s="2"/>
      <c r="M17" s="2"/>
    </row>
    <row r="18" spans="1:13" x14ac:dyDescent="0.25">
      <c r="A18" s="3" t="s">
        <v>61</v>
      </c>
      <c r="B18" s="2" t="s">
        <v>62</v>
      </c>
      <c r="C18" s="2" t="s">
        <v>63</v>
      </c>
      <c r="D18" s="2" t="s">
        <v>62</v>
      </c>
      <c r="E18" s="2" t="s">
        <v>63</v>
      </c>
      <c r="F18" s="5" t="s">
        <v>33</v>
      </c>
      <c r="G18" s="5" t="s">
        <v>33</v>
      </c>
      <c r="H18" s="6">
        <v>10.75</v>
      </c>
      <c r="I18" s="7">
        <f>IF(ISBLANK(H18),"",(SUM(H18,K18,M18)))</f>
        <v>13.6</v>
      </c>
      <c r="J18" s="8">
        <v>0.15</v>
      </c>
      <c r="K18" s="7">
        <f>IF(ISBLANK(H18),"",(ROUND(PRODUCT(H18,J18), 2)))</f>
        <v>1.61</v>
      </c>
      <c r="L18" s="8">
        <v>0.1</v>
      </c>
      <c r="M18" s="7">
        <f>IF(ISBLANK(H18),"",(ROUND(PRODUCT(SUM(H18,K18), L18), 2)))</f>
        <v>1.24</v>
      </c>
    </row>
    <row r="19" spans="1:13" ht="57.75" x14ac:dyDescent="0.25">
      <c r="A19" s="2" t="s">
        <v>64</v>
      </c>
      <c r="B19" s="4" t="s">
        <v>65</v>
      </c>
      <c r="C19" s="4" t="s">
        <v>66</v>
      </c>
      <c r="D19" s="4" t="s">
        <v>67</v>
      </c>
      <c r="E19" s="4" t="s">
        <v>68</v>
      </c>
      <c r="F19" s="2"/>
      <c r="G19" s="2"/>
      <c r="H19" s="2"/>
      <c r="I19" s="2"/>
      <c r="J19" s="2"/>
      <c r="K19" s="2"/>
      <c r="L19" s="2"/>
      <c r="M19" s="2"/>
    </row>
    <row r="20" spans="1:13" x14ac:dyDescent="0.25">
      <c r="A20" s="2" t="s">
        <v>69</v>
      </c>
      <c r="B20" s="4" t="s">
        <v>70</v>
      </c>
      <c r="C20" s="4" t="s">
        <v>71</v>
      </c>
      <c r="D20" s="4" t="s">
        <v>70</v>
      </c>
      <c r="E20" s="4" t="s">
        <v>71</v>
      </c>
      <c r="F20" s="2"/>
      <c r="G20" s="2"/>
      <c r="H20" s="2"/>
      <c r="I20" s="2"/>
      <c r="J20" s="2"/>
      <c r="K20" s="2"/>
      <c r="L20" s="2"/>
      <c r="M20" s="2"/>
    </row>
    <row r="21" spans="1:13" ht="100.5" x14ac:dyDescent="0.25">
      <c r="A21" s="2" t="s">
        <v>72</v>
      </c>
      <c r="B21" s="4" t="s">
        <v>73</v>
      </c>
      <c r="C21" s="4" t="s">
        <v>74</v>
      </c>
      <c r="D21" s="4" t="s">
        <v>75</v>
      </c>
      <c r="E21" s="4" t="s">
        <v>76</v>
      </c>
      <c r="F21" s="2"/>
      <c r="G21" s="2"/>
      <c r="H21" s="2"/>
      <c r="I21" s="2"/>
      <c r="J21" s="2"/>
      <c r="K21" s="2"/>
      <c r="L21" s="2"/>
      <c r="M21" s="2"/>
    </row>
    <row r="22" spans="1:13" x14ac:dyDescent="0.25">
      <c r="A22" s="3" t="s">
        <v>77</v>
      </c>
      <c r="B22" s="2" t="s">
        <v>78</v>
      </c>
      <c r="C22" s="2" t="s">
        <v>79</v>
      </c>
      <c r="D22" s="2" t="s">
        <v>78</v>
      </c>
      <c r="E22" s="2" t="s">
        <v>79</v>
      </c>
      <c r="F22" s="5" t="s">
        <v>33</v>
      </c>
      <c r="G22" s="5" t="s">
        <v>33</v>
      </c>
      <c r="H22" s="6">
        <v>109.83</v>
      </c>
      <c r="I22" s="7">
        <f>IF(ISBLANK(H22),"",(SUM(H22,K22,M22)))</f>
        <v>138.93</v>
      </c>
      <c r="J22" s="8">
        <v>0.15</v>
      </c>
      <c r="K22" s="7">
        <f>IF(ISBLANK(H22),"",(ROUND(PRODUCT(H22,J22), 2)))</f>
        <v>16.47</v>
      </c>
      <c r="L22" s="8">
        <v>0.1</v>
      </c>
      <c r="M22" s="7">
        <f>IF(ISBLANK(H22),"",(ROUND(PRODUCT(SUM(H22,K22), L22), 2)))</f>
        <v>12.63</v>
      </c>
    </row>
    <row r="23" spans="1:13" x14ac:dyDescent="0.25">
      <c r="A23" s="3" t="s">
        <v>80</v>
      </c>
      <c r="B23" s="2" t="s">
        <v>81</v>
      </c>
      <c r="C23" s="2" t="s">
        <v>82</v>
      </c>
      <c r="D23" s="2" t="s">
        <v>81</v>
      </c>
      <c r="E23" s="2" t="s">
        <v>82</v>
      </c>
      <c r="F23" s="5" t="s">
        <v>33</v>
      </c>
      <c r="G23" s="5" t="s">
        <v>33</v>
      </c>
      <c r="H23" s="6">
        <v>127.53</v>
      </c>
      <c r="I23" s="7">
        <f>IF(ISBLANK(H23),"",(SUM(H23,K23,M23)))</f>
        <v>161.32999999999998</v>
      </c>
      <c r="J23" s="8">
        <v>0.15</v>
      </c>
      <c r="K23" s="7">
        <f>IF(ISBLANK(H23),"",(ROUND(PRODUCT(H23,J23), 2)))</f>
        <v>19.13</v>
      </c>
      <c r="L23" s="8">
        <v>0.1</v>
      </c>
      <c r="M23" s="7">
        <f>IF(ISBLANK(H23),"",(ROUND(PRODUCT(SUM(H23,K23), L23), 2)))</f>
        <v>14.67</v>
      </c>
    </row>
    <row r="24" spans="1:13" x14ac:dyDescent="0.25">
      <c r="A24" s="3" t="s">
        <v>83</v>
      </c>
      <c r="B24" s="2" t="s">
        <v>84</v>
      </c>
      <c r="C24" s="2" t="s">
        <v>85</v>
      </c>
      <c r="D24" s="2" t="s">
        <v>84</v>
      </c>
      <c r="E24" s="2" t="s">
        <v>85</v>
      </c>
      <c r="F24" s="5" t="s">
        <v>33</v>
      </c>
      <c r="G24" s="5" t="s">
        <v>33</v>
      </c>
      <c r="H24" s="6">
        <v>127.53</v>
      </c>
      <c r="I24" s="7">
        <f>IF(ISBLANK(H24),"",(SUM(H24,K24,M24)))</f>
        <v>161.32999999999998</v>
      </c>
      <c r="J24" s="8">
        <v>0.15</v>
      </c>
      <c r="K24" s="7">
        <f>IF(ISBLANK(H24),"",(ROUND(PRODUCT(H24,J24), 2)))</f>
        <v>19.13</v>
      </c>
      <c r="L24" s="8">
        <v>0.1</v>
      </c>
      <c r="M24" s="7">
        <f>IF(ISBLANK(H24),"",(ROUND(PRODUCT(SUM(H24,K24), L24), 2)))</f>
        <v>14.67</v>
      </c>
    </row>
    <row r="25" spans="1:13" x14ac:dyDescent="0.25">
      <c r="A25" s="3" t="s">
        <v>86</v>
      </c>
      <c r="B25" s="2" t="s">
        <v>87</v>
      </c>
      <c r="C25" s="2" t="s">
        <v>88</v>
      </c>
      <c r="D25" s="2" t="s">
        <v>87</v>
      </c>
      <c r="E25" s="2" t="s">
        <v>88</v>
      </c>
      <c r="F25" s="5" t="s">
        <v>33</v>
      </c>
      <c r="G25" s="5" t="s">
        <v>33</v>
      </c>
      <c r="H25" s="6">
        <v>129.88999999999999</v>
      </c>
      <c r="I25" s="7">
        <f>IF(ISBLANK(H25),"",(SUM(H25,K25,M25)))</f>
        <v>164.30999999999997</v>
      </c>
      <c r="J25" s="8">
        <v>0.15</v>
      </c>
      <c r="K25" s="7">
        <f>IF(ISBLANK(H25),"",(ROUND(PRODUCT(H25,J25), 2)))</f>
        <v>19.48</v>
      </c>
      <c r="L25" s="8">
        <v>0.1</v>
      </c>
      <c r="M25" s="7">
        <f>IF(ISBLANK(H25),"",(ROUND(PRODUCT(SUM(H25,K25), L25), 2)))</f>
        <v>14.94</v>
      </c>
    </row>
    <row r="26" spans="1:13" x14ac:dyDescent="0.25">
      <c r="A26" s="3" t="s">
        <v>89</v>
      </c>
      <c r="B26" s="2" t="s">
        <v>90</v>
      </c>
      <c r="C26" s="2" t="s">
        <v>91</v>
      </c>
      <c r="D26" s="2" t="s">
        <v>90</v>
      </c>
      <c r="E26" s="2" t="s">
        <v>91</v>
      </c>
      <c r="F26" s="5" t="s">
        <v>33</v>
      </c>
      <c r="G26" s="5" t="s">
        <v>33</v>
      </c>
      <c r="H26" s="6">
        <v>139.32</v>
      </c>
      <c r="I26" s="7">
        <f>IF(ISBLANK(H26),"",(SUM(H26,K26,M26)))</f>
        <v>176.24</v>
      </c>
      <c r="J26" s="8">
        <v>0.15</v>
      </c>
      <c r="K26" s="7">
        <f>IF(ISBLANK(H26),"",(ROUND(PRODUCT(H26,J26), 2)))</f>
        <v>20.9</v>
      </c>
      <c r="L26" s="8">
        <v>0.1</v>
      </c>
      <c r="M26" s="7">
        <f>IF(ISBLANK(H26),"",(ROUND(PRODUCT(SUM(H26,K26), L26), 2)))</f>
        <v>16.02</v>
      </c>
    </row>
    <row r="27" spans="1:13" ht="257.25" x14ac:dyDescent="0.25">
      <c r="A27" s="2" t="s">
        <v>92</v>
      </c>
      <c r="B27" s="4" t="s">
        <v>93</v>
      </c>
      <c r="C27" s="4" t="s">
        <v>94</v>
      </c>
      <c r="D27" s="4" t="s">
        <v>95</v>
      </c>
      <c r="E27" s="4" t="s">
        <v>96</v>
      </c>
      <c r="F27" s="2"/>
      <c r="G27" s="2"/>
      <c r="H27" s="2"/>
      <c r="I27" s="2"/>
      <c r="J27" s="2"/>
      <c r="K27" s="2"/>
      <c r="L27" s="2"/>
      <c r="M27" s="2"/>
    </row>
    <row r="28" spans="1:13" ht="409.6" x14ac:dyDescent="0.25">
      <c r="A28" s="2" t="s">
        <v>97</v>
      </c>
      <c r="B28" s="4" t="s">
        <v>98</v>
      </c>
      <c r="C28" s="4" t="s">
        <v>99</v>
      </c>
      <c r="D28" s="4" t="s">
        <v>100</v>
      </c>
      <c r="E28" s="4" t="s">
        <v>101</v>
      </c>
      <c r="F28" s="2"/>
      <c r="G28" s="2"/>
      <c r="H28" s="2"/>
      <c r="I28" s="2"/>
      <c r="J28" s="2"/>
      <c r="K28" s="2"/>
      <c r="L28" s="2"/>
      <c r="M28" s="2"/>
    </row>
    <row r="29" spans="1:13" ht="409.6" x14ac:dyDescent="0.25">
      <c r="A29" s="2" t="s">
        <v>102</v>
      </c>
      <c r="B29" s="4" t="s">
        <v>103</v>
      </c>
      <c r="C29" s="4" t="s">
        <v>104</v>
      </c>
      <c r="D29" s="4" t="s">
        <v>105</v>
      </c>
      <c r="E29" s="4" t="s">
        <v>106</v>
      </c>
      <c r="F29" s="2"/>
      <c r="G29" s="2"/>
      <c r="H29" s="2"/>
      <c r="I29" s="2"/>
      <c r="J29" s="2"/>
      <c r="K29" s="2"/>
      <c r="L29" s="2"/>
      <c r="M29" s="2"/>
    </row>
    <row r="30" spans="1:13" ht="86.25" x14ac:dyDescent="0.25">
      <c r="A30" s="2" t="s">
        <v>107</v>
      </c>
      <c r="B30" s="4" t="s">
        <v>73</v>
      </c>
      <c r="C30" s="4" t="s">
        <v>74</v>
      </c>
      <c r="D30" s="4" t="s">
        <v>108</v>
      </c>
      <c r="E30" s="4" t="s">
        <v>109</v>
      </c>
      <c r="F30" s="2"/>
      <c r="G30" s="2"/>
      <c r="H30" s="2"/>
      <c r="I30" s="2"/>
      <c r="J30" s="2"/>
      <c r="K30" s="2"/>
      <c r="L30" s="2"/>
      <c r="M30" s="2"/>
    </row>
    <row r="31" spans="1:13" x14ac:dyDescent="0.25">
      <c r="A31" s="3" t="s">
        <v>110</v>
      </c>
      <c r="B31" s="2" t="s">
        <v>78</v>
      </c>
      <c r="C31" s="2" t="s">
        <v>79</v>
      </c>
      <c r="D31" s="2" t="s">
        <v>78</v>
      </c>
      <c r="E31" s="2" t="s">
        <v>79</v>
      </c>
      <c r="F31" s="5" t="s">
        <v>33</v>
      </c>
      <c r="G31" s="5" t="s">
        <v>33</v>
      </c>
      <c r="H31" s="6">
        <v>140.33000000000001</v>
      </c>
      <c r="I31" s="7">
        <f>IF(ISBLANK(H31),"",(SUM(H31,K31,M31)))</f>
        <v>177.52000000000004</v>
      </c>
      <c r="J31" s="8">
        <v>0.15</v>
      </c>
      <c r="K31" s="7">
        <f>IF(ISBLANK(H31),"",(ROUND(PRODUCT(H31,J31), 2)))</f>
        <v>21.05</v>
      </c>
      <c r="L31" s="8">
        <v>0.1</v>
      </c>
      <c r="M31" s="7">
        <f>IF(ISBLANK(H31),"",(ROUND(PRODUCT(SUM(H31,K31), L31), 2)))</f>
        <v>16.14</v>
      </c>
    </row>
    <row r="32" spans="1:13" x14ac:dyDescent="0.25">
      <c r="A32" s="3" t="s">
        <v>111</v>
      </c>
      <c r="B32" s="2" t="s">
        <v>81</v>
      </c>
      <c r="C32" s="2" t="s">
        <v>82</v>
      </c>
      <c r="D32" s="2" t="s">
        <v>81</v>
      </c>
      <c r="E32" s="2" t="s">
        <v>82</v>
      </c>
      <c r="F32" s="5" t="s">
        <v>33</v>
      </c>
      <c r="G32" s="5" t="s">
        <v>33</v>
      </c>
      <c r="H32" s="6">
        <v>158.03</v>
      </c>
      <c r="I32" s="7">
        <f>IF(ISBLANK(H32),"",(SUM(H32,K32,M32)))</f>
        <v>199.89999999999998</v>
      </c>
      <c r="J32" s="8">
        <v>0.15</v>
      </c>
      <c r="K32" s="7">
        <f>IF(ISBLANK(H32),"",(ROUND(PRODUCT(H32,J32), 2)))</f>
        <v>23.7</v>
      </c>
      <c r="L32" s="8">
        <v>0.1</v>
      </c>
      <c r="M32" s="7">
        <f>IF(ISBLANK(H32),"",(ROUND(PRODUCT(SUM(H32,K32), L32), 2)))</f>
        <v>18.170000000000002</v>
      </c>
    </row>
    <row r="33" spans="1:13" x14ac:dyDescent="0.25">
      <c r="A33" s="3" t="s">
        <v>112</v>
      </c>
      <c r="B33" s="2" t="s">
        <v>84</v>
      </c>
      <c r="C33" s="2" t="s">
        <v>85</v>
      </c>
      <c r="D33" s="2" t="s">
        <v>84</v>
      </c>
      <c r="E33" s="2" t="s">
        <v>85</v>
      </c>
      <c r="F33" s="5" t="s">
        <v>33</v>
      </c>
      <c r="G33" s="5" t="s">
        <v>33</v>
      </c>
      <c r="H33" s="6">
        <v>158.03</v>
      </c>
      <c r="I33" s="7">
        <f>IF(ISBLANK(H33),"",(SUM(H33,K33,M33)))</f>
        <v>199.89999999999998</v>
      </c>
      <c r="J33" s="8">
        <v>0.15</v>
      </c>
      <c r="K33" s="7">
        <f>IF(ISBLANK(H33),"",(ROUND(PRODUCT(H33,J33), 2)))</f>
        <v>23.7</v>
      </c>
      <c r="L33" s="8">
        <v>0.1</v>
      </c>
      <c r="M33" s="7">
        <f>IF(ISBLANK(H33),"",(ROUND(PRODUCT(SUM(H33,K33), L33), 2)))</f>
        <v>18.170000000000002</v>
      </c>
    </row>
    <row r="34" spans="1:13" x14ac:dyDescent="0.25">
      <c r="A34" s="3" t="s">
        <v>113</v>
      </c>
      <c r="B34" s="2" t="s">
        <v>87</v>
      </c>
      <c r="C34" s="2" t="s">
        <v>88</v>
      </c>
      <c r="D34" s="2" t="s">
        <v>87</v>
      </c>
      <c r="E34" s="2" t="s">
        <v>88</v>
      </c>
      <c r="F34" s="5" t="s">
        <v>33</v>
      </c>
      <c r="G34" s="5" t="s">
        <v>33</v>
      </c>
      <c r="H34" s="6">
        <v>160.38999999999999</v>
      </c>
      <c r="I34" s="7">
        <f>IF(ISBLANK(H34),"",(SUM(H34,K34,M34)))</f>
        <v>202.89999999999998</v>
      </c>
      <c r="J34" s="8">
        <v>0.15</v>
      </c>
      <c r="K34" s="7">
        <f>IF(ISBLANK(H34),"",(ROUND(PRODUCT(H34,J34), 2)))</f>
        <v>24.06</v>
      </c>
      <c r="L34" s="8">
        <v>0.1</v>
      </c>
      <c r="M34" s="7">
        <f>IF(ISBLANK(H34),"",(ROUND(PRODUCT(SUM(H34,K34), L34), 2)))</f>
        <v>18.45</v>
      </c>
    </row>
    <row r="35" spans="1:13" x14ac:dyDescent="0.25">
      <c r="A35" s="3" t="s">
        <v>114</v>
      </c>
      <c r="B35" s="2" t="s">
        <v>90</v>
      </c>
      <c r="C35" s="2" t="s">
        <v>91</v>
      </c>
      <c r="D35" s="2" t="s">
        <v>90</v>
      </c>
      <c r="E35" s="2" t="s">
        <v>91</v>
      </c>
      <c r="F35" s="5" t="s">
        <v>33</v>
      </c>
      <c r="G35" s="5" t="s">
        <v>33</v>
      </c>
      <c r="H35" s="6">
        <v>169.82</v>
      </c>
      <c r="I35" s="7">
        <f>IF(ISBLANK(H35),"",(SUM(H35,K35,M35)))</f>
        <v>214.82</v>
      </c>
      <c r="J35" s="8">
        <v>0.15</v>
      </c>
      <c r="K35" s="7">
        <f>IF(ISBLANK(H35),"",(ROUND(PRODUCT(H35,J35), 2)))</f>
        <v>25.47</v>
      </c>
      <c r="L35" s="8">
        <v>0.1</v>
      </c>
      <c r="M35" s="7">
        <f>IF(ISBLANK(H35),"",(ROUND(PRODUCT(SUM(H35,K35), L35), 2)))</f>
        <v>19.53</v>
      </c>
    </row>
    <row r="36" spans="1:13" ht="114.75" x14ac:dyDescent="0.25">
      <c r="A36" s="2" t="s">
        <v>115</v>
      </c>
      <c r="B36" s="4" t="s">
        <v>116</v>
      </c>
      <c r="C36" s="4" t="s">
        <v>117</v>
      </c>
      <c r="D36" s="4" t="s">
        <v>118</v>
      </c>
      <c r="E36" s="4" t="s">
        <v>119</v>
      </c>
      <c r="F36" s="2"/>
      <c r="G36" s="2"/>
      <c r="H36" s="2"/>
      <c r="I36" s="2"/>
      <c r="J36" s="2"/>
      <c r="K36" s="2"/>
      <c r="L36" s="2"/>
      <c r="M36" s="2"/>
    </row>
    <row r="37" spans="1:13" ht="357" x14ac:dyDescent="0.25">
      <c r="A37" s="2" t="s">
        <v>120</v>
      </c>
      <c r="B37" s="4" t="s">
        <v>121</v>
      </c>
      <c r="C37" s="4" t="s">
        <v>122</v>
      </c>
      <c r="D37" s="4" t="s">
        <v>123</v>
      </c>
      <c r="E37" s="4" t="s">
        <v>124</v>
      </c>
      <c r="F37" s="2"/>
      <c r="G37" s="2"/>
      <c r="H37" s="2"/>
      <c r="I37" s="2"/>
      <c r="J37" s="2"/>
      <c r="K37" s="2"/>
      <c r="L37" s="2"/>
      <c r="M37" s="2"/>
    </row>
    <row r="38" spans="1:13" ht="371.25" x14ac:dyDescent="0.25">
      <c r="A38" s="2" t="s">
        <v>125</v>
      </c>
      <c r="B38" s="4" t="s">
        <v>126</v>
      </c>
      <c r="C38" s="4" t="s">
        <v>127</v>
      </c>
      <c r="D38" s="4" t="s">
        <v>128</v>
      </c>
      <c r="E38" s="4" t="s">
        <v>129</v>
      </c>
      <c r="F38" s="2"/>
      <c r="G38" s="2"/>
      <c r="H38" s="2"/>
      <c r="I38" s="2"/>
      <c r="J38" s="2"/>
      <c r="K38" s="2"/>
      <c r="L38" s="2"/>
      <c r="M38" s="2"/>
    </row>
    <row r="39" spans="1:13" x14ac:dyDescent="0.25">
      <c r="A39" s="3" t="s">
        <v>130</v>
      </c>
      <c r="B39" s="2" t="s">
        <v>131</v>
      </c>
      <c r="C39" s="2" t="s">
        <v>132</v>
      </c>
      <c r="D39" s="2" t="s">
        <v>133</v>
      </c>
      <c r="E39" s="2" t="s">
        <v>134</v>
      </c>
      <c r="F39" s="5" t="s">
        <v>135</v>
      </c>
      <c r="G39" s="5" t="s">
        <v>135</v>
      </c>
      <c r="H39" s="6">
        <v>101.88</v>
      </c>
      <c r="I39" s="7">
        <f>IF(ISBLANK(H39),"",(SUM(H39,K39,M39)))</f>
        <v>128.88</v>
      </c>
      <c r="J39" s="8">
        <v>0.15</v>
      </c>
      <c r="K39" s="7">
        <f>IF(ISBLANK(H39),"",(ROUND(PRODUCT(H39,J39), 2)))</f>
        <v>15.28</v>
      </c>
      <c r="L39" s="8">
        <v>0.1</v>
      </c>
      <c r="M39" s="7">
        <f>IF(ISBLANK(H39),"",(ROUND(PRODUCT(SUM(H39,K39), L39), 2)))</f>
        <v>11.72</v>
      </c>
    </row>
    <row r="40" spans="1:13" x14ac:dyDescent="0.25">
      <c r="A40" s="3" t="s">
        <v>136</v>
      </c>
      <c r="B40" s="2" t="s">
        <v>137</v>
      </c>
      <c r="C40" s="2" t="s">
        <v>138</v>
      </c>
      <c r="D40" s="2" t="s">
        <v>139</v>
      </c>
      <c r="E40" s="2" t="s">
        <v>140</v>
      </c>
      <c r="F40" s="5" t="s">
        <v>135</v>
      </c>
      <c r="G40" s="5" t="s">
        <v>135</v>
      </c>
      <c r="H40" s="6">
        <v>2.92</v>
      </c>
      <c r="I40" s="7">
        <f>IF(ISBLANK(H40),"",(SUM(H40,K40,M40)))</f>
        <v>3.6999999999999997</v>
      </c>
      <c r="J40" s="8">
        <v>0.15</v>
      </c>
      <c r="K40" s="7">
        <f>IF(ISBLANK(H40),"",(ROUND(PRODUCT(H40,J40), 2)))</f>
        <v>0.44</v>
      </c>
      <c r="L40" s="8">
        <v>0.1</v>
      </c>
      <c r="M40" s="7">
        <f>IF(ISBLANK(H40),"",(ROUND(PRODUCT(SUM(H40,K40), L40), 2)))</f>
        <v>0.34</v>
      </c>
    </row>
    <row r="41" spans="1:13" ht="271.5" x14ac:dyDescent="0.25">
      <c r="A41" s="2" t="s">
        <v>141</v>
      </c>
      <c r="B41" s="4" t="s">
        <v>142</v>
      </c>
      <c r="C41" s="4" t="s">
        <v>143</v>
      </c>
      <c r="D41" s="4" t="s">
        <v>144</v>
      </c>
      <c r="E41" s="4" t="s">
        <v>145</v>
      </c>
      <c r="F41" s="2"/>
      <c r="G41" s="2"/>
      <c r="H41" s="2"/>
      <c r="I41" s="2"/>
      <c r="J41" s="2"/>
      <c r="K41" s="2"/>
      <c r="L41" s="2"/>
      <c r="M41" s="2"/>
    </row>
    <row r="42" spans="1:13" x14ac:dyDescent="0.25">
      <c r="A42" s="3" t="s">
        <v>146</v>
      </c>
      <c r="B42" s="2" t="s">
        <v>147</v>
      </c>
      <c r="C42" s="2" t="s">
        <v>132</v>
      </c>
      <c r="D42" s="2" t="s">
        <v>148</v>
      </c>
      <c r="E42" s="2" t="s">
        <v>134</v>
      </c>
      <c r="F42" s="5" t="s">
        <v>135</v>
      </c>
      <c r="G42" s="5" t="s">
        <v>135</v>
      </c>
      <c r="H42" s="6">
        <v>105.72</v>
      </c>
      <c r="I42" s="7">
        <f>IF(ISBLANK(H42),"",(SUM(H42,K42,M42)))</f>
        <v>133.74</v>
      </c>
      <c r="J42" s="8">
        <v>0.15</v>
      </c>
      <c r="K42" s="7">
        <f>IF(ISBLANK(H42),"",(ROUND(PRODUCT(H42,J42), 2)))</f>
        <v>15.86</v>
      </c>
      <c r="L42" s="8">
        <v>0.1</v>
      </c>
      <c r="M42" s="7">
        <f>IF(ISBLANK(H42),"",(ROUND(PRODUCT(SUM(H42,K42), L42), 2)))</f>
        <v>12.16</v>
      </c>
    </row>
    <row r="43" spans="1:13" x14ac:dyDescent="0.25">
      <c r="A43" s="3" t="s">
        <v>149</v>
      </c>
      <c r="B43" s="2" t="s">
        <v>150</v>
      </c>
      <c r="C43" s="2" t="s">
        <v>151</v>
      </c>
      <c r="D43" s="2" t="s">
        <v>152</v>
      </c>
      <c r="E43" s="2" t="s">
        <v>153</v>
      </c>
      <c r="F43" s="5" t="s">
        <v>135</v>
      </c>
      <c r="G43" s="5" t="s">
        <v>135</v>
      </c>
      <c r="H43" s="6">
        <v>4.1900000000000004</v>
      </c>
      <c r="I43" s="7">
        <f>IF(ISBLANK(H43),"",(SUM(H43,K43,M43)))</f>
        <v>5.3000000000000007</v>
      </c>
      <c r="J43" s="8">
        <v>0.15</v>
      </c>
      <c r="K43" s="7">
        <f>IF(ISBLANK(H43),"",(ROUND(PRODUCT(H43,J43), 2)))</f>
        <v>0.63</v>
      </c>
      <c r="L43" s="8">
        <v>0.1</v>
      </c>
      <c r="M43" s="7">
        <f>IF(ISBLANK(H43),"",(ROUND(PRODUCT(SUM(H43,K43), L43), 2)))</f>
        <v>0.48</v>
      </c>
    </row>
    <row r="44" spans="1:13" ht="357" x14ac:dyDescent="0.25">
      <c r="A44" s="2" t="s">
        <v>154</v>
      </c>
      <c r="B44" s="4" t="s">
        <v>155</v>
      </c>
      <c r="C44" s="4" t="s">
        <v>156</v>
      </c>
      <c r="D44" s="4" t="s">
        <v>157</v>
      </c>
      <c r="E44" s="4" t="s">
        <v>158</v>
      </c>
      <c r="F44" s="2"/>
      <c r="G44" s="2"/>
      <c r="H44" s="2"/>
      <c r="I44" s="2"/>
      <c r="J44" s="2"/>
      <c r="K44" s="2"/>
      <c r="L44" s="2"/>
      <c r="M44" s="2"/>
    </row>
    <row r="45" spans="1:13" x14ac:dyDescent="0.25">
      <c r="A45" s="3" t="s">
        <v>159</v>
      </c>
      <c r="B45" s="2" t="s">
        <v>147</v>
      </c>
      <c r="C45" s="2" t="s">
        <v>132</v>
      </c>
      <c r="D45" s="2" t="s">
        <v>148</v>
      </c>
      <c r="E45" s="2" t="s">
        <v>134</v>
      </c>
      <c r="F45" s="5" t="s">
        <v>135</v>
      </c>
      <c r="G45" s="5" t="s">
        <v>135</v>
      </c>
      <c r="H45" s="6">
        <v>124.77</v>
      </c>
      <c r="I45" s="7">
        <f>IF(ISBLANK(H45),"",(SUM(H45,K45,M45)))</f>
        <v>157.84</v>
      </c>
      <c r="J45" s="8">
        <v>0.15</v>
      </c>
      <c r="K45" s="7">
        <f>IF(ISBLANK(H45),"",(ROUND(PRODUCT(H45,J45), 2)))</f>
        <v>18.72</v>
      </c>
      <c r="L45" s="8">
        <v>0.1</v>
      </c>
      <c r="M45" s="7">
        <f>IF(ISBLANK(H45),"",(ROUND(PRODUCT(SUM(H45,K45), L45), 2)))</f>
        <v>14.35</v>
      </c>
    </row>
    <row r="46" spans="1:13" x14ac:dyDescent="0.25">
      <c r="A46" s="3" t="s">
        <v>160</v>
      </c>
      <c r="B46" s="2" t="s">
        <v>161</v>
      </c>
      <c r="C46" s="2" t="s">
        <v>162</v>
      </c>
      <c r="D46" s="2" t="s">
        <v>163</v>
      </c>
      <c r="E46" s="2" t="s">
        <v>164</v>
      </c>
      <c r="F46" s="5" t="s">
        <v>135</v>
      </c>
      <c r="G46" s="5" t="s">
        <v>135</v>
      </c>
      <c r="H46" s="6">
        <v>4.32</v>
      </c>
      <c r="I46" s="7">
        <f>IF(ISBLANK(H46),"",(SUM(H46,K46,M46)))</f>
        <v>5.4700000000000006</v>
      </c>
      <c r="J46" s="8">
        <v>0.15</v>
      </c>
      <c r="K46" s="7">
        <f>IF(ISBLANK(H46),"",(ROUND(PRODUCT(H46,J46), 2)))</f>
        <v>0.65</v>
      </c>
      <c r="L46" s="8">
        <v>0.1</v>
      </c>
      <c r="M46" s="7">
        <f>IF(ISBLANK(H46),"",(ROUND(PRODUCT(SUM(H46,K46), L46), 2)))</f>
        <v>0.5</v>
      </c>
    </row>
    <row r="47" spans="1:13" ht="371.25" x14ac:dyDescent="0.25">
      <c r="A47" s="2" t="s">
        <v>165</v>
      </c>
      <c r="B47" s="4" t="s">
        <v>166</v>
      </c>
      <c r="C47" s="4" t="s">
        <v>167</v>
      </c>
      <c r="D47" s="4" t="s">
        <v>168</v>
      </c>
      <c r="E47" s="4" t="s">
        <v>169</v>
      </c>
      <c r="F47" s="2"/>
      <c r="G47" s="2"/>
      <c r="H47" s="2"/>
      <c r="I47" s="2"/>
      <c r="J47" s="2"/>
      <c r="K47" s="2"/>
      <c r="L47" s="2"/>
      <c r="M47" s="2"/>
    </row>
    <row r="48" spans="1:13" x14ac:dyDescent="0.25">
      <c r="A48" s="3" t="s">
        <v>170</v>
      </c>
      <c r="B48" s="2" t="s">
        <v>147</v>
      </c>
      <c r="C48" s="2" t="s">
        <v>132</v>
      </c>
      <c r="D48" s="2" t="s">
        <v>148</v>
      </c>
      <c r="E48" s="2" t="s">
        <v>134</v>
      </c>
      <c r="F48" s="5" t="s">
        <v>135</v>
      </c>
      <c r="G48" s="5" t="s">
        <v>135</v>
      </c>
      <c r="H48" s="6">
        <v>130.69999999999999</v>
      </c>
      <c r="I48" s="7">
        <f>IF(ISBLANK(H48),"",(SUM(H48,K48,M48)))</f>
        <v>165.34</v>
      </c>
      <c r="J48" s="8">
        <v>0.15</v>
      </c>
      <c r="K48" s="7">
        <f>IF(ISBLANK(H48),"",(ROUND(PRODUCT(H48,J48), 2)))</f>
        <v>19.61</v>
      </c>
      <c r="L48" s="8">
        <v>0.1</v>
      </c>
      <c r="M48" s="7">
        <f>IF(ISBLANK(H48),"",(ROUND(PRODUCT(SUM(H48,K48), L48), 2)))</f>
        <v>15.03</v>
      </c>
    </row>
    <row r="49" spans="1:13" x14ac:dyDescent="0.25">
      <c r="A49" s="3" t="s">
        <v>171</v>
      </c>
      <c r="B49" s="2" t="s">
        <v>172</v>
      </c>
      <c r="C49" s="2" t="s">
        <v>173</v>
      </c>
      <c r="D49" s="2" t="s">
        <v>174</v>
      </c>
      <c r="E49" s="2" t="s">
        <v>175</v>
      </c>
      <c r="F49" s="5" t="s">
        <v>135</v>
      </c>
      <c r="G49" s="5" t="s">
        <v>135</v>
      </c>
      <c r="H49" s="6">
        <v>4.99</v>
      </c>
      <c r="I49" s="7">
        <f>IF(ISBLANK(H49),"",(SUM(H49,K49,M49)))</f>
        <v>6.3100000000000005</v>
      </c>
      <c r="J49" s="8">
        <v>0.15</v>
      </c>
      <c r="K49" s="7">
        <f>IF(ISBLANK(H49),"",(ROUND(PRODUCT(H49,J49), 2)))</f>
        <v>0.75</v>
      </c>
      <c r="L49" s="8">
        <v>0.1</v>
      </c>
      <c r="M49" s="7">
        <f>IF(ISBLANK(H49),"",(ROUND(PRODUCT(SUM(H49,K49), L49), 2)))</f>
        <v>0.56999999999999995</v>
      </c>
    </row>
    <row r="50" spans="1:13" ht="328.5" x14ac:dyDescent="0.25">
      <c r="A50" s="2" t="s">
        <v>176</v>
      </c>
      <c r="B50" s="4" t="s">
        <v>177</v>
      </c>
      <c r="C50" s="4" t="s">
        <v>178</v>
      </c>
      <c r="D50" s="4" t="s">
        <v>179</v>
      </c>
      <c r="E50" s="4" t="s">
        <v>180</v>
      </c>
      <c r="F50" s="2"/>
      <c r="G50" s="2"/>
      <c r="H50" s="2"/>
      <c r="I50" s="2"/>
      <c r="J50" s="2"/>
      <c r="K50" s="2"/>
      <c r="L50" s="2"/>
      <c r="M50" s="2"/>
    </row>
    <row r="51" spans="1:13" x14ac:dyDescent="0.25">
      <c r="A51" s="3" t="s">
        <v>181</v>
      </c>
      <c r="B51" s="2" t="s">
        <v>147</v>
      </c>
      <c r="C51" s="2" t="s">
        <v>132</v>
      </c>
      <c r="D51" s="2" t="s">
        <v>182</v>
      </c>
      <c r="E51" s="2" t="s">
        <v>183</v>
      </c>
      <c r="F51" s="5" t="s">
        <v>135</v>
      </c>
      <c r="G51" s="5" t="s">
        <v>135</v>
      </c>
      <c r="H51" s="6">
        <v>141.38</v>
      </c>
      <c r="I51" s="7">
        <f>IF(ISBLANK(H51),"",(SUM(H51,K51,M51)))</f>
        <v>178.85</v>
      </c>
      <c r="J51" s="8">
        <v>0.15</v>
      </c>
      <c r="K51" s="7">
        <f>IF(ISBLANK(H51),"",(ROUND(PRODUCT(H51,J51), 2)))</f>
        <v>21.21</v>
      </c>
      <c r="L51" s="8">
        <v>0.1</v>
      </c>
      <c r="M51" s="7">
        <f>IF(ISBLANK(H51),"",(ROUND(PRODUCT(SUM(H51,K51), L51), 2)))</f>
        <v>16.260000000000002</v>
      </c>
    </row>
    <row r="52" spans="1:13" x14ac:dyDescent="0.25">
      <c r="A52" s="3" t="s">
        <v>184</v>
      </c>
      <c r="B52" s="2" t="s">
        <v>185</v>
      </c>
      <c r="C52" s="2" t="s">
        <v>186</v>
      </c>
      <c r="D52" s="2" t="s">
        <v>187</v>
      </c>
      <c r="E52" s="2" t="s">
        <v>188</v>
      </c>
      <c r="F52" s="5" t="s">
        <v>135</v>
      </c>
      <c r="G52" s="5" t="s">
        <v>135</v>
      </c>
      <c r="H52" s="6">
        <v>6.53</v>
      </c>
      <c r="I52" s="7">
        <f>IF(ISBLANK(H52),"",(SUM(H52,K52,M52)))</f>
        <v>8.26</v>
      </c>
      <c r="J52" s="8">
        <v>0.15</v>
      </c>
      <c r="K52" s="7">
        <f>IF(ISBLANK(H52),"",(ROUND(PRODUCT(H52,J52), 2)))</f>
        <v>0.98</v>
      </c>
      <c r="L52" s="8">
        <v>0.1</v>
      </c>
      <c r="M52" s="7">
        <f>IF(ISBLANK(H52),"",(ROUND(PRODUCT(SUM(H52,K52), L52), 2)))</f>
        <v>0.75</v>
      </c>
    </row>
    <row r="53" spans="1:13" ht="328.5" x14ac:dyDescent="0.25">
      <c r="A53" s="2" t="s">
        <v>189</v>
      </c>
      <c r="B53" s="4" t="s">
        <v>190</v>
      </c>
      <c r="C53" s="4" t="s">
        <v>191</v>
      </c>
      <c r="D53" s="4" t="s">
        <v>192</v>
      </c>
      <c r="E53" s="4" t="s">
        <v>193</v>
      </c>
      <c r="F53" s="2"/>
      <c r="G53" s="2"/>
      <c r="H53" s="2"/>
      <c r="I53" s="2"/>
      <c r="J53" s="2"/>
      <c r="K53" s="2"/>
      <c r="L53" s="2"/>
      <c r="M53" s="2"/>
    </row>
    <row r="54" spans="1:13" x14ac:dyDescent="0.25">
      <c r="A54" s="3" t="s">
        <v>194</v>
      </c>
      <c r="B54" s="2" t="s">
        <v>147</v>
      </c>
      <c r="C54" s="2" t="s">
        <v>195</v>
      </c>
      <c r="D54" s="2" t="s">
        <v>148</v>
      </c>
      <c r="E54" s="2" t="s">
        <v>196</v>
      </c>
      <c r="F54" s="5" t="s">
        <v>135</v>
      </c>
      <c r="G54" s="5" t="s">
        <v>135</v>
      </c>
      <c r="H54" s="6">
        <v>123.53</v>
      </c>
      <c r="I54" s="7">
        <f>IF(ISBLANK(H54),"",(SUM(H54,K54,M54)))</f>
        <v>156.27000000000001</v>
      </c>
      <c r="J54" s="8">
        <v>0.15</v>
      </c>
      <c r="K54" s="7">
        <f>IF(ISBLANK(H54),"",(ROUND(PRODUCT(H54,J54), 2)))</f>
        <v>18.53</v>
      </c>
      <c r="L54" s="8">
        <v>0.1</v>
      </c>
      <c r="M54" s="7">
        <f>IF(ISBLANK(H54),"",(ROUND(PRODUCT(SUM(H54,K54), L54), 2)))</f>
        <v>14.21</v>
      </c>
    </row>
    <row r="55" spans="1:13" x14ac:dyDescent="0.25">
      <c r="A55" s="3" t="s">
        <v>197</v>
      </c>
      <c r="B55" s="2" t="s">
        <v>198</v>
      </c>
      <c r="C55" s="2" t="s">
        <v>199</v>
      </c>
      <c r="D55" s="2" t="s">
        <v>200</v>
      </c>
      <c r="E55" s="2" t="s">
        <v>201</v>
      </c>
      <c r="F55" s="5" t="s">
        <v>135</v>
      </c>
      <c r="G55" s="5" t="s">
        <v>135</v>
      </c>
      <c r="H55" s="6">
        <v>4.75</v>
      </c>
      <c r="I55" s="7">
        <f>IF(ISBLANK(H55),"",(SUM(H55,K55,M55)))</f>
        <v>6.01</v>
      </c>
      <c r="J55" s="8">
        <v>0.15</v>
      </c>
      <c r="K55" s="7">
        <f>IF(ISBLANK(H55),"",(ROUND(PRODUCT(H55,J55), 2)))</f>
        <v>0.71</v>
      </c>
      <c r="L55" s="8">
        <v>0.1</v>
      </c>
      <c r="M55" s="7">
        <f>IF(ISBLANK(H55),"",(ROUND(PRODUCT(SUM(H55,K55), L55), 2)))</f>
        <v>0.55000000000000004</v>
      </c>
    </row>
    <row r="56" spans="1:13" ht="328.5" x14ac:dyDescent="0.25">
      <c r="A56" s="2" t="s">
        <v>202</v>
      </c>
      <c r="B56" s="4" t="s">
        <v>203</v>
      </c>
      <c r="C56" s="4" t="s">
        <v>204</v>
      </c>
      <c r="D56" s="4" t="s">
        <v>205</v>
      </c>
      <c r="E56" s="4" t="s">
        <v>206</v>
      </c>
      <c r="F56" s="2"/>
      <c r="G56" s="2"/>
      <c r="H56" s="2"/>
      <c r="I56" s="2"/>
      <c r="J56" s="2"/>
      <c r="K56" s="2"/>
      <c r="L56" s="2"/>
      <c r="M56" s="2"/>
    </row>
    <row r="57" spans="1:13" x14ac:dyDescent="0.25">
      <c r="A57" s="3" t="s">
        <v>207</v>
      </c>
      <c r="B57" s="2" t="s">
        <v>147</v>
      </c>
      <c r="C57" s="2" t="s">
        <v>132</v>
      </c>
      <c r="D57" s="2" t="s">
        <v>148</v>
      </c>
      <c r="E57" s="2" t="s">
        <v>134</v>
      </c>
      <c r="F57" s="5" t="s">
        <v>135</v>
      </c>
      <c r="G57" s="5" t="s">
        <v>135</v>
      </c>
      <c r="H57" s="6">
        <v>91.11</v>
      </c>
      <c r="I57" s="7">
        <f>IF(ISBLANK(H57),"",(SUM(H57,K57,M57)))</f>
        <v>115.26</v>
      </c>
      <c r="J57" s="8">
        <v>0.15</v>
      </c>
      <c r="K57" s="7">
        <f>IF(ISBLANK(H57),"",(ROUND(PRODUCT(H57,J57), 2)))</f>
        <v>13.67</v>
      </c>
      <c r="L57" s="8">
        <v>0.1</v>
      </c>
      <c r="M57" s="7">
        <f>IF(ISBLANK(H57),"",(ROUND(PRODUCT(SUM(H57,K57), L57), 2)))</f>
        <v>10.48</v>
      </c>
    </row>
    <row r="58" spans="1:13" x14ac:dyDescent="0.25">
      <c r="A58" s="3" t="s">
        <v>208</v>
      </c>
      <c r="B58" s="2" t="s">
        <v>209</v>
      </c>
      <c r="C58" s="2" t="s">
        <v>210</v>
      </c>
      <c r="D58" s="2" t="s">
        <v>211</v>
      </c>
      <c r="E58" s="2" t="s">
        <v>212</v>
      </c>
      <c r="F58" s="5" t="s">
        <v>135</v>
      </c>
      <c r="G58" s="5" t="s">
        <v>135</v>
      </c>
      <c r="H58" s="6">
        <v>2.09</v>
      </c>
      <c r="I58" s="7">
        <f>IF(ISBLANK(H58),"",(SUM(H58,K58,M58)))</f>
        <v>2.6399999999999997</v>
      </c>
      <c r="J58" s="8">
        <v>0.15</v>
      </c>
      <c r="K58" s="7">
        <f>IF(ISBLANK(H58),"",(ROUND(PRODUCT(H58,J58), 2)))</f>
        <v>0.31</v>
      </c>
      <c r="L58" s="8">
        <v>0.1</v>
      </c>
      <c r="M58" s="7">
        <f>IF(ISBLANK(H58),"",(ROUND(PRODUCT(SUM(H58,K58), L58), 2)))</f>
        <v>0.24</v>
      </c>
    </row>
    <row r="59" spans="1:13" ht="328.5" x14ac:dyDescent="0.25">
      <c r="A59" s="2" t="s">
        <v>213</v>
      </c>
      <c r="B59" s="4" t="s">
        <v>214</v>
      </c>
      <c r="C59" s="4" t="s">
        <v>215</v>
      </c>
      <c r="D59" s="4" t="s">
        <v>216</v>
      </c>
      <c r="E59" s="4" t="s">
        <v>217</v>
      </c>
      <c r="F59" s="2"/>
      <c r="G59" s="2"/>
      <c r="H59" s="2"/>
      <c r="I59" s="2"/>
      <c r="J59" s="2"/>
      <c r="K59" s="2"/>
      <c r="L59" s="2"/>
      <c r="M59" s="2"/>
    </row>
    <row r="60" spans="1:13" x14ac:dyDescent="0.25">
      <c r="A60" s="3" t="s">
        <v>218</v>
      </c>
      <c r="B60" s="2" t="s">
        <v>147</v>
      </c>
      <c r="C60" s="2" t="s">
        <v>132</v>
      </c>
      <c r="D60" s="2" t="s">
        <v>148</v>
      </c>
      <c r="E60" s="2" t="s">
        <v>134</v>
      </c>
      <c r="F60" s="5" t="s">
        <v>135</v>
      </c>
      <c r="G60" s="5" t="s">
        <v>135</v>
      </c>
      <c r="H60" s="6">
        <v>93.95</v>
      </c>
      <c r="I60" s="7">
        <f>IF(ISBLANK(H60),"",(SUM(H60,K60,M60)))</f>
        <v>118.84</v>
      </c>
      <c r="J60" s="8">
        <v>0.15</v>
      </c>
      <c r="K60" s="7">
        <f>IF(ISBLANK(H60),"",(ROUND(PRODUCT(H60,J60), 2)))</f>
        <v>14.09</v>
      </c>
      <c r="L60" s="8">
        <v>0.1</v>
      </c>
      <c r="M60" s="7">
        <f>IF(ISBLANK(H60),"",(ROUND(PRODUCT(SUM(H60,K60), L60), 2)))</f>
        <v>10.8</v>
      </c>
    </row>
    <row r="61" spans="1:13" x14ac:dyDescent="0.25">
      <c r="A61" s="3" t="s">
        <v>219</v>
      </c>
      <c r="B61" s="2" t="s">
        <v>220</v>
      </c>
      <c r="C61" s="2" t="s">
        <v>221</v>
      </c>
      <c r="D61" s="2" t="s">
        <v>222</v>
      </c>
      <c r="E61" s="2" t="s">
        <v>223</v>
      </c>
      <c r="F61" s="5" t="s">
        <v>135</v>
      </c>
      <c r="G61" s="5" t="s">
        <v>135</v>
      </c>
      <c r="H61" s="6">
        <v>2.27</v>
      </c>
      <c r="I61" s="7">
        <f>IF(ISBLANK(H61),"",(SUM(H61,K61,M61)))</f>
        <v>2.87</v>
      </c>
      <c r="J61" s="8">
        <v>0.15</v>
      </c>
      <c r="K61" s="7">
        <f>IF(ISBLANK(H61),"",(ROUND(PRODUCT(H61,J61), 2)))</f>
        <v>0.34</v>
      </c>
      <c r="L61" s="8">
        <v>0.1</v>
      </c>
      <c r="M61" s="7">
        <f>IF(ISBLANK(H61),"",(ROUND(PRODUCT(SUM(H61,K61), L61), 2)))</f>
        <v>0.26</v>
      </c>
    </row>
    <row r="62" spans="1:13" ht="314.25" x14ac:dyDescent="0.25">
      <c r="A62" s="2" t="s">
        <v>224</v>
      </c>
      <c r="B62" s="4" t="s">
        <v>225</v>
      </c>
      <c r="C62" s="4" t="s">
        <v>226</v>
      </c>
      <c r="D62" s="4" t="s">
        <v>227</v>
      </c>
      <c r="E62" s="4" t="s">
        <v>228</v>
      </c>
      <c r="F62" s="2"/>
      <c r="G62" s="2"/>
      <c r="H62" s="2"/>
      <c r="I62" s="2"/>
      <c r="J62" s="2"/>
      <c r="K62" s="2"/>
      <c r="L62" s="2"/>
      <c r="M62" s="2"/>
    </row>
    <row r="63" spans="1:13" x14ac:dyDescent="0.25">
      <c r="A63" s="3" t="s">
        <v>229</v>
      </c>
      <c r="B63" s="2" t="s">
        <v>147</v>
      </c>
      <c r="C63" s="2" t="s">
        <v>230</v>
      </c>
      <c r="D63" s="2" t="s">
        <v>148</v>
      </c>
      <c r="E63" s="2" t="s">
        <v>231</v>
      </c>
      <c r="F63" s="5" t="s">
        <v>135</v>
      </c>
      <c r="G63" s="5" t="s">
        <v>135</v>
      </c>
      <c r="H63" s="6">
        <v>126.48</v>
      </c>
      <c r="I63" s="7">
        <f>IF(ISBLANK(H63),"",(SUM(H63,K63,M63)))</f>
        <v>160</v>
      </c>
      <c r="J63" s="8">
        <v>0.15</v>
      </c>
      <c r="K63" s="7">
        <f>IF(ISBLANK(H63),"",(ROUND(PRODUCT(H63,J63), 2)))</f>
        <v>18.97</v>
      </c>
      <c r="L63" s="8">
        <v>0.1</v>
      </c>
      <c r="M63" s="7">
        <f>IF(ISBLANK(H63),"",(ROUND(PRODUCT(SUM(H63,K63), L63), 2)))</f>
        <v>14.55</v>
      </c>
    </row>
    <row r="64" spans="1:13" x14ac:dyDescent="0.25">
      <c r="A64" s="3" t="s">
        <v>232</v>
      </c>
      <c r="B64" s="2" t="s">
        <v>233</v>
      </c>
      <c r="C64" s="2" t="s">
        <v>234</v>
      </c>
      <c r="D64" s="2" t="s">
        <v>235</v>
      </c>
      <c r="E64" s="2" t="s">
        <v>236</v>
      </c>
      <c r="F64" s="5" t="s">
        <v>135</v>
      </c>
      <c r="G64" s="5" t="s">
        <v>135</v>
      </c>
      <c r="H64" s="6">
        <v>4.88</v>
      </c>
      <c r="I64" s="7">
        <f>IF(ISBLANK(H64),"",(SUM(H64,K64,M64)))</f>
        <v>6.17</v>
      </c>
      <c r="J64" s="8">
        <v>0.15</v>
      </c>
      <c r="K64" s="7">
        <f>IF(ISBLANK(H64),"",(ROUND(PRODUCT(H64,J64), 2)))</f>
        <v>0.73</v>
      </c>
      <c r="L64" s="8">
        <v>0.1</v>
      </c>
      <c r="M64" s="7">
        <f>IF(ISBLANK(H64),"",(ROUND(PRODUCT(SUM(H64,K64), L64), 2)))</f>
        <v>0.56000000000000005</v>
      </c>
    </row>
    <row r="65" spans="1:13" ht="385.5" x14ac:dyDescent="0.25">
      <c r="A65" s="2" t="s">
        <v>237</v>
      </c>
      <c r="B65" s="4" t="s">
        <v>238</v>
      </c>
      <c r="C65" s="4" t="s">
        <v>239</v>
      </c>
      <c r="D65" s="4" t="s">
        <v>240</v>
      </c>
      <c r="E65" s="4" t="s">
        <v>241</v>
      </c>
      <c r="F65" s="2"/>
      <c r="G65" s="2"/>
      <c r="H65" s="2"/>
      <c r="I65" s="2"/>
      <c r="J65" s="2"/>
      <c r="K65" s="2"/>
      <c r="L65" s="2"/>
      <c r="M65" s="2"/>
    </row>
    <row r="66" spans="1:13" ht="228.75" x14ac:dyDescent="0.25">
      <c r="A66" s="2" t="s">
        <v>242</v>
      </c>
      <c r="B66" s="4" t="s">
        <v>243</v>
      </c>
      <c r="C66" s="4" t="s">
        <v>244</v>
      </c>
      <c r="D66" s="4" t="s">
        <v>245</v>
      </c>
      <c r="E66" s="4" t="s">
        <v>246</v>
      </c>
      <c r="F66" s="2"/>
      <c r="G66" s="2"/>
      <c r="H66" s="2"/>
      <c r="I66" s="2"/>
      <c r="J66" s="2"/>
      <c r="K66" s="2"/>
      <c r="L66" s="2"/>
      <c r="M66" s="2"/>
    </row>
    <row r="67" spans="1:13" x14ac:dyDescent="0.25">
      <c r="A67" s="3" t="s">
        <v>247</v>
      </c>
      <c r="B67" s="2" t="s">
        <v>248</v>
      </c>
      <c r="C67" s="2" t="s">
        <v>249</v>
      </c>
      <c r="D67" s="2" t="s">
        <v>250</v>
      </c>
      <c r="E67" s="2" t="s">
        <v>251</v>
      </c>
      <c r="F67" s="5" t="s">
        <v>135</v>
      </c>
      <c r="G67" s="5" t="s">
        <v>135</v>
      </c>
      <c r="H67" s="6">
        <v>125.71</v>
      </c>
      <c r="I67" s="7">
        <f>IF(ISBLANK(H67),"",(SUM(H67,K67,M67)))</f>
        <v>159.03</v>
      </c>
      <c r="J67" s="8">
        <v>0.15</v>
      </c>
      <c r="K67" s="7">
        <f>IF(ISBLANK(H67),"",(ROUND(PRODUCT(H67,J67), 2)))</f>
        <v>18.86</v>
      </c>
      <c r="L67" s="8">
        <v>0.1</v>
      </c>
      <c r="M67" s="7">
        <f>IF(ISBLANK(H67),"",(ROUND(PRODUCT(SUM(H67,K67), L67), 2)))</f>
        <v>14.46</v>
      </c>
    </row>
    <row r="68" spans="1:13" x14ac:dyDescent="0.25">
      <c r="A68" s="3" t="s">
        <v>252</v>
      </c>
      <c r="B68" s="2" t="s">
        <v>253</v>
      </c>
      <c r="C68" s="2" t="s">
        <v>254</v>
      </c>
      <c r="D68" s="2" t="s">
        <v>255</v>
      </c>
      <c r="E68" s="2" t="s">
        <v>256</v>
      </c>
      <c r="F68" s="5" t="s">
        <v>135</v>
      </c>
      <c r="G68" s="5" t="s">
        <v>135</v>
      </c>
      <c r="H68" s="6">
        <v>130.47</v>
      </c>
      <c r="I68" s="7">
        <f>IF(ISBLANK(H68),"",(SUM(H68,K68,M68)))</f>
        <v>165.04</v>
      </c>
      <c r="J68" s="8">
        <v>0.15</v>
      </c>
      <c r="K68" s="7">
        <f>IF(ISBLANK(H68),"",(ROUND(PRODUCT(H68,J68), 2)))</f>
        <v>19.57</v>
      </c>
      <c r="L68" s="8">
        <v>0.1</v>
      </c>
      <c r="M68" s="7">
        <f>IF(ISBLANK(H68),"",(ROUND(PRODUCT(SUM(H68,K68), L68), 2)))</f>
        <v>15</v>
      </c>
    </row>
    <row r="69" spans="1:13" x14ac:dyDescent="0.25">
      <c r="A69" s="3" t="s">
        <v>257</v>
      </c>
      <c r="B69" s="2" t="s">
        <v>258</v>
      </c>
      <c r="C69" s="2" t="s">
        <v>259</v>
      </c>
      <c r="D69" s="2" t="s">
        <v>260</v>
      </c>
      <c r="E69" s="2" t="s">
        <v>261</v>
      </c>
      <c r="F69" s="5" t="s">
        <v>135</v>
      </c>
      <c r="G69" s="5" t="s">
        <v>135</v>
      </c>
      <c r="H69" s="6">
        <v>135.65</v>
      </c>
      <c r="I69" s="7">
        <f>IF(ISBLANK(H69),"",(SUM(H69,K69,M69)))</f>
        <v>171.6</v>
      </c>
      <c r="J69" s="8">
        <v>0.15</v>
      </c>
      <c r="K69" s="7">
        <f>IF(ISBLANK(H69),"",(ROUND(PRODUCT(H69,J69), 2)))</f>
        <v>20.350000000000001</v>
      </c>
      <c r="L69" s="8">
        <v>0.1</v>
      </c>
      <c r="M69" s="7">
        <f>IF(ISBLANK(H69),"",(ROUND(PRODUCT(SUM(H69,K69), L69), 2)))</f>
        <v>15.6</v>
      </c>
    </row>
    <row r="70" spans="1:13" ht="285.75" x14ac:dyDescent="0.25">
      <c r="A70" s="2" t="s">
        <v>262</v>
      </c>
      <c r="B70" s="4" t="s">
        <v>263</v>
      </c>
      <c r="C70" s="4" t="s">
        <v>264</v>
      </c>
      <c r="D70" s="4" t="s">
        <v>265</v>
      </c>
      <c r="E70" s="4" t="s">
        <v>266</v>
      </c>
      <c r="F70" s="2"/>
      <c r="G70" s="2"/>
      <c r="H70" s="2"/>
      <c r="I70" s="2"/>
      <c r="J70" s="2"/>
      <c r="K70" s="2"/>
      <c r="L70" s="2"/>
      <c r="M70" s="2"/>
    </row>
    <row r="71" spans="1:13" x14ac:dyDescent="0.25">
      <c r="A71" s="3" t="s">
        <v>267</v>
      </c>
      <c r="B71" s="2" t="s">
        <v>258</v>
      </c>
      <c r="C71" s="2" t="s">
        <v>259</v>
      </c>
      <c r="D71" s="2" t="s">
        <v>260</v>
      </c>
      <c r="E71" s="2" t="s">
        <v>261</v>
      </c>
      <c r="F71" s="5" t="s">
        <v>135</v>
      </c>
      <c r="G71" s="5" t="s">
        <v>135</v>
      </c>
      <c r="H71" s="6">
        <v>103.21</v>
      </c>
      <c r="I71" s="7">
        <f>IF(ISBLANK(H71),"",(SUM(H71,K71,M71)))</f>
        <v>130.56</v>
      </c>
      <c r="J71" s="8">
        <v>0.15</v>
      </c>
      <c r="K71" s="7">
        <f>IF(ISBLANK(H71),"",(ROUND(PRODUCT(H71,J71), 2)))</f>
        <v>15.48</v>
      </c>
      <c r="L71" s="8">
        <v>0.1</v>
      </c>
      <c r="M71" s="7">
        <f>IF(ISBLANK(H71),"",(ROUND(PRODUCT(SUM(H71,K71), L71), 2)))</f>
        <v>11.87</v>
      </c>
    </row>
    <row r="72" spans="1:13" x14ac:dyDescent="0.25">
      <c r="A72" s="3" t="s">
        <v>268</v>
      </c>
      <c r="B72" s="2" t="s">
        <v>269</v>
      </c>
      <c r="C72" s="2" t="s">
        <v>270</v>
      </c>
      <c r="D72" s="2" t="s">
        <v>271</v>
      </c>
      <c r="E72" s="2" t="s">
        <v>272</v>
      </c>
      <c r="F72" s="5" t="s">
        <v>135</v>
      </c>
      <c r="G72" s="5" t="s">
        <v>135</v>
      </c>
      <c r="H72" s="6">
        <v>107.29</v>
      </c>
      <c r="I72" s="7">
        <f>IF(ISBLANK(H72),"",(SUM(H72,K72,M72)))</f>
        <v>135.72</v>
      </c>
      <c r="J72" s="8">
        <v>0.15</v>
      </c>
      <c r="K72" s="7">
        <f>IF(ISBLANK(H72),"",(ROUND(PRODUCT(H72,J72), 2)))</f>
        <v>16.09</v>
      </c>
      <c r="L72" s="8">
        <v>0.1</v>
      </c>
      <c r="M72" s="7">
        <f>IF(ISBLANK(H72),"",(ROUND(PRODUCT(SUM(H72,K72), L72), 2)))</f>
        <v>12.34</v>
      </c>
    </row>
    <row r="73" spans="1:13" x14ac:dyDescent="0.25">
      <c r="A73" s="3" t="s">
        <v>273</v>
      </c>
      <c r="B73" s="2" t="s">
        <v>274</v>
      </c>
      <c r="C73" s="2" t="s">
        <v>275</v>
      </c>
      <c r="D73" s="2" t="s">
        <v>276</v>
      </c>
      <c r="E73" s="2" t="s">
        <v>277</v>
      </c>
      <c r="F73" s="5" t="s">
        <v>135</v>
      </c>
      <c r="G73" s="5" t="s">
        <v>135</v>
      </c>
      <c r="H73" s="6">
        <v>118.39</v>
      </c>
      <c r="I73" s="7">
        <f>IF(ISBLANK(H73),"",(SUM(H73,K73,M73)))</f>
        <v>149.77000000000001</v>
      </c>
      <c r="J73" s="8">
        <v>0.15</v>
      </c>
      <c r="K73" s="7">
        <f>IF(ISBLANK(H73),"",(ROUND(PRODUCT(H73,J73), 2)))</f>
        <v>17.760000000000002</v>
      </c>
      <c r="L73" s="8">
        <v>0.1</v>
      </c>
      <c r="M73" s="7">
        <f>IF(ISBLANK(H73),"",(ROUND(PRODUCT(SUM(H73,K73), L73), 2)))</f>
        <v>13.62</v>
      </c>
    </row>
    <row r="74" spans="1:13" x14ac:dyDescent="0.25">
      <c r="A74" s="3" t="s">
        <v>278</v>
      </c>
      <c r="B74" s="2" t="s">
        <v>279</v>
      </c>
      <c r="C74" s="2" t="s">
        <v>280</v>
      </c>
      <c r="D74" s="2" t="s">
        <v>281</v>
      </c>
      <c r="E74" s="2" t="s">
        <v>282</v>
      </c>
      <c r="F74" s="5" t="s">
        <v>135</v>
      </c>
      <c r="G74" s="5" t="s">
        <v>135</v>
      </c>
      <c r="H74" s="6">
        <v>128.44</v>
      </c>
      <c r="I74" s="7">
        <f>IF(ISBLANK(H74),"",(SUM(H74,K74,M74)))</f>
        <v>162.48000000000002</v>
      </c>
      <c r="J74" s="8">
        <v>0.15</v>
      </c>
      <c r="K74" s="7">
        <f>IF(ISBLANK(H74),"",(ROUND(PRODUCT(H74,J74), 2)))</f>
        <v>19.27</v>
      </c>
      <c r="L74" s="8">
        <v>0.1</v>
      </c>
      <c r="M74" s="7">
        <f>IF(ISBLANK(H74),"",(ROUND(PRODUCT(SUM(H74,K74), L74), 2)))</f>
        <v>14.77</v>
      </c>
    </row>
    <row r="75" spans="1:13" x14ac:dyDescent="0.25">
      <c r="A75" s="3" t="s">
        <v>283</v>
      </c>
      <c r="B75" s="2" t="s">
        <v>284</v>
      </c>
      <c r="C75" s="2" t="s">
        <v>285</v>
      </c>
      <c r="D75" s="2" t="s">
        <v>286</v>
      </c>
      <c r="E75" s="2" t="s">
        <v>287</v>
      </c>
      <c r="F75" s="5" t="s">
        <v>135</v>
      </c>
      <c r="G75" s="5" t="s">
        <v>135</v>
      </c>
      <c r="H75" s="6">
        <v>5.4</v>
      </c>
      <c r="I75" s="7">
        <f>IF(ISBLANK(H75),"",(SUM(H75,K75,M75)))</f>
        <v>6.830000000000001</v>
      </c>
      <c r="J75" s="8">
        <v>0.15</v>
      </c>
      <c r="K75" s="7">
        <f>IF(ISBLANK(H75),"",(ROUND(PRODUCT(H75,J75), 2)))</f>
        <v>0.81</v>
      </c>
      <c r="L75" s="8">
        <v>0.1</v>
      </c>
      <c r="M75" s="7">
        <f>IF(ISBLANK(H75),"",(ROUND(PRODUCT(SUM(H75,K75), L75), 2)))</f>
        <v>0.62</v>
      </c>
    </row>
    <row r="76" spans="1:13" x14ac:dyDescent="0.25">
      <c r="A76" s="3" t="s">
        <v>288</v>
      </c>
      <c r="B76" s="2" t="s">
        <v>289</v>
      </c>
      <c r="C76" s="2" t="s">
        <v>290</v>
      </c>
      <c r="D76" s="2" t="s">
        <v>291</v>
      </c>
      <c r="E76" s="2" t="s">
        <v>292</v>
      </c>
      <c r="F76" s="5" t="s">
        <v>135</v>
      </c>
      <c r="G76" s="5" t="s">
        <v>135</v>
      </c>
      <c r="H76" s="6">
        <v>7.49</v>
      </c>
      <c r="I76" s="7">
        <f>IF(ISBLANK(H76),"",(SUM(H76,K76,M76)))</f>
        <v>9.4699999999999989</v>
      </c>
      <c r="J76" s="8">
        <v>0.15</v>
      </c>
      <c r="K76" s="7">
        <f>IF(ISBLANK(H76),"",(ROUND(PRODUCT(H76,J76), 2)))</f>
        <v>1.1200000000000001</v>
      </c>
      <c r="L76" s="8">
        <v>0.1</v>
      </c>
      <c r="M76" s="7">
        <f>IF(ISBLANK(H76),"",(ROUND(PRODUCT(SUM(H76,K76), L76), 2)))</f>
        <v>0.86</v>
      </c>
    </row>
    <row r="77" spans="1:13" ht="129" x14ac:dyDescent="0.25">
      <c r="A77" s="2" t="s">
        <v>293</v>
      </c>
      <c r="B77" s="4" t="s">
        <v>294</v>
      </c>
      <c r="C77" s="4" t="s">
        <v>295</v>
      </c>
      <c r="D77" s="4" t="s">
        <v>296</v>
      </c>
      <c r="E77" s="4" t="s">
        <v>297</v>
      </c>
      <c r="F77" s="2"/>
      <c r="G77" s="2"/>
      <c r="H77" s="2"/>
      <c r="I77" s="2"/>
      <c r="J77" s="2"/>
      <c r="K77" s="2"/>
      <c r="L77" s="2"/>
      <c r="M77" s="2"/>
    </row>
    <row r="78" spans="1:13" ht="409.6" x14ac:dyDescent="0.25">
      <c r="A78" s="2" t="s">
        <v>298</v>
      </c>
      <c r="B78" s="4" t="s">
        <v>299</v>
      </c>
      <c r="C78" s="4" t="s">
        <v>300</v>
      </c>
      <c r="D78" s="4" t="s">
        <v>301</v>
      </c>
      <c r="E78" s="4" t="s">
        <v>302</v>
      </c>
      <c r="F78" s="2"/>
      <c r="G78" s="2"/>
      <c r="H78" s="2"/>
      <c r="I78" s="2"/>
      <c r="J78" s="2"/>
      <c r="K78" s="2"/>
      <c r="L78" s="2"/>
      <c r="M78" s="2"/>
    </row>
    <row r="79" spans="1:13" x14ac:dyDescent="0.25">
      <c r="A79" s="2" t="s">
        <v>303</v>
      </c>
      <c r="B79" s="4" t="s">
        <v>304</v>
      </c>
      <c r="C79" s="4" t="s">
        <v>305</v>
      </c>
      <c r="D79" s="4" t="s">
        <v>304</v>
      </c>
      <c r="E79" s="4" t="s">
        <v>305</v>
      </c>
      <c r="F79" s="2"/>
      <c r="G79" s="2"/>
      <c r="H79" s="2"/>
      <c r="I79" s="2"/>
      <c r="J79" s="2"/>
      <c r="K79" s="2"/>
      <c r="L79" s="2"/>
      <c r="M79" s="2"/>
    </row>
    <row r="80" spans="1:13" ht="228.75" x14ac:dyDescent="0.25">
      <c r="A80" s="2" t="s">
        <v>306</v>
      </c>
      <c r="B80" s="4" t="s">
        <v>307</v>
      </c>
      <c r="C80" s="4" t="s">
        <v>308</v>
      </c>
      <c r="D80" s="4" t="s">
        <v>309</v>
      </c>
      <c r="E80" s="4" t="s">
        <v>310</v>
      </c>
      <c r="F80" s="2"/>
      <c r="G80" s="2"/>
      <c r="H80" s="2"/>
      <c r="I80" s="2"/>
      <c r="J80" s="2"/>
      <c r="K80" s="2"/>
      <c r="L80" s="2"/>
      <c r="M80" s="2"/>
    </row>
    <row r="81" spans="1:13" x14ac:dyDescent="0.25">
      <c r="A81" s="3" t="s">
        <v>311</v>
      </c>
      <c r="B81" s="2" t="s">
        <v>312</v>
      </c>
      <c r="C81" s="2" t="s">
        <v>313</v>
      </c>
      <c r="D81" s="2" t="s">
        <v>314</v>
      </c>
      <c r="E81" s="2" t="s">
        <v>315</v>
      </c>
      <c r="F81" s="5" t="s">
        <v>135</v>
      </c>
      <c r="G81" s="5" t="s">
        <v>135</v>
      </c>
      <c r="H81" s="6">
        <v>20.36</v>
      </c>
      <c r="I81" s="7">
        <f>IF(ISBLANK(H81),"",(SUM(H81,K81,M81)))</f>
        <v>25.75</v>
      </c>
      <c r="J81" s="8">
        <v>0.15</v>
      </c>
      <c r="K81" s="7">
        <f>IF(ISBLANK(H81),"",(ROUND(PRODUCT(H81,J81), 2)))</f>
        <v>3.05</v>
      </c>
      <c r="L81" s="8">
        <v>0.1</v>
      </c>
      <c r="M81" s="7">
        <f>IF(ISBLANK(H81),"",(ROUND(PRODUCT(SUM(H81,K81), L81), 2)))</f>
        <v>2.34</v>
      </c>
    </row>
    <row r="82" spans="1:13" x14ac:dyDescent="0.25">
      <c r="A82" s="3" t="s">
        <v>316</v>
      </c>
      <c r="B82" s="2" t="s">
        <v>317</v>
      </c>
      <c r="C82" s="2" t="s">
        <v>318</v>
      </c>
      <c r="D82" s="2" t="s">
        <v>319</v>
      </c>
      <c r="E82" s="2" t="s">
        <v>320</v>
      </c>
      <c r="F82" s="5" t="s">
        <v>135</v>
      </c>
      <c r="G82" s="5" t="s">
        <v>135</v>
      </c>
      <c r="H82" s="6">
        <v>23.59</v>
      </c>
      <c r="I82" s="7">
        <f>IF(ISBLANK(H82),"",(SUM(H82,K82,M82)))</f>
        <v>29.84</v>
      </c>
      <c r="J82" s="8">
        <v>0.15</v>
      </c>
      <c r="K82" s="7">
        <f>IF(ISBLANK(H82),"",(ROUND(PRODUCT(H82,J82), 2)))</f>
        <v>3.54</v>
      </c>
      <c r="L82" s="8">
        <v>0.1</v>
      </c>
      <c r="M82" s="7">
        <f>IF(ISBLANK(H82),"",(ROUND(PRODUCT(SUM(H82,K82), L82), 2)))</f>
        <v>2.71</v>
      </c>
    </row>
    <row r="83" spans="1:13" x14ac:dyDescent="0.25">
      <c r="A83" s="3" t="s">
        <v>321</v>
      </c>
      <c r="B83" s="2" t="s">
        <v>322</v>
      </c>
      <c r="C83" s="2" t="s">
        <v>323</v>
      </c>
      <c r="D83" s="2" t="s">
        <v>324</v>
      </c>
      <c r="E83" s="2" t="s">
        <v>325</v>
      </c>
      <c r="F83" s="5" t="s">
        <v>135</v>
      </c>
      <c r="G83" s="5" t="s">
        <v>135</v>
      </c>
      <c r="H83" s="6">
        <v>26.78</v>
      </c>
      <c r="I83" s="7">
        <f>IF(ISBLANK(H83),"",(SUM(H83,K83,M83)))</f>
        <v>33.880000000000003</v>
      </c>
      <c r="J83" s="8">
        <v>0.15</v>
      </c>
      <c r="K83" s="7">
        <f>IF(ISBLANK(H83),"",(ROUND(PRODUCT(H83,J83), 2)))</f>
        <v>4.0199999999999996</v>
      </c>
      <c r="L83" s="8">
        <v>0.1</v>
      </c>
      <c r="M83" s="7">
        <f>IF(ISBLANK(H83),"",(ROUND(PRODUCT(SUM(H83,K83), L83), 2)))</f>
        <v>3.08</v>
      </c>
    </row>
    <row r="84" spans="1:13" x14ac:dyDescent="0.25">
      <c r="A84" s="3" t="s">
        <v>326</v>
      </c>
      <c r="B84" s="2" t="s">
        <v>327</v>
      </c>
      <c r="C84" s="2" t="s">
        <v>328</v>
      </c>
      <c r="D84" s="2" t="s">
        <v>329</v>
      </c>
      <c r="E84" s="2" t="s">
        <v>330</v>
      </c>
      <c r="F84" s="5" t="s">
        <v>135</v>
      </c>
      <c r="G84" s="5" t="s">
        <v>135</v>
      </c>
      <c r="H84" s="6">
        <v>30.02</v>
      </c>
      <c r="I84" s="7">
        <f>IF(ISBLANK(H84),"",(SUM(H84,K84,M84)))</f>
        <v>37.97</v>
      </c>
      <c r="J84" s="8">
        <v>0.15</v>
      </c>
      <c r="K84" s="7">
        <f>IF(ISBLANK(H84),"",(ROUND(PRODUCT(H84,J84), 2)))</f>
        <v>4.5</v>
      </c>
      <c r="L84" s="8">
        <v>0.1</v>
      </c>
      <c r="M84" s="7">
        <f>IF(ISBLANK(H84),"",(ROUND(PRODUCT(SUM(H84,K84), L84), 2)))</f>
        <v>3.45</v>
      </c>
    </row>
    <row r="85" spans="1:13" x14ac:dyDescent="0.25">
      <c r="A85" s="3" t="s">
        <v>331</v>
      </c>
      <c r="B85" s="2" t="s">
        <v>332</v>
      </c>
      <c r="C85" s="2" t="s">
        <v>333</v>
      </c>
      <c r="D85" s="2" t="s">
        <v>334</v>
      </c>
      <c r="E85" s="2" t="s">
        <v>335</v>
      </c>
      <c r="F85" s="5" t="s">
        <v>135</v>
      </c>
      <c r="G85" s="5" t="s">
        <v>135</v>
      </c>
      <c r="H85" s="6">
        <v>33.25</v>
      </c>
      <c r="I85" s="7">
        <f>IF(ISBLANK(H85),"",(SUM(H85,K85,M85)))</f>
        <v>42.06</v>
      </c>
      <c r="J85" s="8">
        <v>0.15</v>
      </c>
      <c r="K85" s="7">
        <f>IF(ISBLANK(H85),"",(ROUND(PRODUCT(H85,J85), 2)))</f>
        <v>4.99</v>
      </c>
      <c r="L85" s="8">
        <v>0.1</v>
      </c>
      <c r="M85" s="7">
        <f>IF(ISBLANK(H85),"",(ROUND(PRODUCT(SUM(H85,K85), L85), 2)))</f>
        <v>3.82</v>
      </c>
    </row>
    <row r="86" spans="1:13" x14ac:dyDescent="0.25">
      <c r="A86" s="3" t="s">
        <v>336</v>
      </c>
      <c r="B86" s="2" t="s">
        <v>337</v>
      </c>
      <c r="C86" s="2" t="s">
        <v>338</v>
      </c>
      <c r="D86" s="2" t="s">
        <v>339</v>
      </c>
      <c r="E86" s="2" t="s">
        <v>340</v>
      </c>
      <c r="F86" s="5" t="s">
        <v>135</v>
      </c>
      <c r="G86" s="5" t="s">
        <v>135</v>
      </c>
      <c r="H86" s="6">
        <v>36.450000000000003</v>
      </c>
      <c r="I86" s="7">
        <f>IF(ISBLANK(H86),"",(SUM(H86,K86,M86)))</f>
        <v>46.11</v>
      </c>
      <c r="J86" s="8">
        <v>0.15</v>
      </c>
      <c r="K86" s="7">
        <f>IF(ISBLANK(H86),"",(ROUND(PRODUCT(H86,J86), 2)))</f>
        <v>5.47</v>
      </c>
      <c r="L86" s="8">
        <v>0.1</v>
      </c>
      <c r="M86" s="7">
        <f>IF(ISBLANK(H86),"",(ROUND(PRODUCT(SUM(H86,K86), L86), 2)))</f>
        <v>4.1900000000000004</v>
      </c>
    </row>
    <row r="87" spans="1:13" x14ac:dyDescent="0.25">
      <c r="A87" s="3" t="s">
        <v>341</v>
      </c>
      <c r="B87" s="2" t="s">
        <v>342</v>
      </c>
      <c r="C87" s="2" t="s">
        <v>343</v>
      </c>
      <c r="D87" s="2" t="s">
        <v>344</v>
      </c>
      <c r="E87" s="2" t="s">
        <v>345</v>
      </c>
      <c r="F87" s="5" t="s">
        <v>135</v>
      </c>
      <c r="G87" s="5" t="s">
        <v>135</v>
      </c>
      <c r="H87" s="6">
        <v>39.67</v>
      </c>
      <c r="I87" s="7">
        <f>IF(ISBLANK(H87),"",(SUM(H87,K87,M87)))</f>
        <v>50.180000000000007</v>
      </c>
      <c r="J87" s="8">
        <v>0.15</v>
      </c>
      <c r="K87" s="7">
        <f>IF(ISBLANK(H87),"",(ROUND(PRODUCT(H87,J87), 2)))</f>
        <v>5.95</v>
      </c>
      <c r="L87" s="8">
        <v>0.1</v>
      </c>
      <c r="M87" s="7">
        <f>IF(ISBLANK(H87),"",(ROUND(PRODUCT(SUM(H87,K87), L87), 2)))</f>
        <v>4.5599999999999996</v>
      </c>
    </row>
    <row r="88" spans="1:13" x14ac:dyDescent="0.25">
      <c r="A88" s="3" t="s">
        <v>346</v>
      </c>
      <c r="B88" s="2" t="s">
        <v>347</v>
      </c>
      <c r="C88" s="2" t="s">
        <v>348</v>
      </c>
      <c r="D88" s="2" t="s">
        <v>349</v>
      </c>
      <c r="E88" s="2" t="s">
        <v>350</v>
      </c>
      <c r="F88" s="5" t="s">
        <v>135</v>
      </c>
      <c r="G88" s="5" t="s">
        <v>135</v>
      </c>
      <c r="H88" s="6">
        <v>42.16</v>
      </c>
      <c r="I88" s="7">
        <f>IF(ISBLANK(H88),"",(SUM(H88,K88,M88)))</f>
        <v>53.33</v>
      </c>
      <c r="J88" s="8">
        <v>0.15</v>
      </c>
      <c r="K88" s="7">
        <f>IF(ISBLANK(H88),"",(ROUND(PRODUCT(H88,J88), 2)))</f>
        <v>6.32</v>
      </c>
      <c r="L88" s="8">
        <v>0.1</v>
      </c>
      <c r="M88" s="7">
        <f>IF(ISBLANK(H88),"",(ROUND(PRODUCT(SUM(H88,K88), L88), 2)))</f>
        <v>4.8499999999999996</v>
      </c>
    </row>
    <row r="89" spans="1:13" ht="186" x14ac:dyDescent="0.25">
      <c r="A89" s="2" t="s">
        <v>351</v>
      </c>
      <c r="B89" s="4" t="s">
        <v>352</v>
      </c>
      <c r="C89" s="4" t="s">
        <v>353</v>
      </c>
      <c r="D89" s="4" t="s">
        <v>354</v>
      </c>
      <c r="E89" s="4" t="s">
        <v>355</v>
      </c>
      <c r="F89" s="2"/>
      <c r="G89" s="2"/>
      <c r="H89" s="2"/>
      <c r="I89" s="2"/>
      <c r="J89" s="2"/>
      <c r="K89" s="2"/>
      <c r="L89" s="2"/>
      <c r="M89" s="2"/>
    </row>
    <row r="90" spans="1:13" x14ac:dyDescent="0.25">
      <c r="A90" s="3" t="s">
        <v>356</v>
      </c>
      <c r="B90" s="2" t="s">
        <v>357</v>
      </c>
      <c r="C90" s="2" t="s">
        <v>358</v>
      </c>
      <c r="D90" s="2" t="s">
        <v>359</v>
      </c>
      <c r="E90" s="2" t="s">
        <v>360</v>
      </c>
      <c r="F90" s="5" t="s">
        <v>135</v>
      </c>
      <c r="G90" s="5" t="s">
        <v>135</v>
      </c>
      <c r="H90" s="6">
        <v>14.47</v>
      </c>
      <c r="I90" s="7">
        <f>IF(ISBLANK(H90),"",(SUM(H90,K90,M90)))</f>
        <v>18.3</v>
      </c>
      <c r="J90" s="8">
        <v>0.15</v>
      </c>
      <c r="K90" s="7">
        <f>IF(ISBLANK(H90),"",(ROUND(PRODUCT(H90,J90), 2)))</f>
        <v>2.17</v>
      </c>
      <c r="L90" s="8">
        <v>0.1</v>
      </c>
      <c r="M90" s="7">
        <f>IF(ISBLANK(H90),"",(ROUND(PRODUCT(SUM(H90,K90), L90), 2)))</f>
        <v>1.66</v>
      </c>
    </row>
    <row r="91" spans="1:13" x14ac:dyDescent="0.25">
      <c r="A91" s="3" t="s">
        <v>361</v>
      </c>
      <c r="B91" s="2" t="s">
        <v>362</v>
      </c>
      <c r="C91" s="2" t="s">
        <v>363</v>
      </c>
      <c r="D91" s="2" t="s">
        <v>364</v>
      </c>
      <c r="E91" s="2" t="s">
        <v>365</v>
      </c>
      <c r="F91" s="5" t="s">
        <v>135</v>
      </c>
      <c r="G91" s="5" t="s">
        <v>135</v>
      </c>
      <c r="H91" s="6">
        <v>16.39</v>
      </c>
      <c r="I91" s="7">
        <f>IF(ISBLANK(H91),"",(SUM(H91,K91,M91)))</f>
        <v>20.740000000000002</v>
      </c>
      <c r="J91" s="8">
        <v>0.15</v>
      </c>
      <c r="K91" s="7">
        <f>IF(ISBLANK(H91),"",(ROUND(PRODUCT(H91,J91), 2)))</f>
        <v>2.46</v>
      </c>
      <c r="L91" s="8">
        <v>0.1</v>
      </c>
      <c r="M91" s="7">
        <f>IF(ISBLANK(H91),"",(ROUND(PRODUCT(SUM(H91,K91), L91), 2)))</f>
        <v>1.89</v>
      </c>
    </row>
    <row r="92" spans="1:13" x14ac:dyDescent="0.25">
      <c r="A92" s="3" t="s">
        <v>366</v>
      </c>
      <c r="B92" s="2" t="s">
        <v>367</v>
      </c>
      <c r="C92" s="2" t="s">
        <v>368</v>
      </c>
      <c r="D92" s="2" t="s">
        <v>369</v>
      </c>
      <c r="E92" s="2" t="s">
        <v>370</v>
      </c>
      <c r="F92" s="5" t="s">
        <v>135</v>
      </c>
      <c r="G92" s="5" t="s">
        <v>135</v>
      </c>
      <c r="H92" s="6">
        <v>18.309999999999999</v>
      </c>
      <c r="I92" s="7">
        <f>IF(ISBLANK(H92),"",(SUM(H92,K92,M92)))</f>
        <v>23.169999999999998</v>
      </c>
      <c r="J92" s="8">
        <v>0.15</v>
      </c>
      <c r="K92" s="7">
        <f>IF(ISBLANK(H92),"",(ROUND(PRODUCT(H92,J92), 2)))</f>
        <v>2.75</v>
      </c>
      <c r="L92" s="8">
        <v>0.1</v>
      </c>
      <c r="M92" s="7">
        <f>IF(ISBLANK(H92),"",(ROUND(PRODUCT(SUM(H92,K92), L92), 2)))</f>
        <v>2.11</v>
      </c>
    </row>
    <row r="93" spans="1:13" x14ac:dyDescent="0.25">
      <c r="A93" s="3" t="s">
        <v>371</v>
      </c>
      <c r="B93" s="2" t="s">
        <v>372</v>
      </c>
      <c r="C93" s="2" t="s">
        <v>373</v>
      </c>
      <c r="D93" s="2" t="s">
        <v>374</v>
      </c>
      <c r="E93" s="2" t="s">
        <v>375</v>
      </c>
      <c r="F93" s="5" t="s">
        <v>135</v>
      </c>
      <c r="G93" s="5" t="s">
        <v>135</v>
      </c>
      <c r="H93" s="6">
        <v>20.25</v>
      </c>
      <c r="I93" s="7">
        <f>IF(ISBLANK(H93),"",(SUM(H93,K93,M93)))</f>
        <v>25.619999999999997</v>
      </c>
      <c r="J93" s="8">
        <v>0.15</v>
      </c>
      <c r="K93" s="7">
        <f>IF(ISBLANK(H93),"",(ROUND(PRODUCT(H93,J93), 2)))</f>
        <v>3.04</v>
      </c>
      <c r="L93" s="8">
        <v>0.1</v>
      </c>
      <c r="M93" s="7">
        <f>IF(ISBLANK(H93),"",(ROUND(PRODUCT(SUM(H93,K93), L93), 2)))</f>
        <v>2.33</v>
      </c>
    </row>
    <row r="94" spans="1:13" x14ac:dyDescent="0.25">
      <c r="A94" s="3" t="s">
        <v>376</v>
      </c>
      <c r="B94" s="2" t="s">
        <v>377</v>
      </c>
      <c r="C94" s="2" t="s">
        <v>378</v>
      </c>
      <c r="D94" s="2" t="s">
        <v>379</v>
      </c>
      <c r="E94" s="2" t="s">
        <v>380</v>
      </c>
      <c r="F94" s="5" t="s">
        <v>135</v>
      </c>
      <c r="G94" s="5" t="s">
        <v>135</v>
      </c>
      <c r="H94" s="6">
        <v>22.18</v>
      </c>
      <c r="I94" s="7">
        <f>IF(ISBLANK(H94),"",(SUM(H94,K94,M94)))</f>
        <v>28.06</v>
      </c>
      <c r="J94" s="8">
        <v>0.15</v>
      </c>
      <c r="K94" s="7">
        <f>IF(ISBLANK(H94),"",(ROUND(PRODUCT(H94,J94), 2)))</f>
        <v>3.33</v>
      </c>
      <c r="L94" s="8">
        <v>0.1</v>
      </c>
      <c r="M94" s="7">
        <f>IF(ISBLANK(H94),"",(ROUND(PRODUCT(SUM(H94,K94), L94), 2)))</f>
        <v>2.5499999999999998</v>
      </c>
    </row>
    <row r="95" spans="1:13" x14ac:dyDescent="0.25">
      <c r="A95" s="3" t="s">
        <v>381</v>
      </c>
      <c r="B95" s="2" t="s">
        <v>382</v>
      </c>
      <c r="C95" s="2" t="s">
        <v>383</v>
      </c>
      <c r="D95" s="2" t="s">
        <v>384</v>
      </c>
      <c r="E95" s="2" t="s">
        <v>385</v>
      </c>
      <c r="F95" s="5" t="s">
        <v>135</v>
      </c>
      <c r="G95" s="5" t="s">
        <v>135</v>
      </c>
      <c r="H95" s="6">
        <v>24.12</v>
      </c>
      <c r="I95" s="7">
        <f>IF(ISBLANK(H95),"",(SUM(H95,K95,M95)))</f>
        <v>30.51</v>
      </c>
      <c r="J95" s="8">
        <v>0.15</v>
      </c>
      <c r="K95" s="7">
        <f>IF(ISBLANK(H95),"",(ROUND(PRODUCT(H95,J95), 2)))</f>
        <v>3.62</v>
      </c>
      <c r="L95" s="8">
        <v>0.1</v>
      </c>
      <c r="M95" s="7">
        <f>IF(ISBLANK(H95),"",(ROUND(PRODUCT(SUM(H95,K95), L95), 2)))</f>
        <v>2.77</v>
      </c>
    </row>
    <row r="96" spans="1:13" x14ac:dyDescent="0.25">
      <c r="A96" s="3" t="s">
        <v>386</v>
      </c>
      <c r="B96" s="2" t="s">
        <v>387</v>
      </c>
      <c r="C96" s="2" t="s">
        <v>388</v>
      </c>
      <c r="D96" s="2" t="s">
        <v>389</v>
      </c>
      <c r="E96" s="2" t="s">
        <v>390</v>
      </c>
      <c r="F96" s="5" t="s">
        <v>135</v>
      </c>
      <c r="G96" s="5" t="s">
        <v>135</v>
      </c>
      <c r="H96" s="6">
        <v>27.83</v>
      </c>
      <c r="I96" s="7">
        <f>IF(ISBLANK(H96),"",(SUM(H96,K96,M96)))</f>
        <v>35.200000000000003</v>
      </c>
      <c r="J96" s="8">
        <v>0.15</v>
      </c>
      <c r="K96" s="7">
        <f>IF(ISBLANK(H96),"",(ROUND(PRODUCT(H96,J96), 2)))</f>
        <v>4.17</v>
      </c>
      <c r="L96" s="8">
        <v>0.1</v>
      </c>
      <c r="M96" s="7">
        <f>IF(ISBLANK(H96),"",(ROUND(PRODUCT(SUM(H96,K96), L96), 2)))</f>
        <v>3.2</v>
      </c>
    </row>
    <row r="97" spans="1:13" x14ac:dyDescent="0.25">
      <c r="A97" s="3" t="s">
        <v>391</v>
      </c>
      <c r="B97" s="2" t="s">
        <v>392</v>
      </c>
      <c r="C97" s="2" t="s">
        <v>393</v>
      </c>
      <c r="D97" s="2" t="s">
        <v>394</v>
      </c>
      <c r="E97" s="2" t="s">
        <v>395</v>
      </c>
      <c r="F97" s="5" t="s">
        <v>135</v>
      </c>
      <c r="G97" s="5" t="s">
        <v>135</v>
      </c>
      <c r="H97" s="6">
        <v>36.17</v>
      </c>
      <c r="I97" s="7">
        <f>IF(ISBLANK(H97),"",(SUM(H97,K97,M97)))</f>
        <v>45.760000000000005</v>
      </c>
      <c r="J97" s="8">
        <v>0.15</v>
      </c>
      <c r="K97" s="7">
        <f>IF(ISBLANK(H97),"",(ROUND(PRODUCT(H97,J97), 2)))</f>
        <v>5.43</v>
      </c>
      <c r="L97" s="8">
        <v>0.1</v>
      </c>
      <c r="M97" s="7">
        <f>IF(ISBLANK(H97),"",(ROUND(PRODUCT(SUM(H97,K97), L97), 2)))</f>
        <v>4.16</v>
      </c>
    </row>
    <row r="98" spans="1:13" ht="200.25" x14ac:dyDescent="0.25">
      <c r="A98" s="2" t="s">
        <v>396</v>
      </c>
      <c r="B98" s="4" t="s">
        <v>397</v>
      </c>
      <c r="C98" s="4" t="s">
        <v>398</v>
      </c>
      <c r="D98" s="4" t="s">
        <v>399</v>
      </c>
      <c r="E98" s="4" t="s">
        <v>400</v>
      </c>
      <c r="F98" s="2"/>
      <c r="G98" s="2"/>
      <c r="H98" s="2"/>
      <c r="I98" s="2"/>
      <c r="J98" s="2"/>
      <c r="K98" s="2"/>
      <c r="L98" s="2"/>
      <c r="M98" s="2"/>
    </row>
    <row r="99" spans="1:13" x14ac:dyDescent="0.25">
      <c r="A99" s="3" t="s">
        <v>401</v>
      </c>
      <c r="B99" s="2" t="s">
        <v>317</v>
      </c>
      <c r="C99" s="2" t="s">
        <v>402</v>
      </c>
      <c r="D99" s="2" t="s">
        <v>403</v>
      </c>
      <c r="E99" s="2" t="s">
        <v>404</v>
      </c>
      <c r="F99" s="5" t="s">
        <v>135</v>
      </c>
      <c r="G99" s="5" t="s">
        <v>135</v>
      </c>
      <c r="H99" s="6">
        <v>29.2</v>
      </c>
      <c r="I99" s="7">
        <f>IF(ISBLANK(H99),"",(SUM(H99,K99,M99)))</f>
        <v>36.94</v>
      </c>
      <c r="J99" s="8">
        <v>0.15</v>
      </c>
      <c r="K99" s="7">
        <f>IF(ISBLANK(H99),"",(ROUND(PRODUCT(H99,J99), 2)))</f>
        <v>4.38</v>
      </c>
      <c r="L99" s="8">
        <v>0.1</v>
      </c>
      <c r="M99" s="7">
        <f>IF(ISBLANK(H99),"",(ROUND(PRODUCT(SUM(H99,K99), L99), 2)))</f>
        <v>3.36</v>
      </c>
    </row>
    <row r="100" spans="1:13" x14ac:dyDescent="0.25">
      <c r="A100" s="3" t="s">
        <v>405</v>
      </c>
      <c r="B100" s="2" t="s">
        <v>322</v>
      </c>
      <c r="C100" s="2" t="s">
        <v>406</v>
      </c>
      <c r="D100" s="2" t="s">
        <v>407</v>
      </c>
      <c r="E100" s="2" t="s">
        <v>408</v>
      </c>
      <c r="F100" s="5" t="s">
        <v>135</v>
      </c>
      <c r="G100" s="5" t="s">
        <v>135</v>
      </c>
      <c r="H100" s="6">
        <v>35.15</v>
      </c>
      <c r="I100" s="7">
        <f>IF(ISBLANK(H100),"",(SUM(H100,K100,M100)))</f>
        <v>44.46</v>
      </c>
      <c r="J100" s="8">
        <v>0.15</v>
      </c>
      <c r="K100" s="7">
        <f>IF(ISBLANK(H100),"",(ROUND(PRODUCT(H100,J100), 2)))</f>
        <v>5.27</v>
      </c>
      <c r="L100" s="8">
        <v>0.1</v>
      </c>
      <c r="M100" s="7">
        <f>IF(ISBLANK(H100),"",(ROUND(PRODUCT(SUM(H100,K100), L100), 2)))</f>
        <v>4.04</v>
      </c>
    </row>
    <row r="101" spans="1:13" x14ac:dyDescent="0.25">
      <c r="A101" s="3" t="s">
        <v>409</v>
      </c>
      <c r="B101" s="2" t="s">
        <v>327</v>
      </c>
      <c r="C101" s="2" t="s">
        <v>410</v>
      </c>
      <c r="D101" s="2" t="s">
        <v>411</v>
      </c>
      <c r="E101" s="2" t="s">
        <v>412</v>
      </c>
      <c r="F101" s="5" t="s">
        <v>135</v>
      </c>
      <c r="G101" s="5" t="s">
        <v>135</v>
      </c>
      <c r="H101" s="6">
        <v>41.09</v>
      </c>
      <c r="I101" s="7">
        <f>IF(ISBLANK(H101),"",(SUM(H101,K101,M101)))</f>
        <v>51.980000000000004</v>
      </c>
      <c r="J101" s="8">
        <v>0.15</v>
      </c>
      <c r="K101" s="7">
        <f>IF(ISBLANK(H101),"",(ROUND(PRODUCT(H101,J101), 2)))</f>
        <v>6.16</v>
      </c>
      <c r="L101" s="8">
        <v>0.1</v>
      </c>
      <c r="M101" s="7">
        <f>IF(ISBLANK(H101),"",(ROUND(PRODUCT(SUM(H101,K101), L101), 2)))</f>
        <v>4.7300000000000004</v>
      </c>
    </row>
    <row r="102" spans="1:13" x14ac:dyDescent="0.25">
      <c r="A102" s="3" t="s">
        <v>413</v>
      </c>
      <c r="B102" s="2" t="s">
        <v>414</v>
      </c>
      <c r="C102" s="2" t="s">
        <v>415</v>
      </c>
      <c r="D102" s="2" t="s">
        <v>416</v>
      </c>
      <c r="E102" s="2" t="s">
        <v>417</v>
      </c>
      <c r="F102" s="5" t="s">
        <v>135</v>
      </c>
      <c r="G102" s="5" t="s">
        <v>135</v>
      </c>
      <c r="H102" s="6">
        <v>19.62</v>
      </c>
      <c r="I102" s="7">
        <f>IF(ISBLANK(H102),"",(SUM(H102,K102,M102)))</f>
        <v>24.82</v>
      </c>
      <c r="J102" s="8">
        <v>0.15</v>
      </c>
      <c r="K102" s="7">
        <f>IF(ISBLANK(H102),"",(ROUND(PRODUCT(H102,J102), 2)))</f>
        <v>2.94</v>
      </c>
      <c r="L102" s="8">
        <v>0.1</v>
      </c>
      <c r="M102" s="7">
        <f>IF(ISBLANK(H102),"",(ROUND(PRODUCT(SUM(H102,K102), L102), 2)))</f>
        <v>2.2599999999999998</v>
      </c>
    </row>
    <row r="103" spans="1:13" x14ac:dyDescent="0.25">
      <c r="A103" s="3" t="s">
        <v>418</v>
      </c>
      <c r="B103" s="2" t="s">
        <v>312</v>
      </c>
      <c r="C103" s="2" t="s">
        <v>419</v>
      </c>
      <c r="D103" s="2" t="s">
        <v>420</v>
      </c>
      <c r="E103" s="2" t="s">
        <v>421</v>
      </c>
      <c r="F103" s="5" t="s">
        <v>135</v>
      </c>
      <c r="G103" s="5" t="s">
        <v>135</v>
      </c>
      <c r="H103" s="6">
        <v>26.02</v>
      </c>
      <c r="I103" s="7">
        <f>IF(ISBLANK(H103),"",(SUM(H103,K103,M103)))</f>
        <v>32.909999999999997</v>
      </c>
      <c r="J103" s="8">
        <v>0.15</v>
      </c>
      <c r="K103" s="7">
        <f>IF(ISBLANK(H103),"",(ROUND(PRODUCT(H103,J103), 2)))</f>
        <v>3.9</v>
      </c>
      <c r="L103" s="8">
        <v>0.1</v>
      </c>
      <c r="M103" s="7">
        <f>IF(ISBLANK(H103),"",(ROUND(PRODUCT(SUM(H103,K103), L103), 2)))</f>
        <v>2.99</v>
      </c>
    </row>
    <row r="104" spans="1:13" ht="228.75" x14ac:dyDescent="0.25">
      <c r="A104" s="2" t="s">
        <v>422</v>
      </c>
      <c r="B104" s="4" t="s">
        <v>423</v>
      </c>
      <c r="C104" s="4" t="s">
        <v>424</v>
      </c>
      <c r="D104" s="4" t="s">
        <v>425</v>
      </c>
      <c r="E104" s="4" t="s">
        <v>426</v>
      </c>
      <c r="F104" s="2"/>
      <c r="G104" s="2"/>
      <c r="H104" s="2"/>
      <c r="I104" s="2"/>
      <c r="J104" s="2"/>
      <c r="K104" s="2"/>
      <c r="L104" s="2"/>
      <c r="M104" s="2"/>
    </row>
    <row r="105" spans="1:13" x14ac:dyDescent="0.25">
      <c r="A105" s="3" t="s">
        <v>427</v>
      </c>
      <c r="B105" s="2" t="s">
        <v>414</v>
      </c>
      <c r="C105" s="2" t="s">
        <v>415</v>
      </c>
      <c r="D105" s="2" t="s">
        <v>416</v>
      </c>
      <c r="E105" s="2" t="s">
        <v>417</v>
      </c>
      <c r="F105" s="5" t="s">
        <v>135</v>
      </c>
      <c r="G105" s="5" t="s">
        <v>135</v>
      </c>
      <c r="H105" s="6">
        <v>14.17</v>
      </c>
      <c r="I105" s="7">
        <f>IF(ISBLANK(H105),"",(SUM(H105,K105,M105)))</f>
        <v>17.93</v>
      </c>
      <c r="J105" s="8">
        <v>0.15</v>
      </c>
      <c r="K105" s="7">
        <f>IF(ISBLANK(H105),"",(ROUND(PRODUCT(H105,J105), 2)))</f>
        <v>2.13</v>
      </c>
      <c r="L105" s="8">
        <v>0.1</v>
      </c>
      <c r="M105" s="7">
        <f>IF(ISBLANK(H105),"",(ROUND(PRODUCT(SUM(H105,K105), L105), 2)))</f>
        <v>1.63</v>
      </c>
    </row>
    <row r="106" spans="1:13" x14ac:dyDescent="0.25">
      <c r="A106" s="3" t="s">
        <v>428</v>
      </c>
      <c r="B106" s="2" t="s">
        <v>312</v>
      </c>
      <c r="C106" s="2" t="s">
        <v>419</v>
      </c>
      <c r="D106" s="2" t="s">
        <v>420</v>
      </c>
      <c r="E106" s="2" t="s">
        <v>421</v>
      </c>
      <c r="F106" s="5" t="s">
        <v>135</v>
      </c>
      <c r="G106" s="5" t="s">
        <v>135</v>
      </c>
      <c r="H106" s="6">
        <v>16.27</v>
      </c>
      <c r="I106" s="7">
        <f>IF(ISBLANK(H106),"",(SUM(H106,K106,M106)))</f>
        <v>20.580000000000002</v>
      </c>
      <c r="J106" s="8">
        <v>0.15</v>
      </c>
      <c r="K106" s="7">
        <f>IF(ISBLANK(H106),"",(ROUND(PRODUCT(H106,J106), 2)))</f>
        <v>2.44</v>
      </c>
      <c r="L106" s="8">
        <v>0.1</v>
      </c>
      <c r="M106" s="7">
        <f>IF(ISBLANK(H106),"",(ROUND(PRODUCT(SUM(H106,K106), L106), 2)))</f>
        <v>1.87</v>
      </c>
    </row>
    <row r="107" spans="1:13" x14ac:dyDescent="0.25">
      <c r="A107" s="3" t="s">
        <v>429</v>
      </c>
      <c r="B107" s="2" t="s">
        <v>317</v>
      </c>
      <c r="C107" s="2" t="s">
        <v>402</v>
      </c>
      <c r="D107" s="2" t="s">
        <v>403</v>
      </c>
      <c r="E107" s="2" t="s">
        <v>404</v>
      </c>
      <c r="F107" s="5" t="s">
        <v>135</v>
      </c>
      <c r="G107" s="5" t="s">
        <v>135</v>
      </c>
      <c r="H107" s="6">
        <v>18.39</v>
      </c>
      <c r="I107" s="7">
        <f>IF(ISBLANK(H107),"",(SUM(H107,K107,M107)))</f>
        <v>23.27</v>
      </c>
      <c r="J107" s="8">
        <v>0.15</v>
      </c>
      <c r="K107" s="7">
        <f>IF(ISBLANK(H107),"",(ROUND(PRODUCT(H107,J107), 2)))</f>
        <v>2.76</v>
      </c>
      <c r="L107" s="8">
        <v>0.1</v>
      </c>
      <c r="M107" s="7">
        <f>IF(ISBLANK(H107),"",(ROUND(PRODUCT(SUM(H107,K107), L107), 2)))</f>
        <v>2.12</v>
      </c>
    </row>
    <row r="108" spans="1:13" x14ac:dyDescent="0.25">
      <c r="A108" s="3" t="s">
        <v>430</v>
      </c>
      <c r="B108" s="2" t="s">
        <v>322</v>
      </c>
      <c r="C108" s="2" t="s">
        <v>406</v>
      </c>
      <c r="D108" s="2" t="s">
        <v>407</v>
      </c>
      <c r="E108" s="2" t="s">
        <v>408</v>
      </c>
      <c r="F108" s="5" t="s">
        <v>135</v>
      </c>
      <c r="G108" s="5" t="s">
        <v>135</v>
      </c>
      <c r="H108" s="6">
        <v>23.24</v>
      </c>
      <c r="I108" s="7">
        <f>IF(ISBLANK(H108),"",(SUM(H108,K108,M108)))</f>
        <v>29.4</v>
      </c>
      <c r="J108" s="8">
        <v>0.15</v>
      </c>
      <c r="K108" s="7">
        <f>IF(ISBLANK(H108),"",(ROUND(PRODUCT(H108,J108), 2)))</f>
        <v>3.49</v>
      </c>
      <c r="L108" s="8">
        <v>0.1</v>
      </c>
      <c r="M108" s="7">
        <f>IF(ISBLANK(H108),"",(ROUND(PRODUCT(SUM(H108,K108), L108), 2)))</f>
        <v>2.67</v>
      </c>
    </row>
    <row r="109" spans="1:13" x14ac:dyDescent="0.25">
      <c r="A109" s="3" t="s">
        <v>431</v>
      </c>
      <c r="B109" s="2" t="s">
        <v>327</v>
      </c>
      <c r="C109" s="2" t="s">
        <v>410</v>
      </c>
      <c r="D109" s="2" t="s">
        <v>411</v>
      </c>
      <c r="E109" s="2" t="s">
        <v>412</v>
      </c>
      <c r="F109" s="5" t="s">
        <v>135</v>
      </c>
      <c r="G109" s="5" t="s">
        <v>135</v>
      </c>
      <c r="H109" s="6">
        <v>25.28</v>
      </c>
      <c r="I109" s="7">
        <f>IF(ISBLANK(H109),"",(SUM(H109,K109,M109)))</f>
        <v>31.98</v>
      </c>
      <c r="J109" s="8">
        <v>0.15</v>
      </c>
      <c r="K109" s="7">
        <f>IF(ISBLANK(H109),"",(ROUND(PRODUCT(H109,J109), 2)))</f>
        <v>3.79</v>
      </c>
      <c r="L109" s="8">
        <v>0.1</v>
      </c>
      <c r="M109" s="7">
        <f>IF(ISBLANK(H109),"",(ROUND(PRODUCT(SUM(H109,K109), L109), 2)))</f>
        <v>2.91</v>
      </c>
    </row>
    <row r="110" spans="1:13" x14ac:dyDescent="0.25">
      <c r="A110" s="3" t="s">
        <v>432</v>
      </c>
      <c r="B110" s="2" t="s">
        <v>332</v>
      </c>
      <c r="C110" s="2" t="s">
        <v>433</v>
      </c>
      <c r="D110" s="2" t="s">
        <v>434</v>
      </c>
      <c r="E110" s="2" t="s">
        <v>435</v>
      </c>
      <c r="F110" s="5" t="s">
        <v>135</v>
      </c>
      <c r="G110" s="5" t="s">
        <v>135</v>
      </c>
      <c r="H110" s="6">
        <v>27.3</v>
      </c>
      <c r="I110" s="7">
        <f>IF(ISBLANK(H110),"",(SUM(H110,K110,M110)))</f>
        <v>34.54</v>
      </c>
      <c r="J110" s="8">
        <v>0.15</v>
      </c>
      <c r="K110" s="7">
        <f>IF(ISBLANK(H110),"",(ROUND(PRODUCT(H110,J110), 2)))</f>
        <v>4.0999999999999996</v>
      </c>
      <c r="L110" s="8">
        <v>0.1</v>
      </c>
      <c r="M110" s="7">
        <f>IF(ISBLANK(H110),"",(ROUND(PRODUCT(SUM(H110,K110), L110), 2)))</f>
        <v>3.14</v>
      </c>
    </row>
    <row r="111" spans="1:13" x14ac:dyDescent="0.25">
      <c r="A111" s="3" t="s">
        <v>436</v>
      </c>
      <c r="B111" s="2" t="s">
        <v>337</v>
      </c>
      <c r="C111" s="2" t="s">
        <v>437</v>
      </c>
      <c r="D111" s="2" t="s">
        <v>438</v>
      </c>
      <c r="E111" s="2" t="s">
        <v>439</v>
      </c>
      <c r="F111" s="5" t="s">
        <v>135</v>
      </c>
      <c r="G111" s="5" t="s">
        <v>135</v>
      </c>
      <c r="H111" s="6">
        <v>32.090000000000003</v>
      </c>
      <c r="I111" s="7">
        <f>IF(ISBLANK(H111),"",(SUM(H111,K111,M111)))</f>
        <v>40.590000000000003</v>
      </c>
      <c r="J111" s="8">
        <v>0.15</v>
      </c>
      <c r="K111" s="7">
        <f>IF(ISBLANK(H111),"",(ROUND(PRODUCT(H111,J111), 2)))</f>
        <v>4.8099999999999996</v>
      </c>
      <c r="L111" s="8">
        <v>0.1</v>
      </c>
      <c r="M111" s="7">
        <f>IF(ISBLANK(H111),"",(ROUND(PRODUCT(SUM(H111,K111), L111), 2)))</f>
        <v>3.69</v>
      </c>
    </row>
    <row r="112" spans="1:13" x14ac:dyDescent="0.25">
      <c r="A112" s="3" t="s">
        <v>440</v>
      </c>
      <c r="B112" s="2" t="s">
        <v>342</v>
      </c>
      <c r="C112" s="2" t="s">
        <v>441</v>
      </c>
      <c r="D112" s="2" t="s">
        <v>442</v>
      </c>
      <c r="E112" s="2" t="s">
        <v>443</v>
      </c>
      <c r="F112" s="5" t="s">
        <v>135</v>
      </c>
      <c r="G112" s="5" t="s">
        <v>135</v>
      </c>
      <c r="H112" s="6">
        <v>34.130000000000003</v>
      </c>
      <c r="I112" s="7">
        <f>IF(ISBLANK(H112),"",(SUM(H112,K112,M112)))</f>
        <v>43.18</v>
      </c>
      <c r="J112" s="8">
        <v>0.15</v>
      </c>
      <c r="K112" s="7">
        <f>IF(ISBLANK(H112),"",(ROUND(PRODUCT(H112,J112), 2)))</f>
        <v>5.12</v>
      </c>
      <c r="L112" s="8">
        <v>0.1</v>
      </c>
      <c r="M112" s="7">
        <f>IF(ISBLANK(H112),"",(ROUND(PRODUCT(SUM(H112,K112), L112), 2)))</f>
        <v>3.93</v>
      </c>
    </row>
    <row r="113" spans="1:13" x14ac:dyDescent="0.25">
      <c r="A113" s="3" t="s">
        <v>444</v>
      </c>
      <c r="B113" s="2" t="s">
        <v>347</v>
      </c>
      <c r="C113" s="2" t="s">
        <v>445</v>
      </c>
      <c r="D113" s="2" t="s">
        <v>446</v>
      </c>
      <c r="E113" s="2" t="s">
        <v>447</v>
      </c>
      <c r="F113" s="5" t="s">
        <v>135</v>
      </c>
      <c r="G113" s="5" t="s">
        <v>135</v>
      </c>
      <c r="H113" s="6">
        <v>36.159999999999997</v>
      </c>
      <c r="I113" s="7">
        <f>IF(ISBLANK(H113),"",(SUM(H113,K113,M113)))</f>
        <v>45.739999999999995</v>
      </c>
      <c r="J113" s="8">
        <v>0.15</v>
      </c>
      <c r="K113" s="7">
        <f>IF(ISBLANK(H113),"",(ROUND(PRODUCT(H113,J113), 2)))</f>
        <v>5.42</v>
      </c>
      <c r="L113" s="8">
        <v>0.1</v>
      </c>
      <c r="M113" s="7">
        <f>IF(ISBLANK(H113),"",(ROUND(PRODUCT(SUM(H113,K113), L113), 2)))</f>
        <v>4.16</v>
      </c>
    </row>
    <row r="114" spans="1:13" x14ac:dyDescent="0.25">
      <c r="A114" s="3" t="s">
        <v>448</v>
      </c>
      <c r="B114" s="2" t="s">
        <v>449</v>
      </c>
      <c r="C114" s="2" t="s">
        <v>450</v>
      </c>
      <c r="D114" s="2" t="s">
        <v>451</v>
      </c>
      <c r="E114" s="2" t="s">
        <v>452</v>
      </c>
      <c r="F114" s="5" t="s">
        <v>135</v>
      </c>
      <c r="G114" s="5" t="s">
        <v>135</v>
      </c>
      <c r="H114" s="6">
        <v>38.86</v>
      </c>
      <c r="I114" s="7">
        <f>IF(ISBLANK(H114),"",(SUM(H114,K114,M114)))</f>
        <v>49.16</v>
      </c>
      <c r="J114" s="8">
        <v>0.15</v>
      </c>
      <c r="K114" s="7">
        <f>IF(ISBLANK(H114),"",(ROUND(PRODUCT(H114,J114), 2)))</f>
        <v>5.83</v>
      </c>
      <c r="L114" s="8">
        <v>0.1</v>
      </c>
      <c r="M114" s="7">
        <f>IF(ISBLANK(H114),"",(ROUND(PRODUCT(SUM(H114,K114), L114), 2)))</f>
        <v>4.47</v>
      </c>
    </row>
    <row r="115" spans="1:13" x14ac:dyDescent="0.25">
      <c r="A115" s="3" t="s">
        <v>453</v>
      </c>
      <c r="B115" s="2" t="s">
        <v>454</v>
      </c>
      <c r="C115" s="2" t="s">
        <v>455</v>
      </c>
      <c r="D115" s="2" t="s">
        <v>456</v>
      </c>
      <c r="E115" s="2" t="s">
        <v>457</v>
      </c>
      <c r="F115" s="5" t="s">
        <v>135</v>
      </c>
      <c r="G115" s="5" t="s">
        <v>135</v>
      </c>
      <c r="H115" s="6">
        <v>41.59</v>
      </c>
      <c r="I115" s="7">
        <f>IF(ISBLANK(H115),"",(SUM(H115,K115,M115)))</f>
        <v>52.610000000000007</v>
      </c>
      <c r="J115" s="8">
        <v>0.15</v>
      </c>
      <c r="K115" s="7">
        <f>IF(ISBLANK(H115),"",(ROUND(PRODUCT(H115,J115), 2)))</f>
        <v>6.24</v>
      </c>
      <c r="L115" s="8">
        <v>0.1</v>
      </c>
      <c r="M115" s="7">
        <f>IF(ISBLANK(H115),"",(ROUND(PRODUCT(SUM(H115,K115), L115), 2)))</f>
        <v>4.78</v>
      </c>
    </row>
    <row r="116" spans="1:13" ht="409.6" x14ac:dyDescent="0.25">
      <c r="A116" s="2" t="s">
        <v>458</v>
      </c>
      <c r="B116" s="4" t="s">
        <v>459</v>
      </c>
      <c r="C116" s="4" t="s">
        <v>460</v>
      </c>
      <c r="D116" s="4" t="s">
        <v>461</v>
      </c>
      <c r="E116" s="4" t="s">
        <v>462</v>
      </c>
      <c r="F116" s="2"/>
      <c r="G116" s="2"/>
      <c r="H116" s="2"/>
      <c r="I116" s="2"/>
      <c r="J116" s="2"/>
      <c r="K116" s="2"/>
      <c r="L116" s="2"/>
      <c r="M116" s="2"/>
    </row>
    <row r="117" spans="1:13" ht="129" x14ac:dyDescent="0.25">
      <c r="A117" s="2" t="s">
        <v>463</v>
      </c>
      <c r="B117" s="4" t="s">
        <v>464</v>
      </c>
      <c r="C117" s="4" t="s">
        <v>465</v>
      </c>
      <c r="D117" s="4" t="s">
        <v>466</v>
      </c>
      <c r="E117" s="4" t="s">
        <v>467</v>
      </c>
      <c r="F117" s="2"/>
      <c r="G117" s="2"/>
      <c r="H117" s="2"/>
      <c r="I117" s="2"/>
      <c r="J117" s="2"/>
      <c r="K117" s="2"/>
      <c r="L117" s="2"/>
      <c r="M117" s="2"/>
    </row>
    <row r="118" spans="1:13" x14ac:dyDescent="0.25">
      <c r="A118" s="2" t="s">
        <v>468</v>
      </c>
      <c r="B118" s="4" t="s">
        <v>29</v>
      </c>
      <c r="C118" s="4" t="s">
        <v>29</v>
      </c>
      <c r="D118" s="4" t="s">
        <v>29</v>
      </c>
      <c r="E118" s="4" t="s">
        <v>29</v>
      </c>
      <c r="F118" s="2"/>
      <c r="G118" s="2"/>
      <c r="H118" s="2"/>
      <c r="I118" s="2"/>
      <c r="J118" s="2"/>
      <c r="K118" s="2"/>
      <c r="L118" s="2"/>
      <c r="M118" s="2"/>
    </row>
    <row r="119" spans="1:13" ht="86.25" x14ac:dyDescent="0.25">
      <c r="A119" s="2" t="s">
        <v>469</v>
      </c>
      <c r="B119" s="4" t="s">
        <v>470</v>
      </c>
      <c r="C119" s="4" t="s">
        <v>471</v>
      </c>
      <c r="D119" s="4" t="s">
        <v>472</v>
      </c>
      <c r="E119" s="4" t="s">
        <v>473</v>
      </c>
      <c r="F119" s="2"/>
      <c r="G119" s="2"/>
      <c r="H119" s="2"/>
      <c r="I119" s="2"/>
      <c r="J119" s="2"/>
      <c r="K119" s="2"/>
      <c r="L119" s="2"/>
      <c r="M119" s="2"/>
    </row>
    <row r="120" spans="1:13" x14ac:dyDescent="0.25">
      <c r="A120" s="3" t="s">
        <v>474</v>
      </c>
      <c r="B120" s="2" t="s">
        <v>475</v>
      </c>
      <c r="C120" s="2" t="s">
        <v>476</v>
      </c>
      <c r="D120" s="2" t="s">
        <v>477</v>
      </c>
      <c r="E120" s="2" t="s">
        <v>478</v>
      </c>
      <c r="F120" s="5" t="s">
        <v>479</v>
      </c>
      <c r="G120" s="5" t="s">
        <v>480</v>
      </c>
      <c r="H120" s="6">
        <v>631.34</v>
      </c>
      <c r="I120" s="7">
        <f>IF(ISBLANK(H120),"",(SUM(H120,K120,M120)))</f>
        <v>798.6400000000001</v>
      </c>
      <c r="J120" s="8">
        <v>0.15</v>
      </c>
      <c r="K120" s="7">
        <f>IF(ISBLANK(H120),"",(ROUND(PRODUCT(H120,J120), 2)))</f>
        <v>94.7</v>
      </c>
      <c r="L120" s="8">
        <v>0.1</v>
      </c>
      <c r="M120" s="7">
        <f>IF(ISBLANK(H120),"",(ROUND(PRODUCT(SUM(H120,K120), L120), 2)))</f>
        <v>72.599999999999994</v>
      </c>
    </row>
    <row r="121" spans="1:13" x14ac:dyDescent="0.25">
      <c r="A121" s="3" t="s">
        <v>481</v>
      </c>
      <c r="B121" s="2" t="s">
        <v>482</v>
      </c>
      <c r="C121" s="2" t="s">
        <v>483</v>
      </c>
      <c r="D121" s="2" t="s">
        <v>484</v>
      </c>
      <c r="E121" s="2" t="s">
        <v>485</v>
      </c>
      <c r="F121" s="5" t="s">
        <v>479</v>
      </c>
      <c r="G121" s="5" t="s">
        <v>480</v>
      </c>
      <c r="H121" s="6">
        <v>415.19</v>
      </c>
      <c r="I121" s="7">
        <f>IF(ISBLANK(H121),"",(SUM(H121,K121,M121)))</f>
        <v>525.22</v>
      </c>
      <c r="J121" s="8">
        <v>0.15</v>
      </c>
      <c r="K121" s="7">
        <f>IF(ISBLANK(H121),"",(ROUND(PRODUCT(H121,J121), 2)))</f>
        <v>62.28</v>
      </c>
      <c r="L121" s="8">
        <v>0.1</v>
      </c>
      <c r="M121" s="7">
        <f>IF(ISBLANK(H121),"",(ROUND(PRODUCT(SUM(H121,K121), L121), 2)))</f>
        <v>47.75</v>
      </c>
    </row>
    <row r="122" spans="1:13" x14ac:dyDescent="0.25">
      <c r="A122" s="3" t="s">
        <v>486</v>
      </c>
      <c r="B122" s="2" t="s">
        <v>487</v>
      </c>
      <c r="C122" s="2" t="s">
        <v>488</v>
      </c>
      <c r="D122" s="2" t="s">
        <v>489</v>
      </c>
      <c r="E122" s="2" t="s">
        <v>490</v>
      </c>
      <c r="F122" s="5" t="s">
        <v>479</v>
      </c>
      <c r="G122" s="5" t="s">
        <v>480</v>
      </c>
      <c r="H122" s="6">
        <v>467.47</v>
      </c>
      <c r="I122" s="7">
        <f>IF(ISBLANK(H122),"",(SUM(H122,K122,M122)))</f>
        <v>591.35</v>
      </c>
      <c r="J122" s="8">
        <v>0.15</v>
      </c>
      <c r="K122" s="7">
        <f>IF(ISBLANK(H122),"",(ROUND(PRODUCT(H122,J122), 2)))</f>
        <v>70.12</v>
      </c>
      <c r="L122" s="8">
        <v>0.1</v>
      </c>
      <c r="M122" s="7">
        <f>IF(ISBLANK(H122),"",(ROUND(PRODUCT(SUM(H122,K122), L122), 2)))</f>
        <v>53.76</v>
      </c>
    </row>
    <row r="123" spans="1:13" x14ac:dyDescent="0.25">
      <c r="A123" s="3" t="s">
        <v>491</v>
      </c>
      <c r="B123" s="2" t="s">
        <v>492</v>
      </c>
      <c r="C123" s="2" t="s">
        <v>493</v>
      </c>
      <c r="D123" s="2" t="s">
        <v>494</v>
      </c>
      <c r="E123" s="2" t="s">
        <v>495</v>
      </c>
      <c r="F123" s="5" t="s">
        <v>479</v>
      </c>
      <c r="G123" s="5" t="s">
        <v>480</v>
      </c>
      <c r="H123" s="6">
        <v>775.1</v>
      </c>
      <c r="I123" s="7">
        <f>IF(ISBLANK(H123),"",(SUM(H123,K123,M123)))</f>
        <v>980.51</v>
      </c>
      <c r="J123" s="8">
        <v>0.15</v>
      </c>
      <c r="K123" s="7">
        <f>IF(ISBLANK(H123),"",(ROUND(PRODUCT(H123,J123), 2)))</f>
        <v>116.27</v>
      </c>
      <c r="L123" s="8">
        <v>0.1</v>
      </c>
      <c r="M123" s="7">
        <f>IF(ISBLANK(H123),"",(ROUND(PRODUCT(SUM(H123,K123), L123), 2)))</f>
        <v>89.14</v>
      </c>
    </row>
    <row r="124" spans="1:13" x14ac:dyDescent="0.25">
      <c r="A124" s="3" t="s">
        <v>496</v>
      </c>
      <c r="B124" s="2" t="s">
        <v>497</v>
      </c>
      <c r="C124" s="2" t="s">
        <v>498</v>
      </c>
      <c r="D124" s="2" t="s">
        <v>499</v>
      </c>
      <c r="E124" s="2" t="s">
        <v>500</v>
      </c>
      <c r="F124" s="5" t="s">
        <v>479</v>
      </c>
      <c r="G124" s="5" t="s">
        <v>480</v>
      </c>
      <c r="H124" s="6">
        <v>483.56</v>
      </c>
      <c r="I124" s="7">
        <f>IF(ISBLANK(H124),"",(SUM(H124,K124,M124)))</f>
        <v>611.70000000000005</v>
      </c>
      <c r="J124" s="8">
        <v>0.15</v>
      </c>
      <c r="K124" s="7">
        <f>IF(ISBLANK(H124),"",(ROUND(PRODUCT(H124,J124), 2)))</f>
        <v>72.53</v>
      </c>
      <c r="L124" s="8">
        <v>0.1</v>
      </c>
      <c r="M124" s="7">
        <f>IF(ISBLANK(H124),"",(ROUND(PRODUCT(SUM(H124,K124), L124), 2)))</f>
        <v>55.61</v>
      </c>
    </row>
    <row r="125" spans="1:13" x14ac:dyDescent="0.25">
      <c r="A125" s="3" t="s">
        <v>501</v>
      </c>
      <c r="B125" s="2" t="s">
        <v>502</v>
      </c>
      <c r="C125" s="2" t="s">
        <v>503</v>
      </c>
      <c r="D125" s="2" t="s">
        <v>504</v>
      </c>
      <c r="E125" s="2" t="s">
        <v>505</v>
      </c>
      <c r="F125" s="5" t="s">
        <v>479</v>
      </c>
      <c r="G125" s="5" t="s">
        <v>480</v>
      </c>
      <c r="H125" s="6">
        <v>313.64999999999998</v>
      </c>
      <c r="I125" s="7">
        <f>IF(ISBLANK(H125),"",(SUM(H125,K125,M125)))</f>
        <v>396.77</v>
      </c>
      <c r="J125" s="8">
        <v>0.15</v>
      </c>
      <c r="K125" s="7">
        <f>IF(ISBLANK(H125),"",(ROUND(PRODUCT(H125,J125), 2)))</f>
        <v>47.05</v>
      </c>
      <c r="L125" s="8">
        <v>0.1</v>
      </c>
      <c r="M125" s="7">
        <f>IF(ISBLANK(H125),"",(ROUND(PRODUCT(SUM(H125,K125), L125), 2)))</f>
        <v>36.07</v>
      </c>
    </row>
    <row r="126" spans="1:13" x14ac:dyDescent="0.25">
      <c r="A126" s="3" t="s">
        <v>506</v>
      </c>
      <c r="B126" s="2" t="s">
        <v>507</v>
      </c>
      <c r="C126" s="2" t="s">
        <v>508</v>
      </c>
      <c r="D126" s="2" t="s">
        <v>509</v>
      </c>
      <c r="E126" s="2" t="s">
        <v>510</v>
      </c>
      <c r="F126" s="5" t="s">
        <v>479</v>
      </c>
      <c r="G126" s="5" t="s">
        <v>480</v>
      </c>
      <c r="H126" s="6">
        <v>296.57</v>
      </c>
      <c r="I126" s="7">
        <f>IF(ISBLANK(H126),"",(SUM(H126,K126,M126)))</f>
        <v>375.17</v>
      </c>
      <c r="J126" s="8">
        <v>0.15</v>
      </c>
      <c r="K126" s="7">
        <f>IF(ISBLANK(H126),"",(ROUND(PRODUCT(H126,J126), 2)))</f>
        <v>44.49</v>
      </c>
      <c r="L126" s="8">
        <v>0.1</v>
      </c>
      <c r="M126" s="7">
        <f>IF(ISBLANK(H126),"",(ROUND(PRODUCT(SUM(H126,K126), L126), 2)))</f>
        <v>34.11</v>
      </c>
    </row>
    <row r="127" spans="1:13" x14ac:dyDescent="0.25">
      <c r="A127" s="3" t="s">
        <v>511</v>
      </c>
      <c r="B127" s="2" t="s">
        <v>512</v>
      </c>
      <c r="C127" s="2" t="s">
        <v>513</v>
      </c>
      <c r="D127" s="2" t="s">
        <v>514</v>
      </c>
      <c r="E127" s="2" t="s">
        <v>515</v>
      </c>
      <c r="F127" s="5" t="s">
        <v>479</v>
      </c>
      <c r="G127" s="5" t="s">
        <v>480</v>
      </c>
      <c r="H127" s="6">
        <v>235.24</v>
      </c>
      <c r="I127" s="7">
        <f>IF(ISBLANK(H127),"",(SUM(H127,K127,M127)))</f>
        <v>297.58000000000004</v>
      </c>
      <c r="J127" s="8">
        <v>0.15</v>
      </c>
      <c r="K127" s="7">
        <f>IF(ISBLANK(H127),"",(ROUND(PRODUCT(H127,J127), 2)))</f>
        <v>35.29</v>
      </c>
      <c r="L127" s="8">
        <v>0.1</v>
      </c>
      <c r="M127" s="7">
        <f>IF(ISBLANK(H127),"",(ROUND(PRODUCT(SUM(H127,K127), L127), 2)))</f>
        <v>27.05</v>
      </c>
    </row>
    <row r="128" spans="1:13" x14ac:dyDescent="0.25">
      <c r="A128" s="3" t="s">
        <v>516</v>
      </c>
      <c r="B128" s="2" t="s">
        <v>517</v>
      </c>
      <c r="C128" s="2" t="s">
        <v>518</v>
      </c>
      <c r="D128" s="2" t="s">
        <v>519</v>
      </c>
      <c r="E128" s="2" t="s">
        <v>520</v>
      </c>
      <c r="F128" s="5" t="s">
        <v>479</v>
      </c>
      <c r="G128" s="5" t="s">
        <v>480</v>
      </c>
      <c r="H128" s="6">
        <v>265.27999999999997</v>
      </c>
      <c r="I128" s="7">
        <f>IF(ISBLANK(H128),"",(SUM(H128,K128,M128)))</f>
        <v>335.58</v>
      </c>
      <c r="J128" s="8">
        <v>0.15</v>
      </c>
      <c r="K128" s="7">
        <f>IF(ISBLANK(H128),"",(ROUND(PRODUCT(H128,J128), 2)))</f>
        <v>39.79</v>
      </c>
      <c r="L128" s="8">
        <v>0.1</v>
      </c>
      <c r="M128" s="7">
        <f>IF(ISBLANK(H128),"",(ROUND(PRODUCT(SUM(H128,K128), L128), 2)))</f>
        <v>30.51</v>
      </c>
    </row>
    <row r="129" spans="1:13" x14ac:dyDescent="0.25">
      <c r="A129" s="3" t="s">
        <v>521</v>
      </c>
      <c r="B129" s="2" t="s">
        <v>522</v>
      </c>
      <c r="C129" s="2" t="s">
        <v>523</v>
      </c>
      <c r="D129" s="2" t="s">
        <v>524</v>
      </c>
      <c r="E129" s="2" t="s">
        <v>525</v>
      </c>
      <c r="F129" s="5" t="s">
        <v>479</v>
      </c>
      <c r="G129" s="5" t="s">
        <v>480</v>
      </c>
      <c r="H129" s="6">
        <v>164.87</v>
      </c>
      <c r="I129" s="7">
        <f>IF(ISBLANK(H129),"",(SUM(H129,K129,M129)))</f>
        <v>208.56</v>
      </c>
      <c r="J129" s="8">
        <v>0.15</v>
      </c>
      <c r="K129" s="7">
        <f>IF(ISBLANK(H129),"",(ROUND(PRODUCT(H129,J129), 2)))</f>
        <v>24.73</v>
      </c>
      <c r="L129" s="8">
        <v>0.1</v>
      </c>
      <c r="M129" s="7">
        <f>IF(ISBLANK(H129),"",(ROUND(PRODUCT(SUM(H129,K129), L129), 2)))</f>
        <v>18.96</v>
      </c>
    </row>
    <row r="130" spans="1:13" x14ac:dyDescent="0.25">
      <c r="A130" s="3" t="s">
        <v>526</v>
      </c>
      <c r="B130" s="2" t="s">
        <v>527</v>
      </c>
      <c r="C130" s="2" t="s">
        <v>528</v>
      </c>
      <c r="D130" s="2" t="s">
        <v>529</v>
      </c>
      <c r="E130" s="2" t="s">
        <v>530</v>
      </c>
      <c r="F130" s="5" t="s">
        <v>479</v>
      </c>
      <c r="G130" s="5" t="s">
        <v>480</v>
      </c>
      <c r="H130" s="6">
        <v>142.76</v>
      </c>
      <c r="I130" s="7">
        <f>IF(ISBLANK(H130),"",(SUM(H130,K130,M130)))</f>
        <v>180.58999999999997</v>
      </c>
      <c r="J130" s="8">
        <v>0.15</v>
      </c>
      <c r="K130" s="7">
        <f>IF(ISBLANK(H130),"",(ROUND(PRODUCT(H130,J130), 2)))</f>
        <v>21.41</v>
      </c>
      <c r="L130" s="8">
        <v>0.1</v>
      </c>
      <c r="M130" s="7">
        <f>IF(ISBLANK(H130),"",(ROUND(PRODUCT(SUM(H130,K130), L130), 2)))</f>
        <v>16.420000000000002</v>
      </c>
    </row>
    <row r="131" spans="1:13" x14ac:dyDescent="0.25">
      <c r="A131" s="3" t="s">
        <v>531</v>
      </c>
      <c r="B131" s="2" t="s">
        <v>532</v>
      </c>
      <c r="C131" s="2" t="s">
        <v>533</v>
      </c>
      <c r="D131" s="2" t="s">
        <v>534</v>
      </c>
      <c r="E131" s="2" t="s">
        <v>535</v>
      </c>
      <c r="F131" s="5" t="s">
        <v>479</v>
      </c>
      <c r="G131" s="5" t="s">
        <v>480</v>
      </c>
      <c r="H131" s="6">
        <v>164.87</v>
      </c>
      <c r="I131" s="7">
        <f>IF(ISBLANK(H131),"",(SUM(H131,K131,M131)))</f>
        <v>208.56</v>
      </c>
      <c r="J131" s="8">
        <v>0.15</v>
      </c>
      <c r="K131" s="7">
        <f>IF(ISBLANK(H131),"",(ROUND(PRODUCT(H131,J131), 2)))</f>
        <v>24.73</v>
      </c>
      <c r="L131" s="8">
        <v>0.1</v>
      </c>
      <c r="M131" s="7">
        <f>IF(ISBLANK(H131),"",(ROUND(PRODUCT(SUM(H131,K131), L131), 2)))</f>
        <v>18.96</v>
      </c>
    </row>
    <row r="132" spans="1:13" x14ac:dyDescent="0.25">
      <c r="A132" s="3" t="s">
        <v>536</v>
      </c>
      <c r="B132" s="2" t="s">
        <v>537</v>
      </c>
      <c r="C132" s="2" t="s">
        <v>538</v>
      </c>
      <c r="D132" s="2" t="s">
        <v>539</v>
      </c>
      <c r="E132" s="2" t="s">
        <v>540</v>
      </c>
      <c r="F132" s="5" t="s">
        <v>479</v>
      </c>
      <c r="G132" s="5" t="s">
        <v>480</v>
      </c>
      <c r="H132" s="6">
        <v>137.72999999999999</v>
      </c>
      <c r="I132" s="7">
        <f>IF(ISBLANK(H132),"",(SUM(H132,K132,M132)))</f>
        <v>174.23</v>
      </c>
      <c r="J132" s="8">
        <v>0.15</v>
      </c>
      <c r="K132" s="7">
        <f>IF(ISBLANK(H132),"",(ROUND(PRODUCT(H132,J132), 2)))</f>
        <v>20.66</v>
      </c>
      <c r="L132" s="8">
        <v>0.1</v>
      </c>
      <c r="M132" s="7">
        <f>IF(ISBLANK(H132),"",(ROUND(PRODUCT(SUM(H132,K132), L132), 2)))</f>
        <v>15.84</v>
      </c>
    </row>
    <row r="133" spans="1:13" x14ac:dyDescent="0.25">
      <c r="A133" s="3" t="s">
        <v>541</v>
      </c>
      <c r="B133" s="2" t="s">
        <v>542</v>
      </c>
      <c r="C133" s="2" t="s">
        <v>543</v>
      </c>
      <c r="D133" s="2" t="s">
        <v>544</v>
      </c>
      <c r="E133" s="2" t="s">
        <v>545</v>
      </c>
      <c r="F133" s="5" t="s">
        <v>479</v>
      </c>
      <c r="G133" s="5" t="s">
        <v>480</v>
      </c>
      <c r="H133" s="6">
        <v>194.03</v>
      </c>
      <c r="I133" s="7">
        <f>IF(ISBLANK(H133),"",(SUM(H133,K133,M133)))</f>
        <v>245.44</v>
      </c>
      <c r="J133" s="8">
        <v>0.15</v>
      </c>
      <c r="K133" s="7">
        <f>IF(ISBLANK(H133),"",(ROUND(PRODUCT(H133,J133), 2)))</f>
        <v>29.1</v>
      </c>
      <c r="L133" s="8">
        <v>0.1</v>
      </c>
      <c r="M133" s="7">
        <f>IF(ISBLANK(H133),"",(ROUND(PRODUCT(SUM(H133,K133), L133), 2)))</f>
        <v>22.31</v>
      </c>
    </row>
    <row r="134" spans="1:13" x14ac:dyDescent="0.25">
      <c r="A134" s="3" t="s">
        <v>546</v>
      </c>
      <c r="B134" s="2" t="s">
        <v>547</v>
      </c>
      <c r="C134" s="2" t="s">
        <v>548</v>
      </c>
      <c r="D134" s="2" t="s">
        <v>549</v>
      </c>
      <c r="E134" s="2" t="s">
        <v>550</v>
      </c>
      <c r="F134" s="5" t="s">
        <v>479</v>
      </c>
      <c r="G134" s="5" t="s">
        <v>480</v>
      </c>
      <c r="H134" s="6">
        <v>101.53</v>
      </c>
      <c r="I134" s="7">
        <f>IF(ISBLANK(H134),"",(SUM(H134,K134,M134)))</f>
        <v>128.44</v>
      </c>
      <c r="J134" s="8">
        <v>0.15</v>
      </c>
      <c r="K134" s="7">
        <f>IF(ISBLANK(H134),"",(ROUND(PRODUCT(H134,J134), 2)))</f>
        <v>15.23</v>
      </c>
      <c r="L134" s="8">
        <v>0.1</v>
      </c>
      <c r="M134" s="7">
        <f>IF(ISBLANK(H134),"",(ROUND(PRODUCT(SUM(H134,K134), L134), 2)))</f>
        <v>11.68</v>
      </c>
    </row>
    <row r="135" spans="1:13" x14ac:dyDescent="0.25">
      <c r="A135" s="3" t="s">
        <v>551</v>
      </c>
      <c r="B135" s="2" t="s">
        <v>552</v>
      </c>
      <c r="C135" s="2" t="s">
        <v>498</v>
      </c>
      <c r="D135" s="2" t="s">
        <v>553</v>
      </c>
      <c r="E135" s="2" t="s">
        <v>554</v>
      </c>
      <c r="F135" s="5" t="s">
        <v>479</v>
      </c>
      <c r="G135" s="5" t="s">
        <v>480</v>
      </c>
      <c r="H135" s="6">
        <v>212.12</v>
      </c>
      <c r="I135" s="7">
        <f>IF(ISBLANK(H135),"",(SUM(H135,K135,M135)))</f>
        <v>268.33</v>
      </c>
      <c r="J135" s="8">
        <v>0.15</v>
      </c>
      <c r="K135" s="7">
        <f>IF(ISBLANK(H135),"",(ROUND(PRODUCT(H135,J135), 2)))</f>
        <v>31.82</v>
      </c>
      <c r="L135" s="8">
        <v>0.1</v>
      </c>
      <c r="M135" s="7">
        <f>IF(ISBLANK(H135),"",(ROUND(PRODUCT(SUM(H135,K135), L135), 2)))</f>
        <v>24.39</v>
      </c>
    </row>
    <row r="136" spans="1:13" x14ac:dyDescent="0.25">
      <c r="A136" s="3" t="s">
        <v>555</v>
      </c>
      <c r="B136" s="2" t="s">
        <v>556</v>
      </c>
      <c r="C136" s="2" t="s">
        <v>557</v>
      </c>
      <c r="D136" s="2" t="s">
        <v>558</v>
      </c>
      <c r="E136" s="2" t="s">
        <v>559</v>
      </c>
      <c r="F136" s="5" t="s">
        <v>479</v>
      </c>
      <c r="G136" s="5" t="s">
        <v>480</v>
      </c>
      <c r="H136" s="6">
        <v>148.79</v>
      </c>
      <c r="I136" s="7">
        <f>IF(ISBLANK(H136),"",(SUM(H136,K136,M136)))</f>
        <v>188.21999999999997</v>
      </c>
      <c r="J136" s="8">
        <v>0.15</v>
      </c>
      <c r="K136" s="7">
        <f>IF(ISBLANK(H136),"",(ROUND(PRODUCT(H136,J136), 2)))</f>
        <v>22.32</v>
      </c>
      <c r="L136" s="8">
        <v>0.1</v>
      </c>
      <c r="M136" s="7">
        <f>IF(ISBLANK(H136),"",(ROUND(PRODUCT(SUM(H136,K136), L136), 2)))</f>
        <v>17.11</v>
      </c>
    </row>
    <row r="137" spans="1:13" ht="243" x14ac:dyDescent="0.25">
      <c r="A137" s="2" t="s">
        <v>560</v>
      </c>
      <c r="B137" s="4" t="s">
        <v>561</v>
      </c>
      <c r="C137" s="4" t="s">
        <v>562</v>
      </c>
      <c r="D137" s="4" t="s">
        <v>563</v>
      </c>
      <c r="E137" s="4" t="s">
        <v>564</v>
      </c>
      <c r="F137" s="2"/>
      <c r="G137" s="2"/>
      <c r="H137" s="2"/>
      <c r="I137" s="2"/>
      <c r="J137" s="2"/>
      <c r="K137" s="2"/>
      <c r="L137" s="2"/>
      <c r="M137" s="2"/>
    </row>
    <row r="138" spans="1:13" x14ac:dyDescent="0.25">
      <c r="A138" s="2" t="s">
        <v>565</v>
      </c>
      <c r="B138" s="4" t="s">
        <v>566</v>
      </c>
      <c r="C138" s="4" t="s">
        <v>567</v>
      </c>
      <c r="D138" s="4" t="s">
        <v>566</v>
      </c>
      <c r="E138" s="4" t="s">
        <v>567</v>
      </c>
      <c r="F138" s="2"/>
      <c r="G138" s="2"/>
      <c r="H138" s="2"/>
      <c r="I138" s="2"/>
      <c r="J138" s="2"/>
      <c r="K138" s="2"/>
      <c r="L138" s="2"/>
      <c r="M138" s="2"/>
    </row>
    <row r="139" spans="1:13" x14ac:dyDescent="0.25">
      <c r="A139" s="2" t="s">
        <v>568</v>
      </c>
      <c r="B139" s="4" t="s">
        <v>569</v>
      </c>
      <c r="C139" s="4" t="s">
        <v>570</v>
      </c>
      <c r="D139" s="4" t="s">
        <v>569</v>
      </c>
      <c r="E139" s="4" t="s">
        <v>570</v>
      </c>
      <c r="F139" s="2"/>
      <c r="G139" s="2"/>
      <c r="H139" s="2"/>
      <c r="I139" s="2"/>
      <c r="J139" s="2"/>
      <c r="K139" s="2"/>
      <c r="L139" s="2"/>
      <c r="M139" s="2"/>
    </row>
    <row r="140" spans="1:13" ht="100.5" x14ac:dyDescent="0.25">
      <c r="A140" s="2" t="s">
        <v>571</v>
      </c>
      <c r="B140" s="4" t="s">
        <v>572</v>
      </c>
      <c r="C140" s="4" t="s">
        <v>573</v>
      </c>
      <c r="D140" s="4" t="s">
        <v>574</v>
      </c>
      <c r="E140" s="4" t="s">
        <v>575</v>
      </c>
      <c r="F140" s="2"/>
      <c r="G140" s="2"/>
      <c r="H140" s="2"/>
      <c r="I140" s="2"/>
      <c r="J140" s="2"/>
      <c r="K140" s="2"/>
      <c r="L140" s="2"/>
      <c r="M140" s="2"/>
    </row>
    <row r="141" spans="1:13" x14ac:dyDescent="0.25">
      <c r="A141" s="3" t="s">
        <v>576</v>
      </c>
      <c r="B141" s="2" t="s">
        <v>577</v>
      </c>
      <c r="C141" s="2" t="s">
        <v>578</v>
      </c>
      <c r="D141" s="2" t="s">
        <v>579</v>
      </c>
      <c r="E141" s="2" t="s">
        <v>580</v>
      </c>
      <c r="F141" s="5" t="s">
        <v>33</v>
      </c>
      <c r="G141" s="5" t="s">
        <v>33</v>
      </c>
      <c r="H141" s="6">
        <v>8.34</v>
      </c>
      <c r="I141" s="7">
        <f>IF(ISBLANK(H141),"",(SUM(H141,K141,M141)))</f>
        <v>10.55</v>
      </c>
      <c r="J141" s="8">
        <v>0.15</v>
      </c>
      <c r="K141" s="7">
        <f>IF(ISBLANK(H141),"",(ROUND(PRODUCT(H141,J141), 2)))</f>
        <v>1.25</v>
      </c>
      <c r="L141" s="8">
        <v>0.1</v>
      </c>
      <c r="M141" s="7">
        <f>IF(ISBLANK(H141),"",(ROUND(PRODUCT(SUM(H141,K141), L141), 2)))</f>
        <v>0.96</v>
      </c>
    </row>
    <row r="142" spans="1:13" x14ac:dyDescent="0.25">
      <c r="A142" s="3" t="s">
        <v>581</v>
      </c>
      <c r="B142" s="2" t="s">
        <v>582</v>
      </c>
      <c r="C142" s="2" t="s">
        <v>583</v>
      </c>
      <c r="D142" s="2" t="s">
        <v>582</v>
      </c>
      <c r="E142" s="2" t="s">
        <v>584</v>
      </c>
      <c r="F142" s="5" t="s">
        <v>33</v>
      </c>
      <c r="G142" s="5" t="s">
        <v>33</v>
      </c>
      <c r="H142" s="6">
        <v>7.04</v>
      </c>
      <c r="I142" s="7">
        <f>IF(ISBLANK(H142),"",(SUM(H142,K142,M142)))</f>
        <v>8.91</v>
      </c>
      <c r="J142" s="8">
        <v>0.15</v>
      </c>
      <c r="K142" s="7">
        <f>IF(ISBLANK(H142),"",(ROUND(PRODUCT(H142,J142), 2)))</f>
        <v>1.06</v>
      </c>
      <c r="L142" s="8">
        <v>0.1</v>
      </c>
      <c r="M142" s="7">
        <f>IF(ISBLANK(H142),"",(ROUND(PRODUCT(SUM(H142,K142), L142), 2)))</f>
        <v>0.81</v>
      </c>
    </row>
    <row r="143" spans="1:13" x14ac:dyDescent="0.25">
      <c r="A143" s="3" t="s">
        <v>585</v>
      </c>
      <c r="B143" s="2" t="s">
        <v>586</v>
      </c>
      <c r="C143" s="2" t="s">
        <v>587</v>
      </c>
      <c r="D143" s="2" t="s">
        <v>586</v>
      </c>
      <c r="E143" s="2" t="s">
        <v>587</v>
      </c>
      <c r="F143" s="5" t="s">
        <v>33</v>
      </c>
      <c r="G143" s="5" t="s">
        <v>33</v>
      </c>
      <c r="H143" s="6">
        <v>11.27</v>
      </c>
      <c r="I143" s="7">
        <f>IF(ISBLANK(H143),"",(SUM(H143,K143,M143)))</f>
        <v>14.26</v>
      </c>
      <c r="J143" s="8">
        <v>0.15</v>
      </c>
      <c r="K143" s="7">
        <f>IF(ISBLANK(H143),"",(ROUND(PRODUCT(H143,J143), 2)))</f>
        <v>1.69</v>
      </c>
      <c r="L143" s="8">
        <v>0.1</v>
      </c>
      <c r="M143" s="7">
        <f>IF(ISBLANK(H143),"",(ROUND(PRODUCT(SUM(H143,K143), L143), 2)))</f>
        <v>1.3</v>
      </c>
    </row>
    <row r="144" spans="1:13" ht="409.6" x14ac:dyDescent="0.25">
      <c r="A144" s="2" t="s">
        <v>588</v>
      </c>
      <c r="B144" s="4" t="s">
        <v>589</v>
      </c>
      <c r="C144" s="4" t="s">
        <v>590</v>
      </c>
      <c r="D144" s="4" t="s">
        <v>591</v>
      </c>
      <c r="E144" s="4" t="s">
        <v>592</v>
      </c>
      <c r="F144" s="2"/>
      <c r="G144" s="2"/>
      <c r="H144" s="2"/>
      <c r="I144" s="2"/>
      <c r="J144" s="2"/>
      <c r="K144" s="2"/>
      <c r="L144" s="2"/>
      <c r="M144" s="2"/>
    </row>
    <row r="145" spans="1:13" ht="171.75" x14ac:dyDescent="0.25">
      <c r="A145" s="2" t="s">
        <v>593</v>
      </c>
      <c r="B145" s="4" t="s">
        <v>594</v>
      </c>
      <c r="C145" s="4" t="s">
        <v>595</v>
      </c>
      <c r="D145" s="4" t="s">
        <v>596</v>
      </c>
      <c r="E145" s="4" t="s">
        <v>597</v>
      </c>
      <c r="F145" s="2"/>
      <c r="G145" s="2"/>
      <c r="H145" s="2"/>
      <c r="I145" s="2"/>
      <c r="J145" s="2"/>
      <c r="K145" s="2"/>
      <c r="L145" s="2"/>
      <c r="M145" s="2"/>
    </row>
    <row r="146" spans="1:13" x14ac:dyDescent="0.25">
      <c r="A146" s="2" t="s">
        <v>598</v>
      </c>
      <c r="B146" s="4" t="s">
        <v>29</v>
      </c>
      <c r="C146" s="4" t="s">
        <v>29</v>
      </c>
      <c r="D146" s="4" t="s">
        <v>29</v>
      </c>
      <c r="E146" s="4" t="s">
        <v>29</v>
      </c>
      <c r="F146" s="2"/>
      <c r="G146" s="2"/>
      <c r="H146" s="2"/>
      <c r="I146" s="2"/>
      <c r="J146" s="2"/>
      <c r="K146" s="2"/>
      <c r="L146" s="2"/>
      <c r="M146" s="2"/>
    </row>
    <row r="147" spans="1:13" x14ac:dyDescent="0.25">
      <c r="A147" s="3" t="s">
        <v>599</v>
      </c>
      <c r="B147" s="2" t="s">
        <v>600</v>
      </c>
      <c r="C147" s="2" t="s">
        <v>601</v>
      </c>
      <c r="D147" s="2" t="s">
        <v>602</v>
      </c>
      <c r="E147" s="2" t="s">
        <v>603</v>
      </c>
      <c r="F147" s="5" t="s">
        <v>33</v>
      </c>
      <c r="G147" s="5" t="s">
        <v>33</v>
      </c>
      <c r="H147" s="6">
        <v>21.57</v>
      </c>
      <c r="I147" s="7">
        <f>IF(ISBLANK(H147),"",(SUM(H147,K147,M147)))</f>
        <v>27.290000000000003</v>
      </c>
      <c r="J147" s="8">
        <v>0.15</v>
      </c>
      <c r="K147" s="7">
        <f>IF(ISBLANK(H147),"",(ROUND(PRODUCT(H147,J147), 2)))</f>
        <v>3.24</v>
      </c>
      <c r="L147" s="8">
        <v>0.1</v>
      </c>
      <c r="M147" s="7">
        <f>IF(ISBLANK(H147),"",(ROUND(PRODUCT(SUM(H147,K147), L147), 2)))</f>
        <v>2.48</v>
      </c>
    </row>
    <row r="148" spans="1:13" x14ac:dyDescent="0.25">
      <c r="A148" s="2" t="s">
        <v>604</v>
      </c>
      <c r="B148" s="4" t="s">
        <v>29</v>
      </c>
      <c r="C148" s="4" t="s">
        <v>29</v>
      </c>
      <c r="D148" s="4" t="s">
        <v>29</v>
      </c>
      <c r="E148" s="4" t="s">
        <v>29</v>
      </c>
      <c r="F148" s="2"/>
      <c r="G148" s="2"/>
      <c r="H148" s="2"/>
      <c r="I148" s="2"/>
      <c r="J148" s="2"/>
      <c r="K148" s="2"/>
      <c r="L148" s="2"/>
      <c r="M148" s="2"/>
    </row>
    <row r="149" spans="1:13" x14ac:dyDescent="0.25">
      <c r="A149" s="3" t="s">
        <v>605</v>
      </c>
      <c r="B149" s="2" t="s">
        <v>606</v>
      </c>
      <c r="C149" s="2" t="s">
        <v>607</v>
      </c>
      <c r="D149" s="2" t="s">
        <v>608</v>
      </c>
      <c r="E149" s="2" t="s">
        <v>609</v>
      </c>
      <c r="F149" s="5" t="s">
        <v>33</v>
      </c>
      <c r="G149" s="5" t="s">
        <v>33</v>
      </c>
      <c r="H149" s="6">
        <v>26.97</v>
      </c>
      <c r="I149" s="7">
        <f>IF(ISBLANK(H149),"",(SUM(H149,K149,M149)))</f>
        <v>34.119999999999997</v>
      </c>
      <c r="J149" s="8">
        <v>0.15</v>
      </c>
      <c r="K149" s="7">
        <f>IF(ISBLANK(H149),"",(ROUND(PRODUCT(H149,J149), 2)))</f>
        <v>4.05</v>
      </c>
      <c r="L149" s="8">
        <v>0.1</v>
      </c>
      <c r="M149" s="7">
        <f>IF(ISBLANK(H149),"",(ROUND(PRODUCT(SUM(H149,K149), L149), 2)))</f>
        <v>3.1</v>
      </c>
    </row>
    <row r="150" spans="1:13" x14ac:dyDescent="0.25">
      <c r="A150" s="2" t="s">
        <v>610</v>
      </c>
      <c r="B150" s="4" t="s">
        <v>29</v>
      </c>
      <c r="C150" s="4" t="s">
        <v>29</v>
      </c>
      <c r="D150" s="4" t="s">
        <v>29</v>
      </c>
      <c r="E150" s="4" t="s">
        <v>29</v>
      </c>
      <c r="F150" s="2"/>
      <c r="G150" s="2"/>
      <c r="H150" s="2"/>
      <c r="I150" s="2"/>
      <c r="J150" s="2"/>
      <c r="K150" s="2"/>
      <c r="L150" s="2"/>
      <c r="M150" s="2"/>
    </row>
    <row r="151" spans="1:13" x14ac:dyDescent="0.25">
      <c r="A151" s="3" t="s">
        <v>611</v>
      </c>
      <c r="B151" s="2" t="s">
        <v>612</v>
      </c>
      <c r="C151" s="2" t="s">
        <v>613</v>
      </c>
      <c r="D151" s="2" t="s">
        <v>614</v>
      </c>
      <c r="E151" s="2" t="s">
        <v>615</v>
      </c>
      <c r="F151" s="5" t="s">
        <v>33</v>
      </c>
      <c r="G151" s="5" t="s">
        <v>33</v>
      </c>
      <c r="H151" s="6">
        <v>46.51</v>
      </c>
      <c r="I151" s="7">
        <f>IF(ISBLANK(H151),"",(SUM(H151,K151,M151)))</f>
        <v>58.839999999999996</v>
      </c>
      <c r="J151" s="8">
        <v>0.15</v>
      </c>
      <c r="K151" s="7">
        <f>IF(ISBLANK(H151),"",(ROUND(PRODUCT(H151,J151), 2)))</f>
        <v>6.98</v>
      </c>
      <c r="L151" s="8">
        <v>0.1</v>
      </c>
      <c r="M151" s="7">
        <f>IF(ISBLANK(H151),"",(ROUND(PRODUCT(SUM(H151,K151), L151), 2)))</f>
        <v>5.35</v>
      </c>
    </row>
    <row r="152" spans="1:13" x14ac:dyDescent="0.25">
      <c r="A152" s="2" t="s">
        <v>616</v>
      </c>
      <c r="B152" s="4" t="s">
        <v>29</v>
      </c>
      <c r="C152" s="4" t="s">
        <v>29</v>
      </c>
      <c r="D152" s="4" t="s">
        <v>29</v>
      </c>
      <c r="E152" s="4" t="s">
        <v>29</v>
      </c>
      <c r="F152" s="2"/>
      <c r="G152" s="2"/>
      <c r="H152" s="2"/>
      <c r="I152" s="2"/>
      <c r="J152" s="2"/>
      <c r="K152" s="2"/>
      <c r="L152" s="2"/>
      <c r="M152" s="2"/>
    </row>
    <row r="153" spans="1:13" x14ac:dyDescent="0.25">
      <c r="A153" s="3" t="s">
        <v>617</v>
      </c>
      <c r="B153" s="2" t="s">
        <v>618</v>
      </c>
      <c r="C153" s="2" t="s">
        <v>619</v>
      </c>
      <c r="D153" s="2" t="s">
        <v>620</v>
      </c>
      <c r="E153" s="2" t="s">
        <v>621</v>
      </c>
      <c r="F153" s="5" t="s">
        <v>33</v>
      </c>
      <c r="G153" s="5" t="s">
        <v>33</v>
      </c>
      <c r="H153" s="6">
        <v>53.37</v>
      </c>
      <c r="I153" s="7">
        <f>IF(ISBLANK(H153),"",(SUM(H153,K153,M153)))</f>
        <v>67.52</v>
      </c>
      <c r="J153" s="8">
        <v>0.15</v>
      </c>
      <c r="K153" s="7">
        <f>IF(ISBLANK(H153),"",(ROUND(PRODUCT(H153,J153), 2)))</f>
        <v>8.01</v>
      </c>
      <c r="L153" s="8">
        <v>0.1</v>
      </c>
      <c r="M153" s="7">
        <f>IF(ISBLANK(H153),"",(ROUND(PRODUCT(SUM(H153,K153), L153), 2)))</f>
        <v>6.14</v>
      </c>
    </row>
    <row r="154" spans="1:13" ht="171.75" x14ac:dyDescent="0.25">
      <c r="A154" s="2" t="s">
        <v>622</v>
      </c>
      <c r="B154" s="4" t="s">
        <v>623</v>
      </c>
      <c r="C154" s="4" t="s">
        <v>624</v>
      </c>
      <c r="D154" s="4" t="s">
        <v>625</v>
      </c>
      <c r="E154" s="4" t="s">
        <v>626</v>
      </c>
      <c r="F154" s="2"/>
      <c r="G154" s="2"/>
      <c r="H154" s="2"/>
      <c r="I154" s="2"/>
      <c r="J154" s="2"/>
      <c r="K154" s="2"/>
      <c r="L154" s="2"/>
      <c r="M154" s="2"/>
    </row>
    <row r="155" spans="1:13" x14ac:dyDescent="0.25">
      <c r="A155" s="3" t="s">
        <v>627</v>
      </c>
      <c r="B155" s="2" t="s">
        <v>628</v>
      </c>
      <c r="C155" s="2" t="s">
        <v>629</v>
      </c>
      <c r="D155" s="2" t="s">
        <v>628</v>
      </c>
      <c r="E155" s="2" t="s">
        <v>630</v>
      </c>
      <c r="F155" s="5" t="s">
        <v>33</v>
      </c>
      <c r="G155" s="5" t="s">
        <v>33</v>
      </c>
      <c r="H155" s="6">
        <v>55.95</v>
      </c>
      <c r="I155" s="7">
        <f>IF(ISBLANK(H155),"",(SUM(H155,K155,M155)))</f>
        <v>70.77000000000001</v>
      </c>
      <c r="J155" s="8">
        <v>0.15</v>
      </c>
      <c r="K155" s="7">
        <f>IF(ISBLANK(H155),"",(ROUND(PRODUCT(H155,J155), 2)))</f>
        <v>8.39</v>
      </c>
      <c r="L155" s="8">
        <v>0.1</v>
      </c>
      <c r="M155" s="7">
        <f>IF(ISBLANK(H155),"",(ROUND(PRODUCT(SUM(H155,K155), L155), 2)))</f>
        <v>6.43</v>
      </c>
    </row>
    <row r="156" spans="1:13" x14ac:dyDescent="0.25">
      <c r="A156" s="3" t="s">
        <v>631</v>
      </c>
      <c r="B156" s="2" t="s">
        <v>632</v>
      </c>
      <c r="C156" s="2" t="s">
        <v>633</v>
      </c>
      <c r="D156" s="2" t="s">
        <v>632</v>
      </c>
      <c r="E156" s="2" t="s">
        <v>634</v>
      </c>
      <c r="F156" s="5" t="s">
        <v>33</v>
      </c>
      <c r="G156" s="5" t="s">
        <v>33</v>
      </c>
      <c r="H156" s="6">
        <v>20.059999999999999</v>
      </c>
      <c r="I156" s="7">
        <f>IF(ISBLANK(H156),"",(SUM(H156,K156,M156)))</f>
        <v>25.38</v>
      </c>
      <c r="J156" s="8">
        <v>0.15</v>
      </c>
      <c r="K156" s="7">
        <f>IF(ISBLANK(H156),"",(ROUND(PRODUCT(H156,J156), 2)))</f>
        <v>3.01</v>
      </c>
      <c r="L156" s="8">
        <v>0.1</v>
      </c>
      <c r="M156" s="7">
        <f>IF(ISBLANK(H156),"",(ROUND(PRODUCT(SUM(H156,K156), L156), 2)))</f>
        <v>2.31</v>
      </c>
    </row>
    <row r="157" spans="1:13" x14ac:dyDescent="0.25">
      <c r="A157" s="3" t="s">
        <v>635</v>
      </c>
      <c r="B157" s="2" t="s">
        <v>636</v>
      </c>
      <c r="C157" s="2" t="s">
        <v>637</v>
      </c>
      <c r="D157" s="2" t="s">
        <v>636</v>
      </c>
      <c r="E157" s="2" t="s">
        <v>637</v>
      </c>
      <c r="F157" s="5" t="s">
        <v>33</v>
      </c>
      <c r="G157" s="5" t="s">
        <v>33</v>
      </c>
      <c r="H157" s="6">
        <v>34.43</v>
      </c>
      <c r="I157" s="7">
        <f>IF(ISBLANK(H157),"",(SUM(H157,K157,M157)))</f>
        <v>43.550000000000004</v>
      </c>
      <c r="J157" s="8">
        <v>0.15</v>
      </c>
      <c r="K157" s="7">
        <f>IF(ISBLANK(H157),"",(ROUND(PRODUCT(H157,J157), 2)))</f>
        <v>5.16</v>
      </c>
      <c r="L157" s="8">
        <v>0.1</v>
      </c>
      <c r="M157" s="7">
        <f>IF(ISBLANK(H157),"",(ROUND(PRODUCT(SUM(H157,K157), L157), 2)))</f>
        <v>3.96</v>
      </c>
    </row>
    <row r="158" spans="1:13" ht="409.6" x14ac:dyDescent="0.25">
      <c r="A158" s="2" t="s">
        <v>638</v>
      </c>
      <c r="B158" s="4" t="s">
        <v>639</v>
      </c>
      <c r="C158" s="4" t="s">
        <v>640</v>
      </c>
      <c r="D158" s="4" t="s">
        <v>641</v>
      </c>
      <c r="E158" s="4" t="s">
        <v>642</v>
      </c>
      <c r="F158" s="2"/>
      <c r="G158" s="2"/>
      <c r="H158" s="2"/>
      <c r="I158" s="2"/>
      <c r="J158" s="2"/>
      <c r="K158" s="2"/>
      <c r="L158" s="2"/>
      <c r="M158" s="2"/>
    </row>
    <row r="159" spans="1:13" ht="100.5" x14ac:dyDescent="0.25">
      <c r="A159" s="2" t="s">
        <v>643</v>
      </c>
      <c r="B159" s="4" t="s">
        <v>644</v>
      </c>
      <c r="C159" s="4" t="s">
        <v>645</v>
      </c>
      <c r="D159" s="4" t="s">
        <v>646</v>
      </c>
      <c r="E159" s="4" t="s">
        <v>647</v>
      </c>
      <c r="F159" s="2"/>
      <c r="G159" s="2"/>
      <c r="H159" s="2"/>
      <c r="I159" s="2"/>
      <c r="J159" s="2"/>
      <c r="K159" s="2"/>
      <c r="L159" s="2"/>
      <c r="M159" s="2"/>
    </row>
    <row r="160" spans="1:13" ht="72" x14ac:dyDescent="0.25">
      <c r="A160" s="2" t="s">
        <v>648</v>
      </c>
      <c r="B160" s="4" t="s">
        <v>649</v>
      </c>
      <c r="C160" s="4" t="s">
        <v>650</v>
      </c>
      <c r="D160" s="4" t="s">
        <v>651</v>
      </c>
      <c r="E160" s="4" t="s">
        <v>652</v>
      </c>
      <c r="F160" s="2"/>
      <c r="G160" s="2"/>
      <c r="H160" s="2"/>
      <c r="I160" s="2"/>
      <c r="J160" s="2"/>
      <c r="K160" s="2"/>
      <c r="L160" s="2"/>
      <c r="M160" s="2"/>
    </row>
    <row r="161" spans="1:13" x14ac:dyDescent="0.25">
      <c r="A161" s="3" t="s">
        <v>653</v>
      </c>
      <c r="B161" s="2" t="s">
        <v>654</v>
      </c>
      <c r="C161" s="2" t="s">
        <v>655</v>
      </c>
      <c r="D161" s="2" t="s">
        <v>656</v>
      </c>
      <c r="E161" s="2" t="s">
        <v>655</v>
      </c>
      <c r="F161" s="5" t="s">
        <v>135</v>
      </c>
      <c r="G161" s="5" t="s">
        <v>135</v>
      </c>
      <c r="H161" s="6">
        <v>6.61</v>
      </c>
      <c r="I161" s="7">
        <f>IF(ISBLANK(H161),"",(SUM(H161,K161,M161)))</f>
        <v>8.3600000000000012</v>
      </c>
      <c r="J161" s="8">
        <v>0.15</v>
      </c>
      <c r="K161" s="7">
        <f>IF(ISBLANK(H161),"",(ROUND(PRODUCT(H161,J161), 2)))</f>
        <v>0.99</v>
      </c>
      <c r="L161" s="8">
        <v>0.1</v>
      </c>
      <c r="M161" s="7">
        <f>IF(ISBLANK(H161),"",(ROUND(PRODUCT(SUM(H161,K161), L161), 2)))</f>
        <v>0.76</v>
      </c>
    </row>
    <row r="162" spans="1:13" x14ac:dyDescent="0.25">
      <c r="A162" s="3" t="s">
        <v>657</v>
      </c>
      <c r="B162" s="2" t="s">
        <v>658</v>
      </c>
      <c r="C162" s="2" t="s">
        <v>659</v>
      </c>
      <c r="D162" s="2" t="s">
        <v>660</v>
      </c>
      <c r="E162" s="2" t="s">
        <v>659</v>
      </c>
      <c r="F162" s="5" t="s">
        <v>135</v>
      </c>
      <c r="G162" s="5" t="s">
        <v>135</v>
      </c>
      <c r="H162" s="6">
        <v>12.97</v>
      </c>
      <c r="I162" s="7">
        <f>IF(ISBLANK(H162),"",(SUM(H162,K162,M162)))</f>
        <v>16.41</v>
      </c>
      <c r="J162" s="8">
        <v>0.15</v>
      </c>
      <c r="K162" s="7">
        <f>IF(ISBLANK(H162),"",(ROUND(PRODUCT(H162,J162), 2)))</f>
        <v>1.95</v>
      </c>
      <c r="L162" s="8">
        <v>0.1</v>
      </c>
      <c r="M162" s="7">
        <f>IF(ISBLANK(H162),"",(ROUND(PRODUCT(SUM(H162,K162), L162), 2)))</f>
        <v>1.49</v>
      </c>
    </row>
    <row r="163" spans="1:13" x14ac:dyDescent="0.25">
      <c r="A163" s="3" t="s">
        <v>661</v>
      </c>
      <c r="B163" s="2" t="s">
        <v>662</v>
      </c>
      <c r="C163" s="2" t="s">
        <v>663</v>
      </c>
      <c r="D163" s="2" t="s">
        <v>662</v>
      </c>
      <c r="E163" s="2" t="s">
        <v>663</v>
      </c>
      <c r="F163" s="5" t="s">
        <v>135</v>
      </c>
      <c r="G163" s="5" t="s">
        <v>135</v>
      </c>
      <c r="H163" s="6">
        <v>15.96</v>
      </c>
      <c r="I163" s="7">
        <f>IF(ISBLANK(H163),"",(SUM(H163,K163,M163)))</f>
        <v>20.190000000000001</v>
      </c>
      <c r="J163" s="8">
        <v>0.15</v>
      </c>
      <c r="K163" s="7">
        <f>IF(ISBLANK(H163),"",(ROUND(PRODUCT(H163,J163), 2)))</f>
        <v>2.39</v>
      </c>
      <c r="L163" s="8">
        <v>0.1</v>
      </c>
      <c r="M163" s="7">
        <f>IF(ISBLANK(H163),"",(ROUND(PRODUCT(SUM(H163,K163), L163), 2)))</f>
        <v>1.84</v>
      </c>
    </row>
    <row r="164" spans="1:13" x14ac:dyDescent="0.25">
      <c r="A164" s="3" t="s">
        <v>664</v>
      </c>
      <c r="B164" s="2" t="s">
        <v>665</v>
      </c>
      <c r="C164" s="2" t="s">
        <v>666</v>
      </c>
      <c r="D164" s="2" t="s">
        <v>665</v>
      </c>
      <c r="E164" s="2" t="s">
        <v>666</v>
      </c>
      <c r="F164" s="5" t="s">
        <v>33</v>
      </c>
      <c r="G164" s="5" t="s">
        <v>33</v>
      </c>
      <c r="H164" s="6">
        <v>31.49</v>
      </c>
      <c r="I164" s="7">
        <f>IF(ISBLANK(H164),"",(SUM(H164,K164,M164)))</f>
        <v>39.83</v>
      </c>
      <c r="J164" s="8">
        <v>0.15</v>
      </c>
      <c r="K164" s="7">
        <f>IF(ISBLANK(H164),"",(ROUND(PRODUCT(H164,J164), 2)))</f>
        <v>4.72</v>
      </c>
      <c r="L164" s="8">
        <v>0.1</v>
      </c>
      <c r="M164" s="7">
        <f>IF(ISBLANK(H164),"",(ROUND(PRODUCT(SUM(H164,K164), L164), 2)))</f>
        <v>3.62</v>
      </c>
    </row>
    <row r="165" spans="1:13" x14ac:dyDescent="0.25">
      <c r="A165" s="3" t="s">
        <v>667</v>
      </c>
      <c r="B165" s="2" t="s">
        <v>668</v>
      </c>
      <c r="C165" s="2" t="s">
        <v>669</v>
      </c>
      <c r="D165" s="2" t="s">
        <v>668</v>
      </c>
      <c r="E165" s="2" t="s">
        <v>669</v>
      </c>
      <c r="F165" s="5" t="s">
        <v>670</v>
      </c>
      <c r="G165" s="5" t="s">
        <v>670</v>
      </c>
      <c r="H165" s="6">
        <v>16.77</v>
      </c>
      <c r="I165" s="7">
        <f>IF(ISBLANK(H165),"",(SUM(H165,K165,M165)))</f>
        <v>21.22</v>
      </c>
      <c r="J165" s="8">
        <v>0.15</v>
      </c>
      <c r="K165" s="7">
        <f>IF(ISBLANK(H165),"",(ROUND(PRODUCT(H165,J165), 2)))</f>
        <v>2.52</v>
      </c>
      <c r="L165" s="8">
        <v>0.1</v>
      </c>
      <c r="M165" s="7">
        <f>IF(ISBLANK(H165),"",(ROUND(PRODUCT(SUM(H165,K165), L165), 2)))</f>
        <v>1.93</v>
      </c>
    </row>
    <row r="166" spans="1:13" ht="100.5" x14ac:dyDescent="0.25">
      <c r="A166" s="2" t="s">
        <v>671</v>
      </c>
      <c r="B166" s="4" t="s">
        <v>672</v>
      </c>
      <c r="C166" s="4" t="s">
        <v>673</v>
      </c>
      <c r="D166" s="4" t="s">
        <v>674</v>
      </c>
      <c r="E166" s="4" t="s">
        <v>675</v>
      </c>
      <c r="F166" s="2"/>
      <c r="G166" s="2"/>
      <c r="H166" s="2"/>
      <c r="I166" s="2"/>
      <c r="J166" s="2"/>
      <c r="K166" s="2"/>
      <c r="L166" s="2"/>
      <c r="M166" s="2"/>
    </row>
    <row r="167" spans="1:13" x14ac:dyDescent="0.25">
      <c r="A167" s="3" t="s">
        <v>676</v>
      </c>
      <c r="B167" s="2" t="s">
        <v>656</v>
      </c>
      <c r="C167" s="2" t="s">
        <v>655</v>
      </c>
      <c r="D167" s="2" t="s">
        <v>656</v>
      </c>
      <c r="E167" s="2" t="s">
        <v>655</v>
      </c>
      <c r="F167" s="5" t="s">
        <v>135</v>
      </c>
      <c r="G167" s="5" t="s">
        <v>135</v>
      </c>
      <c r="H167" s="6">
        <v>6.78</v>
      </c>
      <c r="I167" s="7">
        <f>IF(ISBLANK(H167),"",(SUM(H167,K167,M167)))</f>
        <v>8.58</v>
      </c>
      <c r="J167" s="8">
        <v>0.15</v>
      </c>
      <c r="K167" s="7">
        <f>IF(ISBLANK(H167),"",(ROUND(PRODUCT(H167,J167), 2)))</f>
        <v>1.02</v>
      </c>
      <c r="L167" s="8">
        <v>0.1</v>
      </c>
      <c r="M167" s="7">
        <f>IF(ISBLANK(H167),"",(ROUND(PRODUCT(SUM(H167,K167), L167), 2)))</f>
        <v>0.78</v>
      </c>
    </row>
    <row r="168" spans="1:13" x14ac:dyDescent="0.25">
      <c r="A168" s="3" t="s">
        <v>677</v>
      </c>
      <c r="B168" s="2" t="s">
        <v>660</v>
      </c>
      <c r="C168" s="2" t="s">
        <v>659</v>
      </c>
      <c r="D168" s="2" t="s">
        <v>660</v>
      </c>
      <c r="E168" s="2" t="s">
        <v>659</v>
      </c>
      <c r="F168" s="5" t="s">
        <v>135</v>
      </c>
      <c r="G168" s="5" t="s">
        <v>135</v>
      </c>
      <c r="H168" s="6">
        <v>13.14</v>
      </c>
      <c r="I168" s="7">
        <f>IF(ISBLANK(H168),"",(SUM(H168,K168,M168)))</f>
        <v>16.62</v>
      </c>
      <c r="J168" s="8">
        <v>0.15</v>
      </c>
      <c r="K168" s="7">
        <f>IF(ISBLANK(H168),"",(ROUND(PRODUCT(H168,J168), 2)))</f>
        <v>1.97</v>
      </c>
      <c r="L168" s="8">
        <v>0.1</v>
      </c>
      <c r="M168" s="7">
        <f>IF(ISBLANK(H168),"",(ROUND(PRODUCT(SUM(H168,K168), L168), 2)))</f>
        <v>1.51</v>
      </c>
    </row>
    <row r="169" spans="1:13" x14ac:dyDescent="0.25">
      <c r="A169" s="3" t="s">
        <v>678</v>
      </c>
      <c r="B169" s="2" t="s">
        <v>662</v>
      </c>
      <c r="C169" s="2" t="s">
        <v>663</v>
      </c>
      <c r="D169" s="2" t="s">
        <v>662</v>
      </c>
      <c r="E169" s="2" t="s">
        <v>663</v>
      </c>
      <c r="F169" s="5" t="s">
        <v>135</v>
      </c>
      <c r="G169" s="5" t="s">
        <v>135</v>
      </c>
      <c r="H169" s="6">
        <v>16.13</v>
      </c>
      <c r="I169" s="7">
        <f>IF(ISBLANK(H169),"",(SUM(H169,K169,M169)))</f>
        <v>20.409999999999997</v>
      </c>
      <c r="J169" s="8">
        <v>0.15</v>
      </c>
      <c r="K169" s="7">
        <f>IF(ISBLANK(H169),"",(ROUND(PRODUCT(H169,J169), 2)))</f>
        <v>2.42</v>
      </c>
      <c r="L169" s="8">
        <v>0.1</v>
      </c>
      <c r="M169" s="7">
        <f>IF(ISBLANK(H169),"",(ROUND(PRODUCT(SUM(H169,K169), L169), 2)))</f>
        <v>1.86</v>
      </c>
    </row>
    <row r="170" spans="1:13" x14ac:dyDescent="0.25">
      <c r="A170" s="3" t="s">
        <v>679</v>
      </c>
      <c r="B170" s="2" t="s">
        <v>665</v>
      </c>
      <c r="C170" s="2" t="s">
        <v>666</v>
      </c>
      <c r="D170" s="2" t="s">
        <v>665</v>
      </c>
      <c r="E170" s="2" t="s">
        <v>666</v>
      </c>
      <c r="F170" s="5" t="s">
        <v>33</v>
      </c>
      <c r="G170" s="5" t="s">
        <v>33</v>
      </c>
      <c r="H170" s="6">
        <v>31.66</v>
      </c>
      <c r="I170" s="7">
        <f>IF(ISBLANK(H170),"",(SUM(H170,K170,M170)))</f>
        <v>40.049999999999997</v>
      </c>
      <c r="J170" s="8">
        <v>0.15</v>
      </c>
      <c r="K170" s="7">
        <f>IF(ISBLANK(H170),"",(ROUND(PRODUCT(H170,J170), 2)))</f>
        <v>4.75</v>
      </c>
      <c r="L170" s="8">
        <v>0.1</v>
      </c>
      <c r="M170" s="7">
        <f>IF(ISBLANK(H170),"",(ROUND(PRODUCT(SUM(H170,K170), L170), 2)))</f>
        <v>3.64</v>
      </c>
    </row>
    <row r="171" spans="1:13" x14ac:dyDescent="0.25">
      <c r="A171" s="3" t="s">
        <v>680</v>
      </c>
      <c r="B171" s="2" t="s">
        <v>668</v>
      </c>
      <c r="C171" s="2" t="s">
        <v>669</v>
      </c>
      <c r="D171" s="2" t="s">
        <v>668</v>
      </c>
      <c r="E171" s="2" t="s">
        <v>669</v>
      </c>
      <c r="F171" s="5" t="s">
        <v>670</v>
      </c>
      <c r="G171" s="5" t="s">
        <v>670</v>
      </c>
      <c r="H171" s="6">
        <v>16.940000000000001</v>
      </c>
      <c r="I171" s="7">
        <f>IF(ISBLANK(H171),"",(SUM(H171,K171,M171)))</f>
        <v>21.43</v>
      </c>
      <c r="J171" s="8">
        <v>0.15</v>
      </c>
      <c r="K171" s="7">
        <f>IF(ISBLANK(H171),"",(ROUND(PRODUCT(H171,J171), 2)))</f>
        <v>2.54</v>
      </c>
      <c r="L171" s="8">
        <v>0.1</v>
      </c>
      <c r="M171" s="7">
        <f>IF(ISBLANK(H171),"",(ROUND(PRODUCT(SUM(H171,K171), L171), 2)))</f>
        <v>1.95</v>
      </c>
    </row>
    <row r="172" spans="1:13" ht="57.75" x14ac:dyDescent="0.25">
      <c r="A172" s="2" t="s">
        <v>681</v>
      </c>
      <c r="B172" s="4" t="s">
        <v>682</v>
      </c>
      <c r="C172" s="4" t="s">
        <v>683</v>
      </c>
      <c r="D172" s="4" t="s">
        <v>684</v>
      </c>
      <c r="E172" s="4" t="s">
        <v>685</v>
      </c>
      <c r="F172" s="2"/>
      <c r="G172" s="2"/>
      <c r="H172" s="2"/>
      <c r="I172" s="2"/>
      <c r="J172" s="2"/>
      <c r="K172" s="2"/>
      <c r="L172" s="2"/>
      <c r="M172" s="2"/>
    </row>
    <row r="173" spans="1:13" x14ac:dyDescent="0.25">
      <c r="A173" s="3" t="s">
        <v>686</v>
      </c>
      <c r="B173" s="2" t="s">
        <v>687</v>
      </c>
      <c r="C173" s="2" t="s">
        <v>688</v>
      </c>
      <c r="D173" s="2" t="s">
        <v>687</v>
      </c>
      <c r="E173" s="2" t="s">
        <v>688</v>
      </c>
      <c r="F173" s="5" t="s">
        <v>135</v>
      </c>
      <c r="G173" s="5" t="s">
        <v>135</v>
      </c>
      <c r="H173" s="6">
        <v>3.92</v>
      </c>
      <c r="I173" s="7">
        <f>IF(ISBLANK(H173),"",(SUM(H173,K173,M173)))</f>
        <v>4.96</v>
      </c>
      <c r="J173" s="8">
        <v>0.15</v>
      </c>
      <c r="K173" s="7">
        <f>IF(ISBLANK(H173),"",(ROUND(PRODUCT(H173,J173), 2)))</f>
        <v>0.59</v>
      </c>
      <c r="L173" s="8">
        <v>0.1</v>
      </c>
      <c r="M173" s="7">
        <f>IF(ISBLANK(H173),"",(ROUND(PRODUCT(SUM(H173,K173), L173), 2)))</f>
        <v>0.45</v>
      </c>
    </row>
    <row r="174" spans="1:13" x14ac:dyDescent="0.25">
      <c r="A174" s="3" t="s">
        <v>689</v>
      </c>
      <c r="B174" s="2" t="s">
        <v>665</v>
      </c>
      <c r="C174" s="2" t="s">
        <v>666</v>
      </c>
      <c r="D174" s="2" t="s">
        <v>665</v>
      </c>
      <c r="E174" s="2" t="s">
        <v>666</v>
      </c>
      <c r="F174" s="5" t="s">
        <v>33</v>
      </c>
      <c r="G174" s="5" t="s">
        <v>33</v>
      </c>
      <c r="H174" s="6">
        <v>44.99</v>
      </c>
      <c r="I174" s="7">
        <f>IF(ISBLANK(H174),"",(SUM(H174,K174,M174)))</f>
        <v>56.910000000000004</v>
      </c>
      <c r="J174" s="8">
        <v>0.15</v>
      </c>
      <c r="K174" s="7">
        <f>IF(ISBLANK(H174),"",(ROUND(PRODUCT(H174,J174), 2)))</f>
        <v>6.75</v>
      </c>
      <c r="L174" s="8">
        <v>0.1</v>
      </c>
      <c r="M174" s="7">
        <f>IF(ISBLANK(H174),"",(ROUND(PRODUCT(SUM(H174,K174), L174), 2)))</f>
        <v>5.17</v>
      </c>
    </row>
    <row r="175" spans="1:13" x14ac:dyDescent="0.25">
      <c r="A175" s="3" t="s">
        <v>690</v>
      </c>
      <c r="B175" s="2" t="s">
        <v>668</v>
      </c>
      <c r="C175" s="2" t="s">
        <v>669</v>
      </c>
      <c r="D175" s="2" t="s">
        <v>668</v>
      </c>
      <c r="E175" s="2" t="s">
        <v>669</v>
      </c>
      <c r="F175" s="5" t="s">
        <v>670</v>
      </c>
      <c r="G175" s="5" t="s">
        <v>670</v>
      </c>
      <c r="H175" s="6">
        <v>29.53</v>
      </c>
      <c r="I175" s="7">
        <f>IF(ISBLANK(H175),"",(SUM(H175,K175,M175)))</f>
        <v>37.36</v>
      </c>
      <c r="J175" s="8">
        <v>0.15</v>
      </c>
      <c r="K175" s="7">
        <f>IF(ISBLANK(H175),"",(ROUND(PRODUCT(H175,J175), 2)))</f>
        <v>4.43</v>
      </c>
      <c r="L175" s="8">
        <v>0.1</v>
      </c>
      <c r="M175" s="7">
        <f>IF(ISBLANK(H175),"",(ROUND(PRODUCT(SUM(H175,K175), L175), 2)))</f>
        <v>3.4</v>
      </c>
    </row>
    <row r="176" spans="1:13" ht="114.75" x14ac:dyDescent="0.25">
      <c r="A176" s="2" t="s">
        <v>691</v>
      </c>
      <c r="B176" s="4" t="s">
        <v>692</v>
      </c>
      <c r="C176" s="4" t="s">
        <v>693</v>
      </c>
      <c r="D176" s="4" t="s">
        <v>694</v>
      </c>
      <c r="E176" s="4" t="s">
        <v>695</v>
      </c>
      <c r="F176" s="2"/>
      <c r="G176" s="2"/>
      <c r="H176" s="2"/>
      <c r="I176" s="2"/>
      <c r="J176" s="2"/>
      <c r="K176" s="2"/>
      <c r="L176" s="2"/>
      <c r="M176" s="2"/>
    </row>
    <row r="177" spans="1:13" x14ac:dyDescent="0.25">
      <c r="A177" s="3" t="s">
        <v>696</v>
      </c>
      <c r="B177" s="2" t="s">
        <v>665</v>
      </c>
      <c r="C177" s="2" t="s">
        <v>666</v>
      </c>
      <c r="D177" s="2" t="s">
        <v>665</v>
      </c>
      <c r="E177" s="2" t="s">
        <v>666</v>
      </c>
      <c r="F177" s="5" t="s">
        <v>33</v>
      </c>
      <c r="G177" s="5" t="s">
        <v>33</v>
      </c>
      <c r="H177" s="6">
        <v>38.950000000000003</v>
      </c>
      <c r="I177" s="7">
        <f>IF(ISBLANK(H177),"",(SUM(H177,K177,M177)))</f>
        <v>49.27000000000001</v>
      </c>
      <c r="J177" s="8">
        <v>0.15</v>
      </c>
      <c r="K177" s="7">
        <f>IF(ISBLANK(H177),"",(ROUND(PRODUCT(H177,J177), 2)))</f>
        <v>5.84</v>
      </c>
      <c r="L177" s="8">
        <v>0.1</v>
      </c>
      <c r="M177" s="7">
        <f>IF(ISBLANK(H177),"",(ROUND(PRODUCT(SUM(H177,K177), L177), 2)))</f>
        <v>4.4800000000000004</v>
      </c>
    </row>
    <row r="178" spans="1:13" x14ac:dyDescent="0.25">
      <c r="A178" s="3" t="s">
        <v>697</v>
      </c>
      <c r="B178" s="2" t="s">
        <v>668</v>
      </c>
      <c r="C178" s="2" t="s">
        <v>669</v>
      </c>
      <c r="D178" s="2" t="s">
        <v>668</v>
      </c>
      <c r="E178" s="2" t="s">
        <v>669</v>
      </c>
      <c r="F178" s="5" t="s">
        <v>670</v>
      </c>
      <c r="G178" s="5" t="s">
        <v>670</v>
      </c>
      <c r="H178" s="6">
        <v>26.45</v>
      </c>
      <c r="I178" s="7">
        <f>IF(ISBLANK(H178),"",(SUM(H178,K178,M178)))</f>
        <v>33.46</v>
      </c>
      <c r="J178" s="8">
        <v>0.15</v>
      </c>
      <c r="K178" s="7">
        <f>IF(ISBLANK(H178),"",(ROUND(PRODUCT(H178,J178), 2)))</f>
        <v>3.97</v>
      </c>
      <c r="L178" s="8">
        <v>0.1</v>
      </c>
      <c r="M178" s="7">
        <f>IF(ISBLANK(H178),"",(ROUND(PRODUCT(SUM(H178,K178), L178), 2)))</f>
        <v>3.04</v>
      </c>
    </row>
    <row r="179" spans="1:13" ht="72" x14ac:dyDescent="0.25">
      <c r="A179" s="2" t="s">
        <v>698</v>
      </c>
      <c r="B179" s="4" t="s">
        <v>699</v>
      </c>
      <c r="C179" s="4" t="s">
        <v>700</v>
      </c>
      <c r="D179" s="4" t="s">
        <v>701</v>
      </c>
      <c r="E179" s="4" t="s">
        <v>702</v>
      </c>
      <c r="F179" s="2"/>
      <c r="G179" s="2"/>
      <c r="H179" s="2"/>
      <c r="I179" s="2"/>
      <c r="J179" s="2"/>
      <c r="K179" s="2"/>
      <c r="L179" s="2"/>
      <c r="M179" s="2"/>
    </row>
    <row r="180" spans="1:13" x14ac:dyDescent="0.25">
      <c r="A180" s="3" t="s">
        <v>703</v>
      </c>
      <c r="B180" s="2" t="s">
        <v>704</v>
      </c>
      <c r="C180" s="2" t="s">
        <v>705</v>
      </c>
      <c r="D180" s="2" t="s">
        <v>704</v>
      </c>
      <c r="E180" s="2" t="s">
        <v>705</v>
      </c>
      <c r="F180" s="5" t="s">
        <v>135</v>
      </c>
      <c r="G180" s="5" t="s">
        <v>135</v>
      </c>
      <c r="H180" s="6">
        <v>6.8</v>
      </c>
      <c r="I180" s="7">
        <f>IF(ISBLANK(H180),"",(SUM(H180,K180,M180)))</f>
        <v>8.6</v>
      </c>
      <c r="J180" s="8">
        <v>0.15</v>
      </c>
      <c r="K180" s="7">
        <f>IF(ISBLANK(H180),"",(ROUND(PRODUCT(H180,J180), 2)))</f>
        <v>1.02</v>
      </c>
      <c r="L180" s="8">
        <v>0.1</v>
      </c>
      <c r="M180" s="7">
        <f>IF(ISBLANK(H180),"",(ROUND(PRODUCT(SUM(H180,K180), L180), 2)))</f>
        <v>0.78</v>
      </c>
    </row>
    <row r="181" spans="1:13" x14ac:dyDescent="0.25">
      <c r="A181" s="3" t="s">
        <v>706</v>
      </c>
      <c r="B181" s="2" t="s">
        <v>707</v>
      </c>
      <c r="C181" s="2" t="s">
        <v>708</v>
      </c>
      <c r="D181" s="2" t="s">
        <v>707</v>
      </c>
      <c r="E181" s="2" t="s">
        <v>708</v>
      </c>
      <c r="F181" s="5" t="s">
        <v>135</v>
      </c>
      <c r="G181" s="5" t="s">
        <v>135</v>
      </c>
      <c r="H181" s="6">
        <v>10.99</v>
      </c>
      <c r="I181" s="7">
        <f>IF(ISBLANK(H181),"",(SUM(H181,K181,M181)))</f>
        <v>13.9</v>
      </c>
      <c r="J181" s="8">
        <v>0.15</v>
      </c>
      <c r="K181" s="7">
        <f>IF(ISBLANK(H181),"",(ROUND(PRODUCT(H181,J181), 2)))</f>
        <v>1.65</v>
      </c>
      <c r="L181" s="8">
        <v>0.1</v>
      </c>
      <c r="M181" s="7">
        <f>IF(ISBLANK(H181),"",(ROUND(PRODUCT(SUM(H181,K181), L181), 2)))</f>
        <v>1.26</v>
      </c>
    </row>
    <row r="182" spans="1:13" x14ac:dyDescent="0.25">
      <c r="A182" s="3" t="s">
        <v>709</v>
      </c>
      <c r="B182" s="2" t="s">
        <v>710</v>
      </c>
      <c r="C182" s="2" t="s">
        <v>711</v>
      </c>
      <c r="D182" s="2" t="s">
        <v>710</v>
      </c>
      <c r="E182" s="2" t="s">
        <v>711</v>
      </c>
      <c r="F182" s="5" t="s">
        <v>135</v>
      </c>
      <c r="G182" s="5" t="s">
        <v>135</v>
      </c>
      <c r="H182" s="6">
        <v>12.88</v>
      </c>
      <c r="I182" s="7">
        <f>IF(ISBLANK(H182),"",(SUM(H182,K182,M182)))</f>
        <v>16.29</v>
      </c>
      <c r="J182" s="8">
        <v>0.15</v>
      </c>
      <c r="K182" s="7">
        <f>IF(ISBLANK(H182),"",(ROUND(PRODUCT(H182,J182), 2)))</f>
        <v>1.93</v>
      </c>
      <c r="L182" s="8">
        <v>0.1</v>
      </c>
      <c r="M182" s="7">
        <f>IF(ISBLANK(H182),"",(ROUND(PRODUCT(SUM(H182,K182), L182), 2)))</f>
        <v>1.48</v>
      </c>
    </row>
    <row r="183" spans="1:13" x14ac:dyDescent="0.25">
      <c r="A183" s="3" t="s">
        <v>712</v>
      </c>
      <c r="B183" s="2" t="s">
        <v>665</v>
      </c>
      <c r="C183" s="2" t="s">
        <v>666</v>
      </c>
      <c r="D183" s="2" t="s">
        <v>665</v>
      </c>
      <c r="E183" s="2" t="s">
        <v>666</v>
      </c>
      <c r="F183" s="5" t="s">
        <v>33</v>
      </c>
      <c r="G183" s="5" t="s">
        <v>33</v>
      </c>
      <c r="H183" s="6">
        <v>41.31</v>
      </c>
      <c r="I183" s="7">
        <f>IF(ISBLANK(H183),"",(SUM(H183,K183,M183)))</f>
        <v>52.260000000000005</v>
      </c>
      <c r="J183" s="8">
        <v>0.15</v>
      </c>
      <c r="K183" s="7">
        <f>IF(ISBLANK(H183),"",(ROUND(PRODUCT(H183,J183), 2)))</f>
        <v>6.2</v>
      </c>
      <c r="L183" s="8">
        <v>0.1</v>
      </c>
      <c r="M183" s="7">
        <f>IF(ISBLANK(H183),"",(ROUND(PRODUCT(SUM(H183,K183), L183), 2)))</f>
        <v>4.75</v>
      </c>
    </row>
    <row r="184" spans="1:13" x14ac:dyDescent="0.25">
      <c r="A184" s="3" t="s">
        <v>713</v>
      </c>
      <c r="B184" s="2" t="s">
        <v>668</v>
      </c>
      <c r="C184" s="2" t="s">
        <v>669</v>
      </c>
      <c r="D184" s="2" t="s">
        <v>668</v>
      </c>
      <c r="E184" s="2" t="s">
        <v>669</v>
      </c>
      <c r="F184" s="5" t="s">
        <v>670</v>
      </c>
      <c r="G184" s="5" t="s">
        <v>670</v>
      </c>
      <c r="H184" s="6">
        <v>22.95</v>
      </c>
      <c r="I184" s="7">
        <f>IF(ISBLANK(H184),"",(SUM(H184,K184,M184)))</f>
        <v>29.03</v>
      </c>
      <c r="J184" s="8">
        <v>0.15</v>
      </c>
      <c r="K184" s="7">
        <f>IF(ISBLANK(H184),"",(ROUND(PRODUCT(H184,J184), 2)))</f>
        <v>3.44</v>
      </c>
      <c r="L184" s="8">
        <v>0.1</v>
      </c>
      <c r="M184" s="7">
        <f>IF(ISBLANK(H184),"",(ROUND(PRODUCT(SUM(H184,K184), L184), 2)))</f>
        <v>2.64</v>
      </c>
    </row>
    <row r="185" spans="1:13" ht="72" x14ac:dyDescent="0.25">
      <c r="A185" s="2" t="s">
        <v>714</v>
      </c>
      <c r="B185" s="4" t="s">
        <v>715</v>
      </c>
      <c r="C185" s="4" t="s">
        <v>716</v>
      </c>
      <c r="D185" s="4" t="s">
        <v>717</v>
      </c>
      <c r="E185" s="4" t="s">
        <v>718</v>
      </c>
      <c r="F185" s="2"/>
      <c r="G185" s="2"/>
      <c r="H185" s="2"/>
      <c r="I185" s="2"/>
      <c r="J185" s="2"/>
      <c r="K185" s="2"/>
      <c r="L185" s="2"/>
      <c r="M185" s="2"/>
    </row>
    <row r="186" spans="1:13" ht="143.25" x14ac:dyDescent="0.25">
      <c r="A186" s="2" t="s">
        <v>719</v>
      </c>
      <c r="B186" s="4" t="s">
        <v>720</v>
      </c>
      <c r="C186" s="4" t="s">
        <v>721</v>
      </c>
      <c r="D186" s="4" t="s">
        <v>722</v>
      </c>
      <c r="E186" s="4" t="s">
        <v>723</v>
      </c>
      <c r="F186" s="2"/>
      <c r="G186" s="2"/>
      <c r="H186" s="2"/>
      <c r="I186" s="2"/>
      <c r="J186" s="2"/>
      <c r="K186" s="2"/>
      <c r="L186" s="2"/>
      <c r="M186" s="2"/>
    </row>
    <row r="187" spans="1:13" x14ac:dyDescent="0.25">
      <c r="A187" s="2" t="s">
        <v>724</v>
      </c>
      <c r="B187" s="4" t="s">
        <v>29</v>
      </c>
      <c r="C187" s="4" t="s">
        <v>29</v>
      </c>
      <c r="D187" s="4" t="s">
        <v>29</v>
      </c>
      <c r="E187" s="4" t="s">
        <v>29</v>
      </c>
      <c r="F187" s="2"/>
      <c r="G187" s="2"/>
      <c r="H187" s="2"/>
      <c r="I187" s="2"/>
      <c r="J187" s="2"/>
      <c r="K187" s="2"/>
      <c r="L187" s="2"/>
      <c r="M187" s="2"/>
    </row>
    <row r="188" spans="1:13" x14ac:dyDescent="0.25">
      <c r="A188" s="3" t="s">
        <v>725</v>
      </c>
      <c r="B188" s="2" t="s">
        <v>726</v>
      </c>
      <c r="C188" s="2" t="s">
        <v>727</v>
      </c>
      <c r="D188" s="2" t="s">
        <v>726</v>
      </c>
      <c r="E188" s="2" t="s">
        <v>727</v>
      </c>
      <c r="F188" s="5" t="s">
        <v>33</v>
      </c>
      <c r="G188" s="5" t="s">
        <v>33</v>
      </c>
      <c r="H188" s="6">
        <v>15.85</v>
      </c>
      <c r="I188" s="7">
        <f>IF(ISBLANK(H188),"",(SUM(H188,K188,M188)))</f>
        <v>20.05</v>
      </c>
      <c r="J188" s="8">
        <v>0.15</v>
      </c>
      <c r="K188" s="7">
        <f>IF(ISBLANK(H188),"",(ROUND(PRODUCT(H188,J188), 2)))</f>
        <v>2.38</v>
      </c>
      <c r="L188" s="8">
        <v>0.1</v>
      </c>
      <c r="M188" s="7">
        <f>IF(ISBLANK(H188),"",(ROUND(PRODUCT(SUM(H188,K188), L188), 2)))</f>
        <v>1.82</v>
      </c>
    </row>
    <row r="189" spans="1:13" x14ac:dyDescent="0.25">
      <c r="A189" s="2" t="s">
        <v>728</v>
      </c>
      <c r="B189" s="4" t="s">
        <v>29</v>
      </c>
      <c r="C189" s="4" t="s">
        <v>29</v>
      </c>
      <c r="D189" s="4" t="s">
        <v>29</v>
      </c>
      <c r="E189" s="4" t="s">
        <v>29</v>
      </c>
      <c r="F189" s="2"/>
      <c r="G189" s="2"/>
      <c r="H189" s="2"/>
      <c r="I189" s="2"/>
      <c r="J189" s="2"/>
      <c r="K189" s="2"/>
      <c r="L189" s="2"/>
      <c r="M189" s="2"/>
    </row>
    <row r="190" spans="1:13" x14ac:dyDescent="0.25">
      <c r="A190" s="3" t="s">
        <v>729</v>
      </c>
      <c r="B190" s="2" t="s">
        <v>730</v>
      </c>
      <c r="C190" s="2" t="s">
        <v>731</v>
      </c>
      <c r="D190" s="2" t="s">
        <v>730</v>
      </c>
      <c r="E190" s="2" t="s">
        <v>731</v>
      </c>
      <c r="F190" s="5" t="s">
        <v>33</v>
      </c>
      <c r="G190" s="5" t="s">
        <v>33</v>
      </c>
      <c r="H190" s="6">
        <v>17.64</v>
      </c>
      <c r="I190" s="7">
        <f>IF(ISBLANK(H190),"",(SUM(H190,K190,M190)))</f>
        <v>22.32</v>
      </c>
      <c r="J190" s="8">
        <v>0.15</v>
      </c>
      <c r="K190" s="7">
        <f>IF(ISBLANK(H190),"",(ROUND(PRODUCT(H190,J190), 2)))</f>
        <v>2.65</v>
      </c>
      <c r="L190" s="8">
        <v>0.1</v>
      </c>
      <c r="M190" s="7">
        <f>IF(ISBLANK(H190),"",(ROUND(PRODUCT(SUM(H190,K190), L190), 2)))</f>
        <v>2.0299999999999998</v>
      </c>
    </row>
    <row r="191" spans="1:13" ht="29.25" x14ac:dyDescent="0.25">
      <c r="A191" s="2" t="s">
        <v>732</v>
      </c>
      <c r="B191" s="4" t="s">
        <v>733</v>
      </c>
      <c r="C191" s="4" t="s">
        <v>734</v>
      </c>
      <c r="D191" s="4" t="s">
        <v>733</v>
      </c>
      <c r="E191" s="4" t="s">
        <v>734</v>
      </c>
      <c r="F191" s="2"/>
      <c r="G191" s="2"/>
      <c r="H191" s="2"/>
      <c r="I191" s="2"/>
      <c r="J191" s="2"/>
      <c r="K191" s="2"/>
      <c r="L191" s="2"/>
      <c r="M191" s="2"/>
    </row>
    <row r="192" spans="1:13" x14ac:dyDescent="0.25">
      <c r="A192" s="3" t="s">
        <v>735</v>
      </c>
      <c r="B192" s="2" t="s">
        <v>736</v>
      </c>
      <c r="C192" s="2" t="s">
        <v>737</v>
      </c>
      <c r="D192" s="2" t="s">
        <v>736</v>
      </c>
      <c r="E192" s="2" t="s">
        <v>737</v>
      </c>
      <c r="F192" s="5" t="s">
        <v>33</v>
      </c>
      <c r="G192" s="5" t="s">
        <v>33</v>
      </c>
      <c r="H192" s="6">
        <v>24.86</v>
      </c>
      <c r="I192" s="7">
        <f>IF(ISBLANK(H192),"",(SUM(H192,K192,M192)))</f>
        <v>31.45</v>
      </c>
      <c r="J192" s="8">
        <v>0.15</v>
      </c>
      <c r="K192" s="7">
        <f>IF(ISBLANK(H192),"",(ROUND(PRODUCT(H192,J192), 2)))</f>
        <v>3.73</v>
      </c>
      <c r="L192" s="8">
        <v>0.1</v>
      </c>
      <c r="M192" s="7">
        <f>IF(ISBLANK(H192),"",(ROUND(PRODUCT(SUM(H192,K192), L192), 2)))</f>
        <v>2.86</v>
      </c>
    </row>
    <row r="193" spans="1:13" x14ac:dyDescent="0.25">
      <c r="A193" s="3" t="s">
        <v>738</v>
      </c>
      <c r="B193" s="2" t="s">
        <v>739</v>
      </c>
      <c r="C193" s="2" t="s">
        <v>740</v>
      </c>
      <c r="D193" s="2" t="s">
        <v>739</v>
      </c>
      <c r="E193" s="2" t="s">
        <v>740</v>
      </c>
      <c r="F193" s="5" t="s">
        <v>33</v>
      </c>
      <c r="G193" s="5" t="s">
        <v>33</v>
      </c>
      <c r="H193" s="6">
        <v>24.63</v>
      </c>
      <c r="I193" s="7">
        <f>IF(ISBLANK(H193),"",(SUM(H193,K193,M193)))</f>
        <v>31.15</v>
      </c>
      <c r="J193" s="8">
        <v>0.15</v>
      </c>
      <c r="K193" s="7">
        <f>IF(ISBLANK(H193),"",(ROUND(PRODUCT(H193,J193), 2)))</f>
        <v>3.69</v>
      </c>
      <c r="L193" s="8">
        <v>0.1</v>
      </c>
      <c r="M193" s="7">
        <f>IF(ISBLANK(H193),"",(ROUND(PRODUCT(SUM(H193,K193), L193), 2)))</f>
        <v>2.83</v>
      </c>
    </row>
    <row r="194" spans="1:13" ht="57.75" x14ac:dyDescent="0.25">
      <c r="A194" s="2" t="s">
        <v>741</v>
      </c>
      <c r="B194" s="4" t="s">
        <v>742</v>
      </c>
      <c r="C194" s="4" t="s">
        <v>743</v>
      </c>
      <c r="D194" s="4" t="s">
        <v>744</v>
      </c>
      <c r="E194" s="4" t="s">
        <v>745</v>
      </c>
      <c r="F194" s="2"/>
      <c r="G194" s="2"/>
      <c r="H194" s="2"/>
      <c r="I194" s="2"/>
      <c r="J194" s="2"/>
      <c r="K194" s="2"/>
      <c r="L194" s="2"/>
      <c r="M194" s="2"/>
    </row>
    <row r="195" spans="1:13" x14ac:dyDescent="0.25">
      <c r="A195" s="3" t="s">
        <v>746</v>
      </c>
      <c r="B195" s="2" t="s">
        <v>747</v>
      </c>
      <c r="C195" s="2" t="s">
        <v>748</v>
      </c>
      <c r="D195" s="2" t="s">
        <v>744</v>
      </c>
      <c r="E195" s="2" t="s">
        <v>745</v>
      </c>
      <c r="F195" s="5" t="s">
        <v>33</v>
      </c>
      <c r="G195" s="5" t="s">
        <v>33</v>
      </c>
      <c r="H195" s="6">
        <v>18.32</v>
      </c>
      <c r="I195" s="7">
        <f>IF(ISBLANK(H195),"",(SUM(H195,K195,M195)))</f>
        <v>23.18</v>
      </c>
      <c r="J195" s="8">
        <v>0.15</v>
      </c>
      <c r="K195" s="7">
        <f>IF(ISBLANK(H195),"",(ROUND(PRODUCT(H195,J195), 2)))</f>
        <v>2.75</v>
      </c>
      <c r="L195" s="8">
        <v>0.1</v>
      </c>
      <c r="M195" s="7">
        <f>IF(ISBLANK(H195),"",(ROUND(PRODUCT(SUM(H195,K195), L195), 2)))</f>
        <v>2.11</v>
      </c>
    </row>
    <row r="196" spans="1:13" x14ac:dyDescent="0.25">
      <c r="A196" s="2" t="s">
        <v>749</v>
      </c>
      <c r="B196" s="4" t="s">
        <v>29</v>
      </c>
      <c r="C196" s="4" t="s">
        <v>29</v>
      </c>
      <c r="D196" s="4" t="s">
        <v>29</v>
      </c>
      <c r="E196" s="4" t="s">
        <v>29</v>
      </c>
      <c r="F196" s="2"/>
      <c r="G196" s="2"/>
      <c r="H196" s="2"/>
      <c r="I196" s="2"/>
      <c r="J196" s="2"/>
      <c r="K196" s="2"/>
      <c r="L196" s="2"/>
      <c r="M196" s="2"/>
    </row>
    <row r="197" spans="1:13" x14ac:dyDescent="0.25">
      <c r="A197" s="3" t="s">
        <v>750</v>
      </c>
      <c r="B197" s="2" t="s">
        <v>751</v>
      </c>
      <c r="C197" s="2" t="s">
        <v>752</v>
      </c>
      <c r="D197" s="2" t="s">
        <v>751</v>
      </c>
      <c r="E197" s="2" t="s">
        <v>752</v>
      </c>
      <c r="F197" s="5" t="s">
        <v>33</v>
      </c>
      <c r="G197" s="5" t="s">
        <v>33</v>
      </c>
      <c r="H197" s="6">
        <v>22.7</v>
      </c>
      <c r="I197" s="7">
        <f>IF(ISBLANK(H197),"",(SUM(H197,K197,M197)))</f>
        <v>28.72</v>
      </c>
      <c r="J197" s="8">
        <v>0.15</v>
      </c>
      <c r="K197" s="7">
        <f>IF(ISBLANK(H197),"",(ROUND(PRODUCT(H197,J197), 2)))</f>
        <v>3.41</v>
      </c>
      <c r="L197" s="8">
        <v>0.1</v>
      </c>
      <c r="M197" s="7">
        <f>IF(ISBLANK(H197),"",(ROUND(PRODUCT(SUM(H197,K197), L197), 2)))</f>
        <v>2.61</v>
      </c>
    </row>
    <row r="198" spans="1:13" x14ac:dyDescent="0.25">
      <c r="A198" s="2" t="s">
        <v>753</v>
      </c>
      <c r="B198" s="4" t="s">
        <v>29</v>
      </c>
      <c r="C198" s="4" t="s">
        <v>29</v>
      </c>
      <c r="D198" s="4" t="s">
        <v>29</v>
      </c>
      <c r="E198" s="4" t="s">
        <v>29</v>
      </c>
      <c r="F198" s="2"/>
      <c r="G198" s="2"/>
      <c r="H198" s="2"/>
      <c r="I198" s="2"/>
      <c r="J198" s="2"/>
      <c r="K198" s="2"/>
      <c r="L198" s="2"/>
      <c r="M198" s="2"/>
    </row>
    <row r="199" spans="1:13" x14ac:dyDescent="0.25">
      <c r="A199" s="3" t="s">
        <v>754</v>
      </c>
      <c r="B199" s="2" t="s">
        <v>755</v>
      </c>
      <c r="C199" s="2" t="s">
        <v>756</v>
      </c>
      <c r="D199" s="2" t="s">
        <v>755</v>
      </c>
      <c r="E199" s="2" t="s">
        <v>756</v>
      </c>
      <c r="F199" s="5" t="s">
        <v>33</v>
      </c>
      <c r="G199" s="5" t="s">
        <v>33</v>
      </c>
      <c r="H199" s="6">
        <v>22.7</v>
      </c>
      <c r="I199" s="7">
        <f>IF(ISBLANK(H199),"",(SUM(H199,K199,M199)))</f>
        <v>28.72</v>
      </c>
      <c r="J199" s="8">
        <v>0.15</v>
      </c>
      <c r="K199" s="7">
        <f>IF(ISBLANK(H199),"",(ROUND(PRODUCT(H199,J199), 2)))</f>
        <v>3.41</v>
      </c>
      <c r="L199" s="8">
        <v>0.1</v>
      </c>
      <c r="M199" s="7">
        <f>IF(ISBLANK(H199),"",(ROUND(PRODUCT(SUM(H199,K199), L199), 2)))</f>
        <v>2.61</v>
      </c>
    </row>
    <row r="200" spans="1:13" x14ac:dyDescent="0.25">
      <c r="A200" s="2" t="s">
        <v>757</v>
      </c>
      <c r="B200" s="4" t="s">
        <v>29</v>
      </c>
      <c r="C200" s="4" t="s">
        <v>29</v>
      </c>
      <c r="D200" s="4" t="s">
        <v>29</v>
      </c>
      <c r="E200" s="4" t="s">
        <v>29</v>
      </c>
      <c r="F200" s="2"/>
      <c r="G200" s="2"/>
      <c r="H200" s="2"/>
      <c r="I200" s="2"/>
      <c r="J200" s="2"/>
      <c r="K200" s="2"/>
      <c r="L200" s="2"/>
      <c r="M200" s="2"/>
    </row>
    <row r="201" spans="1:13" x14ac:dyDescent="0.25">
      <c r="A201" s="3" t="s">
        <v>758</v>
      </c>
      <c r="B201" s="2" t="s">
        <v>759</v>
      </c>
      <c r="C201" s="2" t="s">
        <v>760</v>
      </c>
      <c r="D201" s="2" t="s">
        <v>759</v>
      </c>
      <c r="E201" s="2" t="s">
        <v>760</v>
      </c>
      <c r="F201" s="5" t="s">
        <v>33</v>
      </c>
      <c r="G201" s="5" t="s">
        <v>33</v>
      </c>
      <c r="H201" s="6">
        <v>22.7</v>
      </c>
      <c r="I201" s="7">
        <f>IF(ISBLANK(H201),"",(SUM(H201,K201,M201)))</f>
        <v>28.72</v>
      </c>
      <c r="J201" s="8">
        <v>0.15</v>
      </c>
      <c r="K201" s="7">
        <f>IF(ISBLANK(H201),"",(ROUND(PRODUCT(H201,J201), 2)))</f>
        <v>3.41</v>
      </c>
      <c r="L201" s="8">
        <v>0.1</v>
      </c>
      <c r="M201" s="7">
        <f>IF(ISBLANK(H201),"",(ROUND(PRODUCT(SUM(H201,K201), L201), 2)))</f>
        <v>2.61</v>
      </c>
    </row>
    <row r="202" spans="1:13" x14ac:dyDescent="0.25">
      <c r="A202" s="2" t="s">
        <v>761</v>
      </c>
      <c r="B202" s="4" t="s">
        <v>29</v>
      </c>
      <c r="C202" s="4" t="s">
        <v>29</v>
      </c>
      <c r="D202" s="4" t="s">
        <v>29</v>
      </c>
      <c r="E202" s="4" t="s">
        <v>29</v>
      </c>
      <c r="F202" s="2"/>
      <c r="G202" s="2"/>
      <c r="H202" s="2"/>
      <c r="I202" s="2"/>
      <c r="J202" s="2"/>
      <c r="K202" s="2"/>
      <c r="L202" s="2"/>
      <c r="M202" s="2"/>
    </row>
    <row r="203" spans="1:13" x14ac:dyDescent="0.25">
      <c r="A203" s="3" t="s">
        <v>762</v>
      </c>
      <c r="B203" s="2" t="s">
        <v>763</v>
      </c>
      <c r="C203" s="2" t="s">
        <v>764</v>
      </c>
      <c r="D203" s="2" t="s">
        <v>763</v>
      </c>
      <c r="E203" s="2" t="s">
        <v>764</v>
      </c>
      <c r="F203" s="5" t="s">
        <v>33</v>
      </c>
      <c r="G203" s="5" t="s">
        <v>33</v>
      </c>
      <c r="H203" s="6">
        <v>25.25</v>
      </c>
      <c r="I203" s="7">
        <f>IF(ISBLANK(H203),"",(SUM(H203,K203,M203)))</f>
        <v>31.939999999999998</v>
      </c>
      <c r="J203" s="8">
        <v>0.15</v>
      </c>
      <c r="K203" s="7">
        <f>IF(ISBLANK(H203),"",(ROUND(PRODUCT(H203,J203), 2)))</f>
        <v>3.79</v>
      </c>
      <c r="L203" s="8">
        <v>0.1</v>
      </c>
      <c r="M203" s="7">
        <f>IF(ISBLANK(H203),"",(ROUND(PRODUCT(SUM(H203,K203), L203), 2)))</f>
        <v>2.9</v>
      </c>
    </row>
  </sheetData>
  <sheetProtection formatCells="0" formatColumns="0" formatRows="0" insertColumns="0" insertRows="0" insertHyperlinks="0" deleteColumns="0" deleteRows="0" sort="0" autoFilter="0" pivotTables="0"/>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D4C00246A18E438048AEC3E869B0E8" ma:contentTypeVersion="0" ma:contentTypeDescription="Create a new document." ma:contentTypeScope="" ma:versionID="667f913e066913ac0a601d7216f978d2">
  <xsd:schema xmlns:xsd="http://www.w3.org/2001/XMLSchema" xmlns:xs="http://www.w3.org/2001/XMLSchema" xmlns:p="http://schemas.microsoft.com/office/2006/metadata/properties" targetNamespace="http://schemas.microsoft.com/office/2006/metadata/properties" ma:root="true" ma:fieldsID="31d5eec3c12ee2e8127422d567928f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182D306-EBA0-4830-AA4E-2508C1229C77}"/>
</file>

<file path=customXml/itemProps2.xml><?xml version="1.0" encoding="utf-8"?>
<ds:datastoreItem xmlns:ds="http://schemas.openxmlformats.org/officeDocument/2006/customXml" ds:itemID="{458CD76E-31FD-47AA-9687-9EF1E0F26A9E}"/>
</file>

<file path=customXml/itemProps3.xml><?xml version="1.0" encoding="utf-8"?>
<ds:datastoreItem xmlns:ds="http://schemas.openxmlformats.org/officeDocument/2006/customXml" ds:itemID="{0E9052D4-B897-41E3-9297-2EB35EB896A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Worksheet</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Grosslercher, Philipp</cp:lastModifiedBy>
  <dcterms:created xsi:type="dcterms:W3CDTF">2024-02-13T10:36:49Z</dcterms:created>
  <dcterms:modified xsi:type="dcterms:W3CDTF">2024-02-14T10:16:21Z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0x01010014D4C00246A18E438048AEC3E869B0E8</vt:lpwstr>
  </property>
</Properties>
</file>