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OCM\Ortofrutta\bozze\nuova PAC\allegati manuale def\allegati word_excel\"/>
    </mc:Choice>
  </mc:AlternateContent>
  <xr:revisionPtr revIDLastSave="0" documentId="13_ncr:1_{12603F62-80A5-46A4-9C15-2EC3488A6B4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sp. analitico SPESE CR1" sheetId="41" r:id="rId1"/>
    <sheet name="All. 1b" sheetId="43" r:id="rId2"/>
  </sheets>
  <definedNames>
    <definedName name="_xlnm.Print_Area" localSheetId="1">'All. 1b'!$A$1:$G$256</definedName>
    <definedName name="_xlnm.Print_Area" localSheetId="0">'Prosp. analitico SPESE CR1'!$A$1:$AE$46</definedName>
    <definedName name="Excel_BuiltIn_Print_Area_11_1" localSheetId="1">#REF!</definedName>
    <definedName name="Excel_BuiltIn_Print_Area_11_1">#REF!</definedName>
    <definedName name="Excel_BuiltIn_Print_Area_3_1" localSheetId="1">#REF!</definedName>
    <definedName name="Excel_BuiltIn_Print_Area_3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2" i="41" l="1"/>
  <c r="AE36" i="41" s="1"/>
  <c r="AE32" i="41"/>
  <c r="AD36" i="41"/>
  <c r="G245" i="43"/>
  <c r="F245" i="43"/>
  <c r="G243" i="43"/>
  <c r="F243" i="43"/>
  <c r="G240" i="43"/>
  <c r="F240" i="43"/>
  <c r="G238" i="43"/>
  <c r="F238" i="43"/>
  <c r="G223" i="43"/>
  <c r="F223" i="43"/>
  <c r="G220" i="43"/>
  <c r="F220" i="43"/>
  <c r="G215" i="43"/>
  <c r="F215" i="43"/>
  <c r="G213" i="43"/>
  <c r="F213" i="43"/>
  <c r="G205" i="43"/>
  <c r="F205" i="43"/>
  <c r="G201" i="43"/>
  <c r="F201" i="43"/>
  <c r="G199" i="43"/>
  <c r="F199" i="43"/>
  <c r="G197" i="43"/>
  <c r="F197" i="43"/>
  <c r="G190" i="43"/>
  <c r="F190" i="43"/>
  <c r="G185" i="43"/>
  <c r="F185" i="43"/>
  <c r="G183" i="43"/>
  <c r="F183" i="43"/>
  <c r="G181" i="43"/>
  <c r="F181" i="43"/>
  <c r="G170" i="43"/>
  <c r="F170" i="43"/>
  <c r="G168" i="43"/>
  <c r="F168" i="43"/>
  <c r="G160" i="43"/>
  <c r="F160" i="43"/>
  <c r="G146" i="43"/>
  <c r="F146" i="43"/>
  <c r="G144" i="43"/>
  <c r="F144" i="43"/>
  <c r="G140" i="43"/>
  <c r="F140" i="43"/>
  <c r="G138" i="43"/>
  <c r="F138" i="43"/>
  <c r="G131" i="43"/>
  <c r="F131" i="43"/>
  <c r="G117" i="43"/>
  <c r="F117" i="43"/>
  <c r="G115" i="43"/>
  <c r="F115" i="43"/>
  <c r="G111" i="43"/>
  <c r="F111" i="43"/>
  <c r="G109" i="43"/>
  <c r="F109" i="43"/>
  <c r="G102" i="43"/>
  <c r="F102" i="43"/>
  <c r="G89" i="43"/>
  <c r="F89" i="43"/>
  <c r="G87" i="43"/>
  <c r="F87" i="43"/>
  <c r="G82" i="43"/>
  <c r="F82" i="43"/>
  <c r="G80" i="43"/>
  <c r="F80" i="43"/>
  <c r="G76" i="43"/>
  <c r="F76" i="43"/>
  <c r="G71" i="43"/>
  <c r="F71" i="43"/>
  <c r="G69" i="43"/>
  <c r="F69" i="43"/>
  <c r="G66" i="43"/>
  <c r="F66" i="43"/>
  <c r="G61" i="43"/>
  <c r="F61" i="43"/>
  <c r="G56" i="43"/>
  <c r="F56" i="43"/>
  <c r="G54" i="43"/>
  <c r="F54" i="43"/>
  <c r="G51" i="43"/>
  <c r="F51" i="43"/>
  <c r="G49" i="43"/>
  <c r="F49" i="43"/>
  <c r="G34" i="43"/>
  <c r="F34" i="43"/>
  <c r="G32" i="43"/>
  <c r="F32" i="43"/>
  <c r="G29" i="43"/>
  <c r="F29" i="43"/>
  <c r="G27" i="43"/>
  <c r="F27" i="43"/>
  <c r="G11" i="43"/>
  <c r="F11" i="43"/>
  <c r="G9" i="43"/>
  <c r="F9" i="43"/>
  <c r="G7" i="43"/>
  <c r="F7" i="43"/>
  <c r="V32" i="41"/>
  <c r="V36" i="41" s="1"/>
  <c r="G7" i="41" s="1"/>
  <c r="V12" i="41"/>
  <c r="Y11" i="41"/>
  <c r="V11" i="41"/>
  <c r="S11" i="41"/>
  <c r="S12" i="41"/>
  <c r="Y12" i="41"/>
  <c r="S13" i="41"/>
  <c r="V13" i="41"/>
  <c r="Y13" i="41"/>
  <c r="S14" i="41"/>
  <c r="V14" i="41"/>
  <c r="Y14" i="41"/>
  <c r="S15" i="41"/>
  <c r="V15" i="41"/>
  <c r="Y15" i="41"/>
  <c r="S16" i="41"/>
  <c r="V16" i="41"/>
  <c r="Y16" i="41"/>
  <c r="S17" i="41"/>
  <c r="V17" i="41"/>
  <c r="Y17" i="41"/>
  <c r="S18" i="41"/>
  <c r="V18" i="41"/>
  <c r="Y18" i="41"/>
  <c r="S19" i="41"/>
  <c r="V19" i="41"/>
  <c r="Y19" i="41"/>
  <c r="S20" i="41"/>
  <c r="V20" i="41"/>
  <c r="Y20" i="41"/>
  <c r="S21" i="41"/>
  <c r="V21" i="41"/>
  <c r="Y21" i="41"/>
  <c r="S22" i="41"/>
  <c r="V22" i="41"/>
  <c r="Y22" i="41"/>
  <c r="S23" i="41"/>
  <c r="V23" i="41"/>
  <c r="Y23" i="41"/>
  <c r="AA23" i="41" s="1"/>
  <c r="S24" i="41"/>
  <c r="V24" i="41"/>
  <c r="Y24" i="41"/>
  <c r="S25" i="41"/>
  <c r="V25" i="41"/>
  <c r="Y25" i="41"/>
  <c r="S26" i="41"/>
  <c r="V26" i="41"/>
  <c r="Y26" i="41"/>
  <c r="S27" i="41"/>
  <c r="V27" i="41"/>
  <c r="Y27" i="41"/>
  <c r="S28" i="41"/>
  <c r="V28" i="41"/>
  <c r="Y28" i="41"/>
  <c r="S29" i="41"/>
  <c r="V29" i="41"/>
  <c r="Y29" i="41"/>
  <c r="S30" i="41"/>
  <c r="V30" i="41"/>
  <c r="Y30" i="41"/>
  <c r="S31" i="41"/>
  <c r="V31" i="41"/>
  <c r="Y31" i="41"/>
  <c r="X32" i="41" l="1"/>
  <c r="X36" i="41" s="1"/>
</calcChain>
</file>

<file path=xl/sharedStrings.xml><?xml version="1.0" encoding="utf-8"?>
<sst xmlns="http://schemas.openxmlformats.org/spreadsheetml/2006/main" count="514" uniqueCount="217">
  <si>
    <t>PROSPETTO ANALITICO DELLE SPESE</t>
  </si>
  <si>
    <t>PROSPETTO ANALITICO DELLE SPESE in AFN</t>
  </si>
  <si>
    <t>OP</t>
  </si>
  <si>
    <t xml:space="preserve"> Cod IT </t>
  </si>
  <si>
    <t>Programma Operativo</t>
  </si>
  <si>
    <t>Annualità</t>
  </si>
  <si>
    <t xml:space="preserve">Totale rendicontato € </t>
  </si>
  <si>
    <t>(nel caso di richiesta di versamento parziale)</t>
  </si>
  <si>
    <t>Periodo</t>
  </si>
  <si>
    <t>-</t>
  </si>
  <si>
    <t>.. /.. /….</t>
  </si>
  <si>
    <t>../../….</t>
  </si>
  <si>
    <t xml:space="preserve">TOTALE PROGRAMMA OPERATIVO </t>
  </si>
  <si>
    <t>SPESE GENERALI</t>
  </si>
  <si>
    <t xml:space="preserve">TOTALE FONDO D'ESERCIZIO </t>
  </si>
  <si>
    <t>** si veda il sommario in allegato</t>
  </si>
  <si>
    <t>***unitá rendicontate: ha, mq, t, quantitativo…..</t>
  </si>
  <si>
    <t>TIMBRO e FIRMA LEGALE RAPPRESENTANTE</t>
  </si>
  <si>
    <t>(A)</t>
  </si>
  <si>
    <t>(B)</t>
  </si>
  <si>
    <t>( C )</t>
  </si>
  <si>
    <t>(D)</t>
  </si>
  <si>
    <t>(E)</t>
  </si>
  <si>
    <t>(F)</t>
  </si>
  <si>
    <t>(G)</t>
  </si>
  <si>
    <t>(H)</t>
  </si>
  <si>
    <t>(I)</t>
  </si>
  <si>
    <t>(L)</t>
  </si>
  <si>
    <t>(M)</t>
  </si>
  <si>
    <t>(N)</t>
  </si>
  <si>
    <t>(O)</t>
  </si>
  <si>
    <t>(P)</t>
  </si>
  <si>
    <t>(Q)</t>
  </si>
  <si>
    <t>(S)</t>
  </si>
  <si>
    <t>( R)</t>
  </si>
  <si>
    <t>(T)</t>
  </si>
  <si>
    <t>(U)</t>
  </si>
  <si>
    <t>(Z)</t>
  </si>
  <si>
    <t>(J)</t>
  </si>
  <si>
    <t>(K)</t>
  </si>
  <si>
    <t>(W)</t>
  </si>
  <si>
    <t>(V)</t>
  </si>
  <si>
    <t>(X)</t>
  </si>
  <si>
    <t>(Y)</t>
  </si>
  <si>
    <t>(AA)</t>
  </si>
  <si>
    <t>N° unitá***</t>
  </si>
  <si>
    <t>Data Pagamento</t>
  </si>
  <si>
    <t>Modalità</t>
  </si>
  <si>
    <t>Uscita
CCD</t>
  </si>
  <si>
    <t>Numero Comunicazione Evento</t>
  </si>
  <si>
    <t xml:space="preserve">NOTE </t>
  </si>
  <si>
    <t>Intestatario</t>
  </si>
  <si>
    <t>Cooperativa
 associata</t>
  </si>
  <si>
    <t>Fornitore</t>
  </si>
  <si>
    <t>Partita IVA Fornitore</t>
  </si>
  <si>
    <t>Imponibile
(€)</t>
  </si>
  <si>
    <t>IVA
(€)</t>
  </si>
  <si>
    <t>Massimo
rendicontabile
(€)</t>
  </si>
  <si>
    <t>Rendicontato
(€)</t>
  </si>
  <si>
    <t>Importo pagamento
(€)</t>
  </si>
  <si>
    <t xml:space="preserve">Mod. CR1 </t>
  </si>
  <si>
    <t>Descrizione intervento **</t>
  </si>
  <si>
    <t>CUP</t>
  </si>
  <si>
    <t>(BB)</t>
  </si>
  <si>
    <t>(CC)</t>
  </si>
  <si>
    <t>Allegato 1b: Riepilogo Spese</t>
  </si>
  <si>
    <t>OP/AOP</t>
  </si>
  <si>
    <t>Allegato 1b: Riepilogo Spese in AFN</t>
  </si>
  <si>
    <t>Totale P.O.</t>
  </si>
  <si>
    <t>Sub-totale Obiettivo a)</t>
  </si>
  <si>
    <t>OBIETTIVO
PSP
(D.M. 480166 del 29/09/2022)</t>
  </si>
  <si>
    <t>TIPO INTERVENTO
PSP
(D.M. 480166 del 29/09/2022)</t>
  </si>
  <si>
    <t>INTERVENTO 
(*)</t>
  </si>
  <si>
    <t>Approvato
Euro</t>
  </si>
  <si>
    <t>Rendicontato
Euro</t>
  </si>
  <si>
    <t>a)</t>
  </si>
  <si>
    <t>Pianificazione e organizzazione della produzione, adeguamento della produzione alla domanda</t>
  </si>
  <si>
    <t>Sub-Totale Intervento A</t>
  </si>
  <si>
    <t>A</t>
  </si>
  <si>
    <t>Investimenti in immobilizzazioni materiali e immateriali</t>
  </si>
  <si>
    <t>A.1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</si>
  <si>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</si>
  <si>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</si>
  <si>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</si>
  <si>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</si>
  <si>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</si>
  <si>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</si>
  <si>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</si>
  <si>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</si>
  <si>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</si>
  <si>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A.11</t>
  </si>
  <si>
    <t>A.12</t>
  </si>
  <si>
    <t>A.13</t>
  </si>
  <si>
    <t>A.14</t>
  </si>
  <si>
    <t>A.15</t>
  </si>
  <si>
    <t>Sub-Totale Intervento B</t>
  </si>
  <si>
    <t>B</t>
  </si>
  <si>
    <t>Servizi di consulenza e assistenza tecnica</t>
  </si>
  <si>
    <t>B.1</t>
  </si>
  <si>
    <t>Sub-Totale Intervento C</t>
  </si>
  <si>
    <t>C</t>
  </si>
  <si>
    <t>Formazione orientamento e scambio di buone pratiche</t>
  </si>
  <si>
    <t>C.1</t>
  </si>
  <si>
    <t>Sub-totale Obiettivo b)</t>
  </si>
  <si>
    <t>b)</t>
  </si>
  <si>
    <t>Concentrazione dell’offerta</t>
  </si>
  <si>
    <t>Sub-totale Obiettivo c)</t>
  </si>
  <si>
    <t>c)</t>
  </si>
  <si>
    <t>Miglioramento della competitività a medio e lungo termine</t>
  </si>
  <si>
    <t>B.2</t>
  </si>
  <si>
    <t>B.3</t>
  </si>
  <si>
    <t>B.4</t>
  </si>
  <si>
    <t>Sub-totale Obiettivo d)</t>
  </si>
  <si>
    <t>d)</t>
  </si>
  <si>
    <t>Ricerca e sviluppo in materia di metodi di produzione sostenibili</t>
  </si>
  <si>
    <t>Sub-Totale Intervento D</t>
  </si>
  <si>
    <t>D</t>
  </si>
  <si>
    <t>Altre azioni</t>
  </si>
  <si>
    <t>D.1</t>
  </si>
  <si>
    <t>D.2</t>
  </si>
  <si>
    <t>D.3</t>
  </si>
  <si>
    <t>Sub-totale Obiettivo e)</t>
  </si>
  <si>
    <t>e)</t>
  </si>
  <si>
    <t>Promozione, sviluppo e attuazione di pratiche ambientali</t>
  </si>
  <si>
    <t>B.5</t>
  </si>
  <si>
    <t>B.6</t>
  </si>
  <si>
    <t>Sub-totale Obiettivo f)</t>
  </si>
  <si>
    <t>f)</t>
  </si>
  <si>
    <t>Contributo alla mitigazione dei cambiamenti climatici e all'adattamento degli stessi</t>
  </si>
  <si>
    <t>Sub-totale Obiettivo g)</t>
  </si>
  <si>
    <t>g)</t>
  </si>
  <si>
    <t>Icremento del valore commerciale e della qualità dei prodotti</t>
  </si>
  <si>
    <t>B.7</t>
  </si>
  <si>
    <t>D.4</t>
  </si>
  <si>
    <t>D.5</t>
  </si>
  <si>
    <t>D.6</t>
  </si>
  <si>
    <t>E</t>
  </si>
  <si>
    <t>Attuazione dei regimi di qualità dell'Unione Europea</t>
  </si>
  <si>
    <t>F</t>
  </si>
  <si>
    <t xml:space="preserve">Attuazione dei sistemi di tracciabilità e certificazione </t>
  </si>
  <si>
    <t>Sub-totale Obiettivo h)</t>
  </si>
  <si>
    <t>h)</t>
  </si>
  <si>
    <t>Promozione e commericalizzazione dei prodotti</t>
  </si>
  <si>
    <t>Sub-Totale Intervento G</t>
  </si>
  <si>
    <t>G</t>
  </si>
  <si>
    <t>Promozione, comunicazione e commericializzazione</t>
  </si>
  <si>
    <t>G.1</t>
  </si>
  <si>
    <t>G.2</t>
  </si>
  <si>
    <t>G.3</t>
  </si>
  <si>
    <t>G.4</t>
  </si>
  <si>
    <t>G.5</t>
  </si>
  <si>
    <t>Sub-totale Obiettivo i)</t>
  </si>
  <si>
    <t>i)</t>
  </si>
  <si>
    <t>Incremento del consumo dei prodotti del settore ortofrutticolo</t>
  </si>
  <si>
    <t>G.6</t>
  </si>
  <si>
    <t>Sub-totale Obiettivo j)</t>
  </si>
  <si>
    <t>j)</t>
  </si>
  <si>
    <t>Prevenzioni delle crisi e gestione dei rischi</t>
  </si>
  <si>
    <t>Investimenti in immobilizzazioni materiali e immateriali che rendano più efficace la gestione dei volumi immessi sul mercato, anche per magazzinaggio collettivo</t>
  </si>
  <si>
    <t>H</t>
  </si>
  <si>
    <t>Creazione, costituzione e riconoscimento di fondi di mutualizzazione: sostegno per le spese amministrative, di costituzione finanziamento e rifinanziamento dei fondi di mutualizzazione</t>
  </si>
  <si>
    <t>Sub-Totale Intervento I</t>
  </si>
  <si>
    <t>I</t>
  </si>
  <si>
    <t>Reimpianto dei frutteti a seguito di obbligo di estirpazione</t>
  </si>
  <si>
    <t>I.1</t>
  </si>
  <si>
    <t>I.2</t>
  </si>
  <si>
    <t>Sub-Totale Intervento j</t>
  </si>
  <si>
    <t>J</t>
  </si>
  <si>
    <t>Ritiro dal mercato ai fini della distribuzione gratuita o per altre destinazioni, inclusa, se necessario, la trasformazione volta ad agevolare tale ritiro</t>
  </si>
  <si>
    <t>J.1</t>
  </si>
  <si>
    <t>J.2</t>
  </si>
  <si>
    <t>J.3</t>
  </si>
  <si>
    <t>J.4</t>
  </si>
  <si>
    <t>J.5</t>
  </si>
  <si>
    <t>J.6</t>
  </si>
  <si>
    <t>K</t>
  </si>
  <si>
    <t>Raccolta verde</t>
  </si>
  <si>
    <t>L</t>
  </si>
  <si>
    <t>Mancata raccolta</t>
  </si>
  <si>
    <t>M</t>
  </si>
  <si>
    <t>Assicurazione del raccolto e della produzione</t>
  </si>
  <si>
    <t>N</t>
  </si>
  <si>
    <t>Fornitura di servizi di orientamento</t>
  </si>
  <si>
    <t>O</t>
  </si>
  <si>
    <t>Attuazione e gestione di requisiti sanitari e fitosanitari di paesi terzi</t>
  </si>
  <si>
    <t>P</t>
  </si>
  <si>
    <t>Azioni di comunicazione volte a sensibilizzare e informare i consumatori</t>
  </si>
  <si>
    <t>Sub-totale Obiettivo k)</t>
  </si>
  <si>
    <t>k)</t>
  </si>
  <si>
    <t>Miglioramento delle condizioni di impiego e garanzia della conformità degli obblighi dei datori di lavoro nonché alle sprescrizioni in materia di salute e sicurezza</t>
  </si>
  <si>
    <t>Formazione e scambio di buone pratiche</t>
  </si>
  <si>
    <t>(*): Come da sommario allegato al DM 480166 del 29/09/2022</t>
  </si>
  <si>
    <t>Spese generali</t>
  </si>
  <si>
    <t>TIMBRO e FIRMA LEGALE RAPPRESENTANTE (**)</t>
  </si>
  <si>
    <t>…................................................................</t>
  </si>
  <si>
    <t>OBIETTIVO
PSP
(D.M. 525633 del 27/09/2023)</t>
  </si>
  <si>
    <t>TIPO INTERVENTO
PSP
(D.M. 525633 del 27/09/2023)</t>
  </si>
  <si>
    <t>Obiettivo. **</t>
  </si>
  <si>
    <t>Tipologia Intervento**</t>
  </si>
  <si>
    <t>Intervento livello 1**</t>
  </si>
  <si>
    <t>Intevento livello 2**</t>
  </si>
  <si>
    <t>Intervento livello 3**</t>
  </si>
  <si>
    <t>CUAA intestatario</t>
  </si>
  <si>
    <t>N° giustificativo</t>
  </si>
  <si>
    <t>Data giustificativo</t>
  </si>
  <si>
    <t>Spesa proroga</t>
  </si>
  <si>
    <t>Totale 
giustificativo
(€)</t>
  </si>
  <si>
    <t>Valore ammissibile per unità
(€)</t>
  </si>
  <si>
    <t>Tipo Evento</t>
  </si>
  <si>
    <t>Ammissile
(€)</t>
  </si>
  <si>
    <t>Non ammissibile
(€)</t>
  </si>
  <si>
    <t>(DD)</t>
  </si>
  <si>
    <t>(EE)</t>
  </si>
  <si>
    <t>(FF)</t>
  </si>
  <si>
    <t xml:space="preserve">CUAA OP </t>
  </si>
  <si>
    <t xml:space="preserve">Denominazione OP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</si>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</sst>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d/m/yy;@"/>
    <numFmt numFmtId="166" formatCode="_-* #,##0.00_-;\-* #,##0.00_-;_-* &quot;-&quot;_-;_-@_-"/>
    <numFmt numFmtId="167" formatCode="_-* #,##0.00\ [$€]_-;\-* #,##0.00\ [$€]_-;_-* &quot;-&quot;??\ [$€]_-;_-@_-"/>
    <numFmt numFmtId="168" formatCode="_-* #,##0.0_-;\-* #,##0.0_-;_-* &quot;-&quot;??_-;_-@_-"/>
    <numFmt numFmtId="169" formatCode="[$-410]d\-mmm\-yy;@"/>
    <numFmt numFmtId="170" formatCode="dd/mm/yy;@"/>
    <numFmt numFmtId="171" formatCode="#,##0.0000"/>
    <numFmt numFmtId="172" formatCode="_-* #,##0.00\ _€_-;\-* #,##0.00\ _€_-;_-* &quot;-&quot;??\ _€_-;_-@_-"/>
  </numFmts>
  <fonts count="3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8"/>
      <color indexed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5"/>
      <name val="Arial Narrow"/>
      <family val="2"/>
    </font>
    <font>
      <sz val="5"/>
      <name val="Arial Narrow"/>
      <family val="2"/>
    </font>
    <font>
      <b/>
      <sz val="11"/>
      <color rgb="FF000000"/>
      <name val="Arial Narrow"/>
      <family val="2"/>
    </font>
    <font>
      <b/>
      <sz val="14"/>
      <color rgb="FF000000"/>
      <name val="Arial Narrow"/>
      <family val="2"/>
    </font>
    <font>
      <sz val="10"/>
      <color rgb="FF000000"/>
      <name val="Arial Narrow"/>
      <family val="2"/>
    </font>
    <font>
      <sz val="14"/>
      <color rgb="FF000000"/>
      <name val="Arial Narrow"/>
      <family val="2"/>
    </font>
    <font>
      <sz val="18"/>
      <color rgb="FF000000"/>
      <name val="Arial Narrow"/>
      <family val="2"/>
    </font>
    <font>
      <sz val="8"/>
      <color rgb="FF000000"/>
      <name val="Arial Narrow"/>
      <family val="2"/>
    </font>
    <font>
      <sz val="6"/>
      <color rgb="FF000000"/>
      <name val="Arial Narrow"/>
      <family val="2"/>
    </font>
    <font>
      <b/>
      <i/>
      <sz val="18"/>
      <color rgb="FF000000"/>
      <name val="Arial Narrow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Arial Narrow"/>
      <family val="2"/>
    </font>
    <font>
      <i/>
      <sz val="18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</cellStyleXfs>
  <cellXfs count="272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vertical="center"/>
    </xf>
    <xf numFmtId="166" fontId="3" fillId="0" borderId="0" xfId="3" applyNumberFormat="1" applyFont="1" applyBorder="1" applyAlignme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4" fontId="3" fillId="0" borderId="0" xfId="3" applyNumberFormat="1" applyFont="1" applyFill="1" applyBorder="1" applyAlignment="1">
      <alignment vertical="center"/>
    </xf>
    <xf numFmtId="4" fontId="3" fillId="0" borderId="0" xfId="3" applyNumberFormat="1" applyFont="1" applyFill="1" applyBorder="1" applyAlignment="1">
      <alignment horizontal="left" vertical="center"/>
    </xf>
    <xf numFmtId="0" fontId="6" fillId="0" borderId="1" xfId="0" applyFont="1" applyBorder="1"/>
    <xf numFmtId="0" fontId="10" fillId="0" borderId="1" xfId="0" quotePrefix="1" applyFont="1" applyBorder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0" fontId="12" fillId="0" borderId="2" xfId="0" applyFont="1" applyBorder="1"/>
    <xf numFmtId="0" fontId="0" fillId="0" borderId="0" xfId="0" applyAlignment="1">
      <alignment horizontal="right" indent="1"/>
    </xf>
    <xf numFmtId="4" fontId="1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" fontId="3" fillId="0" borderId="1" xfId="2" applyNumberFormat="1" applyFont="1" applyFill="1" applyBorder="1" applyAlignment="1">
      <alignment vertical="center"/>
    </xf>
    <xf numFmtId="43" fontId="3" fillId="0" borderId="1" xfId="2" applyFont="1" applyFill="1" applyBorder="1" applyAlignment="1">
      <alignment vertical="center"/>
    </xf>
    <xf numFmtId="168" fontId="3" fillId="0" borderId="1" xfId="2" applyNumberFormat="1" applyFont="1" applyFill="1" applyBorder="1" applyAlignment="1">
      <alignment vertical="center"/>
    </xf>
    <xf numFmtId="170" fontId="3" fillId="0" borderId="1" xfId="2" applyNumberFormat="1" applyFont="1" applyFill="1" applyBorder="1" applyAlignment="1">
      <alignment horizontal="center" vertical="center"/>
    </xf>
    <xf numFmtId="168" fontId="7" fillId="0" borderId="1" xfId="3" applyNumberFormat="1" applyFont="1" applyFill="1" applyBorder="1" applyAlignment="1">
      <alignment vertical="center"/>
    </xf>
    <xf numFmtId="4" fontId="7" fillId="0" borderId="1" xfId="3" applyNumberFormat="1" applyFont="1" applyFill="1" applyBorder="1" applyAlignment="1">
      <alignment vertical="center"/>
    </xf>
    <xf numFmtId="166" fontId="3" fillId="0" borderId="0" xfId="3" applyNumberFormat="1" applyFont="1" applyFill="1" applyBorder="1" applyAlignment="1"/>
    <xf numFmtId="166" fontId="3" fillId="0" borderId="0" xfId="3" applyNumberFormat="1" applyFont="1" applyBorder="1" applyAlignment="1">
      <alignment horizontal="left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4" fillId="0" borderId="2" xfId="0" applyFont="1" applyBorder="1"/>
    <xf numFmtId="166" fontId="3" fillId="0" borderId="6" xfId="3" applyNumberFormat="1" applyFont="1" applyFill="1" applyBorder="1" applyAlignment="1"/>
    <xf numFmtId="0" fontId="4" fillId="0" borderId="7" xfId="0" applyFont="1" applyBorder="1"/>
    <xf numFmtId="0" fontId="4" fillId="0" borderId="5" xfId="0" applyFont="1" applyBorder="1"/>
    <xf numFmtId="166" fontId="3" fillId="0" borderId="8" xfId="3" applyNumberFormat="1" applyFont="1" applyFill="1" applyBorder="1" applyAlignment="1"/>
    <xf numFmtId="0" fontId="3" fillId="0" borderId="0" xfId="0" applyFont="1" applyAlignment="1">
      <alignment horizontal="left"/>
    </xf>
    <xf numFmtId="0" fontId="15" fillId="0" borderId="0" xfId="0" applyFont="1"/>
    <xf numFmtId="171" fontId="3" fillId="0" borderId="1" xfId="2" applyNumberFormat="1" applyFont="1" applyFill="1" applyBorder="1" applyAlignment="1">
      <alignment vertical="center"/>
    </xf>
    <xf numFmtId="168" fontId="7" fillId="0" borderId="1" xfId="3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4" fontId="7" fillId="0" borderId="0" xfId="3" applyNumberFormat="1" applyFont="1" applyFill="1" applyBorder="1" applyAlignment="1">
      <alignment vertical="center"/>
    </xf>
    <xf numFmtId="168" fontId="3" fillId="2" borderId="1" xfId="2" applyNumberFormat="1" applyFont="1" applyFill="1" applyBorder="1" applyAlignment="1">
      <alignment vertical="center"/>
    </xf>
    <xf numFmtId="168" fontId="3" fillId="2" borderId="9" xfId="2" applyNumberFormat="1" applyFont="1" applyFill="1" applyBorder="1" applyAlignment="1">
      <alignment vertical="center"/>
    </xf>
    <xf numFmtId="4" fontId="7" fillId="2" borderId="1" xfId="2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166" fontId="7" fillId="0" borderId="0" xfId="3" applyNumberFormat="1" applyFont="1" applyBorder="1" applyAlignment="1"/>
    <xf numFmtId="43" fontId="7" fillId="2" borderId="1" xfId="2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7" fillId="0" borderId="0" xfId="3" applyNumberFormat="1" applyFont="1" applyFill="1" applyBorder="1" applyAlignment="1">
      <alignment horizontal="left" vertical="center"/>
    </xf>
    <xf numFmtId="0" fontId="12" fillId="0" borderId="0" xfId="0" applyFont="1"/>
    <xf numFmtId="0" fontId="14" fillId="4" borderId="1" xfId="0" applyFont="1" applyFill="1" applyBorder="1" applyAlignment="1">
      <alignment horizontal="center" vertical="center" wrapText="1"/>
    </xf>
    <xf numFmtId="4" fontId="14" fillId="3" borderId="1" xfId="3" applyNumberFormat="1" applyFont="1" applyFill="1" applyBorder="1" applyAlignment="1">
      <alignment horizontal="center" vertical="center" wrapText="1"/>
    </xf>
    <xf numFmtId="170" fontId="14" fillId="3" borderId="1" xfId="0" applyNumberFormat="1" applyFont="1" applyFill="1" applyBorder="1" applyAlignment="1">
      <alignment horizontal="center" vertical="center" wrapText="1"/>
    </xf>
    <xf numFmtId="169" fontId="14" fillId="3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10" xfId="0" applyFont="1" applyBorder="1"/>
    <xf numFmtId="0" fontId="15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8" fontId="7" fillId="0" borderId="0" xfId="3" applyNumberFormat="1" applyFont="1" applyFill="1" applyBorder="1" applyAlignment="1">
      <alignment vertical="center"/>
    </xf>
    <xf numFmtId="170" fontId="3" fillId="0" borderId="0" xfId="2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>
      <alignment vertical="center"/>
    </xf>
    <xf numFmtId="4" fontId="7" fillId="0" borderId="0" xfId="2" applyNumberFormat="1" applyFont="1" applyFill="1" applyBorder="1" applyAlignment="1">
      <alignment vertical="center"/>
    </xf>
    <xf numFmtId="168" fontId="7" fillId="2" borderId="1" xfId="2" applyNumberFormat="1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8" fillId="0" borderId="0" xfId="0" applyFont="1" applyAlignment="1">
      <alignment wrapText="1"/>
    </xf>
    <xf numFmtId="0" fontId="0" fillId="0" borderId="0" xfId="0" applyAlignment="1">
      <alignment horizontal="right"/>
    </xf>
    <xf numFmtId="0" fontId="18" fillId="3" borderId="1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170" fontId="18" fillId="3" borderId="1" xfId="0" applyNumberFormat="1" applyFont="1" applyFill="1" applyBorder="1" applyAlignment="1">
      <alignment horizontal="center" vertical="center" wrapText="1"/>
    </xf>
    <xf numFmtId="169" fontId="18" fillId="3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" fontId="18" fillId="3" borderId="1" xfId="3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0" fontId="20" fillId="0" borderId="0" xfId="5" applyFont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20" fillId="0" borderId="0" xfId="5" applyFont="1" applyAlignment="1">
      <alignment horizontal="left"/>
    </xf>
    <xf numFmtId="0" fontId="23" fillId="0" borderId="0" xfId="5" applyFont="1"/>
    <xf numFmtId="0" fontId="22" fillId="0" borderId="0" xfId="5" applyFont="1"/>
    <xf numFmtId="0" fontId="21" fillId="0" borderId="0" xfId="5" applyFont="1" applyAlignment="1">
      <alignment horizontal="left"/>
    </xf>
    <xf numFmtId="0" fontId="20" fillId="0" borderId="0" xfId="5" applyFont="1" applyAlignment="1">
      <alignment vertical="center"/>
    </xf>
    <xf numFmtId="49" fontId="24" fillId="0" borderId="1" xfId="5" quotePrefix="1" applyNumberFormat="1" applyFont="1" applyBorder="1" applyAlignment="1" applyProtection="1">
      <alignment horizontal="center" vertical="center"/>
      <protection locked="0"/>
    </xf>
    <xf numFmtId="0" fontId="25" fillId="0" borderId="0" xfId="5" applyFont="1" applyAlignment="1">
      <alignment vertical="center"/>
    </xf>
    <xf numFmtId="0" fontId="26" fillId="0" borderId="0" xfId="5" applyFont="1" applyAlignment="1">
      <alignment horizontal="center" vertical="center"/>
    </xf>
    <xf numFmtId="0" fontId="25" fillId="0" borderId="0" xfId="5" applyFont="1"/>
    <xf numFmtId="4" fontId="25" fillId="0" borderId="0" xfId="5" applyNumberFormat="1" applyFont="1" applyAlignment="1">
      <alignment vertical="center"/>
    </xf>
    <xf numFmtId="0" fontId="20" fillId="0" borderId="0" xfId="5" applyFont="1"/>
    <xf numFmtId="0" fontId="26" fillId="0" borderId="0" xfId="5" applyFont="1" applyAlignment="1">
      <alignment horizontal="center"/>
    </xf>
    <xf numFmtId="0" fontId="22" fillId="0" borderId="0" xfId="5" applyFont="1" applyAlignment="1">
      <alignment horizontal="left"/>
    </xf>
    <xf numFmtId="0" fontId="23" fillId="0" borderId="0" xfId="5" applyFont="1" applyAlignment="1">
      <alignment horizontal="center" vertical="center"/>
    </xf>
    <xf numFmtId="0" fontId="23" fillId="0" borderId="0" xfId="5" applyFont="1" applyAlignment="1">
      <alignment horizontal="left" vertical="center" wrapText="1"/>
    </xf>
    <xf numFmtId="0" fontId="23" fillId="0" borderId="0" xfId="5" applyFont="1" applyAlignment="1">
      <alignment horizontal="center" vertical="center" wrapText="1"/>
    </xf>
    <xf numFmtId="0" fontId="22" fillId="5" borderId="0" xfId="5" applyFont="1" applyFill="1"/>
    <xf numFmtId="0" fontId="22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 wrapText="1"/>
    </xf>
    <xf numFmtId="0" fontId="27" fillId="5" borderId="0" xfId="5" applyFont="1" applyFill="1" applyAlignment="1">
      <alignment horizontal="center" vertical="center" wrapText="1"/>
    </xf>
    <xf numFmtId="43" fontId="27" fillId="5" borderId="18" xfId="5" applyNumberFormat="1" applyFont="1" applyFill="1" applyBorder="1" applyAlignment="1">
      <alignment horizontal="center" vertical="center" wrapText="1"/>
    </xf>
    <xf numFmtId="43" fontId="27" fillId="5" borderId="19" xfId="5" applyNumberFormat="1" applyFont="1" applyFill="1" applyBorder="1" applyAlignment="1">
      <alignment horizontal="center" vertical="center" wrapText="1"/>
    </xf>
    <xf numFmtId="43" fontId="27" fillId="5" borderId="30" xfId="5" applyNumberFormat="1" applyFont="1" applyFill="1" applyBorder="1" applyAlignment="1">
      <alignment horizontal="center" vertical="center" wrapText="1"/>
    </xf>
    <xf numFmtId="43" fontId="27" fillId="5" borderId="37" xfId="5" applyNumberFormat="1" applyFont="1" applyFill="1" applyBorder="1" applyAlignment="1">
      <alignment horizontal="center" vertical="center" wrapText="1"/>
    </xf>
    <xf numFmtId="0" fontId="23" fillId="0" borderId="0" xfId="5" applyFont="1" applyAlignment="1">
      <alignment vertical="center" wrapText="1"/>
    </xf>
    <xf numFmtId="0" fontId="28" fillId="0" borderId="0" xfId="5" applyFont="1"/>
    <xf numFmtId="0" fontId="29" fillId="0" borderId="0" xfId="5" applyFont="1" applyProtection="1">
      <protection locked="0"/>
    </xf>
    <xf numFmtId="0" fontId="28" fillId="0" borderId="0" xfId="5" applyFont="1" applyProtection="1">
      <protection locked="0"/>
    </xf>
    <xf numFmtId="165" fontId="3" fillId="5" borderId="1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10" xfId="0" applyFont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justify"/>
    </xf>
    <xf numFmtId="0" fontId="6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3" fontId="2" fillId="0" borderId="9" xfId="4" applyNumberFormat="1" applyFont="1" applyFill="1" applyBorder="1" applyAlignment="1">
      <alignment horizontal="center"/>
    </xf>
    <xf numFmtId="43" fontId="2" fillId="0" borderId="4" xfId="4" applyNumberFormat="1" applyFont="1" applyFill="1" applyBorder="1" applyAlignment="1">
      <alignment horizontal="center"/>
    </xf>
    <xf numFmtId="43" fontId="2" fillId="0" borderId="10" xfId="4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9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29" fillId="0" borderId="0" xfId="5" applyFont="1" applyAlignment="1" applyProtection="1">
      <alignment horizontal="center"/>
      <protection locked="0"/>
    </xf>
    <xf numFmtId="0" fontId="28" fillId="0" borderId="0" xfId="5" applyFont="1" applyAlignment="1">
      <alignment horizontal="center"/>
    </xf>
    <xf numFmtId="0" fontId="27" fillId="0" borderId="29" xfId="5" applyFont="1" applyBorder="1" applyAlignment="1">
      <alignment horizontal="center" vertical="center" wrapText="1"/>
    </xf>
    <xf numFmtId="0" fontId="27" fillId="0" borderId="30" xfId="5" applyFont="1" applyBorder="1" applyAlignment="1">
      <alignment horizontal="center" vertical="center" wrapText="1"/>
    </xf>
    <xf numFmtId="0" fontId="27" fillId="0" borderId="17" xfId="5" applyFont="1" applyBorder="1" applyAlignment="1">
      <alignment horizontal="center" vertical="center" wrapText="1"/>
    </xf>
    <xf numFmtId="0" fontId="27" fillId="0" borderId="18" xfId="5" applyFont="1" applyBorder="1" applyAlignment="1">
      <alignment horizontal="center" vertical="center" wrapText="1"/>
    </xf>
    <xf numFmtId="0" fontId="24" fillId="0" borderId="1" xfId="5" applyFont="1" applyBorder="1" applyAlignment="1" applyProtection="1">
      <alignment horizontal="center" vertical="center"/>
      <protection locked="0"/>
    </xf>
    <xf numFmtId="49" fontId="24" fillId="0" borderId="9" xfId="5" applyNumberFormat="1" applyFont="1" applyBorder="1" applyAlignment="1" applyProtection="1">
      <alignment horizontal="center" vertical="center"/>
      <protection locked="0"/>
    </xf>
    <xf numFmtId="49" fontId="24" fillId="0" borderId="10" xfId="5" applyNumberFormat="1" applyFont="1" applyBorder="1" applyAlignment="1" applyProtection="1">
      <alignment horizontal="center" vertical="center"/>
      <protection locked="0"/>
    </xf>
    <xf numFmtId="0" fontId="30" fillId="0" borderId="0" xfId="5" applyFont="1" applyAlignment="1">
      <alignment horizontal="center" vertical="center"/>
    </xf>
    <xf numFmtId="0" fontId="30" fillId="0" borderId="0" xfId="5" applyFont="1" applyAlignment="1">
      <alignment horizontal="left"/>
    </xf>
    <xf numFmtId="0" fontId="24" fillId="0" borderId="0" xfId="5" applyFont="1"/>
    <xf numFmtId="0" fontId="30" fillId="5" borderId="0" xfId="5" applyFont="1" applyFill="1" applyAlignment="1">
      <alignment horizontal="left"/>
    </xf>
    <xf numFmtId="0" fontId="30" fillId="0" borderId="0" xfId="5" applyFont="1" applyAlignment="1">
      <alignment vertical="center"/>
    </xf>
    <xf numFmtId="0" fontId="30" fillId="5" borderId="0" xfId="5" applyFont="1" applyFill="1" applyAlignment="1">
      <alignment horizontal="right" vertical="center"/>
    </xf>
    <xf numFmtId="0" fontId="24" fillId="0" borderId="0" xfId="5" applyFont="1" applyAlignment="1">
      <alignment horizontal="center"/>
    </xf>
    <xf numFmtId="4" fontId="24" fillId="5" borderId="0" xfId="5" applyNumberFormat="1" applyFont="1" applyFill="1" applyAlignment="1">
      <alignment vertical="center"/>
    </xf>
    <xf numFmtId="4" fontId="24" fillId="0" borderId="0" xfId="5" applyNumberFormat="1" applyFont="1" applyAlignment="1">
      <alignment vertical="center"/>
    </xf>
    <xf numFmtId="0" fontId="30" fillId="0" borderId="0" xfId="5" applyFont="1" applyAlignment="1">
      <alignment horizontal="right" vertical="center"/>
    </xf>
    <xf numFmtId="0" fontId="24" fillId="0" borderId="0" xfId="5" applyFont="1" applyAlignment="1">
      <alignment horizontal="center" vertical="center"/>
    </xf>
    <xf numFmtId="0" fontId="24" fillId="0" borderId="0" xfId="5" applyFont="1" applyAlignment="1">
      <alignment horizontal="left" vertical="center" wrapText="1"/>
    </xf>
    <xf numFmtId="0" fontId="24" fillId="0" borderId="0" xfId="5" applyFont="1" applyAlignment="1">
      <alignment horizontal="center" vertical="center" wrapText="1"/>
    </xf>
    <xf numFmtId="0" fontId="24" fillId="5" borderId="0" xfId="5" applyFont="1" applyFill="1"/>
    <xf numFmtId="0" fontId="27" fillId="0" borderId="13" xfId="5" applyFont="1" applyBorder="1" applyAlignment="1">
      <alignment horizontal="center" vertical="center" wrapText="1"/>
    </xf>
    <xf numFmtId="0" fontId="27" fillId="0" borderId="14" xfId="5" applyFont="1" applyBorder="1" applyAlignment="1">
      <alignment horizontal="center" vertical="center" wrapText="1"/>
    </xf>
    <xf numFmtId="43" fontId="27" fillId="5" borderId="15" xfId="5" applyNumberFormat="1" applyFont="1" applyFill="1" applyBorder="1" applyAlignment="1">
      <alignment horizontal="center" vertical="center" wrapText="1"/>
    </xf>
    <xf numFmtId="172" fontId="31" fillId="0" borderId="16" xfId="5" applyNumberFormat="1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20" xfId="5" applyFont="1" applyBorder="1" applyAlignment="1">
      <alignment horizontal="center" vertical="center" wrapText="1"/>
    </xf>
    <xf numFmtId="0" fontId="30" fillId="0" borderId="21" xfId="5" applyFont="1" applyBorder="1" applyAlignment="1">
      <alignment horizontal="center" vertical="center" wrapText="1"/>
    </xf>
    <xf numFmtId="0" fontId="30" fillId="5" borderId="21" xfId="5" applyFont="1" applyFill="1" applyBorder="1" applyAlignment="1">
      <alignment horizontal="center" vertical="center" wrapText="1"/>
    </xf>
    <xf numFmtId="0" fontId="30" fillId="0" borderId="22" xfId="5" applyFont="1" applyBorder="1" applyAlignment="1">
      <alignment horizontal="center" vertical="center" wrapText="1"/>
    </xf>
    <xf numFmtId="0" fontId="24" fillId="0" borderId="23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 wrapText="1"/>
    </xf>
    <xf numFmtId="0" fontId="27" fillId="6" borderId="24" xfId="5" applyFont="1" applyFill="1" applyBorder="1" applyAlignment="1">
      <alignment horizontal="center" vertical="center" wrapText="1"/>
    </xf>
    <xf numFmtId="0" fontId="27" fillId="6" borderId="7" xfId="5" applyFont="1" applyFill="1" applyBorder="1" applyAlignment="1">
      <alignment horizontal="center" vertical="center" wrapText="1"/>
    </xf>
    <xf numFmtId="172" fontId="31" fillId="6" borderId="24" xfId="5" applyNumberFormat="1" applyFont="1" applyFill="1" applyBorder="1" applyAlignment="1">
      <alignment horizontal="center" vertical="center" wrapText="1"/>
    </xf>
    <xf numFmtId="172" fontId="31" fillId="6" borderId="25" xfId="5" applyNumberFormat="1" applyFont="1" applyFill="1" applyBorder="1" applyAlignment="1">
      <alignment horizontal="center" vertical="center" wrapText="1"/>
    </xf>
    <xf numFmtId="0" fontId="24" fillId="0" borderId="26" xfId="5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/>
    </xf>
    <xf numFmtId="0" fontId="24" fillId="0" borderId="1" xfId="5" applyFont="1" applyBorder="1" applyAlignment="1">
      <alignment horizontal="left" vertical="center" wrapText="1"/>
    </xf>
    <xf numFmtId="0" fontId="24" fillId="0" borderId="1" xfId="5" applyFont="1" applyBorder="1" applyAlignment="1">
      <alignment horizontal="center" vertical="center" wrapText="1"/>
    </xf>
    <xf numFmtId="43" fontId="24" fillId="5" borderId="10" xfId="2" applyFont="1" applyFill="1" applyBorder="1" applyAlignment="1" applyProtection="1">
      <alignment horizontal="right" vertical="center"/>
      <protection locked="0"/>
    </xf>
    <xf numFmtId="43" fontId="24" fillId="0" borderId="27" xfId="2" applyFont="1" applyFill="1" applyBorder="1" applyAlignment="1" applyProtection="1">
      <alignment horizontal="right" vertical="center"/>
      <protection locked="0"/>
    </xf>
    <xf numFmtId="0" fontId="27" fillId="6" borderId="1" xfId="5" applyFont="1" applyFill="1" applyBorder="1" applyAlignment="1">
      <alignment horizontal="center" vertical="center" wrapText="1"/>
    </xf>
    <xf numFmtId="0" fontId="27" fillId="6" borderId="9" xfId="5" applyFont="1" applyFill="1" applyBorder="1" applyAlignment="1">
      <alignment horizontal="center" vertical="center" wrapText="1"/>
    </xf>
    <xf numFmtId="172" fontId="31" fillId="6" borderId="1" xfId="5" applyNumberFormat="1" applyFont="1" applyFill="1" applyBorder="1" applyAlignment="1">
      <alignment horizontal="center" vertical="center" wrapText="1"/>
    </xf>
    <xf numFmtId="172" fontId="31" fillId="6" borderId="27" xfId="5" applyNumberFormat="1" applyFont="1" applyFill="1" applyBorder="1" applyAlignment="1">
      <alignment horizontal="center" vertical="center" wrapText="1"/>
    </xf>
    <xf numFmtId="0" fontId="24" fillId="0" borderId="1" xfId="5" applyFont="1" applyBorder="1" applyAlignment="1">
      <alignment horizontal="center" vertical="center"/>
    </xf>
    <xf numFmtId="0" fontId="24" fillId="0" borderId="1" xfId="5" applyFont="1" applyBorder="1" applyAlignment="1">
      <alignment horizontal="left" vertical="center" wrapText="1"/>
    </xf>
    <xf numFmtId="0" fontId="24" fillId="0" borderId="20" xfId="5" applyFont="1" applyBorder="1" applyAlignment="1">
      <alignment horizontal="center" vertical="center"/>
    </xf>
    <xf numFmtId="0" fontId="24" fillId="0" borderId="21" xfId="5" applyFont="1" applyBorder="1" applyAlignment="1">
      <alignment horizontal="center" vertical="center" wrapText="1"/>
    </xf>
    <xf numFmtId="0" fontId="24" fillId="0" borderId="21" xfId="5" applyFont="1" applyBorder="1" applyAlignment="1">
      <alignment horizontal="center" vertical="center"/>
    </xf>
    <xf numFmtId="0" fontId="24" fillId="0" borderId="21" xfId="5" applyFont="1" applyBorder="1" applyAlignment="1">
      <alignment horizontal="left" vertical="center" wrapText="1"/>
    </xf>
    <xf numFmtId="0" fontId="24" fillId="0" borderId="21" xfId="5" applyFont="1" applyBorder="1" applyAlignment="1">
      <alignment horizontal="center" vertical="center" wrapText="1"/>
    </xf>
    <xf numFmtId="43" fontId="24" fillId="5" borderId="28" xfId="2" applyFont="1" applyFill="1" applyBorder="1" applyAlignment="1" applyProtection="1">
      <alignment horizontal="right" vertical="center"/>
      <protection locked="0"/>
    </xf>
    <xf numFmtId="43" fontId="24" fillId="0" borderId="22" xfId="2" applyFont="1" applyFill="1" applyBorder="1" applyAlignment="1" applyProtection="1">
      <alignment horizontal="right" vertical="center"/>
      <protection locked="0"/>
    </xf>
    <xf numFmtId="0" fontId="24" fillId="0" borderId="29" xfId="5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 wrapText="1"/>
    </xf>
    <xf numFmtId="0" fontId="24" fillId="0" borderId="31" xfId="5" applyFont="1" applyBorder="1" applyAlignment="1">
      <alignment horizontal="center" vertical="center"/>
    </xf>
    <xf numFmtId="0" fontId="24" fillId="0" borderId="31" xfId="5" applyFont="1" applyBorder="1" applyAlignment="1">
      <alignment horizontal="left" vertical="center" wrapText="1"/>
    </xf>
    <xf numFmtId="0" fontId="24" fillId="0" borderId="32" xfId="5" applyFont="1" applyBorder="1" applyAlignment="1">
      <alignment horizontal="center" vertical="center"/>
    </xf>
    <xf numFmtId="0" fontId="24" fillId="0" borderId="32" xfId="5" applyFont="1" applyBorder="1" applyAlignment="1">
      <alignment horizontal="left" vertical="center" wrapText="1"/>
    </xf>
    <xf numFmtId="0" fontId="24" fillId="0" borderId="24" xfId="5" applyFont="1" applyBorder="1" applyAlignment="1">
      <alignment horizontal="center" vertical="center"/>
    </xf>
    <xf numFmtId="0" fontId="24" fillId="0" borderId="24" xfId="5" applyFont="1" applyBorder="1" applyAlignment="1">
      <alignment horizontal="left" vertical="center" wrapText="1"/>
    </xf>
    <xf numFmtId="0" fontId="24" fillId="0" borderId="33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 wrapText="1"/>
    </xf>
    <xf numFmtId="0" fontId="24" fillId="0" borderId="31" xfId="5" applyFont="1" applyBorder="1" applyAlignment="1">
      <alignment horizontal="center" vertical="center"/>
    </xf>
    <xf numFmtId="0" fontId="24" fillId="0" borderId="31" xfId="5" applyFont="1" applyBorder="1" applyAlignment="1">
      <alignment horizontal="left" vertical="center" wrapText="1"/>
    </xf>
    <xf numFmtId="0" fontId="24" fillId="0" borderId="31" xfId="5" applyFont="1" applyBorder="1" applyAlignment="1">
      <alignment horizontal="center" vertical="center" wrapText="1"/>
    </xf>
    <xf numFmtId="43" fontId="24" fillId="5" borderId="12" xfId="2" applyFont="1" applyFill="1" applyBorder="1" applyAlignment="1" applyProtection="1">
      <alignment horizontal="right" vertical="center"/>
      <protection locked="0"/>
    </xf>
    <xf numFmtId="43" fontId="24" fillId="0" borderId="34" xfId="2" applyFont="1" applyFill="1" applyBorder="1" applyAlignment="1" applyProtection="1">
      <alignment horizontal="right" vertical="center"/>
      <protection locked="0"/>
    </xf>
    <xf numFmtId="43" fontId="24" fillId="5" borderId="1" xfId="2" applyFont="1" applyFill="1" applyBorder="1" applyAlignment="1" applyProtection="1">
      <alignment horizontal="right" vertical="center"/>
      <protection locked="0"/>
    </xf>
    <xf numFmtId="0" fontId="24" fillId="0" borderId="35" xfId="5" applyFont="1" applyBorder="1" applyAlignment="1">
      <alignment horizontal="center" vertical="center"/>
    </xf>
    <xf numFmtId="0" fontId="24" fillId="0" borderId="35" xfId="5" applyFont="1" applyBorder="1" applyAlignment="1">
      <alignment horizontal="left" vertical="center" wrapText="1"/>
    </xf>
    <xf numFmtId="43" fontId="24" fillId="5" borderId="21" xfId="2" applyFont="1" applyFill="1" applyBorder="1" applyAlignment="1" applyProtection="1">
      <alignment horizontal="right" vertical="center"/>
      <protection locked="0"/>
    </xf>
    <xf numFmtId="0" fontId="27" fillId="6" borderId="30" xfId="5" applyFont="1" applyFill="1" applyBorder="1" applyAlignment="1">
      <alignment horizontal="center" vertical="center" wrapText="1"/>
    </xf>
    <xf numFmtId="0" fontId="27" fillId="6" borderId="36" xfId="5" applyFont="1" applyFill="1" applyBorder="1" applyAlignment="1">
      <alignment horizontal="center" vertical="center" wrapText="1"/>
    </xf>
    <xf numFmtId="172" fontId="31" fillId="6" borderId="37" xfId="5" applyNumberFormat="1" applyFont="1" applyFill="1" applyBorder="1" applyAlignment="1">
      <alignment horizontal="center" vertical="center" wrapText="1"/>
    </xf>
    <xf numFmtId="172" fontId="31" fillId="6" borderId="30" xfId="5" applyNumberFormat="1" applyFont="1" applyFill="1" applyBorder="1" applyAlignment="1">
      <alignment horizontal="center" vertical="center" wrapText="1"/>
    </xf>
    <xf numFmtId="0" fontId="24" fillId="6" borderId="1" xfId="5" applyFont="1" applyFill="1" applyBorder="1" applyAlignment="1">
      <alignment horizontal="center" vertical="center"/>
    </xf>
    <xf numFmtId="0" fontId="24" fillId="6" borderId="1" xfId="5" applyFont="1" applyFill="1" applyBorder="1" applyAlignment="1">
      <alignment horizontal="center" vertical="center" wrapText="1"/>
    </xf>
    <xf numFmtId="0" fontId="24" fillId="6" borderId="12" xfId="5" applyFont="1" applyFill="1" applyBorder="1" applyAlignment="1">
      <alignment horizontal="center" vertical="center" wrapText="1"/>
    </xf>
    <xf numFmtId="43" fontId="24" fillId="6" borderId="12" xfId="2" applyFont="1" applyFill="1" applyBorder="1" applyAlignment="1" applyProtection="1">
      <alignment horizontal="right" vertical="center"/>
      <protection locked="0"/>
    </xf>
    <xf numFmtId="43" fontId="24" fillId="6" borderId="34" xfId="2" applyFont="1" applyFill="1" applyBorder="1" applyAlignment="1" applyProtection="1">
      <alignment horizontal="right" vertical="center"/>
      <protection locked="0"/>
    </xf>
    <xf numFmtId="0" fontId="24" fillId="5" borderId="1" xfId="5" applyFont="1" applyFill="1" applyBorder="1" applyAlignment="1">
      <alignment horizontal="center" vertical="center"/>
    </xf>
    <xf numFmtId="0" fontId="24" fillId="5" borderId="1" xfId="5" applyFont="1" applyFill="1" applyBorder="1" applyAlignment="1">
      <alignment horizontal="left" vertical="center" wrapText="1"/>
    </xf>
    <xf numFmtId="0" fontId="30" fillId="5" borderId="10" xfId="5" applyFont="1" applyFill="1" applyBorder="1" applyAlignment="1">
      <alignment vertical="center" wrapText="1"/>
    </xf>
    <xf numFmtId="43" fontId="24" fillId="5" borderId="34" xfId="2" applyFont="1" applyFill="1" applyBorder="1" applyAlignment="1" applyProtection="1">
      <alignment horizontal="right" vertical="center"/>
      <protection locked="0"/>
    </xf>
    <xf numFmtId="0" fontId="24" fillId="5" borderId="21" xfId="5" applyFont="1" applyFill="1" applyBorder="1" applyAlignment="1">
      <alignment horizontal="center" vertical="center"/>
    </xf>
    <xf numFmtId="0" fontId="24" fillId="5" borderId="21" xfId="5" applyFont="1" applyFill="1" applyBorder="1" applyAlignment="1">
      <alignment horizontal="left" vertical="center" wrapText="1"/>
    </xf>
    <xf numFmtId="0" fontId="30" fillId="5" borderId="28" xfId="5" applyFont="1" applyFill="1" applyBorder="1" applyAlignment="1">
      <alignment vertical="center" wrapText="1"/>
    </xf>
    <xf numFmtId="43" fontId="24" fillId="5" borderId="22" xfId="2" applyFont="1" applyFill="1" applyBorder="1" applyAlignment="1" applyProtection="1">
      <alignment horizontal="right" vertical="center"/>
      <protection locked="0"/>
    </xf>
    <xf numFmtId="0" fontId="24" fillId="5" borderId="1" xfId="5" applyFont="1" applyFill="1" applyBorder="1" applyAlignment="1">
      <alignment horizontal="center" vertical="center" wrapText="1"/>
    </xf>
    <xf numFmtId="0" fontId="31" fillId="5" borderId="1" xfId="5" applyFont="1" applyFill="1" applyBorder="1" applyAlignment="1">
      <alignment vertical="center" wrapText="1"/>
    </xf>
    <xf numFmtId="0" fontId="27" fillId="5" borderId="10" xfId="5" applyFont="1" applyFill="1" applyBorder="1" applyAlignment="1">
      <alignment vertical="center" wrapText="1"/>
    </xf>
    <xf numFmtId="0" fontId="24" fillId="5" borderId="21" xfId="5" applyFont="1" applyFill="1" applyBorder="1" applyAlignment="1">
      <alignment horizontal="center" vertical="center" wrapText="1"/>
    </xf>
    <xf numFmtId="0" fontId="31" fillId="5" borderId="21" xfId="5" applyFont="1" applyFill="1" applyBorder="1" applyAlignment="1">
      <alignment vertical="center" wrapText="1"/>
    </xf>
    <xf numFmtId="0" fontId="27" fillId="5" borderId="28" xfId="5" applyFont="1" applyFill="1" applyBorder="1" applyAlignment="1">
      <alignment vertical="center" wrapText="1"/>
    </xf>
    <xf numFmtId="0" fontId="30" fillId="5" borderId="1" xfId="5" applyFont="1" applyFill="1" applyBorder="1" applyAlignment="1">
      <alignment horizontal="center" vertical="center" wrapText="1"/>
    </xf>
    <xf numFmtId="0" fontId="30" fillId="0" borderId="1" xfId="5" applyFont="1" applyBorder="1" applyAlignment="1">
      <alignment horizontal="center" vertical="center" wrapText="1"/>
    </xf>
    <xf numFmtId="0" fontId="24" fillId="0" borderId="9" xfId="5" applyFont="1" applyBorder="1" applyAlignment="1">
      <alignment horizontal="right" vertical="center" wrapText="1"/>
    </xf>
    <xf numFmtId="0" fontId="24" fillId="0" borderId="4" xfId="5" applyFont="1" applyBorder="1" applyAlignment="1">
      <alignment horizontal="right" vertical="center" wrapText="1"/>
    </xf>
    <xf numFmtId="0" fontId="24" fillId="0" borderId="10" xfId="5" applyFont="1" applyBorder="1" applyAlignment="1">
      <alignment horizontal="right" vertical="center" wrapText="1"/>
    </xf>
    <xf numFmtId="43" fontId="24" fillId="0" borderId="1" xfId="2" applyFont="1" applyFill="1" applyBorder="1" applyAlignment="1" applyProtection="1">
      <alignment horizontal="right" vertical="center"/>
      <protection locked="0"/>
    </xf>
    <xf numFmtId="0" fontId="30" fillId="0" borderId="0" xfId="5" applyFont="1" applyAlignment="1" applyProtection="1">
      <alignment horizontal="center"/>
      <protection locked="0"/>
    </xf>
    <xf numFmtId="0" fontId="24" fillId="0" borderId="0" xfId="5" applyFont="1" applyAlignment="1">
      <alignment horizontal="center"/>
    </xf>
  </cellXfs>
  <cellStyles count="6">
    <cellStyle name="Euro" xfId="1" xr:uid="{00000000-0005-0000-0000-000003000000}"/>
    <cellStyle name="Migliaia" xfId="2" builtinId="3"/>
    <cellStyle name="Migliaia [0]" xfId="3" builtinId="6"/>
    <cellStyle name="Normale" xfId="0" builtinId="0"/>
    <cellStyle name="Normale 2" xfId="5" xr:uid="{F426E7C1-0CD1-4B3C-85F8-5B0D9F955E2A}"/>
    <cellStyle name="Valuta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61"/>
  <sheetViews>
    <sheetView showGridLines="0" tabSelected="1" topLeftCell="A3" zoomScale="130" zoomScaleNormal="130" workbookViewId="0">
      <selection activeCell="AE1" sqref="AE1"/>
    </sheetView>
  </sheetViews>
  <sheetFormatPr defaultColWidth="11.42578125" defaultRowHeight="11.25" x14ac:dyDescent="0.2"/>
  <cols>
    <col min="1" max="1" width="8.28515625" style="2" customWidth="1"/>
    <col min="2" max="2" width="8.42578125" style="2" customWidth="1"/>
    <col min="3" max="3" width="7.85546875" style="2" customWidth="1"/>
    <col min="4" max="4" width="7.42578125" style="2" customWidth="1"/>
    <col min="5" max="5" width="7.28515625" style="2" customWidth="1"/>
    <col min="6" max="6" width="8.42578125" style="2" customWidth="1"/>
    <col min="7" max="7" width="12.140625" style="2" bestFit="1" customWidth="1"/>
    <col min="8" max="8" width="12.85546875" style="2" bestFit="1" customWidth="1"/>
    <col min="9" max="9" width="12.28515625" style="2" customWidth="1"/>
    <col min="10" max="11" width="10" style="8" customWidth="1"/>
    <col min="12" max="12" width="10.5703125" style="8" customWidth="1"/>
    <col min="13" max="13" width="8.42578125" style="2" customWidth="1"/>
    <col min="14" max="14" width="10.85546875" style="9" bestFit="1" customWidth="1"/>
    <col min="15" max="15" width="10.85546875" style="9" customWidth="1"/>
    <col min="16" max="16" width="11" style="9" customWidth="1"/>
    <col min="17" max="17" width="8.7109375" style="9" bestFit="1" customWidth="1"/>
    <col min="18" max="18" width="8.140625" style="9" customWidth="1"/>
    <col min="19" max="19" width="10.140625" style="9" customWidth="1"/>
    <col min="20" max="20" width="11.28515625" style="9" customWidth="1"/>
    <col min="21" max="21" width="13.85546875" style="46" customWidth="1"/>
    <col min="22" max="22" width="11.28515625" style="47" customWidth="1"/>
    <col min="23" max="23" width="11.42578125" style="8" customWidth="1"/>
    <col min="24" max="24" width="11.140625" style="8" customWidth="1"/>
    <col min="25" max="25" width="9.42578125" style="66" bestFit="1" customWidth="1"/>
    <col min="26" max="26" width="10.28515625" style="8" customWidth="1"/>
    <col min="27" max="27" width="11.42578125" style="2" customWidth="1"/>
    <col min="28" max="28" width="13.85546875" style="34" customWidth="1"/>
    <col min="29" max="29" width="10.140625" style="2" customWidth="1"/>
    <col min="30" max="30" width="9.28515625" style="2" customWidth="1"/>
    <col min="31" max="31" width="15.7109375" style="2" customWidth="1"/>
    <col min="32" max="32" width="8.85546875" style="2" customWidth="1"/>
    <col min="33" max="47" width="11.42578125" style="2"/>
    <col min="48" max="48" width="0" style="2" hidden="1" customWidth="1"/>
    <col min="49" max="16384" width="11.42578125" style="2"/>
  </cols>
  <sheetData>
    <row r="1" spans="1:92" ht="17.25" customHeight="1" x14ac:dyDescent="0.25">
      <c r="C1" s="148" t="s">
        <v>0</v>
      </c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3" t="s">
        <v>60</v>
      </c>
      <c r="AB1" s="143"/>
      <c r="AC1" s="80" t="s">
        <v>216</v>
      </c>
      <c r="AV1" s="2" t="s">
        <v>0</v>
      </c>
    </row>
    <row r="2" spans="1:92" ht="5.25" customHeight="1" x14ac:dyDescent="0.2">
      <c r="C2" s="14"/>
      <c r="D2" s="14"/>
      <c r="E2" s="14"/>
      <c r="F2" s="14"/>
      <c r="G2" s="15"/>
      <c r="H2" s="15"/>
      <c r="I2" s="15"/>
      <c r="J2" s="4"/>
      <c r="K2" s="4"/>
      <c r="L2" s="4"/>
      <c r="M2" s="16"/>
      <c r="N2" s="17"/>
      <c r="O2" s="17"/>
      <c r="P2" s="17"/>
      <c r="Q2" s="17"/>
      <c r="R2" s="17"/>
      <c r="S2" s="17"/>
      <c r="T2" s="17"/>
      <c r="U2" s="17"/>
      <c r="V2" s="18"/>
      <c r="W2" s="17"/>
      <c r="X2" s="17"/>
      <c r="Y2" s="60"/>
      <c r="Z2" s="17"/>
      <c r="AA2" s="1"/>
      <c r="AB2" s="1"/>
      <c r="AV2" s="2" t="s">
        <v>1</v>
      </c>
    </row>
    <row r="3" spans="1:92" ht="15.75" x14ac:dyDescent="0.25">
      <c r="C3" s="19" t="s">
        <v>2</v>
      </c>
      <c r="D3" s="149"/>
      <c r="E3" s="150"/>
      <c r="F3" s="150"/>
      <c r="G3" s="150"/>
      <c r="H3" s="150"/>
      <c r="I3" s="150"/>
      <c r="J3" s="150"/>
      <c r="K3" s="150"/>
      <c r="L3" s="150"/>
      <c r="M3" s="151"/>
      <c r="N3"/>
      <c r="O3"/>
      <c r="P3" s="17"/>
      <c r="Q3" s="17"/>
      <c r="R3"/>
      <c r="S3"/>
      <c r="T3" s="93" t="s">
        <v>3</v>
      </c>
      <c r="U3" s="20"/>
      <c r="V3" s="21"/>
      <c r="W3" s="3"/>
      <c r="X3" s="3"/>
      <c r="Y3" s="3"/>
      <c r="Z3" s="3"/>
      <c r="AA3" s="1"/>
      <c r="AB3" s="1"/>
    </row>
    <row r="4" spans="1:92" ht="15.75" x14ac:dyDescent="0.25">
      <c r="G4" s="4"/>
      <c r="H4" s="4"/>
      <c r="I4" s="5"/>
      <c r="J4" s="5"/>
      <c r="K4" s="5"/>
      <c r="L4" s="5"/>
      <c r="M4" s="6"/>
      <c r="N4" s="7"/>
      <c r="O4" s="7"/>
      <c r="P4" s="7"/>
      <c r="Q4" s="7"/>
      <c r="R4" s="7"/>
      <c r="S4" s="7"/>
      <c r="T4" s="7"/>
      <c r="U4" s="7"/>
      <c r="V4" s="21"/>
      <c r="W4" s="7"/>
      <c r="X4" s="7"/>
      <c r="Y4" s="64"/>
      <c r="Z4" s="7"/>
      <c r="AA4" s="1"/>
      <c r="AB4" s="1"/>
    </row>
    <row r="5" spans="1:92" ht="15.75" x14ac:dyDescent="0.25">
      <c r="A5" s="4"/>
      <c r="B5" s="4"/>
      <c r="C5" s="80" t="s">
        <v>4</v>
      </c>
      <c r="D5" s="80"/>
      <c r="E5" s="80"/>
      <c r="F5" s="80"/>
      <c r="G5" s="152"/>
      <c r="H5" s="153"/>
      <c r="I5" s="154"/>
      <c r="J5" s="11"/>
      <c r="K5" s="11"/>
      <c r="L5" s="11"/>
      <c r="M5" s="59"/>
      <c r="P5" s="12"/>
      <c r="Q5" s="12"/>
      <c r="R5" s="12"/>
      <c r="S5" s="12"/>
      <c r="T5" s="22" t="s">
        <v>5</v>
      </c>
      <c r="U5" s="10"/>
      <c r="V5" s="23"/>
      <c r="W5" s="106" t="s">
        <v>62</v>
      </c>
      <c r="X5" s="152"/>
      <c r="Y5" s="153"/>
      <c r="Z5" s="154"/>
      <c r="AA5" s="1"/>
      <c r="AB5" s="1"/>
    </row>
    <row r="6" spans="1:92" ht="7.5" customHeight="1" x14ac:dyDescent="0.2">
      <c r="C6" s="24"/>
      <c r="D6" s="24"/>
      <c r="E6" s="24"/>
      <c r="F6" s="24"/>
      <c r="G6" s="4"/>
      <c r="H6" s="4"/>
      <c r="I6" s="5"/>
      <c r="J6" s="5"/>
      <c r="K6" s="5"/>
      <c r="L6" s="5"/>
      <c r="M6" s="25"/>
      <c r="N6" s="26"/>
      <c r="O6" s="26"/>
      <c r="P6" s="26"/>
      <c r="Q6" s="26"/>
      <c r="R6" s="26"/>
      <c r="S6" s="26"/>
      <c r="T6" s="27"/>
      <c r="U6" s="28"/>
      <c r="V6" s="29"/>
      <c r="W6" s="7"/>
      <c r="X6" s="7"/>
      <c r="Y6" s="64"/>
      <c r="Z6" s="7"/>
      <c r="AA6" s="1"/>
      <c r="AB6" s="1"/>
    </row>
    <row r="7" spans="1:92" ht="18" x14ac:dyDescent="0.25">
      <c r="A7" s="161" t="s">
        <v>6</v>
      </c>
      <c r="B7" s="161"/>
      <c r="C7" s="161"/>
      <c r="D7" s="161"/>
      <c r="E7" s="161"/>
      <c r="F7" s="92"/>
      <c r="G7" s="155">
        <f>V36</f>
        <v>0</v>
      </c>
      <c r="H7" s="156"/>
      <c r="I7" s="157"/>
      <c r="J7" s="30"/>
      <c r="K7" s="71"/>
      <c r="L7" s="71"/>
      <c r="M7"/>
      <c r="N7" s="31"/>
      <c r="O7" s="31"/>
      <c r="P7" s="158" t="s">
        <v>7</v>
      </c>
      <c r="Q7" s="158"/>
      <c r="R7" s="158"/>
      <c r="S7" s="158"/>
      <c r="T7" s="22" t="s">
        <v>8</v>
      </c>
      <c r="U7" s="159" t="s">
        <v>9</v>
      </c>
      <c r="V7" s="160"/>
      <c r="W7" s="32"/>
      <c r="X7" s="69"/>
      <c r="Y7" s="65"/>
      <c r="Z7" s="7"/>
      <c r="AA7" s="81"/>
      <c r="AB7" s="1"/>
    </row>
    <row r="8" spans="1:92" ht="12.75" customHeight="1" x14ac:dyDescent="0.2">
      <c r="G8" s="4"/>
      <c r="H8" s="4"/>
      <c r="I8" s="5"/>
      <c r="J8" s="5"/>
      <c r="K8" s="5"/>
      <c r="L8" s="5"/>
      <c r="M8" s="6"/>
      <c r="N8" s="7"/>
      <c r="O8" s="7"/>
      <c r="P8" s="7"/>
      <c r="Q8" s="7"/>
      <c r="R8" s="7"/>
      <c r="S8" s="7"/>
      <c r="T8" s="7"/>
      <c r="U8" s="7"/>
      <c r="V8" s="33"/>
      <c r="W8" s="7"/>
      <c r="X8" s="7"/>
      <c r="Y8" s="64"/>
      <c r="Z8" s="7"/>
      <c r="AA8" s="1"/>
      <c r="AB8" s="1"/>
    </row>
    <row r="9" spans="1:92" s="79" customFormat="1" ht="54.75" customHeight="1" x14ac:dyDescent="0.2">
      <c r="A9" s="68" t="s">
        <v>197</v>
      </c>
      <c r="B9" s="68" t="s">
        <v>198</v>
      </c>
      <c r="C9" s="68" t="s">
        <v>199</v>
      </c>
      <c r="D9" s="68" t="s">
        <v>200</v>
      </c>
      <c r="E9" s="68" t="s">
        <v>201</v>
      </c>
      <c r="F9" s="68" t="s">
        <v>61</v>
      </c>
      <c r="G9" s="68" t="s">
        <v>51</v>
      </c>
      <c r="H9" s="68" t="s">
        <v>202</v>
      </c>
      <c r="I9" s="68" t="s">
        <v>52</v>
      </c>
      <c r="J9" s="68" t="s">
        <v>214</v>
      </c>
      <c r="K9" s="68" t="s">
        <v>215</v>
      </c>
      <c r="L9" s="68" t="s">
        <v>53</v>
      </c>
      <c r="M9" s="72" t="s">
        <v>54</v>
      </c>
      <c r="N9" s="68" t="s">
        <v>203</v>
      </c>
      <c r="O9" s="68" t="s">
        <v>204</v>
      </c>
      <c r="P9" s="68" t="s">
        <v>205</v>
      </c>
      <c r="Q9" s="68" t="s">
        <v>55</v>
      </c>
      <c r="R9" s="68" t="s">
        <v>56</v>
      </c>
      <c r="S9" s="68" t="s">
        <v>206</v>
      </c>
      <c r="T9" s="68" t="s">
        <v>45</v>
      </c>
      <c r="U9" s="73" t="s">
        <v>207</v>
      </c>
      <c r="V9" s="73" t="s">
        <v>57</v>
      </c>
      <c r="W9" s="73" t="s">
        <v>58</v>
      </c>
      <c r="X9" s="74" t="s">
        <v>46</v>
      </c>
      <c r="Y9" s="75" t="s">
        <v>59</v>
      </c>
      <c r="Z9" s="68" t="s">
        <v>208</v>
      </c>
      <c r="AA9" s="68" t="s">
        <v>49</v>
      </c>
      <c r="AB9" s="68" t="s">
        <v>47</v>
      </c>
      <c r="AC9" s="76" t="s">
        <v>48</v>
      </c>
      <c r="AD9" s="76" t="s">
        <v>209</v>
      </c>
      <c r="AE9" s="77" t="s">
        <v>210</v>
      </c>
      <c r="AF9" s="68" t="s">
        <v>50</v>
      </c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</row>
    <row r="10" spans="1:92" s="105" customFormat="1" ht="10.5" customHeight="1" x14ac:dyDescent="0.2">
      <c r="A10" s="96" t="s">
        <v>18</v>
      </c>
      <c r="B10" s="96" t="s">
        <v>19</v>
      </c>
      <c r="C10" s="97" t="s">
        <v>20</v>
      </c>
      <c r="D10" s="96" t="s">
        <v>21</v>
      </c>
      <c r="E10" s="96" t="s">
        <v>22</v>
      </c>
      <c r="F10" s="96" t="s">
        <v>23</v>
      </c>
      <c r="G10" s="96" t="s">
        <v>24</v>
      </c>
      <c r="H10" s="96" t="s">
        <v>25</v>
      </c>
      <c r="I10" s="96" t="s">
        <v>26</v>
      </c>
      <c r="J10" s="96" t="s">
        <v>38</v>
      </c>
      <c r="K10" s="96" t="s">
        <v>39</v>
      </c>
      <c r="L10" s="98" t="s">
        <v>27</v>
      </c>
      <c r="M10" s="99" t="s">
        <v>28</v>
      </c>
      <c r="N10" s="96" t="s">
        <v>29</v>
      </c>
      <c r="O10" s="100" t="s">
        <v>30</v>
      </c>
      <c r="P10" s="100" t="s">
        <v>31</v>
      </c>
      <c r="Q10" s="96" t="s">
        <v>32</v>
      </c>
      <c r="R10" s="96" t="s">
        <v>34</v>
      </c>
      <c r="S10" s="96" t="s">
        <v>33</v>
      </c>
      <c r="T10" s="96" t="s">
        <v>35</v>
      </c>
      <c r="U10" s="96" t="s">
        <v>36</v>
      </c>
      <c r="V10" s="101" t="s">
        <v>41</v>
      </c>
      <c r="W10" s="101" t="s">
        <v>40</v>
      </c>
      <c r="X10" s="101" t="s">
        <v>42</v>
      </c>
      <c r="Y10" s="101" t="s">
        <v>43</v>
      </c>
      <c r="Z10" s="96" t="s">
        <v>37</v>
      </c>
      <c r="AA10" s="96" t="s">
        <v>44</v>
      </c>
      <c r="AB10" s="96" t="s">
        <v>63</v>
      </c>
      <c r="AC10" s="102" t="s">
        <v>64</v>
      </c>
      <c r="AD10" s="102" t="s">
        <v>211</v>
      </c>
      <c r="AE10" s="103" t="s">
        <v>212</v>
      </c>
      <c r="AF10" s="96" t="s">
        <v>213</v>
      </c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</row>
    <row r="11" spans="1:92" s="56" customFormat="1" ht="12.75" x14ac:dyDescent="0.25">
      <c r="A11" s="83"/>
      <c r="B11" s="83"/>
      <c r="C11" s="82"/>
      <c r="D11" s="34"/>
      <c r="E11" s="34"/>
      <c r="F11" s="34"/>
      <c r="G11" s="36"/>
      <c r="H11" s="36"/>
      <c r="I11" s="37"/>
      <c r="J11" s="37"/>
      <c r="K11" s="37"/>
      <c r="L11" s="35"/>
      <c r="M11" s="35"/>
      <c r="N11" s="38"/>
      <c r="O11" s="39" t="s">
        <v>10</v>
      </c>
      <c r="P11" s="139"/>
      <c r="Q11" s="40"/>
      <c r="R11" s="40"/>
      <c r="S11" s="42">
        <f t="shared" ref="S11:S22" si="0">SUM(Q11:R11)</f>
        <v>0</v>
      </c>
      <c r="T11" s="40"/>
      <c r="U11" s="40"/>
      <c r="V11" s="41">
        <f>+T11*U11</f>
        <v>0</v>
      </c>
      <c r="W11" s="40"/>
      <c r="X11" s="43" t="s">
        <v>11</v>
      </c>
      <c r="Y11" s="42">
        <f>W11</f>
        <v>0</v>
      </c>
      <c r="Z11" s="40"/>
      <c r="AA11" s="40"/>
      <c r="AB11" s="40"/>
      <c r="AC11" s="63"/>
      <c r="AD11" s="61"/>
      <c r="AE11" s="62"/>
      <c r="AF11" s="40"/>
    </row>
    <row r="12" spans="1:92" s="56" customFormat="1" ht="12.75" x14ac:dyDescent="0.25">
      <c r="A12" s="83"/>
      <c r="B12" s="83"/>
      <c r="C12" s="82"/>
      <c r="D12" s="34"/>
      <c r="E12" s="34"/>
      <c r="F12" s="34"/>
      <c r="G12" s="36"/>
      <c r="H12" s="36"/>
      <c r="I12" s="37"/>
      <c r="J12" s="37"/>
      <c r="K12" s="37"/>
      <c r="L12" s="35"/>
      <c r="M12" s="35"/>
      <c r="N12" s="38"/>
      <c r="O12" s="39" t="s">
        <v>10</v>
      </c>
      <c r="P12" s="139"/>
      <c r="Q12" s="40"/>
      <c r="R12" s="40"/>
      <c r="S12" s="42">
        <f t="shared" si="0"/>
        <v>0</v>
      </c>
      <c r="T12" s="40"/>
      <c r="U12" s="40"/>
      <c r="V12" s="41">
        <f>+T12*U12</f>
        <v>0</v>
      </c>
      <c r="W12" s="40"/>
      <c r="X12" s="43" t="s">
        <v>11</v>
      </c>
      <c r="Y12" s="42">
        <f>W12</f>
        <v>0</v>
      </c>
      <c r="Z12" s="40"/>
      <c r="AA12" s="40"/>
      <c r="AB12" s="40"/>
      <c r="AC12" s="63"/>
      <c r="AD12" s="61"/>
      <c r="AE12" s="62"/>
      <c r="AF12" s="40"/>
    </row>
    <row r="13" spans="1:92" s="56" customFormat="1" ht="12.75" x14ac:dyDescent="0.25">
      <c r="A13" s="83"/>
      <c r="B13" s="83"/>
      <c r="C13" s="82"/>
      <c r="D13" s="34"/>
      <c r="E13" s="34"/>
      <c r="F13" s="34"/>
      <c r="G13" s="36"/>
      <c r="H13" s="36"/>
      <c r="I13" s="36"/>
      <c r="J13" s="36"/>
      <c r="K13" s="36"/>
      <c r="L13" s="35"/>
      <c r="M13" s="35"/>
      <c r="N13" s="38"/>
      <c r="O13" s="39" t="s">
        <v>10</v>
      </c>
      <c r="P13" s="139"/>
      <c r="Q13" s="40"/>
      <c r="R13" s="40"/>
      <c r="S13" s="42">
        <f t="shared" si="0"/>
        <v>0</v>
      </c>
      <c r="T13" s="40"/>
      <c r="U13" s="40"/>
      <c r="V13" s="41">
        <f t="shared" ref="V13:V22" si="1">+T13*U13</f>
        <v>0</v>
      </c>
      <c r="W13" s="40"/>
      <c r="X13" s="43" t="s">
        <v>11</v>
      </c>
      <c r="Y13" s="42">
        <f>W13</f>
        <v>0</v>
      </c>
      <c r="Z13" s="40"/>
      <c r="AA13" s="40"/>
      <c r="AB13" s="40"/>
      <c r="AC13" s="63"/>
      <c r="AD13" s="61"/>
      <c r="AE13" s="62"/>
      <c r="AF13" s="40"/>
    </row>
    <row r="14" spans="1:92" s="56" customFormat="1" ht="12.75" x14ac:dyDescent="0.25">
      <c r="A14" s="83"/>
      <c r="B14" s="83"/>
      <c r="C14" s="82"/>
      <c r="D14" s="34"/>
      <c r="E14" s="34"/>
      <c r="F14" s="34"/>
      <c r="G14" s="36"/>
      <c r="H14" s="36"/>
      <c r="I14" s="36"/>
      <c r="J14" s="36"/>
      <c r="K14" s="36"/>
      <c r="L14" s="35"/>
      <c r="M14" s="35"/>
      <c r="N14" s="38"/>
      <c r="O14" s="39" t="s">
        <v>10</v>
      </c>
      <c r="P14" s="139"/>
      <c r="Q14" s="40"/>
      <c r="R14" s="40"/>
      <c r="S14" s="42">
        <f t="shared" si="0"/>
        <v>0</v>
      </c>
      <c r="T14" s="40"/>
      <c r="U14" s="40"/>
      <c r="V14" s="41">
        <f t="shared" si="1"/>
        <v>0</v>
      </c>
      <c r="W14" s="40"/>
      <c r="X14" s="43" t="s">
        <v>11</v>
      </c>
      <c r="Y14" s="42">
        <f t="shared" ref="Y14:Y22" si="2">W14</f>
        <v>0</v>
      </c>
      <c r="Z14" s="40"/>
      <c r="AA14" s="40"/>
      <c r="AB14" s="40"/>
      <c r="AC14" s="63"/>
      <c r="AD14" s="61"/>
      <c r="AE14" s="62"/>
      <c r="AF14" s="40"/>
    </row>
    <row r="15" spans="1:92" s="56" customFormat="1" ht="12.75" x14ac:dyDescent="0.25">
      <c r="A15" s="83"/>
      <c r="B15" s="83"/>
      <c r="C15" s="82"/>
      <c r="D15" s="34"/>
      <c r="E15" s="34"/>
      <c r="F15" s="34"/>
      <c r="G15" s="36"/>
      <c r="H15" s="36"/>
      <c r="I15" s="37"/>
      <c r="J15" s="37"/>
      <c r="K15" s="37"/>
      <c r="L15" s="35"/>
      <c r="M15" s="35"/>
      <c r="N15" s="38"/>
      <c r="O15" s="39" t="s">
        <v>10</v>
      </c>
      <c r="P15" s="39"/>
      <c r="Q15" s="40"/>
      <c r="R15" s="40"/>
      <c r="S15" s="42">
        <f t="shared" si="0"/>
        <v>0</v>
      </c>
      <c r="T15" s="57"/>
      <c r="U15" s="40"/>
      <c r="V15" s="41">
        <f t="shared" si="1"/>
        <v>0</v>
      </c>
      <c r="W15" s="40"/>
      <c r="X15" s="43" t="s">
        <v>11</v>
      </c>
      <c r="Y15" s="42">
        <f t="shared" si="2"/>
        <v>0</v>
      </c>
      <c r="Z15" s="40"/>
      <c r="AA15" s="40"/>
      <c r="AB15" s="40"/>
      <c r="AC15" s="63"/>
      <c r="AD15" s="61"/>
      <c r="AE15" s="62"/>
      <c r="AF15" s="40"/>
    </row>
    <row r="16" spans="1:92" s="56" customFormat="1" ht="12.75" x14ac:dyDescent="0.25">
      <c r="A16" s="83"/>
      <c r="B16" s="83"/>
      <c r="C16" s="82"/>
      <c r="D16" s="34"/>
      <c r="E16" s="34"/>
      <c r="F16" s="34"/>
      <c r="G16" s="36"/>
      <c r="H16" s="36"/>
      <c r="I16" s="37"/>
      <c r="J16" s="37"/>
      <c r="K16" s="37"/>
      <c r="L16" s="35"/>
      <c r="M16" s="35"/>
      <c r="N16" s="38"/>
      <c r="O16" s="39" t="s">
        <v>10</v>
      </c>
      <c r="P16" s="39"/>
      <c r="Q16" s="40"/>
      <c r="R16" s="40"/>
      <c r="S16" s="42">
        <f t="shared" si="0"/>
        <v>0</v>
      </c>
      <c r="T16" s="57"/>
      <c r="U16" s="40"/>
      <c r="V16" s="41">
        <f t="shared" si="1"/>
        <v>0</v>
      </c>
      <c r="W16" s="40"/>
      <c r="X16" s="43" t="s">
        <v>11</v>
      </c>
      <c r="Y16" s="42">
        <f t="shared" si="2"/>
        <v>0</v>
      </c>
      <c r="Z16" s="40"/>
      <c r="AA16" s="40"/>
      <c r="AB16" s="40"/>
      <c r="AC16" s="63"/>
      <c r="AD16" s="61"/>
      <c r="AE16" s="62"/>
      <c r="AF16" s="40"/>
    </row>
    <row r="17" spans="1:32" s="56" customFormat="1" ht="12.75" x14ac:dyDescent="0.25">
      <c r="A17" s="83"/>
      <c r="B17" s="83"/>
      <c r="C17" s="82"/>
      <c r="D17" s="34"/>
      <c r="E17" s="34"/>
      <c r="F17" s="34"/>
      <c r="G17" s="36"/>
      <c r="H17" s="36"/>
      <c r="I17" s="37"/>
      <c r="J17" s="37"/>
      <c r="K17" s="37"/>
      <c r="L17" s="35"/>
      <c r="M17" s="35"/>
      <c r="N17" s="38"/>
      <c r="O17" s="39" t="s">
        <v>10</v>
      </c>
      <c r="P17" s="39"/>
      <c r="Q17" s="40"/>
      <c r="R17" s="40"/>
      <c r="S17" s="42">
        <f t="shared" si="0"/>
        <v>0</v>
      </c>
      <c r="T17" s="57"/>
      <c r="U17" s="40"/>
      <c r="V17" s="41">
        <f t="shared" si="1"/>
        <v>0</v>
      </c>
      <c r="W17" s="40"/>
      <c r="X17" s="43" t="s">
        <v>11</v>
      </c>
      <c r="Y17" s="42">
        <f t="shared" si="2"/>
        <v>0</v>
      </c>
      <c r="Z17" s="40"/>
      <c r="AA17" s="40"/>
      <c r="AB17" s="40"/>
      <c r="AC17" s="63"/>
      <c r="AD17" s="61"/>
      <c r="AE17" s="62"/>
      <c r="AF17" s="40"/>
    </row>
    <row r="18" spans="1:32" s="56" customFormat="1" ht="12.75" x14ac:dyDescent="0.25">
      <c r="A18" s="83"/>
      <c r="B18" s="83"/>
      <c r="C18" s="82"/>
      <c r="D18" s="34"/>
      <c r="E18" s="34"/>
      <c r="F18" s="34"/>
      <c r="G18" s="36"/>
      <c r="H18" s="36"/>
      <c r="I18" s="37"/>
      <c r="J18" s="37"/>
      <c r="K18" s="37"/>
      <c r="L18" s="35"/>
      <c r="M18" s="35"/>
      <c r="N18" s="38"/>
      <c r="O18" s="39" t="s">
        <v>10</v>
      </c>
      <c r="P18" s="39"/>
      <c r="Q18" s="40"/>
      <c r="R18" s="40"/>
      <c r="S18" s="42">
        <f t="shared" si="0"/>
        <v>0</v>
      </c>
      <c r="T18" s="57"/>
      <c r="U18" s="40"/>
      <c r="V18" s="41">
        <f t="shared" si="1"/>
        <v>0</v>
      </c>
      <c r="W18" s="40"/>
      <c r="X18" s="43" t="s">
        <v>11</v>
      </c>
      <c r="Y18" s="42">
        <f t="shared" si="2"/>
        <v>0</v>
      </c>
      <c r="Z18" s="40"/>
      <c r="AA18" s="40"/>
      <c r="AB18" s="40"/>
      <c r="AC18" s="63"/>
      <c r="AD18" s="61"/>
      <c r="AE18" s="62"/>
      <c r="AF18" s="40"/>
    </row>
    <row r="19" spans="1:32" s="56" customFormat="1" ht="12.75" x14ac:dyDescent="0.25">
      <c r="A19" s="83"/>
      <c r="B19" s="83"/>
      <c r="C19" s="82"/>
      <c r="D19" s="34"/>
      <c r="E19" s="34"/>
      <c r="F19" s="34"/>
      <c r="G19" s="36"/>
      <c r="H19" s="36"/>
      <c r="I19" s="37"/>
      <c r="J19" s="37"/>
      <c r="K19" s="37"/>
      <c r="L19" s="35"/>
      <c r="M19" s="35"/>
      <c r="N19" s="38"/>
      <c r="O19" s="39" t="s">
        <v>10</v>
      </c>
      <c r="P19" s="39"/>
      <c r="Q19" s="40"/>
      <c r="R19" s="40"/>
      <c r="S19" s="42">
        <f t="shared" si="0"/>
        <v>0</v>
      </c>
      <c r="T19" s="57"/>
      <c r="U19" s="40"/>
      <c r="V19" s="41">
        <f t="shared" si="1"/>
        <v>0</v>
      </c>
      <c r="W19" s="40"/>
      <c r="X19" s="43" t="s">
        <v>11</v>
      </c>
      <c r="Y19" s="42">
        <f t="shared" si="2"/>
        <v>0</v>
      </c>
      <c r="Z19" s="40"/>
      <c r="AA19" s="40"/>
      <c r="AB19" s="40"/>
      <c r="AC19" s="63"/>
      <c r="AD19" s="61"/>
      <c r="AE19" s="62"/>
      <c r="AF19" s="40"/>
    </row>
    <row r="20" spans="1:32" s="56" customFormat="1" ht="12.75" x14ac:dyDescent="0.25">
      <c r="A20" s="83"/>
      <c r="B20" s="83"/>
      <c r="C20" s="82"/>
      <c r="D20" s="34"/>
      <c r="E20" s="34"/>
      <c r="F20" s="34"/>
      <c r="G20" s="36"/>
      <c r="H20" s="36"/>
      <c r="I20" s="37"/>
      <c r="J20" s="37"/>
      <c r="K20" s="37"/>
      <c r="L20" s="35"/>
      <c r="M20" s="35"/>
      <c r="N20" s="38"/>
      <c r="O20" s="39" t="s">
        <v>10</v>
      </c>
      <c r="P20" s="39"/>
      <c r="Q20" s="40"/>
      <c r="R20" s="40"/>
      <c r="S20" s="42">
        <f t="shared" si="0"/>
        <v>0</v>
      </c>
      <c r="T20" s="57"/>
      <c r="U20" s="40"/>
      <c r="V20" s="41">
        <f t="shared" si="1"/>
        <v>0</v>
      </c>
      <c r="W20" s="40"/>
      <c r="X20" s="43" t="s">
        <v>11</v>
      </c>
      <c r="Y20" s="42">
        <f t="shared" si="2"/>
        <v>0</v>
      </c>
      <c r="Z20" s="40"/>
      <c r="AA20" s="40"/>
      <c r="AB20" s="40"/>
      <c r="AC20" s="63"/>
      <c r="AD20" s="61"/>
      <c r="AE20" s="62"/>
      <c r="AF20" s="40"/>
    </row>
    <row r="21" spans="1:32" s="56" customFormat="1" ht="12.75" x14ac:dyDescent="0.25">
      <c r="A21" s="83"/>
      <c r="B21" s="83"/>
      <c r="C21" s="82"/>
      <c r="D21" s="34"/>
      <c r="E21" s="34"/>
      <c r="F21" s="34"/>
      <c r="G21" s="36"/>
      <c r="H21" s="36"/>
      <c r="I21" s="37"/>
      <c r="J21" s="37"/>
      <c r="K21" s="37"/>
      <c r="L21" s="35"/>
      <c r="M21" s="35"/>
      <c r="N21" s="38"/>
      <c r="O21" s="39" t="s">
        <v>10</v>
      </c>
      <c r="P21" s="39"/>
      <c r="Q21" s="40"/>
      <c r="R21" s="40"/>
      <c r="S21" s="42">
        <f t="shared" si="0"/>
        <v>0</v>
      </c>
      <c r="T21" s="57"/>
      <c r="U21" s="40"/>
      <c r="V21" s="41">
        <f t="shared" si="1"/>
        <v>0</v>
      </c>
      <c r="W21" s="40"/>
      <c r="X21" s="43" t="s">
        <v>11</v>
      </c>
      <c r="Y21" s="42">
        <f t="shared" si="2"/>
        <v>0</v>
      </c>
      <c r="Z21" s="40"/>
      <c r="AA21" s="40"/>
      <c r="AB21" s="40"/>
      <c r="AC21" s="63"/>
      <c r="AD21" s="61"/>
      <c r="AE21" s="62"/>
      <c r="AF21" s="40"/>
    </row>
    <row r="22" spans="1:32" s="56" customFormat="1" ht="12.75" x14ac:dyDescent="0.25">
      <c r="A22" s="83"/>
      <c r="B22" s="83"/>
      <c r="C22" s="82"/>
      <c r="D22" s="34"/>
      <c r="E22" s="34"/>
      <c r="F22" s="34"/>
      <c r="G22" s="36"/>
      <c r="H22" s="36"/>
      <c r="I22" s="37"/>
      <c r="J22" s="37"/>
      <c r="K22" s="37"/>
      <c r="L22" s="35"/>
      <c r="M22" s="35"/>
      <c r="N22" s="38"/>
      <c r="O22" s="39" t="s">
        <v>10</v>
      </c>
      <c r="P22" s="39"/>
      <c r="Q22" s="40"/>
      <c r="R22" s="40"/>
      <c r="S22" s="42">
        <f t="shared" si="0"/>
        <v>0</v>
      </c>
      <c r="T22" s="57"/>
      <c r="U22" s="40"/>
      <c r="V22" s="41">
        <f t="shared" si="1"/>
        <v>0</v>
      </c>
      <c r="W22" s="40"/>
      <c r="X22" s="43" t="s">
        <v>11</v>
      </c>
      <c r="Y22" s="42">
        <f t="shared" si="2"/>
        <v>0</v>
      </c>
      <c r="Z22" s="40"/>
      <c r="AA22" s="40"/>
      <c r="AB22" s="40"/>
      <c r="AC22" s="63"/>
      <c r="AD22" s="61"/>
      <c r="AE22" s="62"/>
      <c r="AF22" s="40"/>
    </row>
    <row r="23" spans="1:32" x14ac:dyDescent="0.2">
      <c r="A23" s="34"/>
      <c r="B23" s="34"/>
      <c r="C23" s="82"/>
      <c r="D23" s="34"/>
      <c r="E23" s="34"/>
      <c r="F23" s="34"/>
      <c r="G23" s="36"/>
      <c r="H23" s="36"/>
      <c r="I23" s="37"/>
      <c r="J23" s="37"/>
      <c r="K23" s="37"/>
      <c r="L23" s="35"/>
      <c r="M23" s="35"/>
      <c r="N23" s="38"/>
      <c r="O23" s="39" t="s">
        <v>10</v>
      </c>
      <c r="P23" s="39"/>
      <c r="Q23" s="40"/>
      <c r="R23" s="40"/>
      <c r="S23" s="42">
        <f>SUM(Q23:R23)</f>
        <v>0</v>
      </c>
      <c r="T23" s="40"/>
      <c r="U23" s="40"/>
      <c r="V23" s="41">
        <f>+T23*U23</f>
        <v>0</v>
      </c>
      <c r="W23" s="40"/>
      <c r="X23" s="43" t="s">
        <v>11</v>
      </c>
      <c r="Y23" s="42">
        <f>W23</f>
        <v>0</v>
      </c>
      <c r="Z23" s="40"/>
      <c r="AA23" s="40" t="str">
        <f>IF(W23=Y23,"",Y23-W23)</f>
        <v/>
      </c>
      <c r="AB23" s="40"/>
      <c r="AC23" s="63"/>
      <c r="AD23" s="61"/>
      <c r="AE23" s="62"/>
      <c r="AF23" s="40"/>
    </row>
    <row r="24" spans="1:32" x14ac:dyDescent="0.2">
      <c r="A24" s="34"/>
      <c r="B24" s="34"/>
      <c r="C24" s="82"/>
      <c r="D24" s="34"/>
      <c r="E24" s="34"/>
      <c r="F24" s="34"/>
      <c r="G24" s="36"/>
      <c r="H24" s="36"/>
      <c r="I24" s="37"/>
      <c r="J24" s="37"/>
      <c r="K24" s="37"/>
      <c r="L24" s="35"/>
      <c r="M24" s="35"/>
      <c r="N24" s="38"/>
      <c r="O24" s="39" t="s">
        <v>10</v>
      </c>
      <c r="P24" s="39"/>
      <c r="Q24" s="40"/>
      <c r="R24" s="40"/>
      <c r="S24" s="42">
        <f>SUM(Q24:R24)</f>
        <v>0</v>
      </c>
      <c r="T24" s="40"/>
      <c r="U24" s="40"/>
      <c r="V24" s="41">
        <f t="shared" ref="V24:V31" si="3">+T24*U24</f>
        <v>0</v>
      </c>
      <c r="W24" s="40"/>
      <c r="X24" s="43" t="s">
        <v>11</v>
      </c>
      <c r="Y24" s="42">
        <f>W24</f>
        <v>0</v>
      </c>
      <c r="Z24" s="40"/>
      <c r="AA24" s="40"/>
      <c r="AB24" s="40"/>
      <c r="AC24" s="63"/>
      <c r="AD24" s="61"/>
      <c r="AE24" s="62"/>
      <c r="AF24" s="40"/>
    </row>
    <row r="25" spans="1:32" x14ac:dyDescent="0.2">
      <c r="A25" s="34"/>
      <c r="B25" s="34"/>
      <c r="C25" s="82"/>
      <c r="D25" s="34"/>
      <c r="E25" s="34"/>
      <c r="F25" s="34"/>
      <c r="G25" s="36"/>
      <c r="H25" s="36"/>
      <c r="I25" s="37"/>
      <c r="J25" s="37"/>
      <c r="K25" s="37"/>
      <c r="L25" s="35"/>
      <c r="M25" s="35"/>
      <c r="N25" s="38"/>
      <c r="O25" s="39" t="s">
        <v>10</v>
      </c>
      <c r="P25" s="39"/>
      <c r="Q25" s="40"/>
      <c r="R25" s="40"/>
      <c r="S25" s="42">
        <f>SUM(Q25:R25)</f>
        <v>0</v>
      </c>
      <c r="T25" s="40"/>
      <c r="U25" s="40"/>
      <c r="V25" s="41">
        <f t="shared" si="3"/>
        <v>0</v>
      </c>
      <c r="W25" s="40"/>
      <c r="X25" s="43" t="s">
        <v>11</v>
      </c>
      <c r="Y25" s="42">
        <f>W25</f>
        <v>0</v>
      </c>
      <c r="Z25" s="40"/>
      <c r="AA25" s="40"/>
      <c r="AB25" s="40"/>
      <c r="AC25" s="63"/>
      <c r="AD25" s="61"/>
      <c r="AE25" s="62"/>
      <c r="AF25" s="40"/>
    </row>
    <row r="26" spans="1:32" x14ac:dyDescent="0.2">
      <c r="A26" s="34"/>
      <c r="B26" s="34"/>
      <c r="C26" s="82"/>
      <c r="D26" s="34"/>
      <c r="E26" s="34"/>
      <c r="F26" s="34"/>
      <c r="G26" s="36"/>
      <c r="H26" s="36"/>
      <c r="I26" s="37"/>
      <c r="J26" s="37"/>
      <c r="K26" s="37"/>
      <c r="L26" s="35"/>
      <c r="M26" s="35"/>
      <c r="N26" s="38"/>
      <c r="O26" s="39" t="s">
        <v>10</v>
      </c>
      <c r="P26" s="39"/>
      <c r="Q26" s="40"/>
      <c r="R26" s="40"/>
      <c r="S26" s="42">
        <f>SUM(Q26:R26)</f>
        <v>0</v>
      </c>
      <c r="T26" s="40"/>
      <c r="U26" s="40"/>
      <c r="V26" s="41">
        <f t="shared" si="3"/>
        <v>0</v>
      </c>
      <c r="W26" s="40"/>
      <c r="X26" s="43" t="s">
        <v>11</v>
      </c>
      <c r="Y26" s="42">
        <f>W26</f>
        <v>0</v>
      </c>
      <c r="Z26" s="40"/>
      <c r="AA26" s="40"/>
      <c r="AB26" s="40"/>
      <c r="AC26" s="63"/>
      <c r="AD26" s="61"/>
      <c r="AE26" s="62"/>
      <c r="AF26" s="40"/>
    </row>
    <row r="27" spans="1:32" x14ac:dyDescent="0.2">
      <c r="A27" s="34"/>
      <c r="B27" s="34"/>
      <c r="C27" s="82"/>
      <c r="D27" s="34"/>
      <c r="E27" s="34"/>
      <c r="F27" s="34"/>
      <c r="G27" s="36"/>
      <c r="H27" s="36"/>
      <c r="I27" s="37"/>
      <c r="J27" s="37"/>
      <c r="K27" s="37"/>
      <c r="L27" s="35"/>
      <c r="M27" s="35"/>
      <c r="N27" s="38"/>
      <c r="O27" s="39" t="s">
        <v>10</v>
      </c>
      <c r="P27" s="39"/>
      <c r="Q27" s="40"/>
      <c r="R27" s="40"/>
      <c r="S27" s="42">
        <f>SUM(Q27:R27)</f>
        <v>0</v>
      </c>
      <c r="T27" s="40"/>
      <c r="U27" s="40"/>
      <c r="V27" s="41">
        <f t="shared" si="3"/>
        <v>0</v>
      </c>
      <c r="W27" s="40"/>
      <c r="X27" s="43" t="s">
        <v>11</v>
      </c>
      <c r="Y27" s="42">
        <f>W27</f>
        <v>0</v>
      </c>
      <c r="Z27" s="40"/>
      <c r="AA27" s="40"/>
      <c r="AB27" s="40"/>
      <c r="AC27" s="63"/>
      <c r="AD27" s="61"/>
      <c r="AE27" s="62"/>
      <c r="AF27" s="40"/>
    </row>
    <row r="28" spans="1:32" x14ac:dyDescent="0.2">
      <c r="A28" s="34"/>
      <c r="B28" s="34"/>
      <c r="C28" s="82"/>
      <c r="D28" s="34"/>
      <c r="E28" s="34"/>
      <c r="F28" s="34"/>
      <c r="G28" s="36"/>
      <c r="H28" s="36"/>
      <c r="I28" s="37"/>
      <c r="J28" s="37"/>
      <c r="K28" s="37"/>
      <c r="L28" s="35"/>
      <c r="M28" s="35"/>
      <c r="N28" s="38"/>
      <c r="O28" s="39" t="s">
        <v>10</v>
      </c>
      <c r="P28" s="39"/>
      <c r="Q28" s="40"/>
      <c r="R28" s="40"/>
      <c r="S28" s="42">
        <f t="shared" ref="S28:S31" si="4">SUM(Q28:R28)</f>
        <v>0</v>
      </c>
      <c r="T28" s="40"/>
      <c r="U28" s="40"/>
      <c r="V28" s="41">
        <f t="shared" si="3"/>
        <v>0</v>
      </c>
      <c r="W28" s="40"/>
      <c r="X28" s="43" t="s">
        <v>11</v>
      </c>
      <c r="Y28" s="42">
        <f t="shared" ref="Y28:Y31" si="5">W28</f>
        <v>0</v>
      </c>
      <c r="Z28" s="40"/>
      <c r="AA28" s="40"/>
      <c r="AB28" s="8"/>
      <c r="AC28" s="63"/>
      <c r="AD28" s="61"/>
      <c r="AE28" s="62"/>
      <c r="AF28" s="40"/>
    </row>
    <row r="29" spans="1:32" x14ac:dyDescent="0.2">
      <c r="A29" s="34"/>
      <c r="B29" s="34"/>
      <c r="C29" s="82"/>
      <c r="D29" s="34"/>
      <c r="E29" s="34"/>
      <c r="F29" s="34"/>
      <c r="G29" s="36"/>
      <c r="H29" s="36"/>
      <c r="I29" s="37"/>
      <c r="J29" s="37"/>
      <c r="K29" s="37"/>
      <c r="L29" s="35"/>
      <c r="M29" s="35"/>
      <c r="N29" s="38"/>
      <c r="O29" s="39" t="s">
        <v>10</v>
      </c>
      <c r="P29" s="39"/>
      <c r="Q29" s="40"/>
      <c r="R29" s="40"/>
      <c r="S29" s="42">
        <f t="shared" si="4"/>
        <v>0</v>
      </c>
      <c r="T29" s="40"/>
      <c r="U29" s="40"/>
      <c r="V29" s="41">
        <f t="shared" si="3"/>
        <v>0</v>
      </c>
      <c r="W29" s="40"/>
      <c r="X29" s="43" t="s">
        <v>11</v>
      </c>
      <c r="Y29" s="42">
        <f t="shared" si="5"/>
        <v>0</v>
      </c>
      <c r="Z29" s="40"/>
      <c r="AA29" s="40"/>
      <c r="AB29" s="40"/>
      <c r="AC29" s="63"/>
      <c r="AD29" s="61"/>
      <c r="AE29" s="62"/>
      <c r="AF29" s="40"/>
    </row>
    <row r="30" spans="1:32" x14ac:dyDescent="0.2">
      <c r="A30" s="34"/>
      <c r="B30" s="34"/>
      <c r="C30" s="82"/>
      <c r="D30" s="34"/>
      <c r="E30" s="34"/>
      <c r="F30" s="34"/>
      <c r="G30" s="36"/>
      <c r="H30" s="36"/>
      <c r="I30" s="37"/>
      <c r="J30" s="37"/>
      <c r="K30" s="37"/>
      <c r="L30" s="35"/>
      <c r="M30" s="35"/>
      <c r="N30" s="38"/>
      <c r="O30" s="39" t="s">
        <v>10</v>
      </c>
      <c r="P30" s="39"/>
      <c r="Q30" s="40"/>
      <c r="R30" s="40"/>
      <c r="S30" s="42">
        <f t="shared" si="4"/>
        <v>0</v>
      </c>
      <c r="T30" s="40"/>
      <c r="U30" s="40"/>
      <c r="V30" s="41">
        <f t="shared" si="3"/>
        <v>0</v>
      </c>
      <c r="W30" s="40"/>
      <c r="X30" s="43" t="s">
        <v>11</v>
      </c>
      <c r="Y30" s="42">
        <f t="shared" si="5"/>
        <v>0</v>
      </c>
      <c r="Z30" s="40"/>
      <c r="AA30" s="40"/>
      <c r="AB30" s="40"/>
      <c r="AC30" s="63"/>
      <c r="AD30" s="61"/>
      <c r="AE30" s="62"/>
      <c r="AF30" s="40"/>
    </row>
    <row r="31" spans="1:32" x14ac:dyDescent="0.2">
      <c r="A31" s="34"/>
      <c r="B31" s="34"/>
      <c r="C31" s="34"/>
      <c r="D31" s="34"/>
      <c r="E31" s="34"/>
      <c r="F31" s="34"/>
      <c r="G31" s="36"/>
      <c r="H31" s="36"/>
      <c r="I31" s="37"/>
      <c r="J31" s="37"/>
      <c r="K31" s="37"/>
      <c r="L31" s="35"/>
      <c r="M31" s="35"/>
      <c r="N31" s="38"/>
      <c r="O31" s="39" t="s">
        <v>10</v>
      </c>
      <c r="P31" s="39"/>
      <c r="Q31" s="40"/>
      <c r="R31" s="40"/>
      <c r="S31" s="42">
        <f t="shared" si="4"/>
        <v>0</v>
      </c>
      <c r="T31" s="40"/>
      <c r="U31" s="40"/>
      <c r="V31" s="41">
        <f t="shared" si="3"/>
        <v>0</v>
      </c>
      <c r="W31" s="40"/>
      <c r="X31" s="43" t="s">
        <v>11</v>
      </c>
      <c r="Y31" s="42">
        <f t="shared" si="5"/>
        <v>0</v>
      </c>
      <c r="Z31" s="40"/>
      <c r="AA31" s="40"/>
      <c r="AB31" s="40"/>
      <c r="AC31" s="63"/>
      <c r="AD31" s="61"/>
      <c r="AE31" s="61"/>
      <c r="AF31" s="40"/>
    </row>
    <row r="32" spans="1:32" ht="11.25" customHeight="1" x14ac:dyDescent="0.2">
      <c r="A32" s="140" t="s">
        <v>12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2"/>
      <c r="V32" s="44">
        <f>SUM(W11:W31)</f>
        <v>0</v>
      </c>
      <c r="W32" s="58"/>
      <c r="X32" s="44">
        <f>SUM(Y11:Y31)</f>
        <v>0</v>
      </c>
      <c r="Y32" s="45"/>
      <c r="Z32" s="45"/>
      <c r="AA32" s="45"/>
      <c r="AB32" s="45"/>
      <c r="AC32" s="67"/>
      <c r="AD32" s="91">
        <f>SUM(AE11:AE31)</f>
        <v>0</v>
      </c>
      <c r="AE32" s="91">
        <f>SUM(AF11:AF31)</f>
        <v>0</v>
      </c>
    </row>
    <row r="33" spans="1:31" x14ac:dyDescent="0.2">
      <c r="G33" s="84"/>
      <c r="H33" s="84"/>
      <c r="I33" s="84"/>
      <c r="J33" s="84"/>
      <c r="K33" s="84"/>
      <c r="L33" s="84"/>
      <c r="M33" s="85"/>
      <c r="N33" s="86"/>
      <c r="O33" s="86"/>
      <c r="P33" s="60"/>
      <c r="Q33" s="60"/>
      <c r="R33" s="60"/>
      <c r="S33" s="60"/>
      <c r="T33" s="60"/>
      <c r="U33" s="60"/>
      <c r="V33" s="60"/>
      <c r="W33" s="70"/>
      <c r="X33" s="60"/>
      <c r="Y33" s="60"/>
      <c r="Z33" s="60"/>
      <c r="AA33" s="60"/>
      <c r="AB33" s="1"/>
      <c r="AC33" s="1"/>
      <c r="AD33" s="1"/>
      <c r="AE33" s="1"/>
    </row>
    <row r="34" spans="1:31" ht="13.15" customHeight="1" x14ac:dyDescent="0.2">
      <c r="A34" s="2" t="s">
        <v>15</v>
      </c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87"/>
      <c r="Q34" s="60"/>
      <c r="R34" s="60"/>
      <c r="S34" s="60"/>
      <c r="T34" s="162" t="s">
        <v>13</v>
      </c>
      <c r="U34" s="163"/>
      <c r="V34" s="44"/>
      <c r="W34" s="2"/>
      <c r="X34" s="42"/>
      <c r="Y34" s="89"/>
      <c r="Z34" s="90"/>
      <c r="AB34" s="2"/>
      <c r="AD34" s="44"/>
      <c r="AE34" s="44"/>
    </row>
    <row r="35" spans="1:31" ht="11.25" customHeight="1" x14ac:dyDescent="0.2">
      <c r="A35" s="2" t="s">
        <v>16</v>
      </c>
      <c r="G35"/>
      <c r="H35"/>
      <c r="I35"/>
      <c r="J35"/>
      <c r="K35"/>
      <c r="L35"/>
      <c r="M35"/>
      <c r="N35"/>
      <c r="O35"/>
      <c r="P35"/>
      <c r="Q35"/>
      <c r="R35"/>
      <c r="S35"/>
      <c r="T35" s="95"/>
      <c r="U35" s="95"/>
      <c r="V35"/>
      <c r="W35" s="88"/>
      <c r="X35"/>
      <c r="Y35"/>
      <c r="Z35"/>
      <c r="AB35" s="2"/>
      <c r="AD35"/>
      <c r="AE35"/>
    </row>
    <row r="36" spans="1:31" ht="12" customHeight="1" x14ac:dyDescent="0.2"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87"/>
      <c r="Q36" s="60"/>
      <c r="R36" s="60"/>
      <c r="S36" s="60"/>
      <c r="T36" s="162" t="s">
        <v>14</v>
      </c>
      <c r="U36" s="163"/>
      <c r="V36" s="44">
        <f>V32+V34</f>
        <v>0</v>
      </c>
      <c r="W36" s="70"/>
      <c r="X36" s="44">
        <f>X34+X32</f>
        <v>0</v>
      </c>
      <c r="Y36" s="60"/>
      <c r="Z36" s="60"/>
      <c r="AB36" s="2"/>
      <c r="AD36" s="44">
        <f>AD34+AC32</f>
        <v>0</v>
      </c>
      <c r="AE36" s="44">
        <f>AE34+AD32</f>
        <v>0</v>
      </c>
    </row>
    <row r="37" spans="1:31" ht="12.75" customHeight="1" x14ac:dyDescent="0.2">
      <c r="AB37" s="2"/>
    </row>
    <row r="38" spans="1:31" ht="12.75" customHeight="1" x14ac:dyDescent="0.2">
      <c r="AB38" s="2"/>
    </row>
    <row r="39" spans="1:31" x14ac:dyDescent="0.2">
      <c r="AB39" s="2"/>
    </row>
    <row r="40" spans="1:31" ht="12.75" x14ac:dyDescent="0.2">
      <c r="R40" s="144" t="s">
        <v>17</v>
      </c>
      <c r="S40" s="145"/>
      <c r="T40" s="145"/>
      <c r="U40" s="146"/>
      <c r="V40" s="48"/>
      <c r="W40" s="49"/>
      <c r="X40" s="147"/>
      <c r="Y40" s="147"/>
      <c r="Z40" s="147"/>
      <c r="AA40" s="147"/>
      <c r="AB40" s="147"/>
    </row>
    <row r="41" spans="1:31" x14ac:dyDescent="0.2">
      <c r="R41" s="50"/>
      <c r="U41" s="51"/>
      <c r="X41" s="147"/>
      <c r="Y41" s="147"/>
      <c r="Z41" s="147"/>
      <c r="AA41" s="147"/>
      <c r="AB41" s="147"/>
    </row>
    <row r="42" spans="1:31" ht="12.75" customHeight="1" x14ac:dyDescent="0.2">
      <c r="R42" s="50"/>
      <c r="U42" s="51"/>
      <c r="X42" s="147"/>
      <c r="Y42" s="147"/>
      <c r="Z42" s="147"/>
      <c r="AA42" s="147"/>
      <c r="AB42" s="147"/>
    </row>
    <row r="43" spans="1:31" x14ac:dyDescent="0.2">
      <c r="R43" s="50"/>
      <c r="U43" s="51"/>
      <c r="X43" s="147"/>
      <c r="Y43" s="147"/>
      <c r="Z43" s="147"/>
      <c r="AA43" s="147"/>
      <c r="AB43" s="147"/>
    </row>
    <row r="44" spans="1:31" x14ac:dyDescent="0.2">
      <c r="R44" s="52"/>
      <c r="S44" s="53"/>
      <c r="T44" s="53"/>
      <c r="U44" s="54"/>
      <c r="X44" s="147"/>
      <c r="Y44" s="147"/>
      <c r="Z44" s="147"/>
      <c r="AA44" s="147"/>
      <c r="AB44" s="147"/>
    </row>
    <row r="45" spans="1:31" x14ac:dyDescent="0.2">
      <c r="AB45" s="2"/>
    </row>
    <row r="46" spans="1:31" x14ac:dyDescent="0.2">
      <c r="AB46" s="2"/>
    </row>
    <row r="47" spans="1:31" x14ac:dyDescent="0.2">
      <c r="U47" s="2"/>
      <c r="V47" s="55"/>
      <c r="W47" s="2"/>
      <c r="X47" s="2"/>
      <c r="Y47" s="13"/>
      <c r="Z47" s="2"/>
      <c r="AB47" s="2"/>
    </row>
    <row r="48" spans="1:31" x14ac:dyDescent="0.2">
      <c r="AB48" s="2"/>
    </row>
    <row r="49" spans="28:28" x14ac:dyDescent="0.2">
      <c r="AB49" s="2"/>
    </row>
    <row r="50" spans="28:28" x14ac:dyDescent="0.2">
      <c r="AB50" s="2"/>
    </row>
    <row r="51" spans="28:28" x14ac:dyDescent="0.2">
      <c r="AB51" s="2"/>
    </row>
    <row r="52" spans="28:28" x14ac:dyDescent="0.2">
      <c r="AB52" s="2"/>
    </row>
    <row r="53" spans="28:28" x14ac:dyDescent="0.2">
      <c r="AB53" s="2"/>
    </row>
    <row r="54" spans="28:28" x14ac:dyDescent="0.2">
      <c r="AB54" s="2"/>
    </row>
    <row r="55" spans="28:28" x14ac:dyDescent="0.2">
      <c r="AB55" s="2"/>
    </row>
    <row r="56" spans="28:28" x14ac:dyDescent="0.2">
      <c r="AB56" s="2"/>
    </row>
    <row r="57" spans="28:28" x14ac:dyDescent="0.2">
      <c r="AB57" s="2"/>
    </row>
    <row r="58" spans="28:28" x14ac:dyDescent="0.2">
      <c r="AB58" s="2"/>
    </row>
    <row r="59" spans="28:28" x14ac:dyDescent="0.2">
      <c r="AB59" s="2"/>
    </row>
    <row r="60" spans="28:28" x14ac:dyDescent="0.2">
      <c r="AB60" s="2"/>
    </row>
    <row r="61" spans="28:28" x14ac:dyDescent="0.2">
      <c r="AB61" s="2"/>
    </row>
    <row r="62" spans="28:28" x14ac:dyDescent="0.2">
      <c r="AB62" s="2"/>
    </row>
    <row r="63" spans="28:28" x14ac:dyDescent="0.2">
      <c r="AB63" s="2"/>
    </row>
    <row r="64" spans="28:28" x14ac:dyDescent="0.2">
      <c r="AB64" s="2"/>
    </row>
    <row r="65" spans="28:28" x14ac:dyDescent="0.2">
      <c r="AB65" s="2"/>
    </row>
    <row r="66" spans="28:28" x14ac:dyDescent="0.2">
      <c r="AB66" s="2"/>
    </row>
    <row r="67" spans="28:28" x14ac:dyDescent="0.2">
      <c r="AB67" s="2"/>
    </row>
    <row r="68" spans="28:28" x14ac:dyDescent="0.2">
      <c r="AB68" s="2"/>
    </row>
    <row r="69" spans="28:28" x14ac:dyDescent="0.2">
      <c r="AB69" s="2"/>
    </row>
    <row r="70" spans="28:28" x14ac:dyDescent="0.2">
      <c r="AB70" s="2"/>
    </row>
    <row r="71" spans="28:28" x14ac:dyDescent="0.2">
      <c r="AB71" s="2"/>
    </row>
    <row r="72" spans="28:28" x14ac:dyDescent="0.2">
      <c r="AB72" s="2"/>
    </row>
    <row r="73" spans="28:28" x14ac:dyDescent="0.2">
      <c r="AB73" s="2"/>
    </row>
    <row r="74" spans="28:28" x14ac:dyDescent="0.2">
      <c r="AB74" s="2"/>
    </row>
    <row r="75" spans="28:28" x14ac:dyDescent="0.2">
      <c r="AB75" s="2"/>
    </row>
    <row r="76" spans="28:28" x14ac:dyDescent="0.2">
      <c r="AB76" s="2"/>
    </row>
    <row r="77" spans="28:28" x14ac:dyDescent="0.2">
      <c r="AB77" s="2"/>
    </row>
    <row r="78" spans="28:28" x14ac:dyDescent="0.2">
      <c r="AB78" s="2"/>
    </row>
    <row r="79" spans="28:28" x14ac:dyDescent="0.2">
      <c r="AB79" s="2"/>
    </row>
    <row r="80" spans="28:28" x14ac:dyDescent="0.2">
      <c r="AB80" s="2"/>
    </row>
    <row r="81" spans="28:28" x14ac:dyDescent="0.2">
      <c r="AB81" s="2"/>
    </row>
    <row r="82" spans="28:28" x14ac:dyDescent="0.2">
      <c r="AB82" s="2"/>
    </row>
    <row r="83" spans="28:28" x14ac:dyDescent="0.2">
      <c r="AB83" s="2"/>
    </row>
    <row r="84" spans="28:28" x14ac:dyDescent="0.2">
      <c r="AB84" s="2"/>
    </row>
    <row r="85" spans="28:28" x14ac:dyDescent="0.2">
      <c r="AB85" s="2"/>
    </row>
    <row r="86" spans="28:28" x14ac:dyDescent="0.2">
      <c r="AB86" s="2"/>
    </row>
    <row r="87" spans="28:28" x14ac:dyDescent="0.2">
      <c r="AB87" s="2"/>
    </row>
    <row r="88" spans="28:28" x14ac:dyDescent="0.2">
      <c r="AB88" s="2"/>
    </row>
    <row r="89" spans="28:28" x14ac:dyDescent="0.2">
      <c r="AB89" s="2"/>
    </row>
    <row r="90" spans="28:28" x14ac:dyDescent="0.2">
      <c r="AB90" s="2"/>
    </row>
    <row r="91" spans="28:28" x14ac:dyDescent="0.2">
      <c r="AB91" s="2"/>
    </row>
    <row r="92" spans="28:28" x14ac:dyDescent="0.2">
      <c r="AB92" s="2"/>
    </row>
    <row r="93" spans="28:28" x14ac:dyDescent="0.2">
      <c r="AB93" s="2"/>
    </row>
    <row r="94" spans="28:28" x14ac:dyDescent="0.2">
      <c r="AB94" s="2"/>
    </row>
    <row r="95" spans="28:28" x14ac:dyDescent="0.2">
      <c r="AB95" s="2"/>
    </row>
    <row r="96" spans="28:28" x14ac:dyDescent="0.2">
      <c r="AB96" s="2"/>
    </row>
    <row r="97" spans="28:28" x14ac:dyDescent="0.2">
      <c r="AB97" s="2"/>
    </row>
    <row r="98" spans="28:28" x14ac:dyDescent="0.2">
      <c r="AB98" s="2"/>
    </row>
    <row r="99" spans="28:28" x14ac:dyDescent="0.2">
      <c r="AB99" s="2"/>
    </row>
    <row r="100" spans="28:28" x14ac:dyDescent="0.2">
      <c r="AB100" s="2"/>
    </row>
    <row r="101" spans="28:28" x14ac:dyDescent="0.2">
      <c r="AB101" s="2"/>
    </row>
    <row r="102" spans="28:28" x14ac:dyDescent="0.2">
      <c r="AB102" s="2"/>
    </row>
    <row r="103" spans="28:28" x14ac:dyDescent="0.2">
      <c r="AB103" s="2"/>
    </row>
    <row r="104" spans="28:28" x14ac:dyDescent="0.2">
      <c r="AB104" s="2"/>
    </row>
    <row r="105" spans="28:28" x14ac:dyDescent="0.2">
      <c r="AB105" s="2"/>
    </row>
    <row r="106" spans="28:28" x14ac:dyDescent="0.2">
      <c r="AB106" s="2"/>
    </row>
    <row r="107" spans="28:28" x14ac:dyDescent="0.2">
      <c r="AB107" s="2"/>
    </row>
    <row r="108" spans="28:28" x14ac:dyDescent="0.2">
      <c r="AB108" s="2"/>
    </row>
    <row r="109" spans="28:28" x14ac:dyDescent="0.2">
      <c r="AB109" s="2"/>
    </row>
    <row r="110" spans="28:28" x14ac:dyDescent="0.2">
      <c r="AB110" s="2"/>
    </row>
    <row r="111" spans="28:28" x14ac:dyDescent="0.2">
      <c r="AB111" s="2"/>
    </row>
    <row r="112" spans="28:28" x14ac:dyDescent="0.2">
      <c r="AB112" s="2"/>
    </row>
    <row r="113" spans="28:28" x14ac:dyDescent="0.2">
      <c r="AB113" s="2"/>
    </row>
    <row r="114" spans="28:28" x14ac:dyDescent="0.2">
      <c r="AB114" s="2"/>
    </row>
    <row r="115" spans="28:28" x14ac:dyDescent="0.2">
      <c r="AB115" s="2"/>
    </row>
    <row r="116" spans="28:28" x14ac:dyDescent="0.2">
      <c r="AB116" s="2"/>
    </row>
    <row r="117" spans="28:28" x14ac:dyDescent="0.2">
      <c r="AB117" s="2"/>
    </row>
    <row r="118" spans="28:28" x14ac:dyDescent="0.2">
      <c r="AB118" s="2"/>
    </row>
    <row r="119" spans="28:28" x14ac:dyDescent="0.2">
      <c r="AB119" s="2"/>
    </row>
    <row r="120" spans="28:28" x14ac:dyDescent="0.2">
      <c r="AB120" s="2"/>
    </row>
    <row r="121" spans="28:28" x14ac:dyDescent="0.2">
      <c r="AB121" s="2"/>
    </row>
    <row r="122" spans="28:28" x14ac:dyDescent="0.2">
      <c r="AB122" s="2"/>
    </row>
    <row r="123" spans="28:28" x14ac:dyDescent="0.2">
      <c r="AB123" s="2"/>
    </row>
    <row r="124" spans="28:28" x14ac:dyDescent="0.2">
      <c r="AB124" s="2"/>
    </row>
    <row r="125" spans="28:28" x14ac:dyDescent="0.2">
      <c r="AB125" s="2"/>
    </row>
    <row r="126" spans="28:28" x14ac:dyDescent="0.2">
      <c r="AB126" s="2"/>
    </row>
    <row r="127" spans="28:28" x14ac:dyDescent="0.2">
      <c r="AB127" s="2"/>
    </row>
    <row r="128" spans="28:28" x14ac:dyDescent="0.2">
      <c r="AB128" s="2"/>
    </row>
    <row r="129" spans="28:28" x14ac:dyDescent="0.2">
      <c r="AB129" s="2"/>
    </row>
    <row r="130" spans="28:28" x14ac:dyDescent="0.2">
      <c r="AB130" s="2"/>
    </row>
    <row r="131" spans="28:28" x14ac:dyDescent="0.2">
      <c r="AB131" s="2"/>
    </row>
    <row r="132" spans="28:28" x14ac:dyDescent="0.2">
      <c r="AB132" s="2"/>
    </row>
    <row r="133" spans="28:28" x14ac:dyDescent="0.2">
      <c r="AB133" s="2"/>
    </row>
    <row r="134" spans="28:28" x14ac:dyDescent="0.2">
      <c r="AB134" s="2"/>
    </row>
    <row r="135" spans="28:28" x14ac:dyDescent="0.2">
      <c r="AB135" s="2"/>
    </row>
    <row r="136" spans="28:28" x14ac:dyDescent="0.2">
      <c r="AB136" s="2"/>
    </row>
    <row r="137" spans="28:28" x14ac:dyDescent="0.2">
      <c r="AB137" s="2"/>
    </row>
    <row r="138" spans="28:28" x14ac:dyDescent="0.2">
      <c r="AB138" s="2"/>
    </row>
    <row r="139" spans="28:28" x14ac:dyDescent="0.2">
      <c r="AB139" s="2"/>
    </row>
    <row r="140" spans="28:28" x14ac:dyDescent="0.2">
      <c r="AB140" s="2"/>
    </row>
    <row r="141" spans="28:28" x14ac:dyDescent="0.2">
      <c r="AB141" s="2"/>
    </row>
    <row r="142" spans="28:28" x14ac:dyDescent="0.2">
      <c r="AB142" s="2"/>
    </row>
    <row r="143" spans="28:28" x14ac:dyDescent="0.2">
      <c r="AB143" s="2"/>
    </row>
    <row r="144" spans="28:28" x14ac:dyDescent="0.2">
      <c r="AB144" s="2"/>
    </row>
    <row r="145" spans="28:28" x14ac:dyDescent="0.2">
      <c r="AB145" s="2"/>
    </row>
    <row r="146" spans="28:28" x14ac:dyDescent="0.2">
      <c r="AB146" s="2"/>
    </row>
    <row r="147" spans="28:28" x14ac:dyDescent="0.2">
      <c r="AB147" s="2"/>
    </row>
    <row r="148" spans="28:28" x14ac:dyDescent="0.2">
      <c r="AB148" s="2"/>
    </row>
    <row r="149" spans="28:28" x14ac:dyDescent="0.2">
      <c r="AB149" s="2"/>
    </row>
    <row r="150" spans="28:28" x14ac:dyDescent="0.2">
      <c r="AB150" s="2"/>
    </row>
    <row r="151" spans="28:28" x14ac:dyDescent="0.2">
      <c r="AB151" s="2"/>
    </row>
    <row r="152" spans="28:28" x14ac:dyDescent="0.2">
      <c r="AB152" s="2"/>
    </row>
    <row r="153" spans="28:28" x14ac:dyDescent="0.2">
      <c r="AB153" s="2"/>
    </row>
    <row r="154" spans="28:28" x14ac:dyDescent="0.2">
      <c r="AB154" s="2"/>
    </row>
    <row r="155" spans="28:28" x14ac:dyDescent="0.2">
      <c r="AB155" s="2"/>
    </row>
    <row r="156" spans="28:28" x14ac:dyDescent="0.2">
      <c r="AB156" s="2"/>
    </row>
    <row r="157" spans="28:28" x14ac:dyDescent="0.2">
      <c r="AB157" s="2"/>
    </row>
    <row r="158" spans="28:28" x14ac:dyDescent="0.2">
      <c r="AB158" s="2"/>
    </row>
    <row r="159" spans="28:28" x14ac:dyDescent="0.2">
      <c r="AB159" s="2"/>
    </row>
    <row r="160" spans="28:28" x14ac:dyDescent="0.2">
      <c r="AB160" s="2"/>
    </row>
    <row r="161" spans="28:28" x14ac:dyDescent="0.2">
      <c r="AB161" s="2"/>
    </row>
  </sheetData>
  <mergeCells count="14">
    <mergeCell ref="A32:U32"/>
    <mergeCell ref="AA1:AB1"/>
    <mergeCell ref="R40:U40"/>
    <mergeCell ref="X40:AB44"/>
    <mergeCell ref="C1:Z1"/>
    <mergeCell ref="D3:M3"/>
    <mergeCell ref="G5:I5"/>
    <mergeCell ref="G7:I7"/>
    <mergeCell ref="P7:S7"/>
    <mergeCell ref="U7:V7"/>
    <mergeCell ref="A7:E7"/>
    <mergeCell ref="T34:U34"/>
    <mergeCell ref="T36:U36"/>
    <mergeCell ref="X5:Z5"/>
  </mergeCells>
  <dataValidations count="1">
    <dataValidation type="list" allowBlank="1" showInputMessage="1" showErrorMessage="1" sqref="C1:Z1" xr:uid="{36BA9D27-57B3-4DC2-B9EB-E0AE5C9CDFD9}">
      <formula1>$AV$1:$AV$2</formula1>
    </dataValidation>
  </dataValidations>
  <printOptions horizontalCentered="1"/>
  <pageMargins left="0.25" right="0.25" top="0.75" bottom="0.75" header="0.3" footer="0.3"/>
  <pageSetup paperSize="8" scale="50" fitToHeight="3" orientation="landscape" r:id="rId1"/>
  <headerFooter>
    <oddFooter>&amp;CPag. &amp;P di &amp;N</oddFooter>
  </headerFooter>
  <ignoredErrors>
    <ignoredError sqref="V13:V22 AB11:AC31 S23:Y31 Y12:Y22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C1F4-A3C4-4EF4-8AE5-886C48B99265}">
  <sheetPr>
    <pageSetUpPr fitToPage="1"/>
  </sheetPr>
  <dimension ref="A1:S261"/>
  <sheetViews>
    <sheetView showGridLines="0" view="pageBreakPreview" topLeftCell="A223" zoomScale="55" zoomScaleNormal="40" zoomScaleSheetLayoutView="55" workbookViewId="0">
      <selection activeCell="C224" sqref="C224:C229"/>
    </sheetView>
  </sheetViews>
  <sheetFormatPr defaultColWidth="11" defaultRowHeight="18" x14ac:dyDescent="0.25"/>
  <cols>
    <col min="1" max="1" width="10.28515625" style="113" customWidth="1"/>
    <col min="2" max="2" width="30.42578125" style="113" customWidth="1"/>
    <col min="3" max="3" width="8.140625" style="124" customWidth="1"/>
    <col min="4" max="4" width="88.85546875" style="125" customWidth="1"/>
    <col min="5" max="5" width="22.5703125" style="126" customWidth="1"/>
    <col min="6" max="6" width="26.7109375" style="127" customWidth="1"/>
    <col min="7" max="7" width="29.5703125" style="113" customWidth="1"/>
    <col min="8" max="16" width="11" style="113"/>
    <col min="17" max="17" width="11" style="112" customWidth="1"/>
    <col min="18" max="19" width="11" style="112" hidden="1" customWidth="1"/>
    <col min="20" max="16384" width="11" style="113"/>
  </cols>
  <sheetData>
    <row r="1" spans="1:19" s="109" customFormat="1" ht="23.1" customHeight="1" x14ac:dyDescent="0.2">
      <c r="A1" s="173" t="s">
        <v>65</v>
      </c>
      <c r="B1" s="173"/>
      <c r="C1" s="173"/>
      <c r="D1" s="173"/>
      <c r="E1" s="173"/>
      <c r="F1" s="173"/>
      <c r="G1" s="173"/>
      <c r="H1" s="107"/>
      <c r="I1" s="107"/>
      <c r="J1" s="107"/>
      <c r="K1" s="107"/>
      <c r="L1" s="107"/>
      <c r="M1" s="107"/>
      <c r="N1" s="107"/>
      <c r="O1" s="107"/>
      <c r="P1" s="107"/>
      <c r="Q1" s="108"/>
      <c r="S1" s="110"/>
    </row>
    <row r="2" spans="1:19" ht="4.5" customHeight="1" x14ac:dyDescent="0.35">
      <c r="A2" s="174"/>
      <c r="B2" s="174"/>
      <c r="C2" s="175"/>
      <c r="D2" s="175"/>
      <c r="E2" s="175"/>
      <c r="F2" s="176"/>
      <c r="G2" s="174"/>
      <c r="H2" s="111"/>
      <c r="I2" s="111"/>
      <c r="J2" s="111"/>
      <c r="K2" s="111"/>
      <c r="L2" s="111"/>
      <c r="M2" s="111"/>
      <c r="N2" s="111"/>
      <c r="O2" s="111"/>
      <c r="P2" s="111"/>
      <c r="Q2" s="114"/>
      <c r="R2" s="110" t="s">
        <v>65</v>
      </c>
    </row>
    <row r="3" spans="1:19" s="117" customFormat="1" ht="29.1" customHeight="1" x14ac:dyDescent="0.2">
      <c r="A3" s="177"/>
      <c r="B3" s="170" t="s">
        <v>66</v>
      </c>
      <c r="C3" s="170"/>
      <c r="D3" s="170"/>
      <c r="E3" s="170"/>
      <c r="F3" s="178" t="s">
        <v>3</v>
      </c>
      <c r="G3" s="116"/>
      <c r="I3" s="115"/>
      <c r="J3" s="115"/>
      <c r="K3" s="115"/>
      <c r="L3" s="115"/>
      <c r="M3" s="118"/>
      <c r="Q3" s="110"/>
      <c r="R3" s="110" t="s">
        <v>67</v>
      </c>
      <c r="S3" s="110"/>
    </row>
    <row r="4" spans="1:19" s="119" customFormat="1" ht="9" customHeight="1" x14ac:dyDescent="0.35">
      <c r="A4" s="175"/>
      <c r="B4" s="175"/>
      <c r="C4" s="179"/>
      <c r="D4" s="179"/>
      <c r="E4" s="179"/>
      <c r="F4" s="180"/>
      <c r="G4" s="181"/>
      <c r="I4" s="121"/>
      <c r="J4" s="120"/>
      <c r="K4" s="120"/>
      <c r="L4" s="120"/>
      <c r="M4" s="122"/>
      <c r="Q4" s="112"/>
      <c r="R4" s="112"/>
      <c r="S4" s="112"/>
    </row>
    <row r="5" spans="1:19" s="119" customFormat="1" ht="29.1" customHeight="1" x14ac:dyDescent="0.35">
      <c r="A5" s="175"/>
      <c r="B5" s="182" t="s">
        <v>4</v>
      </c>
      <c r="C5" s="171"/>
      <c r="D5" s="172"/>
      <c r="E5" s="175"/>
      <c r="F5" s="178" t="s">
        <v>5</v>
      </c>
      <c r="G5" s="116"/>
      <c r="I5" s="121"/>
      <c r="J5" s="123"/>
      <c r="K5" s="123"/>
      <c r="L5" s="123"/>
      <c r="M5" s="122"/>
      <c r="Q5" s="112"/>
      <c r="R5" s="112"/>
      <c r="S5" s="112"/>
    </row>
    <row r="6" spans="1:19" ht="25.5" customHeight="1" thickBot="1" x14ac:dyDescent="0.4">
      <c r="A6" s="175"/>
      <c r="B6" s="175"/>
      <c r="C6" s="183"/>
      <c r="D6" s="184"/>
      <c r="E6" s="185"/>
      <c r="F6" s="186"/>
      <c r="G6" s="175"/>
    </row>
    <row r="7" spans="1:19" s="128" customFormat="1" ht="36" customHeight="1" thickBot="1" x14ac:dyDescent="0.25">
      <c r="A7" s="187" t="s">
        <v>68</v>
      </c>
      <c r="B7" s="188"/>
      <c r="C7" s="188"/>
      <c r="D7" s="188"/>
      <c r="E7" s="188"/>
      <c r="F7" s="189">
        <f>+F9+F32+F54+F69+F87+F115+F144+F181+F197+F213+F238+F249</f>
        <v>0</v>
      </c>
      <c r="G7" s="190">
        <f>+G9+G32+G54+G69+G87+G115+G144+G181+G197+G213+G238+G249</f>
        <v>0</v>
      </c>
      <c r="Q7" s="124"/>
      <c r="R7" s="124"/>
      <c r="S7" s="124"/>
    </row>
    <row r="8" spans="1:19" s="128" customFormat="1" ht="15.75" customHeight="1" thickBot="1" x14ac:dyDescent="0.25">
      <c r="A8" s="129"/>
      <c r="B8" s="129"/>
      <c r="C8" s="129"/>
      <c r="D8" s="129"/>
      <c r="E8" s="129"/>
      <c r="F8" s="130"/>
      <c r="G8" s="191"/>
      <c r="Q8" s="124"/>
      <c r="R8" s="124"/>
      <c r="S8" s="124"/>
    </row>
    <row r="9" spans="1:19" ht="30" customHeight="1" x14ac:dyDescent="0.25">
      <c r="A9" s="168" t="s">
        <v>69</v>
      </c>
      <c r="B9" s="169"/>
      <c r="C9" s="169"/>
      <c r="D9" s="169"/>
      <c r="E9" s="169"/>
      <c r="F9" s="131">
        <f>+F11+F27+F29</f>
        <v>0</v>
      </c>
      <c r="G9" s="132">
        <f>+G11+G27+G29</f>
        <v>0</v>
      </c>
    </row>
    <row r="10" spans="1:19" ht="74.25" customHeight="1" thickBot="1" x14ac:dyDescent="0.3">
      <c r="A10" s="192" t="s">
        <v>195</v>
      </c>
      <c r="B10" s="193"/>
      <c r="C10" s="193" t="s">
        <v>196</v>
      </c>
      <c r="D10" s="193"/>
      <c r="E10" s="194" t="s">
        <v>72</v>
      </c>
      <c r="F10" s="194" t="s">
        <v>73</v>
      </c>
      <c r="G10" s="195" t="s">
        <v>74</v>
      </c>
    </row>
    <row r="11" spans="1:19" ht="30" customHeight="1" x14ac:dyDescent="0.25">
      <c r="A11" s="196" t="s">
        <v>75</v>
      </c>
      <c r="B11" s="197" t="s">
        <v>76</v>
      </c>
      <c r="C11" s="198" t="s">
        <v>77</v>
      </c>
      <c r="D11" s="198"/>
      <c r="E11" s="199"/>
      <c r="F11" s="200">
        <f>SUM(F12:F26)</f>
        <v>0</v>
      </c>
      <c r="G11" s="201">
        <f>SUM(G12:G26)</f>
        <v>0</v>
      </c>
    </row>
    <row r="12" spans="1:19" ht="25.15" customHeight="1" x14ac:dyDescent="0.25">
      <c r="A12" s="202"/>
      <c r="B12" s="203"/>
      <c r="C12" s="204" t="s">
        <v>78</v>
      </c>
      <c r="D12" s="205" t="s">
        <v>79</v>
      </c>
      <c r="E12" s="206" t="s">
        <v>80</v>
      </c>
      <c r="F12" s="207">
        <v>0</v>
      </c>
      <c r="G12" s="208">
        <v>0</v>
      </c>
    </row>
    <row r="13" spans="1:19" ht="25.15" customHeight="1" x14ac:dyDescent="0.25">
      <c r="A13" s="202"/>
      <c r="B13" s="203"/>
      <c r="C13" s="204"/>
      <c r="D13" s="205"/>
      <c r="E13" s="206" t="s">
        <v>81</v>
      </c>
      <c r="F13" s="207">
        <v>0</v>
      </c>
      <c r="G13" s="208">
        <v>0</v>
      </c>
    </row>
    <row r="14" spans="1:19" ht="25.15" customHeight="1" x14ac:dyDescent="0.25">
      <c r="A14" s="202"/>
      <c r="B14" s="203"/>
      <c r="C14" s="204"/>
      <c r="D14" s="205"/>
      <c r="E14" s="206" t="s">
        <v>82</v>
      </c>
      <c r="F14" s="207">
        <v>0</v>
      </c>
      <c r="G14" s="208">
        <v>0</v>
      </c>
    </row>
    <row r="15" spans="1:19" ht="25.15" customHeight="1" x14ac:dyDescent="0.25">
      <c r="A15" s="202"/>
      <c r="B15" s="203"/>
      <c r="C15" s="204"/>
      <c r="D15" s="205"/>
      <c r="E15" s="206" t="s">
        <v>83</v>
      </c>
      <c r="F15" s="207">
        <v>0</v>
      </c>
      <c r="G15" s="208">
        <v>0</v>
      </c>
    </row>
    <row r="16" spans="1:19" ht="25.15" customHeight="1" x14ac:dyDescent="0.25">
      <c r="A16" s="202"/>
      <c r="B16" s="203"/>
      <c r="C16" s="204"/>
      <c r="D16" s="205"/>
      <c r="E16" s="206" t="s">
        <v>84</v>
      </c>
      <c r="F16" s="207">
        <v>0</v>
      </c>
      <c r="G16" s="208">
        <v>0</v>
      </c>
    </row>
    <row r="17" spans="1:19" ht="25.15" customHeight="1" x14ac:dyDescent="0.25">
      <c r="A17" s="202"/>
      <c r="B17" s="203"/>
      <c r="C17" s="204"/>
      <c r="D17" s="205"/>
      <c r="E17" s="206" t="s">
        <v>85</v>
      </c>
      <c r="F17" s="207">
        <v>0</v>
      </c>
      <c r="G17" s="208">
        <v>0</v>
      </c>
    </row>
    <row r="18" spans="1:19" ht="25.15" customHeight="1" x14ac:dyDescent="0.25">
      <c r="A18" s="202"/>
      <c r="B18" s="203"/>
      <c r="C18" s="204"/>
      <c r="D18" s="205"/>
      <c r="E18" s="206" t="s">
        <v>86</v>
      </c>
      <c r="F18" s="207">
        <v>0</v>
      </c>
      <c r="G18" s="208">
        <v>0</v>
      </c>
    </row>
    <row r="19" spans="1:19" ht="25.15" customHeight="1" x14ac:dyDescent="0.25">
      <c r="A19" s="202"/>
      <c r="B19" s="203"/>
      <c r="C19" s="204"/>
      <c r="D19" s="205"/>
      <c r="E19" s="206" t="s">
        <v>87</v>
      </c>
      <c r="F19" s="207">
        <v>0</v>
      </c>
      <c r="G19" s="208">
        <v>0</v>
      </c>
    </row>
    <row r="20" spans="1:19" ht="25.15" customHeight="1" x14ac:dyDescent="0.25">
      <c r="A20" s="202"/>
      <c r="B20" s="203"/>
      <c r="C20" s="204"/>
      <c r="D20" s="205"/>
      <c r="E20" s="206" t="s">
        <v>88</v>
      </c>
      <c r="F20" s="207">
        <v>0</v>
      </c>
      <c r="G20" s="208">
        <v>0</v>
      </c>
    </row>
    <row r="21" spans="1:19" ht="25.15" customHeight="1" x14ac:dyDescent="0.25">
      <c r="A21" s="202"/>
      <c r="B21" s="203"/>
      <c r="C21" s="204"/>
      <c r="D21" s="205"/>
      <c r="E21" s="206" t="s">
        <v>89</v>
      </c>
      <c r="F21" s="207">
        <v>0</v>
      </c>
      <c r="G21" s="208">
        <v>0</v>
      </c>
    </row>
    <row r="22" spans="1:19" ht="25.15" customHeight="1" x14ac:dyDescent="0.25">
      <c r="A22" s="202"/>
      <c r="B22" s="203"/>
      <c r="C22" s="204"/>
      <c r="D22" s="205"/>
      <c r="E22" s="206" t="s">
        <v>90</v>
      </c>
      <c r="F22" s="207">
        <v>0</v>
      </c>
      <c r="G22" s="208">
        <v>0</v>
      </c>
    </row>
    <row r="23" spans="1:19" ht="25.15" customHeight="1" x14ac:dyDescent="0.25">
      <c r="A23" s="202"/>
      <c r="B23" s="203"/>
      <c r="C23" s="204"/>
      <c r="D23" s="205"/>
      <c r="E23" s="206" t="s">
        <v>91</v>
      </c>
      <c r="F23" s="207">
        <v>0</v>
      </c>
      <c r="G23" s="208">
        <v>0</v>
      </c>
    </row>
    <row r="24" spans="1:19" ht="25.15" customHeight="1" x14ac:dyDescent="0.25">
      <c r="A24" s="202"/>
      <c r="B24" s="203"/>
      <c r="C24" s="204"/>
      <c r="D24" s="205"/>
      <c r="E24" s="206" t="s">
        <v>92</v>
      </c>
      <c r="F24" s="207">
        <v>0</v>
      </c>
      <c r="G24" s="208">
        <v>0</v>
      </c>
    </row>
    <row r="25" spans="1:19" ht="25.15" customHeight="1" x14ac:dyDescent="0.25">
      <c r="A25" s="202"/>
      <c r="B25" s="203"/>
      <c r="C25" s="204"/>
      <c r="D25" s="205"/>
      <c r="E25" s="206" t="s">
        <v>93</v>
      </c>
      <c r="F25" s="207">
        <v>0</v>
      </c>
      <c r="G25" s="208">
        <v>0</v>
      </c>
    </row>
    <row r="26" spans="1:19" ht="25.15" customHeight="1" x14ac:dyDescent="0.25">
      <c r="A26" s="202"/>
      <c r="B26" s="203"/>
      <c r="C26" s="204"/>
      <c r="D26" s="205"/>
      <c r="E26" s="206" t="s">
        <v>94</v>
      </c>
      <c r="F26" s="207">
        <v>0</v>
      </c>
      <c r="G26" s="208">
        <v>0</v>
      </c>
    </row>
    <row r="27" spans="1:19" ht="30" customHeight="1" x14ac:dyDescent="0.25">
      <c r="A27" s="202"/>
      <c r="B27" s="203"/>
      <c r="C27" s="209" t="s">
        <v>95</v>
      </c>
      <c r="D27" s="209"/>
      <c r="E27" s="210"/>
      <c r="F27" s="211">
        <f>SUM(F28)</f>
        <v>0</v>
      </c>
      <c r="G27" s="212">
        <f>SUM(G28)</f>
        <v>0</v>
      </c>
    </row>
    <row r="28" spans="1:19" ht="25.15" customHeight="1" x14ac:dyDescent="0.25">
      <c r="A28" s="202"/>
      <c r="B28" s="203"/>
      <c r="C28" s="213" t="s">
        <v>96</v>
      </c>
      <c r="D28" s="214" t="s">
        <v>97</v>
      </c>
      <c r="E28" s="206" t="s">
        <v>98</v>
      </c>
      <c r="F28" s="207">
        <v>0</v>
      </c>
      <c r="G28" s="208">
        <v>0</v>
      </c>
    </row>
    <row r="29" spans="1:19" ht="30" customHeight="1" x14ac:dyDescent="0.25">
      <c r="A29" s="202"/>
      <c r="B29" s="203"/>
      <c r="C29" s="209" t="s">
        <v>99</v>
      </c>
      <c r="D29" s="209"/>
      <c r="E29" s="210"/>
      <c r="F29" s="211">
        <f>SUM(F30)</f>
        <v>0</v>
      </c>
      <c r="G29" s="212">
        <f>SUM(G30)</f>
        <v>0</v>
      </c>
    </row>
    <row r="30" spans="1:19" ht="25.15" customHeight="1" thickBot="1" x14ac:dyDescent="0.3">
      <c r="A30" s="215"/>
      <c r="B30" s="216"/>
      <c r="C30" s="217" t="s">
        <v>100</v>
      </c>
      <c r="D30" s="218" t="s">
        <v>101</v>
      </c>
      <c r="E30" s="219" t="s">
        <v>102</v>
      </c>
      <c r="F30" s="220">
        <v>0</v>
      </c>
      <c r="G30" s="221">
        <v>0</v>
      </c>
    </row>
    <row r="31" spans="1:19" s="128" customFormat="1" ht="15.75" customHeight="1" thickBot="1" x14ac:dyDescent="0.25">
      <c r="A31" s="129"/>
      <c r="B31" s="129"/>
      <c r="C31" s="129"/>
      <c r="D31" s="129"/>
      <c r="E31" s="129"/>
      <c r="F31" s="130"/>
      <c r="G31" s="191"/>
      <c r="Q31" s="124"/>
      <c r="R31" s="124"/>
      <c r="S31" s="124"/>
    </row>
    <row r="32" spans="1:19" ht="30" customHeight="1" x14ac:dyDescent="0.25">
      <c r="A32" s="168" t="s">
        <v>103</v>
      </c>
      <c r="B32" s="169"/>
      <c r="C32" s="169"/>
      <c r="D32" s="169"/>
      <c r="E32" s="169"/>
      <c r="F32" s="131">
        <f>+F34+F49+F51</f>
        <v>0</v>
      </c>
      <c r="G32" s="132">
        <f>+G34+G49+G51</f>
        <v>0</v>
      </c>
    </row>
    <row r="33" spans="1:7" ht="69" customHeight="1" thickBot="1" x14ac:dyDescent="0.3">
      <c r="A33" s="192" t="s">
        <v>195</v>
      </c>
      <c r="B33" s="193"/>
      <c r="C33" s="193" t="s">
        <v>196</v>
      </c>
      <c r="D33" s="193"/>
      <c r="E33" s="194" t="s">
        <v>72</v>
      </c>
      <c r="F33" s="194" t="s">
        <v>73</v>
      </c>
      <c r="G33" s="195" t="s">
        <v>74</v>
      </c>
    </row>
    <row r="34" spans="1:7" ht="30" customHeight="1" x14ac:dyDescent="0.25">
      <c r="A34" s="222" t="s">
        <v>104</v>
      </c>
      <c r="B34" s="223" t="s">
        <v>105</v>
      </c>
      <c r="C34" s="209" t="s">
        <v>77</v>
      </c>
      <c r="D34" s="209"/>
      <c r="E34" s="210"/>
      <c r="F34" s="200">
        <f>SUM(F35:F48)</f>
        <v>0</v>
      </c>
      <c r="G34" s="212">
        <f>SUM(G35:G48)</f>
        <v>0</v>
      </c>
    </row>
    <row r="35" spans="1:7" ht="25.15" customHeight="1" x14ac:dyDescent="0.25">
      <c r="A35" s="202"/>
      <c r="B35" s="203"/>
      <c r="C35" s="204" t="s">
        <v>78</v>
      </c>
      <c r="D35" s="205" t="s">
        <v>79</v>
      </c>
      <c r="E35" s="206" t="s">
        <v>80</v>
      </c>
      <c r="F35" s="207">
        <v>0</v>
      </c>
      <c r="G35" s="208">
        <v>0</v>
      </c>
    </row>
    <row r="36" spans="1:7" ht="25.15" customHeight="1" x14ac:dyDescent="0.25">
      <c r="A36" s="202"/>
      <c r="B36" s="203"/>
      <c r="C36" s="204"/>
      <c r="D36" s="205"/>
      <c r="E36" s="206" t="s">
        <v>81</v>
      </c>
      <c r="F36" s="207">
        <v>0</v>
      </c>
      <c r="G36" s="208">
        <v>0</v>
      </c>
    </row>
    <row r="37" spans="1:7" ht="25.15" customHeight="1" x14ac:dyDescent="0.25">
      <c r="A37" s="202"/>
      <c r="B37" s="203"/>
      <c r="C37" s="204"/>
      <c r="D37" s="205"/>
      <c r="E37" s="206" t="s">
        <v>82</v>
      </c>
      <c r="F37" s="207">
        <v>0</v>
      </c>
      <c r="G37" s="208">
        <v>0</v>
      </c>
    </row>
    <row r="38" spans="1:7" ht="25.15" customHeight="1" x14ac:dyDescent="0.25">
      <c r="A38" s="202"/>
      <c r="B38" s="203"/>
      <c r="C38" s="204"/>
      <c r="D38" s="205"/>
      <c r="E38" s="206" t="s">
        <v>83</v>
      </c>
      <c r="F38" s="207">
        <v>0</v>
      </c>
      <c r="G38" s="208">
        <v>0</v>
      </c>
    </row>
    <row r="39" spans="1:7" ht="25.15" customHeight="1" x14ac:dyDescent="0.25">
      <c r="A39" s="202"/>
      <c r="B39" s="203"/>
      <c r="C39" s="204"/>
      <c r="D39" s="205"/>
      <c r="E39" s="206" t="s">
        <v>84</v>
      </c>
      <c r="F39" s="207">
        <v>0</v>
      </c>
      <c r="G39" s="208">
        <v>0</v>
      </c>
    </row>
    <row r="40" spans="1:7" ht="25.15" customHeight="1" x14ac:dyDescent="0.25">
      <c r="A40" s="202"/>
      <c r="B40" s="203"/>
      <c r="C40" s="204"/>
      <c r="D40" s="205"/>
      <c r="E40" s="206" t="s">
        <v>85</v>
      </c>
      <c r="F40" s="207">
        <v>0</v>
      </c>
      <c r="G40" s="208">
        <v>0</v>
      </c>
    </row>
    <row r="41" spans="1:7" ht="25.15" customHeight="1" x14ac:dyDescent="0.25">
      <c r="A41" s="202"/>
      <c r="B41" s="203"/>
      <c r="C41" s="204"/>
      <c r="D41" s="205"/>
      <c r="E41" s="206" t="s">
        <v>86</v>
      </c>
      <c r="F41" s="207">
        <v>0</v>
      </c>
      <c r="G41" s="208">
        <v>0</v>
      </c>
    </row>
    <row r="42" spans="1:7" ht="25.15" customHeight="1" x14ac:dyDescent="0.25">
      <c r="A42" s="202"/>
      <c r="B42" s="203"/>
      <c r="C42" s="204"/>
      <c r="D42" s="205"/>
      <c r="E42" s="206" t="s">
        <v>87</v>
      </c>
      <c r="F42" s="207">
        <v>0</v>
      </c>
      <c r="G42" s="208">
        <v>0</v>
      </c>
    </row>
    <row r="43" spans="1:7" ht="25.15" customHeight="1" x14ac:dyDescent="0.25">
      <c r="A43" s="202"/>
      <c r="B43" s="203"/>
      <c r="C43" s="204"/>
      <c r="D43" s="205"/>
      <c r="E43" s="206" t="s">
        <v>88</v>
      </c>
      <c r="F43" s="207">
        <v>0</v>
      </c>
      <c r="G43" s="208">
        <v>0</v>
      </c>
    </row>
    <row r="44" spans="1:7" ht="25.15" customHeight="1" x14ac:dyDescent="0.25">
      <c r="A44" s="202"/>
      <c r="B44" s="203"/>
      <c r="C44" s="204"/>
      <c r="D44" s="205"/>
      <c r="E44" s="206" t="s">
        <v>89</v>
      </c>
      <c r="F44" s="207">
        <v>0</v>
      </c>
      <c r="G44" s="208">
        <v>0</v>
      </c>
    </row>
    <row r="45" spans="1:7" ht="25.15" customHeight="1" x14ac:dyDescent="0.25">
      <c r="A45" s="202"/>
      <c r="B45" s="203"/>
      <c r="C45" s="204"/>
      <c r="D45" s="205"/>
      <c r="E45" s="206" t="s">
        <v>90</v>
      </c>
      <c r="F45" s="207">
        <v>0</v>
      </c>
      <c r="G45" s="208">
        <v>0</v>
      </c>
    </row>
    <row r="46" spans="1:7" ht="25.15" customHeight="1" x14ac:dyDescent="0.25">
      <c r="A46" s="202"/>
      <c r="B46" s="203"/>
      <c r="C46" s="204"/>
      <c r="D46" s="205"/>
      <c r="E46" s="206" t="s">
        <v>91</v>
      </c>
      <c r="F46" s="207">
        <v>0</v>
      </c>
      <c r="G46" s="208">
        <v>0</v>
      </c>
    </row>
    <row r="47" spans="1:7" ht="25.15" customHeight="1" x14ac:dyDescent="0.25">
      <c r="A47" s="202"/>
      <c r="B47" s="203"/>
      <c r="C47" s="204"/>
      <c r="D47" s="205"/>
      <c r="E47" s="206" t="s">
        <v>92</v>
      </c>
      <c r="F47" s="207">
        <v>0</v>
      </c>
      <c r="G47" s="208">
        <v>0</v>
      </c>
    </row>
    <row r="48" spans="1:7" ht="25.15" customHeight="1" x14ac:dyDescent="0.25">
      <c r="A48" s="202"/>
      <c r="B48" s="203"/>
      <c r="C48" s="204"/>
      <c r="D48" s="205"/>
      <c r="E48" s="206" t="s">
        <v>93</v>
      </c>
      <c r="F48" s="207">
        <v>0</v>
      </c>
      <c r="G48" s="208">
        <v>0</v>
      </c>
    </row>
    <row r="49" spans="1:19" ht="25.15" customHeight="1" x14ac:dyDescent="0.25">
      <c r="A49" s="202"/>
      <c r="B49" s="203"/>
      <c r="C49" s="209" t="s">
        <v>95</v>
      </c>
      <c r="D49" s="209"/>
      <c r="E49" s="210"/>
      <c r="F49" s="211">
        <f>SUM(F50)</f>
        <v>0</v>
      </c>
      <c r="G49" s="212">
        <f>SUM(G50)</f>
        <v>0</v>
      </c>
    </row>
    <row r="50" spans="1:19" ht="25.15" customHeight="1" x14ac:dyDescent="0.25">
      <c r="A50" s="202"/>
      <c r="B50" s="203"/>
      <c r="C50" s="213" t="s">
        <v>96</v>
      </c>
      <c r="D50" s="214" t="s">
        <v>97</v>
      </c>
      <c r="E50" s="206" t="s">
        <v>98</v>
      </c>
      <c r="F50" s="207">
        <v>0</v>
      </c>
      <c r="G50" s="208">
        <v>0</v>
      </c>
    </row>
    <row r="51" spans="1:19" ht="25.15" customHeight="1" x14ac:dyDescent="0.25">
      <c r="A51" s="202"/>
      <c r="B51" s="203"/>
      <c r="C51" s="209" t="s">
        <v>99</v>
      </c>
      <c r="D51" s="209"/>
      <c r="E51" s="210"/>
      <c r="F51" s="211">
        <f>SUM(F52)</f>
        <v>0</v>
      </c>
      <c r="G51" s="212">
        <f>SUM(G52)</f>
        <v>0</v>
      </c>
    </row>
    <row r="52" spans="1:19" ht="25.15" customHeight="1" thickBot="1" x14ac:dyDescent="0.3">
      <c r="A52" s="215"/>
      <c r="B52" s="216"/>
      <c r="C52" s="217" t="s">
        <v>100</v>
      </c>
      <c r="D52" s="218" t="s">
        <v>101</v>
      </c>
      <c r="E52" s="219" t="s">
        <v>102</v>
      </c>
      <c r="F52" s="220">
        <v>0</v>
      </c>
      <c r="G52" s="221">
        <v>0</v>
      </c>
    </row>
    <row r="53" spans="1:19" s="128" customFormat="1" ht="15.75" customHeight="1" thickBot="1" x14ac:dyDescent="0.25">
      <c r="A53" s="129"/>
      <c r="B53" s="129"/>
      <c r="C53" s="129"/>
      <c r="D53" s="129"/>
      <c r="E53" s="129"/>
      <c r="F53" s="130"/>
      <c r="G53" s="191"/>
      <c r="Q53" s="124"/>
      <c r="R53" s="124"/>
      <c r="S53" s="124"/>
    </row>
    <row r="54" spans="1:19" ht="30" customHeight="1" x14ac:dyDescent="0.25">
      <c r="A54" s="168" t="s">
        <v>106</v>
      </c>
      <c r="B54" s="169"/>
      <c r="C54" s="169"/>
      <c r="D54" s="169"/>
      <c r="E54" s="169"/>
      <c r="F54" s="131">
        <f>+F56+F61+F66</f>
        <v>0</v>
      </c>
      <c r="G54" s="132">
        <f>+G56+G61+G66</f>
        <v>0</v>
      </c>
    </row>
    <row r="55" spans="1:19" ht="69" customHeight="1" thickBot="1" x14ac:dyDescent="0.3">
      <c r="A55" s="192" t="s">
        <v>195</v>
      </c>
      <c r="B55" s="193"/>
      <c r="C55" s="193" t="s">
        <v>196</v>
      </c>
      <c r="D55" s="193"/>
      <c r="E55" s="194" t="s">
        <v>72</v>
      </c>
      <c r="F55" s="194" t="s">
        <v>73</v>
      </c>
      <c r="G55" s="195" t="s">
        <v>74</v>
      </c>
    </row>
    <row r="56" spans="1:19" ht="30" customHeight="1" x14ac:dyDescent="0.25">
      <c r="A56" s="222" t="s">
        <v>107</v>
      </c>
      <c r="B56" s="223" t="s">
        <v>108</v>
      </c>
      <c r="C56" s="209" t="s">
        <v>77</v>
      </c>
      <c r="D56" s="209"/>
      <c r="E56" s="210"/>
      <c r="F56" s="200">
        <f>SUM(F57:F60)</f>
        <v>0</v>
      </c>
      <c r="G56" s="212">
        <f>SUM(G57:G60)</f>
        <v>0</v>
      </c>
    </row>
    <row r="57" spans="1:19" ht="25.15" customHeight="1" x14ac:dyDescent="0.25">
      <c r="A57" s="202"/>
      <c r="B57" s="203"/>
      <c r="C57" s="204" t="s">
        <v>78</v>
      </c>
      <c r="D57" s="205" t="s">
        <v>79</v>
      </c>
      <c r="E57" s="206" t="s">
        <v>80</v>
      </c>
      <c r="F57" s="207">
        <v>0</v>
      </c>
      <c r="G57" s="208">
        <v>0</v>
      </c>
    </row>
    <row r="58" spans="1:19" ht="25.15" customHeight="1" x14ac:dyDescent="0.25">
      <c r="A58" s="202"/>
      <c r="B58" s="203"/>
      <c r="C58" s="204"/>
      <c r="D58" s="205"/>
      <c r="E58" s="206" t="s">
        <v>81</v>
      </c>
      <c r="F58" s="207">
        <v>0</v>
      </c>
      <c r="G58" s="208">
        <v>0</v>
      </c>
    </row>
    <row r="59" spans="1:19" ht="25.15" customHeight="1" x14ac:dyDescent="0.25">
      <c r="A59" s="202"/>
      <c r="B59" s="203"/>
      <c r="C59" s="204"/>
      <c r="D59" s="205"/>
      <c r="E59" s="206" t="s">
        <v>82</v>
      </c>
      <c r="F59" s="207">
        <v>0</v>
      </c>
      <c r="G59" s="208">
        <v>0</v>
      </c>
    </row>
    <row r="60" spans="1:19" ht="25.15" customHeight="1" x14ac:dyDescent="0.25">
      <c r="A60" s="202"/>
      <c r="B60" s="203"/>
      <c r="C60" s="204"/>
      <c r="D60" s="205"/>
      <c r="E60" s="206" t="s">
        <v>83</v>
      </c>
      <c r="F60" s="207">
        <v>0</v>
      </c>
      <c r="G60" s="208">
        <v>0</v>
      </c>
    </row>
    <row r="61" spans="1:19" ht="30" customHeight="1" x14ac:dyDescent="0.25">
      <c r="A61" s="202"/>
      <c r="B61" s="203"/>
      <c r="C61" s="209" t="s">
        <v>95</v>
      </c>
      <c r="D61" s="209"/>
      <c r="E61" s="210"/>
      <c r="F61" s="211">
        <f>SUM(F62:F65)</f>
        <v>0</v>
      </c>
      <c r="G61" s="212">
        <f>SUM(G62:G65)</f>
        <v>0</v>
      </c>
    </row>
    <row r="62" spans="1:19" ht="25.15" customHeight="1" x14ac:dyDescent="0.25">
      <c r="A62" s="202"/>
      <c r="B62" s="203"/>
      <c r="C62" s="224" t="s">
        <v>96</v>
      </c>
      <c r="D62" s="225" t="s">
        <v>97</v>
      </c>
      <c r="E62" s="206" t="s">
        <v>98</v>
      </c>
      <c r="F62" s="207">
        <v>0</v>
      </c>
      <c r="G62" s="208">
        <v>0</v>
      </c>
    </row>
    <row r="63" spans="1:19" ht="25.15" customHeight="1" x14ac:dyDescent="0.25">
      <c r="A63" s="202"/>
      <c r="B63" s="203"/>
      <c r="C63" s="226"/>
      <c r="D63" s="227"/>
      <c r="E63" s="206" t="s">
        <v>109</v>
      </c>
      <c r="F63" s="207">
        <v>0</v>
      </c>
      <c r="G63" s="208">
        <v>0</v>
      </c>
    </row>
    <row r="64" spans="1:19" ht="25.15" customHeight="1" x14ac:dyDescent="0.25">
      <c r="A64" s="202"/>
      <c r="B64" s="203"/>
      <c r="C64" s="226"/>
      <c r="D64" s="227"/>
      <c r="E64" s="206" t="s">
        <v>110</v>
      </c>
      <c r="F64" s="207">
        <v>0</v>
      </c>
      <c r="G64" s="208">
        <v>0</v>
      </c>
    </row>
    <row r="65" spans="1:19" ht="25.15" customHeight="1" x14ac:dyDescent="0.25">
      <c r="A65" s="202"/>
      <c r="B65" s="203"/>
      <c r="C65" s="228"/>
      <c r="D65" s="229"/>
      <c r="E65" s="206" t="s">
        <v>111</v>
      </c>
      <c r="F65" s="207">
        <v>0</v>
      </c>
      <c r="G65" s="208">
        <v>0</v>
      </c>
    </row>
    <row r="66" spans="1:19" ht="30" customHeight="1" x14ac:dyDescent="0.25">
      <c r="A66" s="202"/>
      <c r="B66" s="203"/>
      <c r="C66" s="209" t="s">
        <v>99</v>
      </c>
      <c r="D66" s="209"/>
      <c r="E66" s="210"/>
      <c r="F66" s="211">
        <f>SUM(F67)</f>
        <v>0</v>
      </c>
      <c r="G66" s="212">
        <f>SUM(G67)</f>
        <v>0</v>
      </c>
    </row>
    <row r="67" spans="1:19" ht="25.15" customHeight="1" thickBot="1" x14ac:dyDescent="0.3">
      <c r="A67" s="215"/>
      <c r="B67" s="216"/>
      <c r="C67" s="217" t="s">
        <v>100</v>
      </c>
      <c r="D67" s="218" t="s">
        <v>101</v>
      </c>
      <c r="E67" s="219" t="s">
        <v>102</v>
      </c>
      <c r="F67" s="220">
        <v>0</v>
      </c>
      <c r="G67" s="221">
        <v>0</v>
      </c>
    </row>
    <row r="68" spans="1:19" s="128" customFormat="1" ht="15.75" customHeight="1" thickBot="1" x14ac:dyDescent="0.25">
      <c r="A68" s="129"/>
      <c r="B68" s="129"/>
      <c r="C68" s="129"/>
      <c r="D68" s="129"/>
      <c r="E68" s="129"/>
      <c r="F68" s="130"/>
      <c r="G68" s="191"/>
      <c r="Q68" s="124"/>
      <c r="R68" s="124"/>
      <c r="S68" s="124"/>
    </row>
    <row r="69" spans="1:19" ht="30" customHeight="1" x14ac:dyDescent="0.25">
      <c r="A69" s="168" t="s">
        <v>112</v>
      </c>
      <c r="B69" s="169"/>
      <c r="C69" s="169"/>
      <c r="D69" s="169"/>
      <c r="E69" s="169"/>
      <c r="F69" s="131">
        <f>+F71+F76+F80+F82</f>
        <v>0</v>
      </c>
      <c r="G69" s="132">
        <f>+G71+G76+G80+G82</f>
        <v>0</v>
      </c>
    </row>
    <row r="70" spans="1:19" ht="66" customHeight="1" thickBot="1" x14ac:dyDescent="0.3">
      <c r="A70" s="192" t="s">
        <v>195</v>
      </c>
      <c r="B70" s="193"/>
      <c r="C70" s="193" t="s">
        <v>196</v>
      </c>
      <c r="D70" s="193"/>
      <c r="E70" s="194" t="s">
        <v>72</v>
      </c>
      <c r="F70" s="194" t="s">
        <v>73</v>
      </c>
      <c r="G70" s="195" t="s">
        <v>74</v>
      </c>
    </row>
    <row r="71" spans="1:19" ht="30" customHeight="1" x14ac:dyDescent="0.25">
      <c r="A71" s="222" t="s">
        <v>113</v>
      </c>
      <c r="B71" s="223" t="s">
        <v>114</v>
      </c>
      <c r="C71" s="209" t="s">
        <v>77</v>
      </c>
      <c r="D71" s="209"/>
      <c r="E71" s="210"/>
      <c r="F71" s="200">
        <f>SUM(F72:F75)</f>
        <v>0</v>
      </c>
      <c r="G71" s="212">
        <f>SUM(G72:G75)</f>
        <v>0</v>
      </c>
    </row>
    <row r="72" spans="1:19" ht="25.15" customHeight="1" x14ac:dyDescent="0.25">
      <c r="A72" s="202"/>
      <c r="B72" s="203"/>
      <c r="C72" s="204" t="s">
        <v>78</v>
      </c>
      <c r="D72" s="205" t="s">
        <v>79</v>
      </c>
      <c r="E72" s="206" t="s">
        <v>80</v>
      </c>
      <c r="F72" s="207">
        <v>0</v>
      </c>
      <c r="G72" s="208">
        <v>0</v>
      </c>
    </row>
    <row r="73" spans="1:19" ht="25.15" customHeight="1" x14ac:dyDescent="0.25">
      <c r="A73" s="202"/>
      <c r="B73" s="203"/>
      <c r="C73" s="204"/>
      <c r="D73" s="205"/>
      <c r="E73" s="206" t="s">
        <v>81</v>
      </c>
      <c r="F73" s="207">
        <v>0</v>
      </c>
      <c r="G73" s="208">
        <v>0</v>
      </c>
    </row>
    <row r="74" spans="1:19" ht="25.15" customHeight="1" x14ac:dyDescent="0.25">
      <c r="A74" s="202"/>
      <c r="B74" s="203"/>
      <c r="C74" s="204"/>
      <c r="D74" s="205"/>
      <c r="E74" s="206" t="s">
        <v>82</v>
      </c>
      <c r="F74" s="207">
        <v>0</v>
      </c>
      <c r="G74" s="208">
        <v>0</v>
      </c>
    </row>
    <row r="75" spans="1:19" ht="25.15" customHeight="1" x14ac:dyDescent="0.25">
      <c r="A75" s="202"/>
      <c r="B75" s="203"/>
      <c r="C75" s="204"/>
      <c r="D75" s="205"/>
      <c r="E75" s="206" t="s">
        <v>83</v>
      </c>
      <c r="F75" s="207">
        <v>0</v>
      </c>
      <c r="G75" s="208">
        <v>0</v>
      </c>
    </row>
    <row r="76" spans="1:19" ht="30" customHeight="1" x14ac:dyDescent="0.25">
      <c r="A76" s="202"/>
      <c r="B76" s="203"/>
      <c r="C76" s="209" t="s">
        <v>95</v>
      </c>
      <c r="D76" s="209"/>
      <c r="E76" s="210"/>
      <c r="F76" s="211">
        <f>SUM(F77:F79)</f>
        <v>0</v>
      </c>
      <c r="G76" s="212">
        <f>SUM(G77:G79)</f>
        <v>0</v>
      </c>
    </row>
    <row r="77" spans="1:19" ht="25.15" customHeight="1" x14ac:dyDescent="0.25">
      <c r="A77" s="202"/>
      <c r="B77" s="203"/>
      <c r="C77" s="224" t="s">
        <v>96</v>
      </c>
      <c r="D77" s="225" t="s">
        <v>97</v>
      </c>
      <c r="E77" s="206" t="s">
        <v>98</v>
      </c>
      <c r="F77" s="207">
        <v>0</v>
      </c>
      <c r="G77" s="208">
        <v>0</v>
      </c>
    </row>
    <row r="78" spans="1:19" ht="25.15" customHeight="1" x14ac:dyDescent="0.25">
      <c r="A78" s="202"/>
      <c r="B78" s="203"/>
      <c r="C78" s="226"/>
      <c r="D78" s="227"/>
      <c r="E78" s="206" t="s">
        <v>109</v>
      </c>
      <c r="F78" s="207">
        <v>0</v>
      </c>
      <c r="G78" s="208">
        <v>0</v>
      </c>
    </row>
    <row r="79" spans="1:19" ht="25.15" customHeight="1" x14ac:dyDescent="0.25">
      <c r="A79" s="202"/>
      <c r="B79" s="203"/>
      <c r="C79" s="226"/>
      <c r="D79" s="227"/>
      <c r="E79" s="206" t="s">
        <v>110</v>
      </c>
      <c r="F79" s="207">
        <v>0</v>
      </c>
      <c r="G79" s="208">
        <v>0</v>
      </c>
    </row>
    <row r="80" spans="1:19" ht="30" customHeight="1" x14ac:dyDescent="0.25">
      <c r="A80" s="202"/>
      <c r="B80" s="203"/>
      <c r="C80" s="209" t="s">
        <v>99</v>
      </c>
      <c r="D80" s="209"/>
      <c r="E80" s="210"/>
      <c r="F80" s="211">
        <f>SUM(F81)</f>
        <v>0</v>
      </c>
      <c r="G80" s="212">
        <f>SUM(G81)</f>
        <v>0</v>
      </c>
    </row>
    <row r="81" spans="1:19" ht="25.15" customHeight="1" x14ac:dyDescent="0.25">
      <c r="A81" s="230"/>
      <c r="B81" s="231"/>
      <c r="C81" s="232" t="s">
        <v>100</v>
      </c>
      <c r="D81" s="233" t="s">
        <v>101</v>
      </c>
      <c r="E81" s="234" t="s">
        <v>102</v>
      </c>
      <c r="F81" s="235">
        <v>0</v>
      </c>
      <c r="G81" s="236">
        <v>0</v>
      </c>
    </row>
    <row r="82" spans="1:19" ht="30" customHeight="1" x14ac:dyDescent="0.25">
      <c r="A82" s="230"/>
      <c r="B82" s="231"/>
      <c r="C82" s="209" t="s">
        <v>115</v>
      </c>
      <c r="D82" s="209"/>
      <c r="E82" s="209"/>
      <c r="F82" s="211">
        <f>SUM(F83:F85)</f>
        <v>0</v>
      </c>
      <c r="G82" s="212">
        <f>SUM(G83:G85)</f>
        <v>0</v>
      </c>
    </row>
    <row r="83" spans="1:19" ht="25.15" customHeight="1" x14ac:dyDescent="0.25">
      <c r="A83" s="230"/>
      <c r="B83" s="231"/>
      <c r="C83" s="224" t="s">
        <v>116</v>
      </c>
      <c r="D83" s="225" t="s">
        <v>117</v>
      </c>
      <c r="E83" s="206" t="s">
        <v>118</v>
      </c>
      <c r="F83" s="237">
        <v>0</v>
      </c>
      <c r="G83" s="208">
        <v>0</v>
      </c>
    </row>
    <row r="84" spans="1:19" ht="25.15" customHeight="1" x14ac:dyDescent="0.25">
      <c r="A84" s="230"/>
      <c r="B84" s="231"/>
      <c r="C84" s="226"/>
      <c r="D84" s="227"/>
      <c r="E84" s="206" t="s">
        <v>119</v>
      </c>
      <c r="F84" s="237">
        <v>0</v>
      </c>
      <c r="G84" s="208">
        <v>0</v>
      </c>
    </row>
    <row r="85" spans="1:19" ht="25.15" customHeight="1" thickBot="1" x14ac:dyDescent="0.3">
      <c r="A85" s="215"/>
      <c r="B85" s="216"/>
      <c r="C85" s="238"/>
      <c r="D85" s="239"/>
      <c r="E85" s="219" t="s">
        <v>120</v>
      </c>
      <c r="F85" s="240">
        <v>0</v>
      </c>
      <c r="G85" s="221">
        <v>0</v>
      </c>
    </row>
    <row r="86" spans="1:19" s="128" customFormat="1" ht="15.75" customHeight="1" thickBot="1" x14ac:dyDescent="0.25">
      <c r="A86" s="129"/>
      <c r="B86" s="129"/>
      <c r="C86" s="129"/>
      <c r="D86" s="129"/>
      <c r="E86" s="129"/>
      <c r="F86" s="130"/>
      <c r="G86" s="191"/>
      <c r="Q86" s="124"/>
      <c r="R86" s="124"/>
      <c r="S86" s="124"/>
    </row>
    <row r="87" spans="1:19" ht="30" customHeight="1" x14ac:dyDescent="0.25">
      <c r="A87" s="168" t="s">
        <v>121</v>
      </c>
      <c r="B87" s="169"/>
      <c r="C87" s="169"/>
      <c r="D87" s="169"/>
      <c r="E87" s="169"/>
      <c r="F87" s="131">
        <f>+F89+F102+F109+F111</f>
        <v>0</v>
      </c>
      <c r="G87" s="132">
        <f>+G89+G102+G109+G111</f>
        <v>0</v>
      </c>
    </row>
    <row r="88" spans="1:19" ht="69" customHeight="1" thickBot="1" x14ac:dyDescent="0.3">
      <c r="A88" s="192" t="s">
        <v>195</v>
      </c>
      <c r="B88" s="193"/>
      <c r="C88" s="193" t="s">
        <v>196</v>
      </c>
      <c r="D88" s="193"/>
      <c r="E88" s="194" t="s">
        <v>72</v>
      </c>
      <c r="F88" s="194" t="s">
        <v>73</v>
      </c>
      <c r="G88" s="195" t="s">
        <v>74</v>
      </c>
    </row>
    <row r="89" spans="1:19" ht="30" customHeight="1" x14ac:dyDescent="0.25">
      <c r="A89" s="222" t="s">
        <v>122</v>
      </c>
      <c r="B89" s="223" t="s">
        <v>123</v>
      </c>
      <c r="C89" s="241" t="s">
        <v>77</v>
      </c>
      <c r="D89" s="241"/>
      <c r="E89" s="242"/>
      <c r="F89" s="200">
        <f>SUM(F90:F101)</f>
        <v>0</v>
      </c>
      <c r="G89" s="243">
        <f>SUM(G90:G101)</f>
        <v>0</v>
      </c>
    </row>
    <row r="90" spans="1:19" ht="25.15" customHeight="1" x14ac:dyDescent="0.25">
      <c r="A90" s="202"/>
      <c r="B90" s="203"/>
      <c r="C90" s="204" t="s">
        <v>78</v>
      </c>
      <c r="D90" s="205" t="s">
        <v>79</v>
      </c>
      <c r="E90" s="206" t="s">
        <v>80</v>
      </c>
      <c r="F90" s="207">
        <v>0</v>
      </c>
      <c r="G90" s="208">
        <v>0</v>
      </c>
    </row>
    <row r="91" spans="1:19" ht="25.15" customHeight="1" x14ac:dyDescent="0.25">
      <c r="A91" s="202"/>
      <c r="B91" s="203"/>
      <c r="C91" s="204"/>
      <c r="D91" s="205"/>
      <c r="E91" s="206" t="s">
        <v>81</v>
      </c>
      <c r="F91" s="207">
        <v>0</v>
      </c>
      <c r="G91" s="208">
        <v>0</v>
      </c>
    </row>
    <row r="92" spans="1:19" ht="25.15" customHeight="1" x14ac:dyDescent="0.25">
      <c r="A92" s="202"/>
      <c r="B92" s="203"/>
      <c r="C92" s="204"/>
      <c r="D92" s="205"/>
      <c r="E92" s="206" t="s">
        <v>82</v>
      </c>
      <c r="F92" s="207">
        <v>0</v>
      </c>
      <c r="G92" s="208">
        <v>0</v>
      </c>
    </row>
    <row r="93" spans="1:19" ht="25.15" customHeight="1" x14ac:dyDescent="0.25">
      <c r="A93" s="202"/>
      <c r="B93" s="203"/>
      <c r="C93" s="204"/>
      <c r="D93" s="205"/>
      <c r="E93" s="206" t="s">
        <v>83</v>
      </c>
      <c r="F93" s="207">
        <v>0</v>
      </c>
      <c r="G93" s="208">
        <v>0</v>
      </c>
    </row>
    <row r="94" spans="1:19" ht="25.15" customHeight="1" x14ac:dyDescent="0.25">
      <c r="A94" s="202"/>
      <c r="B94" s="203"/>
      <c r="C94" s="204"/>
      <c r="D94" s="205"/>
      <c r="E94" s="206" t="s">
        <v>84</v>
      </c>
      <c r="F94" s="207">
        <v>0</v>
      </c>
      <c r="G94" s="208">
        <v>0</v>
      </c>
    </row>
    <row r="95" spans="1:19" ht="25.15" customHeight="1" x14ac:dyDescent="0.25">
      <c r="A95" s="202"/>
      <c r="B95" s="203"/>
      <c r="C95" s="204"/>
      <c r="D95" s="205"/>
      <c r="E95" s="206" t="s">
        <v>85</v>
      </c>
      <c r="F95" s="207">
        <v>0</v>
      </c>
      <c r="G95" s="208">
        <v>0</v>
      </c>
    </row>
    <row r="96" spans="1:19" ht="25.15" customHeight="1" x14ac:dyDescent="0.25">
      <c r="A96" s="202"/>
      <c r="B96" s="203"/>
      <c r="C96" s="204"/>
      <c r="D96" s="205"/>
      <c r="E96" s="206" t="s">
        <v>86</v>
      </c>
      <c r="F96" s="207">
        <v>0</v>
      </c>
      <c r="G96" s="208">
        <v>0</v>
      </c>
    </row>
    <row r="97" spans="1:7" ht="25.15" customHeight="1" x14ac:dyDescent="0.25">
      <c r="A97" s="202"/>
      <c r="B97" s="203"/>
      <c r="C97" s="204"/>
      <c r="D97" s="205"/>
      <c r="E97" s="206" t="s">
        <v>87</v>
      </c>
      <c r="F97" s="207">
        <v>0</v>
      </c>
      <c r="G97" s="208">
        <v>0</v>
      </c>
    </row>
    <row r="98" spans="1:7" ht="25.15" customHeight="1" x14ac:dyDescent="0.25">
      <c r="A98" s="202"/>
      <c r="B98" s="203"/>
      <c r="C98" s="204"/>
      <c r="D98" s="205"/>
      <c r="E98" s="206" t="s">
        <v>88</v>
      </c>
      <c r="F98" s="207">
        <v>0</v>
      </c>
      <c r="G98" s="208">
        <v>0</v>
      </c>
    </row>
    <row r="99" spans="1:7" ht="25.15" customHeight="1" x14ac:dyDescent="0.25">
      <c r="A99" s="202"/>
      <c r="B99" s="203"/>
      <c r="C99" s="204"/>
      <c r="D99" s="205"/>
      <c r="E99" s="206" t="s">
        <v>89</v>
      </c>
      <c r="F99" s="207">
        <v>0</v>
      </c>
      <c r="G99" s="208">
        <v>0</v>
      </c>
    </row>
    <row r="100" spans="1:7" ht="25.15" customHeight="1" x14ac:dyDescent="0.25">
      <c r="A100" s="202"/>
      <c r="B100" s="203"/>
      <c r="C100" s="204"/>
      <c r="D100" s="205"/>
      <c r="E100" s="206" t="s">
        <v>90</v>
      </c>
      <c r="F100" s="207">
        <v>0</v>
      </c>
      <c r="G100" s="208">
        <v>0</v>
      </c>
    </row>
    <row r="101" spans="1:7" ht="25.15" customHeight="1" x14ac:dyDescent="0.25">
      <c r="A101" s="202"/>
      <c r="B101" s="203"/>
      <c r="C101" s="204"/>
      <c r="D101" s="205"/>
      <c r="E101" s="206" t="s">
        <v>91</v>
      </c>
      <c r="F101" s="207">
        <v>0</v>
      </c>
      <c r="G101" s="208">
        <v>0</v>
      </c>
    </row>
    <row r="102" spans="1:7" ht="30" customHeight="1" x14ac:dyDescent="0.25">
      <c r="A102" s="202"/>
      <c r="B102" s="203"/>
      <c r="C102" s="209" t="s">
        <v>95</v>
      </c>
      <c r="D102" s="209"/>
      <c r="E102" s="210"/>
      <c r="F102" s="211">
        <f>SUM(F103:F108)</f>
        <v>0</v>
      </c>
      <c r="G102" s="212">
        <f>SUM(G103:G108)</f>
        <v>0</v>
      </c>
    </row>
    <row r="103" spans="1:7" ht="25.15" customHeight="1" x14ac:dyDescent="0.25">
      <c r="A103" s="202"/>
      <c r="B103" s="203"/>
      <c r="C103" s="224" t="s">
        <v>96</v>
      </c>
      <c r="D103" s="225" t="s">
        <v>97</v>
      </c>
      <c r="E103" s="206" t="s">
        <v>98</v>
      </c>
      <c r="F103" s="235">
        <v>0</v>
      </c>
      <c r="G103" s="236">
        <v>0</v>
      </c>
    </row>
    <row r="104" spans="1:7" ht="25.15" customHeight="1" x14ac:dyDescent="0.25">
      <c r="A104" s="202"/>
      <c r="B104" s="203"/>
      <c r="C104" s="226"/>
      <c r="D104" s="227"/>
      <c r="E104" s="206" t="s">
        <v>109</v>
      </c>
      <c r="F104" s="235">
        <v>0</v>
      </c>
      <c r="G104" s="236">
        <v>0</v>
      </c>
    </row>
    <row r="105" spans="1:7" ht="25.15" customHeight="1" x14ac:dyDescent="0.25">
      <c r="A105" s="202"/>
      <c r="B105" s="203"/>
      <c r="C105" s="226"/>
      <c r="D105" s="227"/>
      <c r="E105" s="206" t="s">
        <v>110</v>
      </c>
      <c r="F105" s="235">
        <v>0</v>
      </c>
      <c r="G105" s="236">
        <v>0</v>
      </c>
    </row>
    <row r="106" spans="1:7" ht="25.15" customHeight="1" x14ac:dyDescent="0.25">
      <c r="A106" s="202"/>
      <c r="B106" s="203"/>
      <c r="C106" s="226"/>
      <c r="D106" s="227"/>
      <c r="E106" s="206" t="s">
        <v>111</v>
      </c>
      <c r="F106" s="235">
        <v>0</v>
      </c>
      <c r="G106" s="236">
        <v>0</v>
      </c>
    </row>
    <row r="107" spans="1:7" ht="25.15" customHeight="1" x14ac:dyDescent="0.25">
      <c r="A107" s="202"/>
      <c r="B107" s="203"/>
      <c r="C107" s="226"/>
      <c r="D107" s="227"/>
      <c r="E107" s="206" t="s">
        <v>124</v>
      </c>
      <c r="F107" s="235">
        <v>0</v>
      </c>
      <c r="G107" s="236">
        <v>0</v>
      </c>
    </row>
    <row r="108" spans="1:7" ht="25.15" customHeight="1" x14ac:dyDescent="0.25">
      <c r="A108" s="202"/>
      <c r="B108" s="203"/>
      <c r="C108" s="228"/>
      <c r="D108" s="229"/>
      <c r="E108" s="206" t="s">
        <v>125</v>
      </c>
      <c r="F108" s="235">
        <v>0</v>
      </c>
      <c r="G108" s="236">
        <v>0</v>
      </c>
    </row>
    <row r="109" spans="1:7" ht="30" customHeight="1" x14ac:dyDescent="0.25">
      <c r="A109" s="202"/>
      <c r="B109" s="203"/>
      <c r="C109" s="209" t="s">
        <v>99</v>
      </c>
      <c r="D109" s="209"/>
      <c r="E109" s="210"/>
      <c r="F109" s="211">
        <f>SUM(F110)</f>
        <v>0</v>
      </c>
      <c r="G109" s="212">
        <f>SUM(G110)</f>
        <v>0</v>
      </c>
    </row>
    <row r="110" spans="1:7" ht="25.15" customHeight="1" x14ac:dyDescent="0.25">
      <c r="A110" s="230"/>
      <c r="B110" s="231"/>
      <c r="C110" s="232" t="s">
        <v>100</v>
      </c>
      <c r="D110" s="233" t="s">
        <v>101</v>
      </c>
      <c r="E110" s="234" t="s">
        <v>102</v>
      </c>
      <c r="F110" s="235">
        <v>0</v>
      </c>
      <c r="G110" s="236">
        <v>0</v>
      </c>
    </row>
    <row r="111" spans="1:7" ht="30" customHeight="1" x14ac:dyDescent="0.25">
      <c r="A111" s="230"/>
      <c r="B111" s="231"/>
      <c r="C111" s="209" t="s">
        <v>115</v>
      </c>
      <c r="D111" s="209"/>
      <c r="E111" s="209"/>
      <c r="F111" s="211">
        <f>SUM(F112:F113)</f>
        <v>0</v>
      </c>
      <c r="G111" s="212">
        <f>SUM(G112:G113)</f>
        <v>0</v>
      </c>
    </row>
    <row r="112" spans="1:7" ht="25.15" customHeight="1" x14ac:dyDescent="0.25">
      <c r="A112" s="230"/>
      <c r="B112" s="231"/>
      <c r="C112" s="224" t="s">
        <v>116</v>
      </c>
      <c r="D112" s="225" t="s">
        <v>117</v>
      </c>
      <c r="E112" s="206" t="s">
        <v>118</v>
      </c>
      <c r="F112" s="237">
        <v>0</v>
      </c>
      <c r="G112" s="208">
        <v>0</v>
      </c>
    </row>
    <row r="113" spans="1:19" ht="25.15" customHeight="1" thickBot="1" x14ac:dyDescent="0.3">
      <c r="A113" s="215"/>
      <c r="B113" s="216"/>
      <c r="C113" s="238"/>
      <c r="D113" s="239"/>
      <c r="E113" s="219" t="s">
        <v>119</v>
      </c>
      <c r="F113" s="240">
        <v>0</v>
      </c>
      <c r="G113" s="221">
        <v>0</v>
      </c>
    </row>
    <row r="114" spans="1:19" s="128" customFormat="1" ht="15.75" customHeight="1" thickBot="1" x14ac:dyDescent="0.25">
      <c r="A114" s="129"/>
      <c r="B114" s="129"/>
      <c r="C114" s="129"/>
      <c r="D114" s="129"/>
      <c r="E114" s="129"/>
      <c r="F114" s="130"/>
      <c r="G114" s="191"/>
      <c r="Q114" s="124"/>
      <c r="R114" s="124"/>
      <c r="S114" s="124"/>
    </row>
    <row r="115" spans="1:19" ht="30" customHeight="1" x14ac:dyDescent="0.25">
      <c r="A115" s="168" t="s">
        <v>126</v>
      </c>
      <c r="B115" s="169"/>
      <c r="C115" s="169"/>
      <c r="D115" s="169"/>
      <c r="E115" s="169"/>
      <c r="F115" s="131">
        <f>+F117+F131+F138+F140</f>
        <v>0</v>
      </c>
      <c r="G115" s="132">
        <f>+G117+G131+G138+G140</f>
        <v>0</v>
      </c>
    </row>
    <row r="116" spans="1:19" ht="75.75" customHeight="1" thickBot="1" x14ac:dyDescent="0.3">
      <c r="A116" s="192" t="s">
        <v>195</v>
      </c>
      <c r="B116" s="193"/>
      <c r="C116" s="193" t="s">
        <v>196</v>
      </c>
      <c r="D116" s="193"/>
      <c r="E116" s="194" t="s">
        <v>72</v>
      </c>
      <c r="F116" s="194" t="s">
        <v>73</v>
      </c>
      <c r="G116" s="195" t="s">
        <v>74</v>
      </c>
    </row>
    <row r="117" spans="1:19" ht="30" customHeight="1" x14ac:dyDescent="0.25">
      <c r="A117" s="222" t="s">
        <v>127</v>
      </c>
      <c r="B117" s="223" t="s">
        <v>128</v>
      </c>
      <c r="C117" s="241" t="s">
        <v>77</v>
      </c>
      <c r="D117" s="241"/>
      <c r="E117" s="242"/>
      <c r="F117" s="200">
        <f>SUM(F118:F130)</f>
        <v>0</v>
      </c>
      <c r="G117" s="243">
        <f>SUM(G118:G130)</f>
        <v>0</v>
      </c>
    </row>
    <row r="118" spans="1:19" ht="25.15" customHeight="1" x14ac:dyDescent="0.25">
      <c r="A118" s="202"/>
      <c r="B118" s="203"/>
      <c r="C118" s="204" t="s">
        <v>78</v>
      </c>
      <c r="D118" s="205" t="s">
        <v>79</v>
      </c>
      <c r="E118" s="206" t="s">
        <v>80</v>
      </c>
      <c r="F118" s="207">
        <v>0</v>
      </c>
      <c r="G118" s="208">
        <v>0</v>
      </c>
    </row>
    <row r="119" spans="1:19" ht="25.15" customHeight="1" x14ac:dyDescent="0.25">
      <c r="A119" s="202"/>
      <c r="B119" s="203"/>
      <c r="C119" s="204"/>
      <c r="D119" s="205"/>
      <c r="E119" s="206" t="s">
        <v>81</v>
      </c>
      <c r="F119" s="207">
        <v>0</v>
      </c>
      <c r="G119" s="208">
        <v>0</v>
      </c>
    </row>
    <row r="120" spans="1:19" ht="25.15" customHeight="1" x14ac:dyDescent="0.25">
      <c r="A120" s="202"/>
      <c r="B120" s="203"/>
      <c r="C120" s="204"/>
      <c r="D120" s="205"/>
      <c r="E120" s="206" t="s">
        <v>82</v>
      </c>
      <c r="F120" s="207">
        <v>0</v>
      </c>
      <c r="G120" s="208">
        <v>0</v>
      </c>
    </row>
    <row r="121" spans="1:19" ht="25.15" customHeight="1" x14ac:dyDescent="0.25">
      <c r="A121" s="202"/>
      <c r="B121" s="203"/>
      <c r="C121" s="204"/>
      <c r="D121" s="205"/>
      <c r="E121" s="206" t="s">
        <v>83</v>
      </c>
      <c r="F121" s="207">
        <v>0</v>
      </c>
      <c r="G121" s="208">
        <v>0</v>
      </c>
    </row>
    <row r="122" spans="1:19" ht="25.15" customHeight="1" x14ac:dyDescent="0.25">
      <c r="A122" s="202"/>
      <c r="B122" s="203"/>
      <c r="C122" s="204"/>
      <c r="D122" s="205"/>
      <c r="E122" s="206" t="s">
        <v>84</v>
      </c>
      <c r="F122" s="207">
        <v>0</v>
      </c>
      <c r="G122" s="208">
        <v>0</v>
      </c>
    </row>
    <row r="123" spans="1:19" ht="25.15" customHeight="1" x14ac:dyDescent="0.25">
      <c r="A123" s="202"/>
      <c r="B123" s="203"/>
      <c r="C123" s="204"/>
      <c r="D123" s="205"/>
      <c r="E123" s="206" t="s">
        <v>85</v>
      </c>
      <c r="F123" s="207">
        <v>0</v>
      </c>
      <c r="G123" s="208">
        <v>0</v>
      </c>
    </row>
    <row r="124" spans="1:19" ht="25.15" customHeight="1" x14ac:dyDescent="0.25">
      <c r="A124" s="202"/>
      <c r="B124" s="203"/>
      <c r="C124" s="204"/>
      <c r="D124" s="205"/>
      <c r="E124" s="206" t="s">
        <v>86</v>
      </c>
      <c r="F124" s="207">
        <v>0</v>
      </c>
      <c r="G124" s="208">
        <v>0</v>
      </c>
    </row>
    <row r="125" spans="1:19" ht="25.15" customHeight="1" x14ac:dyDescent="0.25">
      <c r="A125" s="202"/>
      <c r="B125" s="203"/>
      <c r="C125" s="204"/>
      <c r="D125" s="205"/>
      <c r="E125" s="206" t="s">
        <v>87</v>
      </c>
      <c r="F125" s="207">
        <v>0</v>
      </c>
      <c r="G125" s="208">
        <v>0</v>
      </c>
    </row>
    <row r="126" spans="1:19" ht="25.15" customHeight="1" x14ac:dyDescent="0.25">
      <c r="A126" s="202"/>
      <c r="B126" s="203"/>
      <c r="C126" s="204"/>
      <c r="D126" s="205"/>
      <c r="E126" s="206" t="s">
        <v>88</v>
      </c>
      <c r="F126" s="207">
        <v>0</v>
      </c>
      <c r="G126" s="208">
        <v>0</v>
      </c>
    </row>
    <row r="127" spans="1:19" ht="25.15" customHeight="1" x14ac:dyDescent="0.25">
      <c r="A127" s="202"/>
      <c r="B127" s="203"/>
      <c r="C127" s="204"/>
      <c r="D127" s="205"/>
      <c r="E127" s="206" t="s">
        <v>89</v>
      </c>
      <c r="F127" s="207">
        <v>0</v>
      </c>
      <c r="G127" s="208">
        <v>0</v>
      </c>
    </row>
    <row r="128" spans="1:19" ht="25.15" customHeight="1" x14ac:dyDescent="0.25">
      <c r="A128" s="202"/>
      <c r="B128" s="203"/>
      <c r="C128" s="204"/>
      <c r="D128" s="205"/>
      <c r="E128" s="206" t="s">
        <v>90</v>
      </c>
      <c r="F128" s="207">
        <v>0</v>
      </c>
      <c r="G128" s="208">
        <v>0</v>
      </c>
    </row>
    <row r="129" spans="1:19" ht="25.15" customHeight="1" x14ac:dyDescent="0.25">
      <c r="A129" s="202"/>
      <c r="B129" s="203"/>
      <c r="C129" s="204"/>
      <c r="D129" s="205"/>
      <c r="E129" s="206" t="s">
        <v>91</v>
      </c>
      <c r="F129" s="207">
        <v>0</v>
      </c>
      <c r="G129" s="208">
        <v>0</v>
      </c>
    </row>
    <row r="130" spans="1:19" ht="25.15" customHeight="1" x14ac:dyDescent="0.25">
      <c r="A130" s="202"/>
      <c r="B130" s="203"/>
      <c r="C130" s="204"/>
      <c r="D130" s="205"/>
      <c r="E130" s="206" t="s">
        <v>92</v>
      </c>
      <c r="F130" s="207">
        <v>0</v>
      </c>
      <c r="G130" s="208">
        <v>0</v>
      </c>
    </row>
    <row r="131" spans="1:19" ht="30" customHeight="1" x14ac:dyDescent="0.25">
      <c r="A131" s="202"/>
      <c r="B131" s="203"/>
      <c r="C131" s="209" t="s">
        <v>95</v>
      </c>
      <c r="D131" s="209"/>
      <c r="E131" s="210"/>
      <c r="F131" s="211">
        <f>SUM(F132:F137)</f>
        <v>0</v>
      </c>
      <c r="G131" s="212">
        <f>SUM(G132:G137)</f>
        <v>0</v>
      </c>
    </row>
    <row r="132" spans="1:19" ht="25.15" customHeight="1" x14ac:dyDescent="0.25">
      <c r="A132" s="202"/>
      <c r="B132" s="203"/>
      <c r="C132" s="224" t="s">
        <v>96</v>
      </c>
      <c r="D132" s="225" t="s">
        <v>97</v>
      </c>
      <c r="E132" s="206" t="s">
        <v>98</v>
      </c>
      <c r="F132" s="235">
        <v>0</v>
      </c>
      <c r="G132" s="236">
        <v>0</v>
      </c>
    </row>
    <row r="133" spans="1:19" ht="25.15" customHeight="1" x14ac:dyDescent="0.25">
      <c r="A133" s="202"/>
      <c r="B133" s="203"/>
      <c r="C133" s="226"/>
      <c r="D133" s="227"/>
      <c r="E133" s="206" t="s">
        <v>109</v>
      </c>
      <c r="F133" s="235">
        <v>0</v>
      </c>
      <c r="G133" s="236">
        <v>0</v>
      </c>
    </row>
    <row r="134" spans="1:19" ht="25.15" customHeight="1" x14ac:dyDescent="0.25">
      <c r="A134" s="202"/>
      <c r="B134" s="203"/>
      <c r="C134" s="226"/>
      <c r="D134" s="227"/>
      <c r="E134" s="206" t="s">
        <v>110</v>
      </c>
      <c r="F134" s="235">
        <v>0</v>
      </c>
      <c r="G134" s="236">
        <v>0</v>
      </c>
    </row>
    <row r="135" spans="1:19" ht="25.15" customHeight="1" x14ac:dyDescent="0.25">
      <c r="A135" s="202"/>
      <c r="B135" s="203"/>
      <c r="C135" s="226"/>
      <c r="D135" s="227"/>
      <c r="E135" s="206" t="s">
        <v>111</v>
      </c>
      <c r="F135" s="235">
        <v>0</v>
      </c>
      <c r="G135" s="236">
        <v>0</v>
      </c>
    </row>
    <row r="136" spans="1:19" ht="25.15" customHeight="1" x14ac:dyDescent="0.25">
      <c r="A136" s="202"/>
      <c r="B136" s="203"/>
      <c r="C136" s="226"/>
      <c r="D136" s="227"/>
      <c r="E136" s="206" t="s">
        <v>124</v>
      </c>
      <c r="F136" s="235">
        <v>0</v>
      </c>
      <c r="G136" s="236">
        <v>0</v>
      </c>
    </row>
    <row r="137" spans="1:19" ht="25.15" customHeight="1" x14ac:dyDescent="0.25">
      <c r="A137" s="202"/>
      <c r="B137" s="203"/>
      <c r="C137" s="228"/>
      <c r="D137" s="229"/>
      <c r="E137" s="206" t="s">
        <v>125</v>
      </c>
      <c r="F137" s="235">
        <v>0</v>
      </c>
      <c r="G137" s="236">
        <v>0</v>
      </c>
    </row>
    <row r="138" spans="1:19" ht="30" customHeight="1" x14ac:dyDescent="0.25">
      <c r="A138" s="202"/>
      <c r="B138" s="203"/>
      <c r="C138" s="209" t="s">
        <v>99</v>
      </c>
      <c r="D138" s="209"/>
      <c r="E138" s="210"/>
      <c r="F138" s="211">
        <f>SUM(F139)</f>
        <v>0</v>
      </c>
      <c r="G138" s="212">
        <f>SUM(G139)</f>
        <v>0</v>
      </c>
    </row>
    <row r="139" spans="1:19" ht="25.15" customHeight="1" x14ac:dyDescent="0.25">
      <c r="A139" s="230"/>
      <c r="B139" s="231"/>
      <c r="C139" s="232" t="s">
        <v>100</v>
      </c>
      <c r="D139" s="233" t="s">
        <v>101</v>
      </c>
      <c r="E139" s="234" t="s">
        <v>102</v>
      </c>
      <c r="F139" s="235">
        <v>0</v>
      </c>
      <c r="G139" s="236">
        <v>0</v>
      </c>
    </row>
    <row r="140" spans="1:19" s="128" customFormat="1" ht="30" customHeight="1" x14ac:dyDescent="0.2">
      <c r="A140" s="230"/>
      <c r="B140" s="231"/>
      <c r="C140" s="209" t="s">
        <v>115</v>
      </c>
      <c r="D140" s="209"/>
      <c r="E140" s="209"/>
      <c r="F140" s="211">
        <f>SUM(F141:F142)</f>
        <v>0</v>
      </c>
      <c r="G140" s="212">
        <f>SUM(G141:G142)</f>
        <v>0</v>
      </c>
      <c r="Q140" s="124"/>
      <c r="R140" s="124"/>
      <c r="S140" s="124"/>
    </row>
    <row r="141" spans="1:19" ht="25.15" customHeight="1" x14ac:dyDescent="0.25">
      <c r="A141" s="230"/>
      <c r="B141" s="231"/>
      <c r="C141" s="224" t="s">
        <v>116</v>
      </c>
      <c r="D141" s="225" t="s">
        <v>117</v>
      </c>
      <c r="E141" s="206" t="s">
        <v>118</v>
      </c>
      <c r="F141" s="237">
        <v>0</v>
      </c>
      <c r="G141" s="208">
        <v>0</v>
      </c>
    </row>
    <row r="142" spans="1:19" ht="25.15" customHeight="1" thickBot="1" x14ac:dyDescent="0.3">
      <c r="A142" s="215"/>
      <c r="B142" s="216"/>
      <c r="C142" s="238"/>
      <c r="D142" s="239"/>
      <c r="E142" s="219" t="s">
        <v>119</v>
      </c>
      <c r="F142" s="240">
        <v>0</v>
      </c>
      <c r="G142" s="221">
        <v>0</v>
      </c>
    </row>
    <row r="143" spans="1:19" s="128" customFormat="1" ht="15.75" customHeight="1" thickBot="1" x14ac:dyDescent="0.25">
      <c r="A143" s="129"/>
      <c r="B143" s="129"/>
      <c r="C143" s="129"/>
      <c r="D143" s="129"/>
      <c r="E143" s="129"/>
      <c r="F143" s="130"/>
      <c r="G143" s="191"/>
      <c r="Q143" s="124"/>
      <c r="R143" s="124"/>
      <c r="S143" s="124"/>
    </row>
    <row r="144" spans="1:19" ht="30" customHeight="1" x14ac:dyDescent="0.25">
      <c r="A144" s="168" t="s">
        <v>129</v>
      </c>
      <c r="B144" s="169"/>
      <c r="C144" s="169"/>
      <c r="D144" s="169"/>
      <c r="E144" s="169"/>
      <c r="F144" s="131">
        <f>+F146+F160+F168+F170+F178+F179</f>
        <v>0</v>
      </c>
      <c r="G144" s="132">
        <f>+G146+G160+G168+G170+G178+G179</f>
        <v>0</v>
      </c>
    </row>
    <row r="145" spans="1:7" ht="69" customHeight="1" thickBot="1" x14ac:dyDescent="0.3">
      <c r="A145" s="192" t="s">
        <v>195</v>
      </c>
      <c r="B145" s="193"/>
      <c r="C145" s="193" t="s">
        <v>196</v>
      </c>
      <c r="D145" s="193"/>
      <c r="E145" s="194" t="s">
        <v>72</v>
      </c>
      <c r="F145" s="194" t="s">
        <v>73</v>
      </c>
      <c r="G145" s="195" t="s">
        <v>74</v>
      </c>
    </row>
    <row r="146" spans="1:7" ht="30" customHeight="1" x14ac:dyDescent="0.25">
      <c r="A146" s="222" t="s">
        <v>130</v>
      </c>
      <c r="B146" s="223" t="s">
        <v>131</v>
      </c>
      <c r="C146" s="241" t="s">
        <v>77</v>
      </c>
      <c r="D146" s="241"/>
      <c r="E146" s="242"/>
      <c r="F146" s="244">
        <f>SUM(F147:F159)</f>
        <v>0</v>
      </c>
      <c r="G146" s="243">
        <f>SUM(G147:G159)</f>
        <v>0</v>
      </c>
    </row>
    <row r="147" spans="1:7" ht="25.15" customHeight="1" x14ac:dyDescent="0.25">
      <c r="A147" s="202"/>
      <c r="B147" s="203"/>
      <c r="C147" s="204" t="s">
        <v>78</v>
      </c>
      <c r="D147" s="205" t="s">
        <v>79</v>
      </c>
      <c r="E147" s="206" t="s">
        <v>80</v>
      </c>
      <c r="F147" s="207">
        <v>0</v>
      </c>
      <c r="G147" s="208">
        <v>0</v>
      </c>
    </row>
    <row r="148" spans="1:7" ht="25.15" customHeight="1" x14ac:dyDescent="0.25">
      <c r="A148" s="202"/>
      <c r="B148" s="203"/>
      <c r="C148" s="204"/>
      <c r="D148" s="205"/>
      <c r="E148" s="206" t="s">
        <v>81</v>
      </c>
      <c r="F148" s="207">
        <v>0</v>
      </c>
      <c r="G148" s="208">
        <v>0</v>
      </c>
    </row>
    <row r="149" spans="1:7" ht="25.15" customHeight="1" x14ac:dyDescent="0.25">
      <c r="A149" s="202"/>
      <c r="B149" s="203"/>
      <c r="C149" s="204"/>
      <c r="D149" s="205"/>
      <c r="E149" s="206" t="s">
        <v>82</v>
      </c>
      <c r="F149" s="207">
        <v>0</v>
      </c>
      <c r="G149" s="208">
        <v>0</v>
      </c>
    </row>
    <row r="150" spans="1:7" ht="25.15" customHeight="1" x14ac:dyDescent="0.25">
      <c r="A150" s="202"/>
      <c r="B150" s="203"/>
      <c r="C150" s="204"/>
      <c r="D150" s="205"/>
      <c r="E150" s="206" t="s">
        <v>83</v>
      </c>
      <c r="F150" s="207">
        <v>0</v>
      </c>
      <c r="G150" s="208">
        <v>0</v>
      </c>
    </row>
    <row r="151" spans="1:7" ht="25.15" customHeight="1" x14ac:dyDescent="0.25">
      <c r="A151" s="202"/>
      <c r="B151" s="203"/>
      <c r="C151" s="204"/>
      <c r="D151" s="205"/>
      <c r="E151" s="206" t="s">
        <v>84</v>
      </c>
      <c r="F151" s="207">
        <v>0</v>
      </c>
      <c r="G151" s="208">
        <v>0</v>
      </c>
    </row>
    <row r="152" spans="1:7" ht="25.15" customHeight="1" x14ac:dyDescent="0.25">
      <c r="A152" s="202"/>
      <c r="B152" s="203"/>
      <c r="C152" s="204"/>
      <c r="D152" s="205"/>
      <c r="E152" s="206" t="s">
        <v>85</v>
      </c>
      <c r="F152" s="207">
        <v>0</v>
      </c>
      <c r="G152" s="208">
        <v>0</v>
      </c>
    </row>
    <row r="153" spans="1:7" ht="25.15" customHeight="1" x14ac:dyDescent="0.25">
      <c r="A153" s="202"/>
      <c r="B153" s="203"/>
      <c r="C153" s="204"/>
      <c r="D153" s="205"/>
      <c r="E153" s="206" t="s">
        <v>86</v>
      </c>
      <c r="F153" s="207">
        <v>0</v>
      </c>
      <c r="G153" s="208">
        <v>0</v>
      </c>
    </row>
    <row r="154" spans="1:7" ht="25.15" customHeight="1" x14ac:dyDescent="0.25">
      <c r="A154" s="202"/>
      <c r="B154" s="203"/>
      <c r="C154" s="204"/>
      <c r="D154" s="205"/>
      <c r="E154" s="206" t="s">
        <v>87</v>
      </c>
      <c r="F154" s="207">
        <v>0</v>
      </c>
      <c r="G154" s="208">
        <v>0</v>
      </c>
    </row>
    <row r="155" spans="1:7" ht="25.15" customHeight="1" x14ac:dyDescent="0.25">
      <c r="A155" s="202"/>
      <c r="B155" s="203"/>
      <c r="C155" s="204"/>
      <c r="D155" s="205"/>
      <c r="E155" s="206" t="s">
        <v>88</v>
      </c>
      <c r="F155" s="207">
        <v>0</v>
      </c>
      <c r="G155" s="208">
        <v>0</v>
      </c>
    </row>
    <row r="156" spans="1:7" ht="25.15" customHeight="1" x14ac:dyDescent="0.25">
      <c r="A156" s="202"/>
      <c r="B156" s="203"/>
      <c r="C156" s="204"/>
      <c r="D156" s="205"/>
      <c r="E156" s="206" t="s">
        <v>89</v>
      </c>
      <c r="F156" s="207">
        <v>0</v>
      </c>
      <c r="G156" s="208">
        <v>0</v>
      </c>
    </row>
    <row r="157" spans="1:7" ht="25.15" customHeight="1" x14ac:dyDescent="0.25">
      <c r="A157" s="202"/>
      <c r="B157" s="203"/>
      <c r="C157" s="204"/>
      <c r="D157" s="205"/>
      <c r="E157" s="206" t="s">
        <v>90</v>
      </c>
      <c r="F157" s="207">
        <v>0</v>
      </c>
      <c r="G157" s="208">
        <v>0</v>
      </c>
    </row>
    <row r="158" spans="1:7" ht="25.15" customHeight="1" x14ac:dyDescent="0.25">
      <c r="A158" s="202"/>
      <c r="B158" s="203"/>
      <c r="C158" s="204"/>
      <c r="D158" s="205"/>
      <c r="E158" s="206" t="s">
        <v>91</v>
      </c>
      <c r="F158" s="207">
        <v>0</v>
      </c>
      <c r="G158" s="208">
        <v>0</v>
      </c>
    </row>
    <row r="159" spans="1:7" ht="25.15" customHeight="1" x14ac:dyDescent="0.25">
      <c r="A159" s="202"/>
      <c r="B159" s="203"/>
      <c r="C159" s="204"/>
      <c r="D159" s="205"/>
      <c r="E159" s="206" t="s">
        <v>92</v>
      </c>
      <c r="F159" s="207">
        <v>0</v>
      </c>
      <c r="G159" s="208">
        <v>0</v>
      </c>
    </row>
    <row r="160" spans="1:7" ht="30" customHeight="1" x14ac:dyDescent="0.25">
      <c r="A160" s="202"/>
      <c r="B160" s="203"/>
      <c r="C160" s="209" t="s">
        <v>95</v>
      </c>
      <c r="D160" s="209"/>
      <c r="E160" s="210"/>
      <c r="F160" s="211">
        <f>SUM(F161:F167)</f>
        <v>0</v>
      </c>
      <c r="G160" s="212">
        <f>SUM(G161:G167)</f>
        <v>0</v>
      </c>
    </row>
    <row r="161" spans="1:19" ht="25.15" customHeight="1" x14ac:dyDescent="0.25">
      <c r="A161" s="202"/>
      <c r="B161" s="203"/>
      <c r="C161" s="224" t="s">
        <v>96</v>
      </c>
      <c r="D161" s="225" t="s">
        <v>97</v>
      </c>
      <c r="E161" s="206" t="s">
        <v>98</v>
      </c>
      <c r="F161" s="235">
        <v>0</v>
      </c>
      <c r="G161" s="236">
        <v>0</v>
      </c>
    </row>
    <row r="162" spans="1:19" ht="25.15" customHeight="1" x14ac:dyDescent="0.25">
      <c r="A162" s="202"/>
      <c r="B162" s="203"/>
      <c r="C162" s="226"/>
      <c r="D162" s="227"/>
      <c r="E162" s="206" t="s">
        <v>109</v>
      </c>
      <c r="F162" s="235">
        <v>0</v>
      </c>
      <c r="G162" s="236">
        <v>0</v>
      </c>
    </row>
    <row r="163" spans="1:19" ht="25.15" customHeight="1" x14ac:dyDescent="0.25">
      <c r="A163" s="202"/>
      <c r="B163" s="203"/>
      <c r="C163" s="226"/>
      <c r="D163" s="227"/>
      <c r="E163" s="206" t="s">
        <v>110</v>
      </c>
      <c r="F163" s="235">
        <v>0</v>
      </c>
      <c r="G163" s="236">
        <v>0</v>
      </c>
    </row>
    <row r="164" spans="1:19" ht="25.15" customHeight="1" x14ac:dyDescent="0.25">
      <c r="A164" s="202"/>
      <c r="B164" s="203"/>
      <c r="C164" s="226"/>
      <c r="D164" s="227"/>
      <c r="E164" s="206" t="s">
        <v>111</v>
      </c>
      <c r="F164" s="235">
        <v>0</v>
      </c>
      <c r="G164" s="236">
        <v>0</v>
      </c>
    </row>
    <row r="165" spans="1:19" ht="25.15" customHeight="1" x14ac:dyDescent="0.25">
      <c r="A165" s="202"/>
      <c r="B165" s="203"/>
      <c r="C165" s="226"/>
      <c r="D165" s="227"/>
      <c r="E165" s="206" t="s">
        <v>124</v>
      </c>
      <c r="F165" s="235">
        <v>0</v>
      </c>
      <c r="G165" s="236">
        <v>0</v>
      </c>
    </row>
    <row r="166" spans="1:19" ht="25.15" customHeight="1" x14ac:dyDescent="0.25">
      <c r="A166" s="202"/>
      <c r="B166" s="203"/>
      <c r="C166" s="226"/>
      <c r="D166" s="227"/>
      <c r="E166" s="206" t="s">
        <v>125</v>
      </c>
      <c r="F166" s="235">
        <v>0</v>
      </c>
      <c r="G166" s="236">
        <v>0</v>
      </c>
    </row>
    <row r="167" spans="1:19" ht="25.15" customHeight="1" x14ac:dyDescent="0.25">
      <c r="A167" s="202"/>
      <c r="B167" s="203"/>
      <c r="C167" s="228"/>
      <c r="D167" s="229"/>
      <c r="E167" s="206" t="s">
        <v>132</v>
      </c>
      <c r="F167" s="235">
        <v>0</v>
      </c>
      <c r="G167" s="236">
        <v>0</v>
      </c>
    </row>
    <row r="168" spans="1:19" ht="30" customHeight="1" x14ac:dyDescent="0.25">
      <c r="A168" s="202"/>
      <c r="B168" s="203"/>
      <c r="C168" s="209" t="s">
        <v>99</v>
      </c>
      <c r="D168" s="209"/>
      <c r="E168" s="210"/>
      <c r="F168" s="211">
        <f>SUM(F169)</f>
        <v>0</v>
      </c>
      <c r="G168" s="212">
        <f>SUM(G169)</f>
        <v>0</v>
      </c>
    </row>
    <row r="169" spans="1:19" ht="25.15" customHeight="1" x14ac:dyDescent="0.25">
      <c r="A169" s="230"/>
      <c r="B169" s="231"/>
      <c r="C169" s="232" t="s">
        <v>100</v>
      </c>
      <c r="D169" s="233" t="s">
        <v>101</v>
      </c>
      <c r="E169" s="234" t="s">
        <v>102</v>
      </c>
      <c r="F169" s="235">
        <v>0</v>
      </c>
      <c r="G169" s="236">
        <v>0</v>
      </c>
    </row>
    <row r="170" spans="1:19" s="128" customFormat="1" ht="30" customHeight="1" x14ac:dyDescent="0.2">
      <c r="A170" s="230"/>
      <c r="B170" s="231"/>
      <c r="C170" s="209" t="s">
        <v>115</v>
      </c>
      <c r="D170" s="209"/>
      <c r="E170" s="209"/>
      <c r="F170" s="211">
        <f>SUM(F171:F176)</f>
        <v>0</v>
      </c>
      <c r="G170" s="212">
        <f>SUM(G171:G176)</f>
        <v>0</v>
      </c>
      <c r="Q170" s="124"/>
      <c r="R170" s="124"/>
      <c r="S170" s="124"/>
    </row>
    <row r="171" spans="1:19" ht="25.15" customHeight="1" x14ac:dyDescent="0.25">
      <c r="A171" s="230"/>
      <c r="B171" s="231"/>
      <c r="C171" s="224" t="s">
        <v>116</v>
      </c>
      <c r="D171" s="225" t="s">
        <v>117</v>
      </c>
      <c r="E171" s="206" t="s">
        <v>118</v>
      </c>
      <c r="F171" s="237">
        <v>0</v>
      </c>
      <c r="G171" s="208">
        <v>0</v>
      </c>
    </row>
    <row r="172" spans="1:19" ht="25.15" customHeight="1" x14ac:dyDescent="0.25">
      <c r="A172" s="230"/>
      <c r="B172" s="231"/>
      <c r="C172" s="226"/>
      <c r="D172" s="227"/>
      <c r="E172" s="206" t="s">
        <v>119</v>
      </c>
      <c r="F172" s="237">
        <v>0</v>
      </c>
      <c r="G172" s="208">
        <v>0</v>
      </c>
    </row>
    <row r="173" spans="1:19" ht="25.15" customHeight="1" x14ac:dyDescent="0.25">
      <c r="A173" s="230"/>
      <c r="B173" s="231"/>
      <c r="C173" s="226"/>
      <c r="D173" s="227"/>
      <c r="E173" s="206" t="s">
        <v>120</v>
      </c>
      <c r="F173" s="237">
        <v>0</v>
      </c>
      <c r="G173" s="208">
        <v>0</v>
      </c>
    </row>
    <row r="174" spans="1:19" ht="25.15" customHeight="1" x14ac:dyDescent="0.25">
      <c r="A174" s="230"/>
      <c r="B174" s="231"/>
      <c r="C174" s="226"/>
      <c r="D174" s="227"/>
      <c r="E174" s="206" t="s">
        <v>133</v>
      </c>
      <c r="F174" s="237">
        <v>0</v>
      </c>
      <c r="G174" s="208">
        <v>0</v>
      </c>
    </row>
    <row r="175" spans="1:19" ht="25.15" customHeight="1" x14ac:dyDescent="0.25">
      <c r="A175" s="230"/>
      <c r="B175" s="231"/>
      <c r="C175" s="226"/>
      <c r="D175" s="227"/>
      <c r="E175" s="206" t="s">
        <v>134</v>
      </c>
      <c r="F175" s="237">
        <v>0</v>
      </c>
      <c r="G175" s="208">
        <v>0</v>
      </c>
    </row>
    <row r="176" spans="1:19" ht="25.15" customHeight="1" x14ac:dyDescent="0.25">
      <c r="A176" s="230"/>
      <c r="B176" s="231"/>
      <c r="C176" s="226"/>
      <c r="D176" s="227"/>
      <c r="E176" s="206" t="s">
        <v>135</v>
      </c>
      <c r="F176" s="237">
        <v>0</v>
      </c>
      <c r="G176" s="208">
        <v>0</v>
      </c>
    </row>
    <row r="177" spans="1:19" ht="12.6" customHeight="1" x14ac:dyDescent="0.25">
      <c r="A177" s="230"/>
      <c r="B177" s="231"/>
      <c r="C177" s="245"/>
      <c r="D177" s="246"/>
      <c r="E177" s="247"/>
      <c r="F177" s="248"/>
      <c r="G177" s="249"/>
    </row>
    <row r="178" spans="1:19" ht="25.15" customHeight="1" x14ac:dyDescent="0.25">
      <c r="A178" s="230"/>
      <c r="B178" s="231"/>
      <c r="C178" s="250" t="s">
        <v>136</v>
      </c>
      <c r="D178" s="251" t="s">
        <v>137</v>
      </c>
      <c r="E178" s="252"/>
      <c r="F178" s="235">
        <v>0</v>
      </c>
      <c r="G178" s="253">
        <v>0</v>
      </c>
    </row>
    <row r="179" spans="1:19" ht="25.15" customHeight="1" thickBot="1" x14ac:dyDescent="0.3">
      <c r="A179" s="215"/>
      <c r="B179" s="216"/>
      <c r="C179" s="254" t="s">
        <v>138</v>
      </c>
      <c r="D179" s="255" t="s">
        <v>139</v>
      </c>
      <c r="E179" s="256"/>
      <c r="F179" s="220">
        <v>0</v>
      </c>
      <c r="G179" s="257">
        <v>0</v>
      </c>
    </row>
    <row r="180" spans="1:19" s="128" customFormat="1" ht="15.75" customHeight="1" thickBot="1" x14ac:dyDescent="0.25">
      <c r="A180" s="129"/>
      <c r="B180" s="129"/>
      <c r="C180" s="129"/>
      <c r="D180" s="129"/>
      <c r="E180" s="129"/>
      <c r="F180" s="130"/>
      <c r="G180" s="191"/>
      <c r="Q180" s="124"/>
      <c r="R180" s="124"/>
      <c r="S180" s="124"/>
    </row>
    <row r="181" spans="1:19" ht="30" customHeight="1" x14ac:dyDescent="0.25">
      <c r="A181" s="168" t="s">
        <v>140</v>
      </c>
      <c r="B181" s="169"/>
      <c r="C181" s="169"/>
      <c r="D181" s="169"/>
      <c r="E181" s="169"/>
      <c r="F181" s="131">
        <f>+F183+F185+F190</f>
        <v>0</v>
      </c>
      <c r="G181" s="132">
        <f>+G183+G185+G190</f>
        <v>0</v>
      </c>
    </row>
    <row r="182" spans="1:19" ht="70.5" customHeight="1" thickBot="1" x14ac:dyDescent="0.3">
      <c r="A182" s="192" t="s">
        <v>195</v>
      </c>
      <c r="B182" s="193"/>
      <c r="C182" s="193" t="s">
        <v>196</v>
      </c>
      <c r="D182" s="193"/>
      <c r="E182" s="194" t="s">
        <v>72</v>
      </c>
      <c r="F182" s="194" t="s">
        <v>73</v>
      </c>
      <c r="G182" s="195" t="s">
        <v>74</v>
      </c>
    </row>
    <row r="183" spans="1:19" ht="30" customHeight="1" x14ac:dyDescent="0.25">
      <c r="A183" s="222" t="s">
        <v>141</v>
      </c>
      <c r="B183" s="223" t="s">
        <v>142</v>
      </c>
      <c r="C183" s="241" t="s">
        <v>77</v>
      </c>
      <c r="D183" s="241"/>
      <c r="E183" s="242"/>
      <c r="F183" s="244">
        <f>SUM(F184:F184)</f>
        <v>0</v>
      </c>
      <c r="G183" s="243">
        <f>SUM(G184:G184)</f>
        <v>0</v>
      </c>
    </row>
    <row r="184" spans="1:19" ht="25.15" customHeight="1" x14ac:dyDescent="0.25">
      <c r="A184" s="202"/>
      <c r="B184" s="203"/>
      <c r="C184" s="213" t="s">
        <v>78</v>
      </c>
      <c r="D184" s="214" t="s">
        <v>79</v>
      </c>
      <c r="E184" s="206" t="s">
        <v>80</v>
      </c>
      <c r="F184" s="207">
        <v>0</v>
      </c>
      <c r="G184" s="208">
        <v>0</v>
      </c>
    </row>
    <row r="185" spans="1:19" ht="30" customHeight="1" x14ac:dyDescent="0.25">
      <c r="A185" s="202"/>
      <c r="B185" s="203"/>
      <c r="C185" s="209" t="s">
        <v>95</v>
      </c>
      <c r="D185" s="209"/>
      <c r="E185" s="210"/>
      <c r="F185" s="211">
        <f>SUM(F186:F189)</f>
        <v>0</v>
      </c>
      <c r="G185" s="212">
        <f>SUM(G186:G189)</f>
        <v>0</v>
      </c>
    </row>
    <row r="186" spans="1:19" ht="25.15" customHeight="1" x14ac:dyDescent="0.25">
      <c r="A186" s="202"/>
      <c r="B186" s="203"/>
      <c r="C186" s="224" t="s">
        <v>96</v>
      </c>
      <c r="D186" s="225" t="s">
        <v>97</v>
      </c>
      <c r="E186" s="206" t="s">
        <v>98</v>
      </c>
      <c r="F186" s="207">
        <v>0</v>
      </c>
      <c r="G186" s="208">
        <v>0</v>
      </c>
    </row>
    <row r="187" spans="1:19" ht="25.15" customHeight="1" x14ac:dyDescent="0.25">
      <c r="A187" s="202"/>
      <c r="B187" s="203"/>
      <c r="C187" s="226"/>
      <c r="D187" s="227"/>
      <c r="E187" s="206" t="s">
        <v>109</v>
      </c>
      <c r="F187" s="207">
        <v>0</v>
      </c>
      <c r="G187" s="208">
        <v>0</v>
      </c>
    </row>
    <row r="188" spans="1:19" ht="25.15" customHeight="1" x14ac:dyDescent="0.25">
      <c r="A188" s="202"/>
      <c r="B188" s="203"/>
      <c r="C188" s="226"/>
      <c r="D188" s="227"/>
      <c r="E188" s="206" t="s">
        <v>110</v>
      </c>
      <c r="F188" s="207">
        <v>0</v>
      </c>
      <c r="G188" s="208">
        <v>0</v>
      </c>
    </row>
    <row r="189" spans="1:19" ht="25.15" customHeight="1" x14ac:dyDescent="0.25">
      <c r="A189" s="202"/>
      <c r="B189" s="203"/>
      <c r="C189" s="226"/>
      <c r="D189" s="227"/>
      <c r="E189" s="206" t="s">
        <v>111</v>
      </c>
      <c r="F189" s="207">
        <v>0</v>
      </c>
      <c r="G189" s="208">
        <v>0</v>
      </c>
    </row>
    <row r="190" spans="1:19" ht="30" customHeight="1" x14ac:dyDescent="0.25">
      <c r="A190" s="202"/>
      <c r="B190" s="203"/>
      <c r="C190" s="209" t="s">
        <v>143</v>
      </c>
      <c r="D190" s="209"/>
      <c r="E190" s="210"/>
      <c r="F190" s="211">
        <f>SUM(F191:F195)</f>
        <v>0</v>
      </c>
      <c r="G190" s="212">
        <f>SUM(G191:G195)</f>
        <v>0</v>
      </c>
    </row>
    <row r="191" spans="1:19" ht="25.15" customHeight="1" x14ac:dyDescent="0.25">
      <c r="A191" s="230"/>
      <c r="B191" s="231"/>
      <c r="C191" s="224" t="s">
        <v>144</v>
      </c>
      <c r="D191" s="225" t="s">
        <v>145</v>
      </c>
      <c r="E191" s="234" t="s">
        <v>146</v>
      </c>
      <c r="F191" s="235">
        <v>0</v>
      </c>
      <c r="G191" s="236">
        <v>0</v>
      </c>
    </row>
    <row r="192" spans="1:19" ht="25.15" customHeight="1" x14ac:dyDescent="0.25">
      <c r="A192" s="230"/>
      <c r="B192" s="231"/>
      <c r="C192" s="226"/>
      <c r="D192" s="227"/>
      <c r="E192" s="234" t="s">
        <v>147</v>
      </c>
      <c r="F192" s="237">
        <v>0</v>
      </c>
      <c r="G192" s="208">
        <v>0</v>
      </c>
    </row>
    <row r="193" spans="1:19" ht="25.15" customHeight="1" x14ac:dyDescent="0.25">
      <c r="A193" s="230"/>
      <c r="B193" s="231"/>
      <c r="C193" s="226"/>
      <c r="D193" s="227"/>
      <c r="E193" s="234" t="s">
        <v>148</v>
      </c>
      <c r="F193" s="237">
        <v>0</v>
      </c>
      <c r="G193" s="208">
        <v>0</v>
      </c>
    </row>
    <row r="194" spans="1:19" ht="25.15" customHeight="1" x14ac:dyDescent="0.25">
      <c r="A194" s="230"/>
      <c r="B194" s="231"/>
      <c r="C194" s="226"/>
      <c r="D194" s="227"/>
      <c r="E194" s="234" t="s">
        <v>149</v>
      </c>
      <c r="F194" s="237">
        <v>0</v>
      </c>
      <c r="G194" s="208">
        <v>0</v>
      </c>
    </row>
    <row r="195" spans="1:19" ht="25.15" customHeight="1" thickBot="1" x14ac:dyDescent="0.3">
      <c r="A195" s="215"/>
      <c r="B195" s="216"/>
      <c r="C195" s="238"/>
      <c r="D195" s="239"/>
      <c r="E195" s="219" t="s">
        <v>150</v>
      </c>
      <c r="F195" s="240">
        <v>0</v>
      </c>
      <c r="G195" s="221">
        <v>0</v>
      </c>
    </row>
    <row r="196" spans="1:19" s="128" customFormat="1" ht="15.75" customHeight="1" thickBot="1" x14ac:dyDescent="0.25">
      <c r="A196" s="129"/>
      <c r="B196" s="129"/>
      <c r="C196" s="129"/>
      <c r="D196" s="129"/>
      <c r="E196" s="129"/>
      <c r="F196" s="130"/>
      <c r="G196" s="191"/>
      <c r="Q196" s="124"/>
      <c r="R196" s="124"/>
      <c r="S196" s="124"/>
    </row>
    <row r="197" spans="1:19" ht="30" customHeight="1" x14ac:dyDescent="0.25">
      <c r="A197" s="166" t="s">
        <v>151</v>
      </c>
      <c r="B197" s="167"/>
      <c r="C197" s="167"/>
      <c r="D197" s="167"/>
      <c r="E197" s="167"/>
      <c r="F197" s="133">
        <f>+F199+F201+F205</f>
        <v>0</v>
      </c>
      <c r="G197" s="134">
        <f>+G199+G201+G205</f>
        <v>0</v>
      </c>
    </row>
    <row r="198" spans="1:19" ht="74.25" customHeight="1" thickBot="1" x14ac:dyDescent="0.3">
      <c r="A198" s="192" t="s">
        <v>70</v>
      </c>
      <c r="B198" s="193"/>
      <c r="C198" s="193" t="s">
        <v>71</v>
      </c>
      <c r="D198" s="193"/>
      <c r="E198" s="194" t="s">
        <v>72</v>
      </c>
      <c r="F198" s="194" t="s">
        <v>73</v>
      </c>
      <c r="G198" s="195" t="s">
        <v>74</v>
      </c>
    </row>
    <row r="199" spans="1:19" ht="30" customHeight="1" x14ac:dyDescent="0.25">
      <c r="A199" s="196" t="s">
        <v>152</v>
      </c>
      <c r="B199" s="197" t="s">
        <v>153</v>
      </c>
      <c r="C199" s="198" t="s">
        <v>77</v>
      </c>
      <c r="D199" s="198"/>
      <c r="E199" s="199"/>
      <c r="F199" s="200">
        <f>SUM(F200:F200)</f>
        <v>0</v>
      </c>
      <c r="G199" s="201">
        <f>SUM(G200:G200)</f>
        <v>0</v>
      </c>
    </row>
    <row r="200" spans="1:19" ht="25.15" customHeight="1" x14ac:dyDescent="0.25">
      <c r="A200" s="202"/>
      <c r="B200" s="203"/>
      <c r="C200" s="213" t="s">
        <v>78</v>
      </c>
      <c r="D200" s="214" t="s">
        <v>79</v>
      </c>
      <c r="E200" s="206" t="s">
        <v>80</v>
      </c>
      <c r="F200" s="207">
        <v>0</v>
      </c>
      <c r="G200" s="208">
        <v>0</v>
      </c>
    </row>
    <row r="201" spans="1:19" ht="30" customHeight="1" x14ac:dyDescent="0.25">
      <c r="A201" s="202"/>
      <c r="B201" s="203"/>
      <c r="C201" s="209" t="s">
        <v>95</v>
      </c>
      <c r="D201" s="209"/>
      <c r="E201" s="210"/>
      <c r="F201" s="211">
        <f>SUM(F202:F204)</f>
        <v>0</v>
      </c>
      <c r="G201" s="212">
        <f>SUM(G202:G204)</f>
        <v>0</v>
      </c>
    </row>
    <row r="202" spans="1:19" ht="25.15" customHeight="1" x14ac:dyDescent="0.25">
      <c r="A202" s="202"/>
      <c r="B202" s="203"/>
      <c r="C202" s="224" t="s">
        <v>96</v>
      </c>
      <c r="D202" s="225" t="s">
        <v>97</v>
      </c>
      <c r="E202" s="206" t="s">
        <v>98</v>
      </c>
      <c r="F202" s="207">
        <v>0</v>
      </c>
      <c r="G202" s="208">
        <v>0</v>
      </c>
    </row>
    <row r="203" spans="1:19" ht="25.15" customHeight="1" x14ac:dyDescent="0.25">
      <c r="A203" s="202"/>
      <c r="B203" s="203"/>
      <c r="C203" s="226"/>
      <c r="D203" s="227"/>
      <c r="E203" s="206" t="s">
        <v>109</v>
      </c>
      <c r="F203" s="207">
        <v>0</v>
      </c>
      <c r="G203" s="208">
        <v>0</v>
      </c>
    </row>
    <row r="204" spans="1:19" ht="25.15" customHeight="1" x14ac:dyDescent="0.25">
      <c r="A204" s="202"/>
      <c r="B204" s="203"/>
      <c r="C204" s="226"/>
      <c r="D204" s="227"/>
      <c r="E204" s="206" t="s">
        <v>110</v>
      </c>
      <c r="F204" s="207">
        <v>0</v>
      </c>
      <c r="G204" s="208">
        <v>0</v>
      </c>
    </row>
    <row r="205" spans="1:19" ht="30" customHeight="1" x14ac:dyDescent="0.25">
      <c r="A205" s="202"/>
      <c r="B205" s="203"/>
      <c r="C205" s="209" t="s">
        <v>143</v>
      </c>
      <c r="D205" s="209"/>
      <c r="E205" s="210"/>
      <c r="F205" s="211">
        <f>SUM(F206:F211)</f>
        <v>0</v>
      </c>
      <c r="G205" s="212">
        <f>SUM(G206:G211)</f>
        <v>0</v>
      </c>
    </row>
    <row r="206" spans="1:19" ht="25.15" customHeight="1" x14ac:dyDescent="0.25">
      <c r="A206" s="230"/>
      <c r="B206" s="231"/>
      <c r="C206" s="224" t="s">
        <v>144</v>
      </c>
      <c r="D206" s="225" t="s">
        <v>145</v>
      </c>
      <c r="E206" s="234" t="s">
        <v>146</v>
      </c>
      <c r="F206" s="235">
        <v>0</v>
      </c>
      <c r="G206" s="236">
        <v>0</v>
      </c>
    </row>
    <row r="207" spans="1:19" ht="25.15" customHeight="1" x14ac:dyDescent="0.25">
      <c r="A207" s="230"/>
      <c r="B207" s="231"/>
      <c r="C207" s="226"/>
      <c r="D207" s="227"/>
      <c r="E207" s="234" t="s">
        <v>147</v>
      </c>
      <c r="F207" s="237">
        <v>0</v>
      </c>
      <c r="G207" s="208">
        <v>0</v>
      </c>
    </row>
    <row r="208" spans="1:19" ht="25.15" customHeight="1" x14ac:dyDescent="0.25">
      <c r="A208" s="230"/>
      <c r="B208" s="231"/>
      <c r="C208" s="226"/>
      <c r="D208" s="227"/>
      <c r="E208" s="234" t="s">
        <v>148</v>
      </c>
      <c r="F208" s="237">
        <v>0</v>
      </c>
      <c r="G208" s="208">
        <v>0</v>
      </c>
    </row>
    <row r="209" spans="1:19" ht="25.15" customHeight="1" x14ac:dyDescent="0.25">
      <c r="A209" s="230"/>
      <c r="B209" s="231"/>
      <c r="C209" s="226"/>
      <c r="D209" s="227"/>
      <c r="E209" s="234" t="s">
        <v>149</v>
      </c>
      <c r="F209" s="237">
        <v>0</v>
      </c>
      <c r="G209" s="208">
        <v>0</v>
      </c>
    </row>
    <row r="210" spans="1:19" ht="25.15" customHeight="1" x14ac:dyDescent="0.25">
      <c r="A210" s="230"/>
      <c r="B210" s="231"/>
      <c r="C210" s="226"/>
      <c r="D210" s="227"/>
      <c r="E210" s="234" t="s">
        <v>150</v>
      </c>
      <c r="F210" s="237">
        <v>0</v>
      </c>
      <c r="G210" s="208">
        <v>0</v>
      </c>
    </row>
    <row r="211" spans="1:19" ht="25.15" customHeight="1" thickBot="1" x14ac:dyDescent="0.3">
      <c r="A211" s="215"/>
      <c r="B211" s="216"/>
      <c r="C211" s="238"/>
      <c r="D211" s="239"/>
      <c r="E211" s="219" t="s">
        <v>154</v>
      </c>
      <c r="F211" s="240">
        <v>0</v>
      </c>
      <c r="G211" s="221">
        <v>0</v>
      </c>
    </row>
    <row r="212" spans="1:19" s="128" customFormat="1" ht="15.75" customHeight="1" thickBot="1" x14ac:dyDescent="0.25">
      <c r="A212" s="129"/>
      <c r="B212" s="129"/>
      <c r="C212" s="129"/>
      <c r="D212" s="129"/>
      <c r="E212" s="129"/>
      <c r="F212" s="130"/>
      <c r="G212" s="191"/>
      <c r="Q212" s="124"/>
      <c r="R212" s="124"/>
      <c r="S212" s="124"/>
    </row>
    <row r="213" spans="1:19" ht="30" customHeight="1" x14ac:dyDescent="0.25">
      <c r="A213" s="166" t="s">
        <v>155</v>
      </c>
      <c r="B213" s="167"/>
      <c r="C213" s="167"/>
      <c r="D213" s="167"/>
      <c r="E213" s="167"/>
      <c r="F213" s="133">
        <f>+F215+F219+F220+F223+F231+F232+F233+F234+F235+F236</f>
        <v>0</v>
      </c>
      <c r="G213" s="134">
        <f>+G215+G219+G220+G223+G231+G232+G233+G234+G235+G236</f>
        <v>0</v>
      </c>
    </row>
    <row r="214" spans="1:19" ht="78.75" customHeight="1" thickBot="1" x14ac:dyDescent="0.3">
      <c r="A214" s="192" t="s">
        <v>195</v>
      </c>
      <c r="B214" s="193"/>
      <c r="C214" s="193" t="s">
        <v>196</v>
      </c>
      <c r="D214" s="193"/>
      <c r="E214" s="194" t="s">
        <v>72</v>
      </c>
      <c r="F214" s="194" t="s">
        <v>73</v>
      </c>
      <c r="G214" s="195" t="s">
        <v>74</v>
      </c>
    </row>
    <row r="215" spans="1:19" ht="30" customHeight="1" x14ac:dyDescent="0.25">
      <c r="A215" s="196" t="s">
        <v>156</v>
      </c>
      <c r="B215" s="197" t="s">
        <v>157</v>
      </c>
      <c r="C215" s="198" t="s">
        <v>77</v>
      </c>
      <c r="D215" s="198"/>
      <c r="E215" s="199"/>
      <c r="F215" s="200">
        <f>SUM(F216:F217)</f>
        <v>0</v>
      </c>
      <c r="G215" s="201">
        <f>SUM(G216:G217)</f>
        <v>0</v>
      </c>
    </row>
    <row r="216" spans="1:19" ht="25.15" customHeight="1" x14ac:dyDescent="0.25">
      <c r="A216" s="202"/>
      <c r="B216" s="203"/>
      <c r="C216" s="224" t="s">
        <v>78</v>
      </c>
      <c r="D216" s="225" t="s">
        <v>158</v>
      </c>
      <c r="E216" s="206" t="s">
        <v>80</v>
      </c>
      <c r="F216" s="207">
        <v>0</v>
      </c>
      <c r="G216" s="208">
        <v>0</v>
      </c>
    </row>
    <row r="217" spans="1:19" ht="44.25" customHeight="1" x14ac:dyDescent="0.25">
      <c r="A217" s="202"/>
      <c r="B217" s="203"/>
      <c r="C217" s="228"/>
      <c r="D217" s="229"/>
      <c r="E217" s="206" t="s">
        <v>81</v>
      </c>
      <c r="F217" s="207">
        <v>0</v>
      </c>
      <c r="G217" s="208">
        <v>0</v>
      </c>
    </row>
    <row r="218" spans="1:19" ht="13.15" customHeight="1" x14ac:dyDescent="0.25">
      <c r="A218" s="202"/>
      <c r="B218" s="203"/>
      <c r="C218" s="245"/>
      <c r="D218" s="246"/>
      <c r="E218" s="247"/>
      <c r="F218" s="248"/>
      <c r="G218" s="249"/>
    </row>
    <row r="219" spans="1:19" ht="68.25" customHeight="1" x14ac:dyDescent="0.25">
      <c r="A219" s="202"/>
      <c r="B219" s="203"/>
      <c r="C219" s="232" t="s">
        <v>159</v>
      </c>
      <c r="D219" s="233" t="s">
        <v>160</v>
      </c>
      <c r="E219" s="206"/>
      <c r="F219" s="207">
        <v>0</v>
      </c>
      <c r="G219" s="208">
        <v>0</v>
      </c>
    </row>
    <row r="220" spans="1:19" ht="30" customHeight="1" x14ac:dyDescent="0.25">
      <c r="A220" s="202"/>
      <c r="B220" s="203"/>
      <c r="C220" s="209" t="s">
        <v>161</v>
      </c>
      <c r="D220" s="209"/>
      <c r="E220" s="210"/>
      <c r="F220" s="211">
        <f>SUM(F221:F222)</f>
        <v>0</v>
      </c>
      <c r="G220" s="212">
        <f>SUM(G221:G222)</f>
        <v>0</v>
      </c>
    </row>
    <row r="221" spans="1:19" ht="24.75" customHeight="1" x14ac:dyDescent="0.25">
      <c r="A221" s="202"/>
      <c r="B221" s="203"/>
      <c r="C221" s="224" t="s">
        <v>162</v>
      </c>
      <c r="D221" s="225" t="s">
        <v>163</v>
      </c>
      <c r="E221" s="234" t="s">
        <v>164</v>
      </c>
      <c r="F221" s="235">
        <v>0</v>
      </c>
      <c r="G221" s="236">
        <v>0</v>
      </c>
    </row>
    <row r="222" spans="1:19" ht="46.5" customHeight="1" x14ac:dyDescent="0.25">
      <c r="A222" s="202"/>
      <c r="B222" s="203"/>
      <c r="C222" s="226"/>
      <c r="D222" s="227"/>
      <c r="E222" s="234" t="s">
        <v>165</v>
      </c>
      <c r="F222" s="237">
        <v>0</v>
      </c>
      <c r="G222" s="208">
        <v>0</v>
      </c>
    </row>
    <row r="223" spans="1:19" ht="30" customHeight="1" x14ac:dyDescent="0.25">
      <c r="A223" s="202"/>
      <c r="B223" s="203"/>
      <c r="C223" s="209" t="s">
        <v>166</v>
      </c>
      <c r="D223" s="209"/>
      <c r="E223" s="210"/>
      <c r="F223" s="211">
        <f>SUM(F224:F229)</f>
        <v>0</v>
      </c>
      <c r="G223" s="212">
        <f>SUM(G224:G229)</f>
        <v>0</v>
      </c>
    </row>
    <row r="224" spans="1:19" ht="25.15" customHeight="1" x14ac:dyDescent="0.25">
      <c r="A224" s="202"/>
      <c r="B224" s="203"/>
      <c r="C224" s="204" t="s">
        <v>167</v>
      </c>
      <c r="D224" s="205" t="s">
        <v>168</v>
      </c>
      <c r="E224" s="234" t="s">
        <v>169</v>
      </c>
      <c r="F224" s="235">
        <v>0</v>
      </c>
      <c r="G224" s="236">
        <v>0</v>
      </c>
    </row>
    <row r="225" spans="1:19" ht="25.15" customHeight="1" x14ac:dyDescent="0.25">
      <c r="A225" s="202"/>
      <c r="B225" s="203"/>
      <c r="C225" s="204"/>
      <c r="D225" s="205"/>
      <c r="E225" s="234" t="s">
        <v>170</v>
      </c>
      <c r="F225" s="235">
        <v>0</v>
      </c>
      <c r="G225" s="236">
        <v>0</v>
      </c>
    </row>
    <row r="226" spans="1:19" ht="25.15" customHeight="1" x14ac:dyDescent="0.25">
      <c r="A226" s="202"/>
      <c r="B226" s="203"/>
      <c r="C226" s="204"/>
      <c r="D226" s="205"/>
      <c r="E226" s="234" t="s">
        <v>171</v>
      </c>
      <c r="F226" s="235">
        <v>0</v>
      </c>
      <c r="G226" s="236">
        <v>0</v>
      </c>
    </row>
    <row r="227" spans="1:19" ht="25.15" customHeight="1" x14ac:dyDescent="0.25">
      <c r="A227" s="202"/>
      <c r="B227" s="203"/>
      <c r="C227" s="204"/>
      <c r="D227" s="205"/>
      <c r="E227" s="234" t="s">
        <v>172</v>
      </c>
      <c r="F227" s="235">
        <v>0</v>
      </c>
      <c r="G227" s="236">
        <v>0</v>
      </c>
    </row>
    <row r="228" spans="1:19" ht="25.15" customHeight="1" x14ac:dyDescent="0.25">
      <c r="A228" s="202"/>
      <c r="B228" s="203"/>
      <c r="C228" s="204"/>
      <c r="D228" s="205"/>
      <c r="E228" s="234" t="s">
        <v>173</v>
      </c>
      <c r="F228" s="235">
        <v>0</v>
      </c>
      <c r="G228" s="236">
        <v>0</v>
      </c>
    </row>
    <row r="229" spans="1:19" ht="25.15" customHeight="1" x14ac:dyDescent="0.25">
      <c r="A229" s="202"/>
      <c r="B229" s="203"/>
      <c r="C229" s="204"/>
      <c r="D229" s="205"/>
      <c r="E229" s="234" t="s">
        <v>174</v>
      </c>
      <c r="F229" s="235">
        <v>0</v>
      </c>
      <c r="G229" s="236">
        <v>0</v>
      </c>
    </row>
    <row r="230" spans="1:19" ht="12.6" customHeight="1" x14ac:dyDescent="0.25">
      <c r="A230" s="202"/>
      <c r="B230" s="203"/>
      <c r="C230" s="245"/>
      <c r="D230" s="246"/>
      <c r="E230" s="247"/>
      <c r="F230" s="248"/>
      <c r="G230" s="249"/>
    </row>
    <row r="231" spans="1:19" ht="25.15" customHeight="1" x14ac:dyDescent="0.25">
      <c r="A231" s="202"/>
      <c r="B231" s="203"/>
      <c r="C231" s="258" t="s">
        <v>175</v>
      </c>
      <c r="D231" s="259" t="s">
        <v>176</v>
      </c>
      <c r="E231" s="260"/>
      <c r="F231" s="235">
        <v>0</v>
      </c>
      <c r="G231" s="236">
        <v>0</v>
      </c>
    </row>
    <row r="232" spans="1:19" ht="25.15" customHeight="1" x14ac:dyDescent="0.25">
      <c r="A232" s="202"/>
      <c r="B232" s="203"/>
      <c r="C232" s="258" t="s">
        <v>177</v>
      </c>
      <c r="D232" s="259" t="s">
        <v>178</v>
      </c>
      <c r="E232" s="260"/>
      <c r="F232" s="235">
        <v>0</v>
      </c>
      <c r="G232" s="236">
        <v>0</v>
      </c>
    </row>
    <row r="233" spans="1:19" ht="25.15" customHeight="1" x14ac:dyDescent="0.25">
      <c r="A233" s="202"/>
      <c r="B233" s="203"/>
      <c r="C233" s="258" t="s">
        <v>179</v>
      </c>
      <c r="D233" s="259" t="s">
        <v>180</v>
      </c>
      <c r="E233" s="260"/>
      <c r="F233" s="235">
        <v>0</v>
      </c>
      <c r="G233" s="236">
        <v>0</v>
      </c>
    </row>
    <row r="234" spans="1:19" ht="25.15" customHeight="1" x14ac:dyDescent="0.25">
      <c r="A234" s="202"/>
      <c r="B234" s="203"/>
      <c r="C234" s="258" t="s">
        <v>181</v>
      </c>
      <c r="D234" s="259" t="s">
        <v>182</v>
      </c>
      <c r="E234" s="260"/>
      <c r="F234" s="235">
        <v>0</v>
      </c>
      <c r="G234" s="236">
        <v>0</v>
      </c>
    </row>
    <row r="235" spans="1:19" ht="25.15" customHeight="1" x14ac:dyDescent="0.25">
      <c r="A235" s="202"/>
      <c r="B235" s="203"/>
      <c r="C235" s="258" t="s">
        <v>183</v>
      </c>
      <c r="D235" s="259" t="s">
        <v>184</v>
      </c>
      <c r="E235" s="260"/>
      <c r="F235" s="235">
        <v>0</v>
      </c>
      <c r="G235" s="236">
        <v>0</v>
      </c>
    </row>
    <row r="236" spans="1:19" ht="48.6" customHeight="1" thickBot="1" x14ac:dyDescent="0.3">
      <c r="A236" s="215"/>
      <c r="B236" s="216"/>
      <c r="C236" s="261" t="s">
        <v>185</v>
      </c>
      <c r="D236" s="262" t="s">
        <v>186</v>
      </c>
      <c r="E236" s="263"/>
      <c r="F236" s="220">
        <v>0</v>
      </c>
      <c r="G236" s="221">
        <v>0</v>
      </c>
    </row>
    <row r="237" spans="1:19" s="128" customFormat="1" ht="15.75" customHeight="1" thickBot="1" x14ac:dyDescent="0.25">
      <c r="A237" s="129"/>
      <c r="B237" s="129"/>
      <c r="C237" s="129"/>
      <c r="D237" s="129"/>
      <c r="E237" s="129"/>
      <c r="F237" s="130"/>
      <c r="G237" s="191"/>
      <c r="Q237" s="124"/>
      <c r="R237" s="124"/>
      <c r="S237" s="124"/>
    </row>
    <row r="238" spans="1:19" ht="30" customHeight="1" x14ac:dyDescent="0.25">
      <c r="A238" s="166" t="s">
        <v>187</v>
      </c>
      <c r="B238" s="167"/>
      <c r="C238" s="167"/>
      <c r="D238" s="167"/>
      <c r="E238" s="167"/>
      <c r="F238" s="133">
        <f>+F240+F243+F245</f>
        <v>0</v>
      </c>
      <c r="G238" s="134">
        <f>+G240+G243+G245</f>
        <v>0</v>
      </c>
    </row>
    <row r="239" spans="1:19" ht="85.5" customHeight="1" thickBot="1" x14ac:dyDescent="0.3">
      <c r="A239" s="192" t="s">
        <v>195</v>
      </c>
      <c r="B239" s="193"/>
      <c r="C239" s="193" t="s">
        <v>196</v>
      </c>
      <c r="D239" s="193"/>
      <c r="E239" s="194" t="s">
        <v>72</v>
      </c>
      <c r="F239" s="194" t="s">
        <v>73</v>
      </c>
      <c r="G239" s="195" t="s">
        <v>74</v>
      </c>
    </row>
    <row r="240" spans="1:19" ht="30" customHeight="1" x14ac:dyDescent="0.25">
      <c r="A240" s="196" t="s">
        <v>188</v>
      </c>
      <c r="B240" s="197" t="s">
        <v>189</v>
      </c>
      <c r="C240" s="198" t="s">
        <v>77</v>
      </c>
      <c r="D240" s="198"/>
      <c r="E240" s="199"/>
      <c r="F240" s="200">
        <f>SUM(F241:F242)</f>
        <v>0</v>
      </c>
      <c r="G240" s="201">
        <f>SUM(G241:G242)</f>
        <v>0</v>
      </c>
    </row>
    <row r="241" spans="1:9" ht="30" customHeight="1" x14ac:dyDescent="0.25">
      <c r="A241" s="202"/>
      <c r="B241" s="203"/>
      <c r="C241" s="204" t="s">
        <v>78</v>
      </c>
      <c r="D241" s="205" t="s">
        <v>79</v>
      </c>
      <c r="E241" s="206" t="s">
        <v>80</v>
      </c>
      <c r="F241" s="207">
        <v>0</v>
      </c>
      <c r="G241" s="208">
        <v>0</v>
      </c>
    </row>
    <row r="242" spans="1:9" ht="30" customHeight="1" x14ac:dyDescent="0.25">
      <c r="A242" s="202"/>
      <c r="B242" s="203"/>
      <c r="C242" s="204"/>
      <c r="D242" s="205"/>
      <c r="E242" s="206" t="s">
        <v>81</v>
      </c>
      <c r="F242" s="207">
        <v>0</v>
      </c>
      <c r="G242" s="208">
        <v>0</v>
      </c>
    </row>
    <row r="243" spans="1:9" ht="30" customHeight="1" x14ac:dyDescent="0.25">
      <c r="A243" s="202"/>
      <c r="B243" s="203"/>
      <c r="C243" s="209" t="s">
        <v>95</v>
      </c>
      <c r="D243" s="209"/>
      <c r="E243" s="210"/>
      <c r="F243" s="211">
        <f>SUM(F244:F244)</f>
        <v>0</v>
      </c>
      <c r="G243" s="212">
        <f>SUM(G244:G244)</f>
        <v>0</v>
      </c>
    </row>
    <row r="244" spans="1:9" ht="30" customHeight="1" x14ac:dyDescent="0.25">
      <c r="A244" s="202"/>
      <c r="B244" s="203"/>
      <c r="C244" s="232" t="s">
        <v>96</v>
      </c>
      <c r="D244" s="233" t="s">
        <v>97</v>
      </c>
      <c r="E244" s="206" t="s">
        <v>98</v>
      </c>
      <c r="F244" s="207">
        <v>0</v>
      </c>
      <c r="G244" s="208">
        <v>0</v>
      </c>
    </row>
    <row r="245" spans="1:9" ht="30" customHeight="1" x14ac:dyDescent="0.25">
      <c r="A245" s="202"/>
      <c r="B245" s="203"/>
      <c r="C245" s="209" t="s">
        <v>99</v>
      </c>
      <c r="D245" s="209"/>
      <c r="E245" s="210"/>
      <c r="F245" s="211">
        <f>SUM(F246)</f>
        <v>0</v>
      </c>
      <c r="G245" s="212">
        <f>SUM(G246)</f>
        <v>0</v>
      </c>
    </row>
    <row r="246" spans="1:9" ht="30" customHeight="1" thickBot="1" x14ac:dyDescent="0.3">
      <c r="A246" s="215"/>
      <c r="B246" s="216"/>
      <c r="C246" s="217" t="s">
        <v>100</v>
      </c>
      <c r="D246" s="218" t="s">
        <v>190</v>
      </c>
      <c r="E246" s="219" t="s">
        <v>102</v>
      </c>
      <c r="F246" s="220">
        <v>0</v>
      </c>
      <c r="G246" s="221">
        <v>0</v>
      </c>
    </row>
    <row r="247" spans="1:9" ht="23.25" x14ac:dyDescent="0.35">
      <c r="A247" s="175" t="s">
        <v>191</v>
      </c>
      <c r="B247" s="175"/>
      <c r="C247" s="183"/>
      <c r="D247" s="184"/>
      <c r="E247" s="185"/>
      <c r="F247" s="186"/>
      <c r="G247" s="175"/>
    </row>
    <row r="248" spans="1:9" ht="46.5" x14ac:dyDescent="0.35">
      <c r="A248" s="175"/>
      <c r="B248" s="175"/>
      <c r="C248" s="183"/>
      <c r="D248" s="184"/>
      <c r="E248" s="185"/>
      <c r="F248" s="264" t="s">
        <v>73</v>
      </c>
      <c r="G248" s="265" t="s">
        <v>74</v>
      </c>
    </row>
    <row r="249" spans="1:9" ht="30" customHeight="1" x14ac:dyDescent="0.25">
      <c r="A249" s="266" t="s">
        <v>192</v>
      </c>
      <c r="B249" s="267"/>
      <c r="C249" s="267"/>
      <c r="D249" s="267"/>
      <c r="E249" s="268"/>
      <c r="F249" s="269">
        <v>0</v>
      </c>
      <c r="G249" s="269">
        <v>0</v>
      </c>
      <c r="H249" s="135"/>
    </row>
    <row r="250" spans="1:9" ht="23.25" x14ac:dyDescent="0.35">
      <c r="A250" s="175"/>
      <c r="B250" s="175"/>
      <c r="C250" s="183"/>
      <c r="D250" s="184"/>
      <c r="E250" s="185"/>
      <c r="F250" s="175"/>
      <c r="G250" s="175"/>
      <c r="H250" s="136"/>
      <c r="I250" s="136"/>
    </row>
    <row r="251" spans="1:9" ht="23.25" x14ac:dyDescent="0.35">
      <c r="A251" s="175"/>
      <c r="B251" s="175"/>
      <c r="C251" s="183"/>
      <c r="D251" s="184"/>
      <c r="E251" s="185"/>
      <c r="F251" s="175"/>
      <c r="G251" s="175"/>
      <c r="H251" s="136"/>
      <c r="I251" s="136"/>
    </row>
    <row r="252" spans="1:9" ht="23.25" x14ac:dyDescent="0.35">
      <c r="A252" s="175"/>
      <c r="B252" s="175"/>
      <c r="C252" s="183"/>
      <c r="D252" s="184"/>
      <c r="E252" s="270" t="s">
        <v>193</v>
      </c>
      <c r="F252" s="270"/>
      <c r="G252" s="270"/>
      <c r="H252" s="136"/>
      <c r="I252" s="136"/>
    </row>
    <row r="253" spans="1:9" ht="23.25" x14ac:dyDescent="0.35">
      <c r="A253" s="175"/>
      <c r="B253" s="175"/>
      <c r="C253" s="183"/>
      <c r="D253" s="184"/>
      <c r="E253" s="175"/>
      <c r="F253" s="175"/>
      <c r="G253" s="175"/>
    </row>
    <row r="254" spans="1:9" ht="23.25" x14ac:dyDescent="0.35">
      <c r="A254" s="175"/>
      <c r="B254" s="175"/>
      <c r="C254" s="183"/>
      <c r="D254" s="184"/>
      <c r="E254" s="271" t="s">
        <v>194</v>
      </c>
      <c r="F254" s="271"/>
      <c r="G254" s="271"/>
    </row>
    <row r="255" spans="1:9" ht="23.25" x14ac:dyDescent="0.35">
      <c r="A255" s="175"/>
      <c r="B255" s="175"/>
      <c r="C255" s="183"/>
      <c r="D255" s="184"/>
      <c r="E255" s="185"/>
      <c r="F255" s="186"/>
      <c r="G255" s="175"/>
    </row>
    <row r="256" spans="1:9" ht="23.25" x14ac:dyDescent="0.35">
      <c r="A256" s="175"/>
      <c r="B256" s="175"/>
      <c r="C256" s="183"/>
      <c r="D256" s="184"/>
      <c r="E256" s="185"/>
      <c r="F256" s="186"/>
      <c r="G256" s="175"/>
    </row>
    <row r="259" spans="6:9" x14ac:dyDescent="0.25">
      <c r="F259" s="164"/>
      <c r="G259" s="164"/>
      <c r="H259" s="137"/>
      <c r="I259" s="137"/>
    </row>
    <row r="260" spans="6:9" x14ac:dyDescent="0.25">
      <c r="F260" s="136"/>
      <c r="G260" s="136"/>
      <c r="H260" s="136"/>
      <c r="I260" s="138"/>
    </row>
    <row r="261" spans="6:9" x14ac:dyDescent="0.25">
      <c r="F261" s="165"/>
      <c r="G261" s="165"/>
      <c r="H261" s="136"/>
      <c r="I261" s="136"/>
    </row>
  </sheetData>
  <mergeCells count="149">
    <mergeCell ref="A11:A30"/>
    <mergeCell ref="B11:B30"/>
    <mergeCell ref="C11:E11"/>
    <mergeCell ref="C12:C26"/>
    <mergeCell ref="D12:D26"/>
    <mergeCell ref="C27:E27"/>
    <mergeCell ref="C29:E29"/>
    <mergeCell ref="A1:G1"/>
    <mergeCell ref="B3:E3"/>
    <mergeCell ref="C5:D5"/>
    <mergeCell ref="A7:E7"/>
    <mergeCell ref="A9:E9"/>
    <mergeCell ref="A10:B10"/>
    <mergeCell ref="C10:D10"/>
    <mergeCell ref="A32:E32"/>
    <mergeCell ref="A33:B33"/>
    <mergeCell ref="C33:D33"/>
    <mergeCell ref="A34:A52"/>
    <mergeCell ref="B34:B52"/>
    <mergeCell ref="C34:E34"/>
    <mergeCell ref="C35:C48"/>
    <mergeCell ref="D35:D48"/>
    <mergeCell ref="C49:E49"/>
    <mergeCell ref="C51:E51"/>
    <mergeCell ref="A54:E54"/>
    <mergeCell ref="A55:B55"/>
    <mergeCell ref="C55:D55"/>
    <mergeCell ref="A56:A67"/>
    <mergeCell ref="B56:B67"/>
    <mergeCell ref="C56:E56"/>
    <mergeCell ref="C57:C60"/>
    <mergeCell ref="D57:D60"/>
    <mergeCell ref="C61:E61"/>
    <mergeCell ref="C62:C65"/>
    <mergeCell ref="C76:E76"/>
    <mergeCell ref="C77:C79"/>
    <mergeCell ref="D77:D79"/>
    <mergeCell ref="C80:E80"/>
    <mergeCell ref="C82:E82"/>
    <mergeCell ref="C83:C85"/>
    <mergeCell ref="D83:D85"/>
    <mergeCell ref="D62:D65"/>
    <mergeCell ref="C66:E66"/>
    <mergeCell ref="A69:E69"/>
    <mergeCell ref="A70:B70"/>
    <mergeCell ref="C70:D70"/>
    <mergeCell ref="A71:A85"/>
    <mergeCell ref="B71:B85"/>
    <mergeCell ref="C71:E71"/>
    <mergeCell ref="C72:C75"/>
    <mergeCell ref="D72:D75"/>
    <mergeCell ref="D103:D108"/>
    <mergeCell ref="C109:E109"/>
    <mergeCell ref="C111:E111"/>
    <mergeCell ref="C112:C113"/>
    <mergeCell ref="D112:D113"/>
    <mergeCell ref="A115:E115"/>
    <mergeCell ref="A87:E87"/>
    <mergeCell ref="A88:B88"/>
    <mergeCell ref="C88:D88"/>
    <mergeCell ref="A89:A113"/>
    <mergeCell ref="B89:B113"/>
    <mergeCell ref="C89:E89"/>
    <mergeCell ref="C90:C101"/>
    <mergeCell ref="D90:D101"/>
    <mergeCell ref="C102:E102"/>
    <mergeCell ref="C103:C108"/>
    <mergeCell ref="A116:B116"/>
    <mergeCell ref="C116:D116"/>
    <mergeCell ref="A117:A142"/>
    <mergeCell ref="B117:B142"/>
    <mergeCell ref="C117:E117"/>
    <mergeCell ref="C118:C130"/>
    <mergeCell ref="D118:D130"/>
    <mergeCell ref="C131:E131"/>
    <mergeCell ref="C132:C137"/>
    <mergeCell ref="D132:D137"/>
    <mergeCell ref="D161:D167"/>
    <mergeCell ref="C168:E168"/>
    <mergeCell ref="C170:E170"/>
    <mergeCell ref="C138:E138"/>
    <mergeCell ref="C140:E140"/>
    <mergeCell ref="C141:C142"/>
    <mergeCell ref="D141:D142"/>
    <mergeCell ref="A144:E144"/>
    <mergeCell ref="A145:B145"/>
    <mergeCell ref="C145:D145"/>
    <mergeCell ref="D186:D189"/>
    <mergeCell ref="C190:E190"/>
    <mergeCell ref="C191:C195"/>
    <mergeCell ref="D191:D195"/>
    <mergeCell ref="A197:E197"/>
    <mergeCell ref="A198:B198"/>
    <mergeCell ref="C198:D198"/>
    <mergeCell ref="C171:C176"/>
    <mergeCell ref="D171:D176"/>
    <mergeCell ref="A181:E181"/>
    <mergeCell ref="A182:B182"/>
    <mergeCell ref="C182:D182"/>
    <mergeCell ref="A183:A195"/>
    <mergeCell ref="B183:B195"/>
    <mergeCell ref="C183:E183"/>
    <mergeCell ref="C185:E185"/>
    <mergeCell ref="C186:C189"/>
    <mergeCell ref="A146:A179"/>
    <mergeCell ref="B146:B179"/>
    <mergeCell ref="C146:E146"/>
    <mergeCell ref="C147:C159"/>
    <mergeCell ref="D147:D159"/>
    <mergeCell ref="C160:E160"/>
    <mergeCell ref="C161:C167"/>
    <mergeCell ref="A199:A211"/>
    <mergeCell ref="B199:B211"/>
    <mergeCell ref="C199:E199"/>
    <mergeCell ref="C201:E201"/>
    <mergeCell ref="C202:C204"/>
    <mergeCell ref="D202:D204"/>
    <mergeCell ref="C205:E205"/>
    <mergeCell ref="C206:C211"/>
    <mergeCell ref="D206:D211"/>
    <mergeCell ref="D221:D222"/>
    <mergeCell ref="C223:E223"/>
    <mergeCell ref="C224:C229"/>
    <mergeCell ref="D224:D229"/>
    <mergeCell ref="A238:E238"/>
    <mergeCell ref="A239:B239"/>
    <mergeCell ref="C239:D239"/>
    <mergeCell ref="A213:E213"/>
    <mergeCell ref="A214:B214"/>
    <mergeCell ref="C214:D214"/>
    <mergeCell ref="A215:A236"/>
    <mergeCell ref="B215:B236"/>
    <mergeCell ref="C215:E215"/>
    <mergeCell ref="C216:C217"/>
    <mergeCell ref="D216:D217"/>
    <mergeCell ref="C220:E220"/>
    <mergeCell ref="C221:C222"/>
    <mergeCell ref="A249:E249"/>
    <mergeCell ref="E252:G252"/>
    <mergeCell ref="E254:G254"/>
    <mergeCell ref="F259:G259"/>
    <mergeCell ref="F261:G261"/>
    <mergeCell ref="A240:A246"/>
    <mergeCell ref="B240:B246"/>
    <mergeCell ref="C240:E240"/>
    <mergeCell ref="C241:C242"/>
    <mergeCell ref="D241:D242"/>
    <mergeCell ref="C243:E243"/>
    <mergeCell ref="C245:E245"/>
  </mergeCells>
  <dataValidations count="1">
    <dataValidation type="list" allowBlank="1" showInputMessage="1" showErrorMessage="1" sqref="A1:G1" xr:uid="{C3B576B7-FA3E-4FB9-B136-21AB143A1676}">
      <formula1>$R$2:$R$3</formula1>
    </dataValidation>
  </dataValidations>
  <printOptions horizontalCentered="1"/>
  <pageMargins left="0.25" right="0.25" top="0.75" bottom="0.75" header="0.3" footer="0.3"/>
  <pageSetup paperSize="8" scale="96" fitToHeight="0" pageOrder="overThenDown" orientation="landscape" r:id="rId1"/>
  <headerFooter>
    <oddFooter>&amp;RPag &amp;P\&amp;N</oddFooter>
  </headerFooter>
  <rowBreaks count="3" manualBreakCount="3">
    <brk id="67" max="6" man="1"/>
    <brk id="195" max="6" man="1"/>
    <brk id="22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Prosp. analitico SPESE CR1</vt:lpstr>
      <vt:lpstr>All. 1b</vt:lpstr>
      <vt:lpstr>'All. 1b'!Area_stampa</vt:lpstr>
      <vt:lpstr>'Prosp. analitico SPESE CR1'!Area_stampa</vt:lpstr>
    </vt:vector>
  </TitlesOfParts>
  <Manager/>
  <Company>Agecontrol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Servizio Sistemi Informativi</dc:creator>
  <cp:keywords/>
  <dc:description/>
  <cp:lastModifiedBy>Busa, Eleonora</cp:lastModifiedBy>
  <cp:revision/>
  <cp:lastPrinted>2025-09-25T16:35:44Z</cp:lastPrinted>
  <dcterms:created xsi:type="dcterms:W3CDTF">2009-10-27T09:02:48Z</dcterms:created>
  <dcterms:modified xsi:type="dcterms:W3CDTF">2025-09-25T16:36:02Z</dcterms:modified>
  <cp:category/>
  <cp:contentStatus/>
</cp:coreProperties>
</file>