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PSR e DU\2023-2027\NON SIGC\SRG06B\DOC DI LAVORO\4. Version\allegati DDP\modificabili\"/>
    </mc:Choice>
  </mc:AlternateContent>
  <xr:revisionPtr revIDLastSave="0" documentId="13_ncr:1_{54D8CD02-54AC-429E-8C25-1B37E0310B80}" xr6:coauthVersionLast="47" xr6:coauthVersionMax="47" xr10:uidLastSave="{00000000-0000-0000-0000-000000000000}"/>
  <bookViews>
    <workbookView xWindow="28680" yWindow="-120" windowWidth="25440" windowHeight="15390" xr2:uid="{258255F1-D399-44F4-AA02-E98E5FB2B0C9}"/>
  </bookViews>
  <sheets>
    <sheet name="Elenco documenti giustificativi" sheetId="9" r:id="rId1"/>
    <sheet name="Time sheet" sheetId="10" r:id="rId2"/>
    <sheet name="Costo orario" sheetId="11" r:id="rId3"/>
    <sheet name="Missioni" sheetId="12" r:id="rId4"/>
  </sheets>
  <definedNames>
    <definedName name="CUP">#REF!</definedName>
    <definedName name="Doc" localSheetId="2">'Costo orario'!$A$1:$A$3</definedName>
    <definedName name="Doc" localSheetId="3">Missioni!$A$8:$A$10</definedName>
    <definedName name="Doc">'Time sheet'!$B$1:$B$3</definedName>
    <definedName name="mesi">#REF!</definedName>
    <definedName name="S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9" l="1"/>
  <c r="K10" i="9"/>
  <c r="K11" i="9"/>
  <c r="K12" i="9"/>
  <c r="K13" i="9"/>
  <c r="K14" i="9"/>
  <c r="K15" i="9" l="1"/>
  <c r="R16" i="10"/>
  <c r="S16" i="10" s="1"/>
  <c r="S22" i="10" s="1"/>
  <c r="J21" i="10"/>
  <c r="K21" i="10" s="1"/>
  <c r="F21" i="10"/>
  <c r="G21" i="10" s="1"/>
  <c r="J20" i="10"/>
  <c r="K20" i="10" s="1"/>
  <c r="F20" i="10"/>
  <c r="G20" i="10" s="1"/>
  <c r="J19" i="10"/>
  <c r="K19" i="10" s="1"/>
  <c r="F19" i="10"/>
  <c r="G19" i="10" s="1"/>
  <c r="J18" i="10"/>
  <c r="K18" i="10" s="1"/>
  <c r="F18" i="10"/>
  <c r="G18" i="10" s="1"/>
  <c r="J17" i="10"/>
  <c r="K17" i="10" s="1"/>
  <c r="F17" i="10"/>
  <c r="G17" i="10" s="1"/>
  <c r="N16" i="10"/>
  <c r="O16" i="10" s="1"/>
  <c r="O22" i="10" s="1"/>
  <c r="J16" i="10"/>
  <c r="K16" i="10" s="1"/>
  <c r="F16" i="10"/>
  <c r="G16" i="10" s="1"/>
  <c r="K22" i="10" l="1"/>
  <c r="G22" i="10"/>
  <c r="I20" i="9" l="1"/>
  <c r="P19" i="12"/>
  <c r="O19" i="12"/>
  <c r="N19" i="12"/>
  <c r="M19" i="12"/>
  <c r="L19" i="12"/>
  <c r="I18" i="12"/>
  <c r="K18" i="12" s="1"/>
  <c r="D18" i="12"/>
  <c r="E18" i="12" s="1"/>
  <c r="I17" i="12"/>
  <c r="K17" i="12" s="1"/>
  <c r="Q17" i="12" s="1"/>
  <c r="D17" i="12"/>
  <c r="E17" i="12" s="1"/>
  <c r="I16" i="12"/>
  <c r="K16" i="12" s="1"/>
  <c r="Q16" i="12" s="1"/>
  <c r="D16" i="12"/>
  <c r="E16" i="12" s="1"/>
  <c r="I15" i="12"/>
  <c r="D15" i="12"/>
  <c r="E15" i="12" s="1"/>
  <c r="I14" i="12"/>
  <c r="K14" i="12" s="1"/>
  <c r="D14" i="12"/>
  <c r="E14" i="12" s="1"/>
  <c r="I13" i="12"/>
  <c r="K13" i="12" s="1"/>
  <c r="Q13" i="12" s="1"/>
  <c r="D13" i="12"/>
  <c r="E13" i="12" s="1"/>
  <c r="I12" i="12"/>
  <c r="K12" i="12" s="1"/>
  <c r="Q12" i="12" s="1"/>
  <c r="D12" i="12"/>
  <c r="E12" i="12" s="1"/>
  <c r="I11" i="12"/>
  <c r="D11" i="12"/>
  <c r="E11" i="12" s="1"/>
  <c r="C35" i="11"/>
  <c r="C26" i="11"/>
  <c r="C38" i="11" s="1"/>
  <c r="L30" i="9"/>
  <c r="K30" i="9"/>
  <c r="H30" i="9"/>
  <c r="G30" i="9"/>
  <c r="I29" i="9"/>
  <c r="I28" i="9"/>
  <c r="G23" i="9"/>
  <c r="L22" i="9"/>
  <c r="I22" i="9"/>
  <c r="L21" i="9"/>
  <c r="I21" i="9"/>
  <c r="L20" i="9"/>
  <c r="L23" i="9" l="1"/>
  <c r="L31" i="9" s="1"/>
  <c r="I30" i="9"/>
  <c r="I23" i="9"/>
  <c r="I19" i="12"/>
  <c r="E19" i="12"/>
  <c r="K11" i="12"/>
  <c r="Q14" i="12"/>
  <c r="K15" i="12"/>
  <c r="Q18" i="12"/>
  <c r="Q11" i="12" l="1"/>
  <c r="K19" i="12"/>
  <c r="Q15" i="12"/>
  <c r="Q19" i="12" l="1"/>
  <c r="I9" i="9" l="1"/>
  <c r="I10" i="9"/>
  <c r="I11" i="9"/>
  <c r="I12" i="9"/>
  <c r="I13" i="9"/>
  <c r="I14" i="9"/>
  <c r="H15" i="9" l="1"/>
  <c r="G15" i="9"/>
  <c r="I15" i="9"/>
  <c r="I31" i="9" s="1"/>
</calcChain>
</file>

<file path=xl/sharedStrings.xml><?xml version="1.0" encoding="utf-8"?>
<sst xmlns="http://schemas.openxmlformats.org/spreadsheetml/2006/main" count="154" uniqueCount="109">
  <si>
    <t>Nr. e data del documento</t>
  </si>
  <si>
    <t>Elenco  di tutti i costi  effettivamente sostenuti
Auflistung aller tatsächlich entstandener Kosten</t>
  </si>
  <si>
    <t>Fattura o documento giustificativo/Rechnung</t>
  </si>
  <si>
    <t>Numero e data del documento/Nr. und datum des Dokuments</t>
  </si>
  <si>
    <t>Emesso da/ausgestellt von</t>
  </si>
  <si>
    <t>Oggetto della spesa/Gegenstand der Ausgaben</t>
  </si>
  <si>
    <t>Importo al netto di IVA/Betrag ohne Mehrwertssteuer</t>
  </si>
  <si>
    <t xml:space="preserve">Totale importo/Gesamtbetrag </t>
  </si>
  <si>
    <t>Firma del richiedente (o del suo rappresentante legale)</t>
  </si>
  <si>
    <t>Unterschrift des Antragstellers (oder des gesetzlichen Vertreters)</t>
  </si>
  <si>
    <t>Importo
IVA /Betrag Mehrwertssteuer</t>
  </si>
  <si>
    <r>
      <t xml:space="preserve">Elenco dei documenti giustificativi relativo alle spese della presente domanda di pagamento –  Anno di riferimento 20XX 
Progetto/Projekt n. XXXXX
</t>
    </r>
    <r>
      <rPr>
        <b/>
        <sz val="12"/>
        <color rgb="FFFF0000"/>
        <rFont val="Calibri"/>
        <family val="2"/>
        <scheme val="minor"/>
      </rPr>
      <t>Liste der Belege, die sich auf die Ausgaben dieses Zahlungsantrags beziehen – Bezugsjahr 20XX</t>
    </r>
    <r>
      <rPr>
        <b/>
        <sz val="12"/>
        <rFont val="Calibri"/>
        <family val="2"/>
        <scheme val="minor"/>
      </rPr>
      <t xml:space="preserve">											</t>
    </r>
  </si>
  <si>
    <t>COSTI DEL PERSONALE</t>
  </si>
  <si>
    <t>IMPORTO RICHIESTO</t>
  </si>
  <si>
    <t>Nome del collaboratore</t>
  </si>
  <si>
    <t>Data di emissione del cedolino stipendiale</t>
  </si>
  <si>
    <t>Emesso da</t>
  </si>
  <si>
    <t>Oggetto (indicare mese di competenza)</t>
  </si>
  <si>
    <t>Ore lavorate per il progetto da timesheet</t>
  </si>
  <si>
    <t>Costo orario lordo</t>
  </si>
  <si>
    <t xml:space="preserve">Totale importo </t>
  </si>
  <si>
    <t>Data del pagamento</t>
  </si>
  <si>
    <t xml:space="preserve">Importo richiesto </t>
  </si>
  <si>
    <r>
      <t xml:space="preserve">Eventuali note
</t>
    </r>
    <r>
      <rPr>
        <b/>
        <i/>
        <sz val="9"/>
        <rFont val="Calibri"/>
        <family val="2"/>
        <scheme val="minor"/>
      </rPr>
      <t>descrivere brevemente</t>
    </r>
  </si>
  <si>
    <t>MISSIONI</t>
  </si>
  <si>
    <t>Cedolino o nota onoraria</t>
  </si>
  <si>
    <t>Numero e/o data del documento</t>
  </si>
  <si>
    <t xml:space="preserve">Oggetto </t>
  </si>
  <si>
    <t>Spese di viaggio</t>
  </si>
  <si>
    <t>Spese di vitto e alloggio</t>
  </si>
  <si>
    <t xml:space="preserve">Totale importo pagato per le missioni 
</t>
  </si>
  <si>
    <r>
      <t xml:space="preserve">Motivazione (nel caso di richiesta parziale dell'importo in colonna K)
</t>
    </r>
    <r>
      <rPr>
        <b/>
        <i/>
        <sz val="9"/>
        <rFont val="Calibri"/>
        <family val="2"/>
        <scheme val="minor"/>
      </rPr>
      <t>descrivere brevemente</t>
    </r>
  </si>
  <si>
    <t>TIME SHEET</t>
  </si>
  <si>
    <t>Descrizione del progetto</t>
  </si>
  <si>
    <t>Nr. progetto</t>
  </si>
  <si>
    <t>CUP</t>
  </si>
  <si>
    <t xml:space="preserve">Collaboratore </t>
  </si>
  <si>
    <t>Nome</t>
  </si>
  <si>
    <t>Cognome</t>
  </si>
  <si>
    <t>Cod. Fiscale</t>
  </si>
  <si>
    <t>Ruolo</t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</si>
  <si>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Coordinatore del GAL</t>
    </r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</si>
  <si>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Supporto al coordinatore del GAL</t>
    </r>
  </si>
  <si>
    <t>Data</t>
  </si>
  <si>
    <t>Orario</t>
  </si>
  <si>
    <t>Durata</t>
  </si>
  <si>
    <t>Descrizione attività</t>
  </si>
  <si>
    <t>dalle ore</t>
  </si>
  <si>
    <t>alle ore</t>
  </si>
  <si>
    <t>Totale</t>
  </si>
  <si>
    <t>Luogo, data</t>
  </si>
  <si>
    <t>Collaboratore</t>
  </si>
  <si>
    <t>Rappresentante legale del richiedente</t>
  </si>
  <si>
    <t>DICHIARAZIONE DEL COSTO ORARIO DEL PERSONALE</t>
  </si>
  <si>
    <t>Dati anagrafici del contabile / consulente del lavoro</t>
  </si>
  <si>
    <t>Dipendente / libero professionista</t>
  </si>
  <si>
    <t>Indirizzo</t>
  </si>
  <si>
    <t xml:space="preserve">Nome: </t>
  </si>
  <si>
    <t>Cognome:</t>
  </si>
  <si>
    <t>Periodo di riferimento delle retribuzioni</t>
  </si>
  <si>
    <t xml:space="preserve">da </t>
  </si>
  <si>
    <t>a</t>
  </si>
  <si>
    <t>Calcolo costi di lavoro</t>
  </si>
  <si>
    <r>
      <t>Retribuzione lorda collaboratore</t>
    </r>
    <r>
      <rPr>
        <b/>
        <sz val="11"/>
        <color rgb="FFFF0000"/>
        <rFont val="Calibri"/>
        <family val="2"/>
        <scheme val="minor"/>
      </rPr>
      <t>**</t>
    </r>
  </si>
  <si>
    <t>Contributi</t>
  </si>
  <si>
    <t>(+) previdenziali</t>
  </si>
  <si>
    <t>(+) fiscali (IRAP escluso)</t>
  </si>
  <si>
    <t xml:space="preserve">(+) altri contributi </t>
  </si>
  <si>
    <t>(+) accantonamenti TFR</t>
  </si>
  <si>
    <t>Costo totale a carico del datore di lavoro</t>
  </si>
  <si>
    <t>**nella voce Retribuzione lorda escludere (-) i costi di trasferta ed eventuali buoni pasto mentre includere (+) premio se previsto da contratto</t>
  </si>
  <si>
    <t xml:space="preserve">Presenze </t>
  </si>
  <si>
    <t>ore teoriche  da contratto</t>
  </si>
  <si>
    <t>(+) ore di straordinari</t>
  </si>
  <si>
    <t>Assenze</t>
  </si>
  <si>
    <t>(-) ore festivi</t>
  </si>
  <si>
    <t>(-) ore di malattia</t>
  </si>
  <si>
    <t>(-) ferie</t>
  </si>
  <si>
    <t>(-) congedi vari</t>
  </si>
  <si>
    <t>Ore produttive</t>
  </si>
  <si>
    <t>Costo orario lordo all'ora</t>
  </si>
  <si>
    <t>Firma</t>
  </si>
  <si>
    <t>Orario missione</t>
  </si>
  <si>
    <t>Durata missione</t>
  </si>
  <si>
    <t>Destinazione/Descrizione attività</t>
  </si>
  <si>
    <t>KM percorsi da contachilometri</t>
  </si>
  <si>
    <t>Spese</t>
  </si>
  <si>
    <t>da</t>
  </si>
  <si>
    <t>Σ</t>
  </si>
  <si>
    <t>Indennità per KM</t>
  </si>
  <si>
    <t>Rimborso spese KM</t>
  </si>
  <si>
    <t>Parcheggio</t>
  </si>
  <si>
    <t>Pedaggio autostrada</t>
  </si>
  <si>
    <t>Mezzi pubblici</t>
  </si>
  <si>
    <t>Vitto</t>
  </si>
  <si>
    <t>Alloggio</t>
  </si>
  <si>
    <t>Costo orario richiesto</t>
  </si>
  <si>
    <t>SRGO6 - B</t>
  </si>
  <si>
    <r>
      <t xml:space="preserve">Intervento LEADER SRG06 B - attuazione strategie di sviluppo locale 
</t>
    </r>
    <r>
      <rPr>
        <b/>
        <sz val="12"/>
        <color rgb="FFFF0000"/>
        <rFont val="Calibri"/>
        <family val="2"/>
        <scheme val="minor"/>
      </rPr>
      <t>LEADER-Intervention SRG06 B – Umsetzung lokaler Entwicklungsstrategien</t>
    </r>
  </si>
  <si>
    <t>AZIONE B1</t>
  </si>
  <si>
    <t>AZIONE B2</t>
  </si>
  <si>
    <t>AZIONE/
AKTION
B1 o B2</t>
  </si>
  <si>
    <t xml:space="preserve">Altri progetti cofinanziati (es.: Interreg) </t>
  </si>
  <si>
    <t>ATTIVITÁ SOLO GAL</t>
  </si>
  <si>
    <t>TIPO DI ATTIVITÁ (MACROCATEGORIA) SECONDO DECRETO /
TÄTIGKEITEN (HAUPTKATEGORIE) 
LAUT DEKRET</t>
  </si>
  <si>
    <t>IMPORTO IVA NON RECUPERABILE</t>
  </si>
  <si>
    <t>PERCENTUALE IVA NON RECUPERABILE</t>
  </si>
  <si>
    <t>SOLO REGIME IVA PRO-RATA</t>
  </si>
  <si>
    <t xml:space="preserve"> Allegato/Anhang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</si>
</sst>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2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rgb="FFFF33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4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0" xfId="0" applyFont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 wrapText="1"/>
    </xf>
    <xf numFmtId="44" fontId="1" fillId="4" borderId="3" xfId="1" applyFont="1" applyFill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/>
    </xf>
    <xf numFmtId="44" fontId="1" fillId="4" borderId="19" xfId="1" applyFont="1" applyFill="1" applyBorder="1" applyAlignment="1">
      <alignment horizontal="center" vertical="center" wrapText="1"/>
    </xf>
    <xf numFmtId="44" fontId="1" fillId="0" borderId="19" xfId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9" borderId="29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center" vertical="center" wrapText="1"/>
    </xf>
    <xf numFmtId="164" fontId="4" fillId="10" borderId="2" xfId="0" applyNumberFormat="1" applyFont="1" applyFill="1" applyBorder="1" applyAlignment="1">
      <alignment horizontal="center" vertical="center" wrapText="1"/>
    </xf>
    <xf numFmtId="7" fontId="4" fillId="11" borderId="36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4" fontId="4" fillId="4" borderId="19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5" fontId="1" fillId="2" borderId="19" xfId="0" applyNumberFormat="1" applyFont="1" applyFill="1" applyBorder="1" applyAlignment="1">
      <alignment horizontal="center" vertical="center" wrapText="1"/>
    </xf>
    <xf numFmtId="14" fontId="1" fillId="4" borderId="14" xfId="0" applyNumberFormat="1" applyFont="1" applyFill="1" applyBorder="1" applyAlignment="1">
      <alignment horizontal="center" vertical="center" wrapText="1"/>
    </xf>
    <xf numFmtId="164" fontId="4" fillId="10" borderId="19" xfId="0" applyNumberFormat="1" applyFont="1" applyFill="1" applyBorder="1" applyAlignment="1">
      <alignment horizontal="center" vertical="center" wrapText="1"/>
    </xf>
    <xf numFmtId="7" fontId="4" fillId="11" borderId="37" xfId="1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4" fontId="3" fillId="3" borderId="40" xfId="0" applyNumberFormat="1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4" borderId="9" xfId="0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7" fontId="4" fillId="11" borderId="1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15" fillId="3" borderId="38" xfId="0" applyNumberFormat="1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164" fontId="15" fillId="3" borderId="46" xfId="0" applyNumberFormat="1" applyFont="1" applyFill="1" applyBorder="1" applyAlignment="1">
      <alignment horizontal="center" vertical="center" wrapText="1"/>
    </xf>
    <xf numFmtId="164" fontId="3" fillId="12" borderId="38" xfId="0" applyNumberFormat="1" applyFont="1" applyFill="1" applyBorder="1" applyAlignment="1">
      <alignment horizontal="center" vertical="center" wrapText="1"/>
    </xf>
    <xf numFmtId="164" fontId="3" fillId="3" borderId="22" xfId="0" applyNumberFormat="1" applyFont="1" applyFill="1" applyBorder="1" applyAlignment="1">
      <alignment horizontal="center" vertical="center" wrapText="1"/>
    </xf>
    <xf numFmtId="164" fontId="1" fillId="13" borderId="19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50" xfId="0" applyFont="1" applyBorder="1" applyAlignment="1">
      <alignment horizontal="left"/>
    </xf>
    <xf numFmtId="0" fontId="17" fillId="0" borderId="52" xfId="0" applyFont="1" applyBorder="1" applyAlignment="1">
      <alignment horizontal="left"/>
    </xf>
    <xf numFmtId="0" fontId="17" fillId="0" borderId="6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20" fontId="20" fillId="0" borderId="30" xfId="0" applyNumberFormat="1" applyFont="1" applyBorder="1" applyAlignment="1">
      <alignment horizontal="center" vertical="top"/>
    </xf>
    <xf numFmtId="20" fontId="20" fillId="15" borderId="30" xfId="2" applyNumberFormat="1" applyFont="1" applyFill="1" applyBorder="1" applyAlignment="1">
      <alignment horizontal="center" vertical="top"/>
    </xf>
    <xf numFmtId="2" fontId="20" fillId="15" borderId="30" xfId="2" applyNumberFormat="1" applyFont="1" applyFill="1" applyBorder="1" applyAlignment="1">
      <alignment horizontal="center" vertical="top"/>
    </xf>
    <xf numFmtId="20" fontId="20" fillId="0" borderId="1" xfId="0" applyNumberFormat="1" applyFont="1" applyBorder="1" applyAlignment="1">
      <alignment horizontal="center" vertical="top"/>
    </xf>
    <xf numFmtId="20" fontId="20" fillId="15" borderId="1" xfId="2" applyNumberFormat="1" applyFont="1" applyFill="1" applyBorder="1" applyAlignment="1">
      <alignment horizontal="center" vertical="top"/>
    </xf>
    <xf numFmtId="2" fontId="20" fillId="15" borderId="1" xfId="2" applyNumberFormat="1" applyFont="1" applyFill="1" applyBorder="1" applyAlignment="1">
      <alignment horizontal="center" vertical="top"/>
    </xf>
    <xf numFmtId="20" fontId="20" fillId="0" borderId="64" xfId="0" applyNumberFormat="1" applyFont="1" applyBorder="1" applyAlignment="1">
      <alignment horizontal="center" vertical="top"/>
    </xf>
    <xf numFmtId="20" fontId="20" fillId="15" borderId="64" xfId="2" applyNumberFormat="1" applyFont="1" applyFill="1" applyBorder="1" applyAlignment="1">
      <alignment horizontal="center" vertical="top"/>
    </xf>
    <xf numFmtId="2" fontId="20" fillId="15" borderId="64" xfId="2" applyNumberFormat="1" applyFont="1" applyFill="1" applyBorder="1" applyAlignment="1">
      <alignment horizontal="center" vertical="top"/>
    </xf>
    <xf numFmtId="0" fontId="19" fillId="15" borderId="75" xfId="2" applyFont="1" applyFill="1" applyBorder="1" applyAlignment="1">
      <alignment horizontal="center"/>
    </xf>
    <xf numFmtId="2" fontId="20" fillId="15" borderId="76" xfId="2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13" borderId="39" xfId="0" applyNumberFormat="1" applyFont="1" applyFill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0" fontId="0" fillId="0" borderId="78" xfId="0" applyBorder="1"/>
    <xf numFmtId="0" fontId="6" fillId="14" borderId="80" xfId="0" applyFont="1" applyFill="1" applyBorder="1"/>
    <xf numFmtId="0" fontId="6" fillId="14" borderId="81" xfId="0" applyFont="1" applyFill="1" applyBorder="1"/>
    <xf numFmtId="0" fontId="17" fillId="0" borderId="57" xfId="0" applyFont="1" applyBorder="1" applyAlignment="1">
      <alignment horizontal="left"/>
    </xf>
    <xf numFmtId="0" fontId="17" fillId="0" borderId="60" xfId="0" applyFont="1" applyBorder="1" applyAlignment="1">
      <alignment horizontal="left"/>
    </xf>
    <xf numFmtId="0" fontId="17" fillId="0" borderId="63" xfId="0" applyFont="1" applyBorder="1" applyAlignment="1">
      <alignment horizontal="left"/>
    </xf>
    <xf numFmtId="0" fontId="0" fillId="0" borderId="70" xfId="0" applyBorder="1" applyAlignment="1">
      <alignment horizontal="center"/>
    </xf>
    <xf numFmtId="0" fontId="0" fillId="0" borderId="58" xfId="0" applyBorder="1"/>
    <xf numFmtId="0" fontId="0" fillId="0" borderId="74" xfId="0" applyBorder="1" applyAlignment="1">
      <alignment horizontal="center"/>
    </xf>
    <xf numFmtId="0" fontId="0" fillId="0" borderId="65" xfId="0" applyBorder="1"/>
    <xf numFmtId="0" fontId="11" fillId="0" borderId="78" xfId="0" applyFont="1" applyBorder="1"/>
    <xf numFmtId="164" fontId="0" fillId="0" borderId="0" xfId="0" applyNumberFormat="1"/>
    <xf numFmtId="0" fontId="11" fillId="14" borderId="57" xfId="0" applyFont="1" applyFill="1" applyBorder="1"/>
    <xf numFmtId="0" fontId="0" fillId="0" borderId="4" xfId="0" applyBorder="1"/>
    <xf numFmtId="4" fontId="0" fillId="14" borderId="58" xfId="0" applyNumberFormat="1" applyFill="1" applyBorder="1"/>
    <xf numFmtId="0" fontId="0" fillId="0" borderId="1" xfId="0" applyBorder="1"/>
    <xf numFmtId="4" fontId="0" fillId="14" borderId="61" xfId="0" applyNumberFormat="1" applyFill="1" applyBorder="1"/>
    <xf numFmtId="0" fontId="0" fillId="0" borderId="2" xfId="0" applyBorder="1"/>
    <xf numFmtId="0" fontId="11" fillId="14" borderId="85" xfId="0" applyFont="1" applyFill="1" applyBorder="1"/>
    <xf numFmtId="0" fontId="0" fillId="0" borderId="86" xfId="0" applyBorder="1"/>
    <xf numFmtId="4" fontId="11" fillId="15" borderId="87" xfId="0" applyNumberFormat="1" applyFont="1" applyFill="1" applyBorder="1"/>
    <xf numFmtId="0" fontId="22" fillId="0" borderId="0" xfId="0" applyFont="1" applyAlignment="1">
      <alignment wrapText="1"/>
    </xf>
    <xf numFmtId="4" fontId="0" fillId="0" borderId="0" xfId="0" applyNumberFormat="1"/>
    <xf numFmtId="4" fontId="0" fillId="14" borderId="88" xfId="0" applyNumberFormat="1" applyFill="1" applyBorder="1"/>
    <xf numFmtId="4" fontId="11" fillId="0" borderId="0" xfId="0" applyNumberFormat="1" applyFont="1"/>
    <xf numFmtId="0" fontId="11" fillId="15" borderId="85" xfId="0" applyFont="1" applyFill="1" applyBorder="1"/>
    <xf numFmtId="0" fontId="0" fillId="15" borderId="86" xfId="0" applyFill="1" applyBorder="1"/>
    <xf numFmtId="0" fontId="11" fillId="15" borderId="87" xfId="0" applyFont="1" applyFill="1" applyBorder="1"/>
    <xf numFmtId="0" fontId="11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horizontal="center" vertical="top" wrapText="1"/>
    </xf>
    <xf numFmtId="164" fontId="20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164" fontId="0" fillId="0" borderId="0" xfId="0" applyNumberFormat="1" applyAlignment="1">
      <alignment vertical="top"/>
    </xf>
    <xf numFmtId="0" fontId="4" fillId="0" borderId="0" xfId="0" applyFont="1" applyAlignment="1">
      <alignment wrapText="1"/>
    </xf>
    <xf numFmtId="164" fontId="19" fillId="0" borderId="0" xfId="0" applyNumberFormat="1" applyFont="1" applyAlignment="1">
      <alignment horizontal="right" vertical="top"/>
    </xf>
    <xf numFmtId="164" fontId="11" fillId="0" borderId="0" xfId="0" applyNumberFormat="1" applyFont="1"/>
    <xf numFmtId="0" fontId="1" fillId="0" borderId="9" xfId="0" applyFont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24" fillId="0" borderId="0" xfId="0" applyFont="1"/>
    <xf numFmtId="0" fontId="26" fillId="2" borderId="4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0" fontId="23" fillId="15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top"/>
    </xf>
    <xf numFmtId="14" fontId="26" fillId="0" borderId="60" xfId="0" applyNumberFormat="1" applyFont="1" applyBorder="1" applyAlignment="1">
      <alignment horizontal="center" vertical="top"/>
    </xf>
    <xf numFmtId="20" fontId="26" fillId="0" borderId="1" xfId="0" applyNumberFormat="1" applyFont="1" applyBorder="1" applyAlignment="1">
      <alignment horizontal="center" vertical="top"/>
    </xf>
    <xf numFmtId="20" fontId="24" fillId="15" borderId="1" xfId="0" applyNumberFormat="1" applyFont="1" applyFill="1" applyBorder="1" applyAlignment="1">
      <alignment horizontal="center" vertical="top"/>
    </xf>
    <xf numFmtId="2" fontId="24" fillId="15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/>
    </xf>
    <xf numFmtId="0" fontId="26" fillId="15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164" fontId="26" fillId="15" borderId="1" xfId="0" applyNumberFormat="1" applyFont="1" applyFill="1" applyBorder="1" applyAlignment="1">
      <alignment horizontal="center" vertical="top"/>
    </xf>
    <xf numFmtId="164" fontId="26" fillId="0" borderId="1" xfId="0" applyNumberFormat="1" applyFont="1" applyBorder="1" applyAlignment="1">
      <alignment vertical="top"/>
    </xf>
    <xf numFmtId="0" fontId="24" fillId="0" borderId="0" xfId="0" applyFont="1" applyAlignment="1">
      <alignment vertical="top"/>
    </xf>
    <xf numFmtId="164" fontId="26" fillId="15" borderId="10" xfId="0" applyNumberFormat="1" applyFont="1" applyFill="1" applyBorder="1" applyAlignment="1">
      <alignment vertical="top"/>
    </xf>
    <xf numFmtId="20" fontId="24" fillId="15" borderId="1" xfId="0" applyNumberFormat="1" applyFont="1" applyFill="1" applyBorder="1" applyAlignment="1">
      <alignment horizontal="center" vertical="center"/>
    </xf>
    <xf numFmtId="2" fontId="24" fillId="15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top" wrapText="1"/>
    </xf>
    <xf numFmtId="164" fontId="26" fillId="0" borderId="1" xfId="0" applyNumberFormat="1" applyFont="1" applyBorder="1" applyAlignment="1">
      <alignment horizontal="center" vertical="top"/>
    </xf>
    <xf numFmtId="14" fontId="23" fillId="2" borderId="63" xfId="0" applyNumberFormat="1" applyFont="1" applyFill="1" applyBorder="1" applyAlignment="1">
      <alignment horizontal="right" vertical="top"/>
    </xf>
    <xf numFmtId="14" fontId="23" fillId="2" borderId="74" xfId="0" applyNumberFormat="1" applyFont="1" applyFill="1" applyBorder="1" applyAlignment="1">
      <alignment horizontal="right" vertical="top"/>
    </xf>
    <xf numFmtId="20" fontId="25" fillId="15" borderId="64" xfId="0" applyNumberFormat="1" applyFont="1" applyFill="1" applyBorder="1" applyAlignment="1">
      <alignment horizontal="center" vertical="center"/>
    </xf>
    <xf numFmtId="2" fontId="24" fillId="15" borderId="64" xfId="0" applyNumberFormat="1" applyFont="1" applyFill="1" applyBorder="1" applyAlignment="1">
      <alignment horizontal="center" vertical="center"/>
    </xf>
    <xf numFmtId="3" fontId="23" fillId="15" borderId="64" xfId="0" applyNumberFormat="1" applyFont="1" applyFill="1" applyBorder="1" applyAlignment="1">
      <alignment horizontal="center" vertical="top"/>
    </xf>
    <xf numFmtId="164" fontId="23" fillId="15" borderId="64" xfId="0" applyNumberFormat="1" applyFont="1" applyFill="1" applyBorder="1" applyAlignment="1">
      <alignment horizontal="center" vertical="top"/>
    </xf>
    <xf numFmtId="164" fontId="23" fillId="2" borderId="64" xfId="0" applyNumberFormat="1" applyFont="1" applyFill="1" applyBorder="1" applyAlignment="1">
      <alignment horizontal="center" vertical="top"/>
    </xf>
    <xf numFmtId="164" fontId="23" fillId="15" borderId="90" xfId="0" applyNumberFormat="1" applyFont="1" applyFill="1" applyBorder="1" applyAlignment="1">
      <alignment horizontal="right" vertical="top"/>
    </xf>
    <xf numFmtId="0" fontId="17" fillId="0" borderId="94" xfId="0" applyFont="1" applyBorder="1" applyAlignment="1">
      <alignment horizontal="left"/>
    </xf>
    <xf numFmtId="0" fontId="23" fillId="14" borderId="95" xfId="0" applyFont="1" applyFill="1" applyBorder="1" applyAlignment="1">
      <alignment horizontal="left"/>
    </xf>
    <xf numFmtId="49" fontId="23" fillId="14" borderId="79" xfId="0" applyNumberFormat="1" applyFont="1" applyFill="1" applyBorder="1" applyAlignment="1">
      <alignment horizontal="left" vertical="center" wrapText="1"/>
    </xf>
    <xf numFmtId="0" fontId="23" fillId="14" borderId="80" xfId="0" applyFont="1" applyFill="1" applyBorder="1" applyAlignment="1">
      <alignment horizontal="left"/>
    </xf>
    <xf numFmtId="0" fontId="19" fillId="0" borderId="0" xfId="0" applyFont="1" applyAlignment="1">
      <alignment horizontal="center" vertical="top"/>
    </xf>
    <xf numFmtId="2" fontId="20" fillId="15" borderId="34" xfId="2" applyNumberFormat="1" applyFont="1" applyFill="1" applyBorder="1" applyAlignment="1">
      <alignment horizontal="center" vertical="top"/>
    </xf>
    <xf numFmtId="2" fontId="20" fillId="15" borderId="2" xfId="2" applyNumberFormat="1" applyFont="1" applyFill="1" applyBorder="1" applyAlignment="1">
      <alignment horizontal="center" vertical="top"/>
    </xf>
    <xf numFmtId="2" fontId="20" fillId="15" borderId="87" xfId="2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1" fillId="3" borderId="29" xfId="0" applyFont="1" applyFill="1" applyBorder="1"/>
    <xf numFmtId="0" fontId="1" fillId="3" borderId="96" xfId="0" applyFont="1" applyFill="1" applyBorder="1"/>
    <xf numFmtId="0" fontId="1" fillId="0" borderId="97" xfId="0" applyFont="1" applyBorder="1"/>
    <xf numFmtId="0" fontId="1" fillId="3" borderId="98" xfId="0" applyFont="1" applyFill="1" applyBorder="1"/>
    <xf numFmtId="0" fontId="1" fillId="0" borderId="98" xfId="0" applyFont="1" applyBorder="1"/>
    <xf numFmtId="0" fontId="1" fillId="9" borderId="16" xfId="0" applyFont="1" applyFill="1" applyBorder="1"/>
    <xf numFmtId="0" fontId="1" fillId="16" borderId="29" xfId="0" applyFont="1" applyFill="1" applyBorder="1"/>
    <xf numFmtId="0" fontId="1" fillId="3" borderId="16" xfId="0" applyFont="1" applyFill="1" applyBorder="1"/>
    <xf numFmtId="0" fontId="1" fillId="0" borderId="99" xfId="0" applyFont="1" applyBorder="1"/>
    <xf numFmtId="0" fontId="6" fillId="7" borderId="40" xfId="0" applyFont="1" applyFill="1" applyBorder="1" applyAlignment="1">
      <alignment vertical="center" wrapText="1"/>
    </xf>
    <xf numFmtId="0" fontId="6" fillId="7" borderId="100" xfId="0" applyFont="1" applyFill="1" applyBorder="1" applyAlignment="1">
      <alignment vertical="center" wrapText="1"/>
    </xf>
    <xf numFmtId="0" fontId="6" fillId="7" borderId="41" xfId="0" applyFont="1" applyFill="1" applyBorder="1" applyAlignment="1">
      <alignment vertical="center" wrapText="1"/>
    </xf>
    <xf numFmtId="0" fontId="0" fillId="0" borderId="27" xfId="0" applyBorder="1"/>
    <xf numFmtId="14" fontId="3" fillId="3" borderId="103" xfId="0" applyNumberFormat="1" applyFont="1" applyFill="1" applyBorder="1" applyAlignment="1">
      <alignment horizontal="center" vertical="center" wrapText="1"/>
    </xf>
    <xf numFmtId="0" fontId="3" fillId="3" borderId="103" xfId="0" applyFont="1" applyFill="1" applyBorder="1" applyAlignment="1">
      <alignment horizontal="center" vertical="center" wrapText="1"/>
    </xf>
    <xf numFmtId="164" fontId="3" fillId="3" borderId="103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vertical="top"/>
    </xf>
    <xf numFmtId="164" fontId="15" fillId="3" borderId="103" xfId="0" applyNumberFormat="1" applyFont="1" applyFill="1" applyBorder="1" applyAlignment="1">
      <alignment horizontal="center" vertical="center" wrapText="1"/>
    </xf>
    <xf numFmtId="165" fontId="3" fillId="3" borderId="103" xfId="0" applyNumberFormat="1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center" vertical="top"/>
    </xf>
    <xf numFmtId="0" fontId="19" fillId="2" borderId="64" xfId="2" applyFont="1" applyFill="1" applyBorder="1" applyAlignment="1">
      <alignment horizontal="center" vertical="top"/>
    </xf>
    <xf numFmtId="2" fontId="20" fillId="0" borderId="34" xfId="2" applyNumberFormat="1" applyFont="1" applyFill="1" applyBorder="1" applyAlignment="1">
      <alignment horizontal="center" vertical="top"/>
    </xf>
    <xf numFmtId="2" fontId="20" fillId="0" borderId="77" xfId="2" applyNumberFormat="1" applyFont="1" applyFill="1" applyBorder="1" applyAlignment="1">
      <alignment horizontal="center" vertical="top"/>
    </xf>
    <xf numFmtId="2" fontId="20" fillId="15" borderId="77" xfId="2" applyNumberFormat="1" applyFont="1" applyFill="1" applyBorder="1" applyAlignment="1">
      <alignment horizontal="center" vertical="top"/>
    </xf>
    <xf numFmtId="2" fontId="20" fillId="0" borderId="0" xfId="2" applyNumberFormat="1" applyFont="1" applyFill="1" applyBorder="1" applyAlignment="1">
      <alignment horizontal="center"/>
    </xf>
    <xf numFmtId="0" fontId="17" fillId="0" borderId="106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0" fillId="0" borderId="24" xfId="0" applyFont="1" applyBorder="1" applyAlignment="1">
      <alignment horizontal="left" vertical="top" wrapText="1"/>
    </xf>
    <xf numFmtId="0" fontId="20" fillId="0" borderId="45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0" fillId="0" borderId="67" xfId="0" applyBorder="1"/>
    <xf numFmtId="0" fontId="7" fillId="0" borderId="25" xfId="0" applyFont="1" applyBorder="1"/>
    <xf numFmtId="0" fontId="7" fillId="0" borderId="0" xfId="0" applyFont="1"/>
    <xf numFmtId="0" fontId="0" fillId="0" borderId="25" xfId="0" applyBorder="1"/>
    <xf numFmtId="4" fontId="3" fillId="3" borderId="12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44" fontId="1" fillId="0" borderId="11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164" fontId="3" fillId="3" borderId="28" xfId="0" applyNumberFormat="1" applyFont="1" applyFill="1" applyBorder="1" applyAlignment="1">
      <alignment horizontal="center" vertical="center" wrapText="1"/>
    </xf>
    <xf numFmtId="7" fontId="3" fillId="12" borderId="112" xfId="1" applyNumberFormat="1" applyFont="1" applyFill="1" applyBorder="1" applyAlignment="1">
      <alignment horizontal="center" vertical="center" wrapText="1"/>
    </xf>
    <xf numFmtId="164" fontId="3" fillId="3" borderId="100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6" fillId="7" borderId="104" xfId="0" applyFont="1" applyFill="1" applyBorder="1" applyAlignment="1">
      <alignment horizontal="center" vertical="center" wrapText="1"/>
    </xf>
    <xf numFmtId="0" fontId="6" fillId="7" borderId="105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2" fillId="3" borderId="1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2" fillId="17" borderId="101" xfId="0" applyFont="1" applyFill="1" applyBorder="1" applyAlignment="1">
      <alignment horizontal="center" vertical="center" wrapText="1"/>
    </xf>
    <xf numFmtId="0" fontId="2" fillId="17" borderId="102" xfId="0" applyFont="1" applyFill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" fillId="3" borderId="101" xfId="0" applyFont="1" applyFill="1" applyBorder="1" applyAlignment="1">
      <alignment horizontal="center" vertical="center" wrapText="1"/>
    </xf>
    <xf numFmtId="0" fontId="2" fillId="3" borderId="102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164" fontId="2" fillId="3" borderId="91" xfId="0" applyNumberFormat="1" applyFont="1" applyFill="1" applyBorder="1" applyAlignment="1">
      <alignment horizontal="center" vertical="center" wrapText="1"/>
    </xf>
    <xf numFmtId="164" fontId="2" fillId="3" borderId="93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9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top"/>
    </xf>
    <xf numFmtId="0" fontId="19" fillId="2" borderId="31" xfId="2" applyFont="1" applyFill="1" applyBorder="1" applyAlignment="1">
      <alignment horizontal="center" vertical="top"/>
    </xf>
    <xf numFmtId="0" fontId="19" fillId="2" borderId="73" xfId="2" applyFont="1" applyFill="1" applyBorder="1" applyAlignment="1">
      <alignment horizontal="center" vertical="top"/>
    </xf>
    <xf numFmtId="0" fontId="0" fillId="0" borderId="66" xfId="0" applyBorder="1" applyAlignment="1">
      <alignment horizontal="left" vertical="top"/>
    </xf>
    <xf numFmtId="0" fontId="0" fillId="0" borderId="67" xfId="0" applyBorder="1" applyAlignment="1">
      <alignment horizontal="left" vertical="top"/>
    </xf>
    <xf numFmtId="0" fontId="0" fillId="0" borderId="107" xfId="0" applyBorder="1" applyAlignment="1">
      <alignment horizontal="left" vertical="top"/>
    </xf>
    <xf numFmtId="0" fontId="0" fillId="0" borderId="68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109" xfId="0" applyBorder="1" applyAlignment="1">
      <alignment horizontal="left" vertical="top"/>
    </xf>
    <xf numFmtId="0" fontId="17" fillId="0" borderId="85" xfId="0" applyFont="1" applyBorder="1" applyAlignment="1">
      <alignment horizontal="center"/>
    </xf>
    <xf numFmtId="0" fontId="17" fillId="0" borderId="86" xfId="0" applyFont="1" applyBorder="1" applyAlignment="1">
      <alignment horizontal="center"/>
    </xf>
    <xf numFmtId="0" fontId="17" fillId="0" borderId="87" xfId="0" applyFont="1" applyBorder="1" applyAlignment="1">
      <alignment horizontal="center"/>
    </xf>
    <xf numFmtId="0" fontId="6" fillId="14" borderId="66" xfId="0" applyFont="1" applyFill="1" applyBorder="1" applyAlignment="1">
      <alignment horizontal="left" vertical="center"/>
    </xf>
    <xf numFmtId="0" fontId="6" fillId="14" borderId="67" xfId="0" applyFont="1" applyFill="1" applyBorder="1" applyAlignment="1">
      <alignment horizontal="left" vertical="center"/>
    </xf>
    <xf numFmtId="0" fontId="6" fillId="14" borderId="107" xfId="0" applyFont="1" applyFill="1" applyBorder="1" applyAlignment="1">
      <alignment horizontal="left" vertical="center"/>
    </xf>
    <xf numFmtId="0" fontId="6" fillId="14" borderId="68" xfId="0" applyFont="1" applyFill="1" applyBorder="1" applyAlignment="1">
      <alignment horizontal="left" vertical="center"/>
    </xf>
    <xf numFmtId="0" fontId="6" fillId="14" borderId="25" xfId="0" applyFont="1" applyFill="1" applyBorder="1" applyAlignment="1">
      <alignment horizontal="left" vertical="center"/>
    </xf>
    <xf numFmtId="0" fontId="6" fillId="14" borderId="109" xfId="0" applyFont="1" applyFill="1" applyBorder="1" applyAlignment="1">
      <alignment horizontal="left" vertical="center"/>
    </xf>
    <xf numFmtId="0" fontId="16" fillId="2" borderId="47" xfId="0" applyFont="1" applyFill="1" applyBorder="1" applyAlignment="1">
      <alignment horizontal="center"/>
    </xf>
    <xf numFmtId="0" fontId="16" fillId="2" borderId="48" xfId="0" applyFont="1" applyFill="1" applyBorder="1" applyAlignment="1">
      <alignment horizontal="center"/>
    </xf>
    <xf numFmtId="0" fontId="16" fillId="2" borderId="49" xfId="0" applyFont="1" applyFill="1" applyBorder="1" applyAlignment="1">
      <alignment horizontal="center"/>
    </xf>
    <xf numFmtId="0" fontId="19" fillId="2" borderId="66" xfId="0" applyFont="1" applyFill="1" applyBorder="1" applyAlignment="1">
      <alignment horizontal="center" vertical="center"/>
    </xf>
    <xf numFmtId="0" fontId="19" fillId="2" borderId="10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109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7" fillId="14" borderId="50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51" xfId="0" applyFont="1" applyFill="1" applyBorder="1" applyAlignment="1">
      <alignment horizontal="center" vertical="center"/>
    </xf>
    <xf numFmtId="0" fontId="7" fillId="14" borderId="78" xfId="0" applyFont="1" applyFill="1" applyBorder="1" applyAlignment="1">
      <alignment horizontal="center"/>
    </xf>
    <xf numFmtId="0" fontId="7" fillId="14" borderId="0" xfId="0" applyFont="1" applyFill="1" applyAlignment="1">
      <alignment horizontal="center"/>
    </xf>
    <xf numFmtId="0" fontId="7" fillId="14" borderId="108" xfId="0" applyFont="1" applyFill="1" applyBorder="1" applyAlignment="1">
      <alignment horizontal="center"/>
    </xf>
    <xf numFmtId="0" fontId="7" fillId="14" borderId="54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55" xfId="0" applyFont="1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09" xfId="0" applyBorder="1" applyAlignment="1">
      <alignment horizontal="center"/>
    </xf>
    <xf numFmtId="0" fontId="7" fillId="14" borderId="47" xfId="0" applyFont="1" applyFill="1" applyBorder="1" applyAlignment="1">
      <alignment horizontal="left" vertical="center"/>
    </xf>
    <xf numFmtId="0" fontId="7" fillId="14" borderId="49" xfId="0" applyFont="1" applyFill="1" applyBorder="1" applyAlignment="1">
      <alignment horizontal="left" vertical="center"/>
    </xf>
    <xf numFmtId="0" fontId="7" fillId="14" borderId="47" xfId="0" applyFont="1" applyFill="1" applyBorder="1" applyAlignment="1">
      <alignment horizontal="left"/>
    </xf>
    <xf numFmtId="0" fontId="7" fillId="14" borderId="49" xfId="0" applyFont="1" applyFill="1" applyBorder="1" applyAlignment="1">
      <alignment horizontal="left"/>
    </xf>
    <xf numFmtId="0" fontId="6" fillId="14" borderId="78" xfId="0" applyFont="1" applyFill="1" applyBorder="1" applyAlignment="1">
      <alignment horizontal="left" vertical="center"/>
    </xf>
    <xf numFmtId="0" fontId="6" fillId="14" borderId="108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62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8" fillId="0" borderId="25" xfId="0" applyFont="1" applyBorder="1" applyAlignment="1">
      <alignment horizontal="center"/>
    </xf>
    <xf numFmtId="0" fontId="0" fillId="0" borderId="60" xfId="0" applyBorder="1"/>
    <xf numFmtId="0" fontId="0" fillId="0" borderId="1" xfId="0" applyBorder="1"/>
    <xf numFmtId="0" fontId="0" fillId="0" borderId="61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6" fillId="14" borderId="56" xfId="0" applyFont="1" applyFill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17" fillId="0" borderId="82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8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1" xfId="0" applyBorder="1" applyAlignment="1">
      <alignment horizontal="center"/>
    </xf>
    <xf numFmtId="0" fontId="17" fillId="0" borderId="7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6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5" xfId="0" applyBorder="1" applyAlignment="1">
      <alignment horizontal="left"/>
    </xf>
    <xf numFmtId="0" fontId="6" fillId="14" borderId="79" xfId="0" applyFont="1" applyFill="1" applyBorder="1" applyAlignment="1">
      <alignment horizontal="left" wrapText="1"/>
    </xf>
    <xf numFmtId="0" fontId="0" fillId="0" borderId="80" xfId="0" applyBorder="1" applyAlignment="1">
      <alignment horizontal="left"/>
    </xf>
    <xf numFmtId="0" fontId="0" fillId="0" borderId="80" xfId="0" applyBorder="1"/>
    <xf numFmtId="0" fontId="17" fillId="0" borderId="57" xfId="0" applyFont="1" applyBorder="1" applyAlignment="1">
      <alignment horizontal="left"/>
    </xf>
    <xf numFmtId="0" fontId="0" fillId="0" borderId="4" xfId="0" applyBorder="1"/>
    <xf numFmtId="0" fontId="0" fillId="0" borderId="58" xfId="0" applyBorder="1"/>
    <xf numFmtId="0" fontId="17" fillId="0" borderId="60" xfId="0" applyFont="1" applyBorder="1" applyAlignment="1">
      <alignment horizontal="left"/>
    </xf>
    <xf numFmtId="0" fontId="11" fillId="0" borderId="60" xfId="0" applyFont="1" applyBorder="1"/>
    <xf numFmtId="0" fontId="11" fillId="0" borderId="1" xfId="0" applyFont="1" applyBorder="1"/>
    <xf numFmtId="0" fontId="11" fillId="0" borderId="61" xfId="0" applyFont="1" applyBorder="1"/>
    <xf numFmtId="0" fontId="11" fillId="0" borderId="46" xfId="0" applyFont="1" applyBorder="1" applyAlignment="1">
      <alignment horizontal="center"/>
    </xf>
    <xf numFmtId="0" fontId="6" fillId="14" borderId="56" xfId="0" applyFont="1" applyFill="1" applyBorder="1" applyAlignment="1">
      <alignment vertical="center" wrapText="1"/>
    </xf>
    <xf numFmtId="0" fontId="6" fillId="14" borderId="71" xfId="0" applyFont="1" applyFill="1" applyBorder="1" applyAlignment="1">
      <alignment vertical="center" wrapText="1"/>
    </xf>
    <xf numFmtId="0" fontId="11" fillId="14" borderId="83" xfId="0" applyFont="1" applyFill="1" applyBorder="1" applyAlignment="1">
      <alignment vertical="center"/>
    </xf>
    <xf numFmtId="0" fontId="0" fillId="14" borderId="84" xfId="0" applyFill="1" applyBorder="1" applyAlignment="1">
      <alignment vertical="center"/>
    </xf>
    <xf numFmtId="0" fontId="22" fillId="0" borderId="66" xfId="0" applyFont="1" applyBorder="1" applyAlignment="1">
      <alignment horizontal="center" wrapText="1"/>
    </xf>
    <xf numFmtId="0" fontId="22" fillId="0" borderId="67" xfId="0" applyFont="1" applyBorder="1" applyAlignment="1">
      <alignment horizontal="center" wrapText="1"/>
    </xf>
    <xf numFmtId="0" fontId="11" fillId="14" borderId="57" xfId="0" applyFont="1" applyFill="1" applyBorder="1" applyAlignment="1">
      <alignment vertical="center"/>
    </xf>
    <xf numFmtId="0" fontId="0" fillId="14" borderId="60" xfId="0" applyFill="1" applyBorder="1" applyAlignment="1">
      <alignment vertical="center"/>
    </xf>
    <xf numFmtId="0" fontId="11" fillId="14" borderId="60" xfId="0" applyFont="1" applyFill="1" applyBorder="1" applyAlignment="1">
      <alignment vertical="center"/>
    </xf>
    <xf numFmtId="0" fontId="0" fillId="14" borderId="83" xfId="0" applyFill="1" applyBorder="1" applyAlignment="1">
      <alignment vertical="center"/>
    </xf>
    <xf numFmtId="0" fontId="11" fillId="0" borderId="7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3" fillId="2" borderId="4" xfId="0" applyFont="1" applyFill="1" applyBorder="1" applyAlignment="1">
      <alignment horizontal="center" vertical="top" wrapText="1"/>
    </xf>
    <xf numFmtId="0" fontId="26" fillId="2" borderId="4" xfId="0" applyFont="1" applyFill="1" applyBorder="1" applyAlignment="1">
      <alignment horizontal="center" vertical="top"/>
    </xf>
    <xf numFmtId="0" fontId="26" fillId="2" borderId="18" xfId="0" applyFont="1" applyFill="1" applyBorder="1" applyAlignment="1">
      <alignment horizontal="center" vertical="top"/>
    </xf>
    <xf numFmtId="0" fontId="23" fillId="14" borderId="50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51" xfId="0" applyFont="1" applyFill="1" applyBorder="1" applyAlignment="1">
      <alignment horizontal="center" vertical="center"/>
    </xf>
    <xf numFmtId="0" fontId="25" fillId="14" borderId="56" xfId="0" applyFont="1" applyFill="1" applyBorder="1" applyAlignment="1">
      <alignment horizontal="left" vertical="center"/>
    </xf>
    <xf numFmtId="0" fontId="25" fillId="14" borderId="59" xfId="0" applyFont="1" applyFill="1" applyBorder="1" applyAlignment="1">
      <alignment horizontal="left" vertical="center"/>
    </xf>
    <xf numFmtId="0" fontId="25" fillId="14" borderId="71" xfId="0" applyFont="1" applyFill="1" applyBorder="1" applyAlignment="1">
      <alignment horizontal="left" vertical="center"/>
    </xf>
    <xf numFmtId="0" fontId="24" fillId="0" borderId="57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8" xfId="0" applyFont="1" applyBorder="1" applyAlignment="1">
      <alignment horizontal="center"/>
    </xf>
    <xf numFmtId="0" fontId="23" fillId="2" borderId="82" xfId="0" applyFont="1" applyFill="1" applyBorder="1" applyAlignment="1">
      <alignment horizontal="center" vertical="top"/>
    </xf>
    <xf numFmtId="0" fontId="23" fillId="2" borderId="72" xfId="0" applyFont="1" applyFill="1" applyBorder="1" applyAlignment="1">
      <alignment horizontal="center" vertical="top"/>
    </xf>
    <xf numFmtId="0" fontId="23" fillId="2" borderId="69" xfId="0" applyFont="1" applyFill="1" applyBorder="1" applyAlignment="1">
      <alignment horizontal="center" vertical="top"/>
    </xf>
    <xf numFmtId="0" fontId="23" fillId="2" borderId="70" xfId="0" applyFont="1" applyFill="1" applyBorder="1" applyAlignment="1">
      <alignment horizontal="center" vertical="top"/>
    </xf>
    <xf numFmtId="0" fontId="23" fillId="2" borderId="89" xfId="0" applyFont="1" applyFill="1" applyBorder="1" applyAlignment="1">
      <alignment horizontal="center" vertical="top" wrapText="1"/>
    </xf>
    <xf numFmtId="0" fontId="23" fillId="2" borderId="30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/>
    </xf>
    <xf numFmtId="0" fontId="23" fillId="14" borderId="52" xfId="0" applyFont="1" applyFill="1" applyBorder="1" applyAlignment="1">
      <alignment horizontal="center"/>
    </xf>
    <xf numFmtId="0" fontId="23" fillId="14" borderId="45" xfId="0" applyFont="1" applyFill="1" applyBorder="1" applyAlignment="1">
      <alignment horizontal="center"/>
    </xf>
    <xf numFmtId="0" fontId="23" fillId="14" borderId="53" xfId="0" applyFont="1" applyFill="1" applyBorder="1" applyAlignment="1">
      <alignment horizontal="center"/>
    </xf>
    <xf numFmtId="0" fontId="23" fillId="14" borderId="54" xfId="0" applyFont="1" applyFill="1" applyBorder="1" applyAlignment="1">
      <alignment horizontal="center"/>
    </xf>
    <xf numFmtId="0" fontId="23" fillId="14" borderId="21" xfId="0" applyFont="1" applyFill="1" applyBorder="1" applyAlignment="1">
      <alignment horizontal="center"/>
    </xf>
    <xf numFmtId="0" fontId="23" fillId="14" borderId="55" xfId="0" applyFont="1" applyFill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1" xfId="0" applyFont="1" applyBorder="1" applyAlignment="1">
      <alignment horizontal="center"/>
    </xf>
    <xf numFmtId="0" fontId="24" fillId="0" borderId="63" xfId="0" applyFont="1" applyBorder="1" applyAlignment="1">
      <alignment horizontal="center"/>
    </xf>
    <xf numFmtId="0" fontId="24" fillId="0" borderId="64" xfId="0" applyFont="1" applyBorder="1" applyAlignment="1">
      <alignment horizontal="center"/>
    </xf>
    <xf numFmtId="0" fontId="24" fillId="0" borderId="65" xfId="0" applyFont="1" applyBorder="1" applyAlignment="1">
      <alignment horizontal="center"/>
    </xf>
  </cellXfs>
  <cellStyles count="3">
    <cellStyle name="Neutral" xfId="2" builtinId="28"/>
    <cellStyle name="Standard" xfId="0" builtinId="0"/>
    <cellStyle name="Währung" xfId="1" builtinId="4"/>
  </cellStyles>
  <dxfs count="4">
    <dxf>
      <fill>
        <patternFill>
          <bgColor theme="5" tint="0.59996337778862885"/>
        </patternFill>
      </fill>
    </dxf>
    <dxf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CC"/>
      <color rgb="FF99CC00"/>
      <color rgb="FFFFCC66"/>
      <color rgb="FFFFFF66"/>
      <color rgb="FFFFFF99"/>
      <color rgb="FFB2B2B2"/>
      <color rgb="FFDDDDDD"/>
      <color rgb="FFCCFF33"/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A43"/>
  <sheetViews>
    <sheetView tabSelected="1" zoomScaleNormal="100" workbookViewId="0"/>
  </sheetViews>
  <sheetFormatPr baseColWidth="10" defaultColWidth="9.140625" defaultRowHeight="12" x14ac:dyDescent="0.2"/>
  <cols>
    <col min="1" max="1" width="9.140625" style="2"/>
    <col min="2" max="2" width="19.28515625" style="2" customWidth="1"/>
    <col min="3" max="3" width="20.7109375" style="1" customWidth="1"/>
    <col min="4" max="4" width="18.7109375" style="2" customWidth="1"/>
    <col min="5" max="5" width="30.5703125" style="2" customWidth="1"/>
    <col min="6" max="6" width="41.7109375" style="2" customWidth="1"/>
    <col min="7" max="7" width="31.85546875" style="21" customWidth="1"/>
    <col min="8" max="8" width="28.28515625" style="1" customWidth="1"/>
    <col min="9" max="9" width="29.140625" style="1" customWidth="1"/>
    <col min="10" max="10" width="14.5703125" style="2" customWidth="1"/>
    <col min="11" max="11" width="18.42578125" style="2" customWidth="1"/>
    <col min="12" max="12" width="13.7109375" style="2" customWidth="1"/>
    <col min="13" max="13" width="23.5703125" style="2" customWidth="1"/>
    <col min="14" max="16384" width="9.140625" style="2"/>
  </cols>
  <sheetData>
    <row r="1" spans="1:1769" ht="21.75" thickBot="1" x14ac:dyDescent="0.25">
      <c r="A1" s="204" t="s">
        <v>108</v>
      </c>
      <c r="B1" s="204"/>
      <c r="C1" s="204"/>
      <c r="D1" s="186"/>
      <c r="E1" s="186"/>
      <c r="F1" s="186"/>
      <c r="G1" s="186"/>
      <c r="H1" s="186"/>
      <c r="I1" s="186"/>
    </row>
    <row r="2" spans="1:1769" ht="48" customHeight="1" thickBot="1" x14ac:dyDescent="0.25">
      <c r="A2" s="234" t="s">
        <v>11</v>
      </c>
      <c r="B2" s="235"/>
      <c r="C2" s="235"/>
      <c r="D2" s="235"/>
      <c r="E2" s="235"/>
      <c r="F2" s="235"/>
      <c r="G2" s="235"/>
      <c r="H2" s="235"/>
      <c r="I2" s="236"/>
    </row>
    <row r="3" spans="1:1769" ht="54.75" customHeight="1" thickBot="1" x14ac:dyDescent="0.25">
      <c r="A3" s="261" t="s">
        <v>98</v>
      </c>
      <c r="B3" s="262"/>
      <c r="C3" s="262"/>
      <c r="D3" s="262"/>
      <c r="E3" s="262"/>
      <c r="F3" s="262"/>
      <c r="G3" s="262"/>
      <c r="H3" s="262"/>
      <c r="I3" s="263"/>
    </row>
    <row r="4" spans="1:1769" ht="48.75" customHeight="1" thickBot="1" x14ac:dyDescent="0.25">
      <c r="A4" s="253" t="s">
        <v>1</v>
      </c>
      <c r="B4" s="254"/>
      <c r="C4" s="254"/>
      <c r="D4" s="254"/>
      <c r="E4" s="254"/>
      <c r="F4" s="254"/>
      <c r="G4" s="254"/>
      <c r="H4" s="254"/>
      <c r="I4" s="255"/>
    </row>
    <row r="5" spans="1:1769" ht="33.75" customHeight="1" thickBot="1" x14ac:dyDescent="0.25">
      <c r="A5" s="251"/>
      <c r="B5" s="252"/>
      <c r="C5" s="197"/>
      <c r="D5" s="198"/>
      <c r="E5" s="198"/>
      <c r="F5" s="198"/>
      <c r="G5" s="198"/>
      <c r="H5" s="198"/>
      <c r="I5" s="199"/>
    </row>
    <row r="6" spans="1:1769" ht="16.5" customHeight="1" thickTop="1" thickBot="1" x14ac:dyDescent="0.25">
      <c r="A6" s="272">
        <v>1</v>
      </c>
      <c r="B6" s="273"/>
      <c r="C6" s="3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5">
        <v>8</v>
      </c>
      <c r="J6" s="264">
        <v>9</v>
      </c>
      <c r="K6" s="265"/>
    </row>
    <row r="7" spans="1:1769" ht="12" customHeight="1" thickBot="1" x14ac:dyDescent="0.25">
      <c r="A7" s="239" t="s">
        <v>101</v>
      </c>
      <c r="B7" s="270" t="s">
        <v>104</v>
      </c>
      <c r="C7" s="239" t="s">
        <v>2</v>
      </c>
      <c r="D7" s="242" t="s">
        <v>3</v>
      </c>
      <c r="E7" s="242" t="s">
        <v>4</v>
      </c>
      <c r="F7" s="242" t="s">
        <v>5</v>
      </c>
      <c r="G7" s="242" t="s">
        <v>6</v>
      </c>
      <c r="H7" s="244" t="s">
        <v>10</v>
      </c>
      <c r="I7" s="246" t="s">
        <v>7</v>
      </c>
      <c r="J7" s="266" t="s">
        <v>107</v>
      </c>
      <c r="K7" s="267"/>
      <c r="L7" s="21"/>
    </row>
    <row r="8" spans="1:1769" ht="95.25" customHeight="1" thickTop="1" x14ac:dyDescent="0.2">
      <c r="A8" s="240"/>
      <c r="B8" s="271"/>
      <c r="C8" s="240"/>
      <c r="D8" s="243" t="s">
        <v>0</v>
      </c>
      <c r="E8" s="243"/>
      <c r="F8" s="243"/>
      <c r="G8" s="243"/>
      <c r="H8" s="245"/>
      <c r="I8" s="247"/>
      <c r="J8" s="232" t="s">
        <v>106</v>
      </c>
      <c r="K8" s="233" t="s">
        <v>105</v>
      </c>
    </row>
    <row r="9" spans="1:1769" x14ac:dyDescent="0.2">
      <c r="A9" s="6"/>
      <c r="B9" s="6"/>
      <c r="C9" s="6"/>
      <c r="D9" s="7"/>
      <c r="E9" s="7"/>
      <c r="F9" s="7"/>
      <c r="G9" s="23"/>
      <c r="H9" s="23"/>
      <c r="I9" s="22">
        <f t="shared" ref="I9:I14" si="0">SUM(G9:H9)</f>
        <v>0</v>
      </c>
      <c r="J9" s="226"/>
      <c r="K9" s="225">
        <f t="shared" ref="K9:K14" si="1">H9*J9/100</f>
        <v>0</v>
      </c>
    </row>
    <row r="10" spans="1:1769" x14ac:dyDescent="0.2">
      <c r="A10" s="6"/>
      <c r="B10" s="6"/>
      <c r="C10" s="6"/>
      <c r="D10" s="7"/>
      <c r="E10" s="7"/>
      <c r="F10" s="7"/>
      <c r="G10" s="23"/>
      <c r="H10" s="23"/>
      <c r="I10" s="22">
        <f t="shared" si="0"/>
        <v>0</v>
      </c>
      <c r="J10" s="226"/>
      <c r="K10" s="225">
        <f t="shared" si="1"/>
        <v>0</v>
      </c>
    </row>
    <row r="11" spans="1:1769" x14ac:dyDescent="0.2">
      <c r="A11" s="6"/>
      <c r="B11" s="12"/>
      <c r="C11" s="12"/>
      <c r="D11" s="13"/>
      <c r="E11" s="14"/>
      <c r="F11" s="15"/>
      <c r="G11" s="24"/>
      <c r="H11" s="25"/>
      <c r="I11" s="22">
        <f t="shared" si="0"/>
        <v>0</v>
      </c>
      <c r="J11" s="226"/>
      <c r="K11" s="225">
        <f t="shared" si="1"/>
        <v>0</v>
      </c>
    </row>
    <row r="12" spans="1:1769" x14ac:dyDescent="0.2">
      <c r="A12" s="6"/>
      <c r="B12" s="6"/>
      <c r="C12" s="6"/>
      <c r="D12" s="16"/>
      <c r="E12" s="17"/>
      <c r="F12" s="18"/>
      <c r="G12" s="26"/>
      <c r="H12" s="27"/>
      <c r="I12" s="22">
        <f t="shared" si="0"/>
        <v>0</v>
      </c>
      <c r="J12" s="226"/>
      <c r="K12" s="225">
        <f t="shared" si="1"/>
        <v>0</v>
      </c>
    </row>
    <row r="13" spans="1:1769" x14ac:dyDescent="0.2">
      <c r="A13" s="6"/>
      <c r="B13" s="19"/>
      <c r="C13" s="19"/>
      <c r="D13" s="16"/>
      <c r="E13" s="17"/>
      <c r="F13" s="18"/>
      <c r="G13" s="26"/>
      <c r="H13" s="27"/>
      <c r="I13" s="22">
        <f t="shared" si="0"/>
        <v>0</v>
      </c>
      <c r="J13" s="226"/>
      <c r="K13" s="225">
        <f t="shared" si="1"/>
        <v>0</v>
      </c>
    </row>
    <row r="14" spans="1:1769" s="20" customFormat="1" ht="12.75" thickBot="1" x14ac:dyDescent="0.25">
      <c r="A14" s="6"/>
      <c r="B14" s="8"/>
      <c r="C14" s="8"/>
      <c r="D14" s="9"/>
      <c r="E14" s="10"/>
      <c r="F14" s="11"/>
      <c r="G14" s="28"/>
      <c r="H14" s="29"/>
      <c r="I14" s="32">
        <f t="shared" si="0"/>
        <v>0</v>
      </c>
      <c r="J14" s="227"/>
      <c r="K14" s="225">
        <f t="shared" si="1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</row>
    <row r="15" spans="1:1769" s="21" customFormat="1" ht="13.5" thickTop="1" thickBot="1" x14ac:dyDescent="0.25">
      <c r="A15" s="187"/>
      <c r="B15" s="187"/>
      <c r="C15" s="36"/>
      <c r="D15" s="201"/>
      <c r="E15" s="202"/>
      <c r="F15" s="202"/>
      <c r="G15" s="34">
        <f>SUM(G9:G14)</f>
        <v>0</v>
      </c>
      <c r="H15" s="203">
        <f>SUM(H9:H14)</f>
        <v>0</v>
      </c>
      <c r="I15" s="33">
        <f>SUM(I9:I14)</f>
        <v>0</v>
      </c>
      <c r="J15" s="228"/>
      <c r="K15" s="229">
        <f>SUM(K9:K14)</f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</row>
    <row r="16" spans="1:1769" customFormat="1" ht="16.5" thickTop="1" thickBot="1" x14ac:dyDescent="0.3">
      <c r="A16" s="200"/>
      <c r="B16" s="200"/>
      <c r="C16" s="200"/>
      <c r="G16" s="200"/>
      <c r="I16" s="200"/>
    </row>
    <row r="17" spans="1:13" ht="13.5" thickTop="1" thickBot="1" x14ac:dyDescent="0.25">
      <c r="A17" s="193"/>
      <c r="B17" s="193"/>
      <c r="C17" s="248" t="s">
        <v>12</v>
      </c>
      <c r="D17" s="249"/>
      <c r="E17" s="249"/>
      <c r="F17" s="249"/>
      <c r="G17" s="249"/>
      <c r="H17" s="249"/>
      <c r="I17" s="250"/>
      <c r="J17" s="39"/>
      <c r="K17" s="274" t="s">
        <v>13</v>
      </c>
      <c r="L17" s="275"/>
      <c r="M17" s="276"/>
    </row>
    <row r="18" spans="1:13" ht="12.75" customHeight="1" thickTop="1" x14ac:dyDescent="0.2">
      <c r="A18" s="189"/>
      <c r="B18" s="189"/>
      <c r="C18" s="277" t="s">
        <v>14</v>
      </c>
      <c r="D18" s="245" t="s">
        <v>15</v>
      </c>
      <c r="E18" s="245" t="s">
        <v>16</v>
      </c>
      <c r="F18" s="268" t="s">
        <v>17</v>
      </c>
      <c r="G18" s="258" t="s">
        <v>18</v>
      </c>
      <c r="H18" s="268" t="s">
        <v>19</v>
      </c>
      <c r="I18" s="238" t="s">
        <v>20</v>
      </c>
      <c r="J18" s="256" t="s">
        <v>21</v>
      </c>
      <c r="K18" s="258" t="s">
        <v>96</v>
      </c>
      <c r="L18" s="259" t="s">
        <v>22</v>
      </c>
      <c r="M18" s="237" t="s">
        <v>23</v>
      </c>
    </row>
    <row r="19" spans="1:13" ht="21.75" customHeight="1" x14ac:dyDescent="0.2">
      <c r="A19" s="191"/>
      <c r="B19" s="191"/>
      <c r="C19" s="271"/>
      <c r="D19" s="243" t="s">
        <v>0</v>
      </c>
      <c r="E19" s="243"/>
      <c r="F19" s="269"/>
      <c r="G19" s="245"/>
      <c r="H19" s="269"/>
      <c r="I19" s="247"/>
      <c r="J19" s="257"/>
      <c r="K19" s="245"/>
      <c r="L19" s="260"/>
      <c r="M19" s="238"/>
    </row>
    <row r="20" spans="1:13" x14ac:dyDescent="0.2">
      <c r="A20" s="192"/>
      <c r="B20" s="192"/>
      <c r="C20" s="140"/>
      <c r="D20" s="41"/>
      <c r="E20" s="42"/>
      <c r="F20" s="40"/>
      <c r="G20" s="43"/>
      <c r="H20" s="44"/>
      <c r="I20" s="141">
        <f>G20*H20</f>
        <v>0</v>
      </c>
      <c r="J20" s="45"/>
      <c r="K20" s="46"/>
      <c r="L20" s="47">
        <f>G20*K20</f>
        <v>0</v>
      </c>
      <c r="M20" s="48"/>
    </row>
    <row r="21" spans="1:13" x14ac:dyDescent="0.2">
      <c r="A21" s="192"/>
      <c r="B21" s="192"/>
      <c r="C21" s="140"/>
      <c r="D21" s="41"/>
      <c r="E21" s="42"/>
      <c r="F21" s="40"/>
      <c r="G21" s="43"/>
      <c r="H21" s="44"/>
      <c r="I21" s="141">
        <f>G21*H21</f>
        <v>0</v>
      </c>
      <c r="J21" s="45"/>
      <c r="K21" s="46"/>
      <c r="L21" s="47">
        <f>G21*K21</f>
        <v>0</v>
      </c>
      <c r="M21" s="48"/>
    </row>
    <row r="22" spans="1:13" ht="12.75" thickBot="1" x14ac:dyDescent="0.25">
      <c r="A22" s="190"/>
      <c r="B22" s="190"/>
      <c r="C22" s="142"/>
      <c r="D22" s="50"/>
      <c r="E22" s="10"/>
      <c r="F22" s="49"/>
      <c r="G22" s="51"/>
      <c r="H22" s="52"/>
      <c r="I22" s="143">
        <f>G22*H22</f>
        <v>0</v>
      </c>
      <c r="J22" s="53"/>
      <c r="K22" s="54"/>
      <c r="L22" s="55">
        <f>G22*K22</f>
        <v>0</v>
      </c>
      <c r="M22" s="56"/>
    </row>
    <row r="23" spans="1:13" ht="13.5" thickTop="1" thickBot="1" x14ac:dyDescent="0.25">
      <c r="A23" s="188"/>
      <c r="B23" s="188"/>
      <c r="C23" s="144"/>
      <c r="D23" s="35"/>
      <c r="E23" s="202"/>
      <c r="F23" s="202"/>
      <c r="G23" s="205">
        <f>SUM(G20:G22)</f>
        <v>0</v>
      </c>
      <c r="H23" s="206"/>
      <c r="I23" s="223">
        <f>SUM(I20:I22)</f>
        <v>0</v>
      </c>
      <c r="J23" s="57"/>
      <c r="K23" s="231"/>
      <c r="L23" s="230">
        <f>SUM(L20:L22)</f>
        <v>0</v>
      </c>
      <c r="M23" s="58"/>
    </row>
    <row r="24" spans="1:13" customFormat="1" ht="16.5" thickTop="1" thickBot="1" x14ac:dyDescent="0.3">
      <c r="D24" s="200"/>
    </row>
    <row r="25" spans="1:13" ht="13.5" thickTop="1" thickBot="1" x14ac:dyDescent="0.25">
      <c r="A25" s="194"/>
      <c r="B25" s="194"/>
      <c r="C25" s="248" t="s">
        <v>24</v>
      </c>
      <c r="D25" s="249"/>
      <c r="E25" s="249"/>
      <c r="F25" s="249"/>
      <c r="G25" s="249"/>
      <c r="H25" s="249"/>
      <c r="I25" s="250"/>
      <c r="J25" s="39"/>
      <c r="K25" s="274" t="s">
        <v>13</v>
      </c>
      <c r="L25" s="275"/>
      <c r="M25" s="276"/>
    </row>
    <row r="26" spans="1:13" ht="29.25" customHeight="1" thickTop="1" x14ac:dyDescent="0.2">
      <c r="A26" s="195"/>
      <c r="B26" s="195"/>
      <c r="C26" s="278" t="s">
        <v>25</v>
      </c>
      <c r="D26" s="280" t="s">
        <v>26</v>
      </c>
      <c r="E26" s="280" t="s">
        <v>16</v>
      </c>
      <c r="F26" s="281" t="s">
        <v>27</v>
      </c>
      <c r="G26" s="258" t="s">
        <v>28</v>
      </c>
      <c r="H26" s="281" t="s">
        <v>29</v>
      </c>
      <c r="I26" s="282" t="s">
        <v>20</v>
      </c>
      <c r="J26" s="283" t="s">
        <v>21</v>
      </c>
      <c r="K26" s="284" t="s">
        <v>30</v>
      </c>
      <c r="L26" s="286" t="s">
        <v>22</v>
      </c>
      <c r="M26" s="237" t="s">
        <v>31</v>
      </c>
    </row>
    <row r="27" spans="1:13" ht="25.5" customHeight="1" x14ac:dyDescent="0.2">
      <c r="A27" s="195"/>
      <c r="B27" s="195"/>
      <c r="C27" s="279"/>
      <c r="D27" s="243" t="s">
        <v>0</v>
      </c>
      <c r="E27" s="243"/>
      <c r="F27" s="269"/>
      <c r="G27" s="245"/>
      <c r="H27" s="269"/>
      <c r="I27" s="247"/>
      <c r="J27" s="240"/>
      <c r="K27" s="285"/>
      <c r="L27" s="287"/>
      <c r="M27" s="238"/>
    </row>
    <row r="28" spans="1:13" x14ac:dyDescent="0.2">
      <c r="A28" s="196"/>
      <c r="B28" s="196"/>
      <c r="C28" s="140"/>
      <c r="D28" s="59"/>
      <c r="E28" s="42"/>
      <c r="F28" s="40"/>
      <c r="G28" s="60"/>
      <c r="H28" s="61"/>
      <c r="I28" s="22">
        <f>G28+H28</f>
        <v>0</v>
      </c>
      <c r="J28" s="62"/>
      <c r="K28" s="63"/>
      <c r="L28" s="64"/>
      <c r="M28" s="65"/>
    </row>
    <row r="29" spans="1:13" x14ac:dyDescent="0.2">
      <c r="A29" s="192"/>
      <c r="B29" s="192"/>
      <c r="C29" s="140"/>
      <c r="D29" s="66"/>
      <c r="E29" s="42"/>
      <c r="F29" s="40"/>
      <c r="G29" s="67"/>
      <c r="H29" s="43"/>
      <c r="I29" s="22">
        <f>G29+H29</f>
        <v>0</v>
      </c>
      <c r="J29" s="45"/>
      <c r="K29" s="68"/>
      <c r="L29" s="64"/>
      <c r="M29" s="48"/>
    </row>
    <row r="30" spans="1:13" x14ac:dyDescent="0.2">
      <c r="A30" s="191"/>
      <c r="B30" s="191"/>
      <c r="C30" s="145"/>
      <c r="D30" s="69"/>
      <c r="E30" s="70"/>
      <c r="F30" s="70"/>
      <c r="G30" s="71">
        <f>SUM(G28:G29)</f>
        <v>0</v>
      </c>
      <c r="H30" s="71">
        <f>SUM(H28:H29)</f>
        <v>0</v>
      </c>
      <c r="I30" s="224">
        <f>SUM(I28:I29)</f>
        <v>0</v>
      </c>
      <c r="J30" s="72"/>
      <c r="K30" s="73">
        <f>SUM(K28:K29)</f>
        <v>0</v>
      </c>
      <c r="L30" s="74">
        <f>SUM(L28:L29)</f>
        <v>0</v>
      </c>
      <c r="M30" s="75"/>
    </row>
    <row r="31" spans="1:13" ht="12.75" thickBot="1" x14ac:dyDescent="0.25">
      <c r="A31" s="190"/>
      <c r="B31" s="190"/>
      <c r="C31" s="99"/>
      <c r="D31" s="77"/>
      <c r="E31" s="77"/>
      <c r="F31" s="77"/>
      <c r="G31" s="100"/>
      <c r="H31" s="100"/>
      <c r="I31" s="101">
        <f>I30+I23+I15</f>
        <v>0</v>
      </c>
      <c r="J31" s="99"/>
      <c r="K31" s="102"/>
      <c r="L31" s="76">
        <f>L30+L23</f>
        <v>0</v>
      </c>
      <c r="M31" s="146"/>
    </row>
    <row r="32" spans="1:13" ht="12.75" thickTop="1" x14ac:dyDescent="0.2">
      <c r="D32" s="1"/>
      <c r="E32" s="1"/>
      <c r="F32" s="1"/>
      <c r="G32" s="215"/>
      <c r="H32" s="215"/>
      <c r="I32" s="215"/>
      <c r="J32" s="1"/>
      <c r="K32" s="215"/>
      <c r="L32" s="215"/>
      <c r="M32" s="1"/>
    </row>
    <row r="33" spans="3:13" x14ac:dyDescent="0.2">
      <c r="D33" s="1"/>
      <c r="E33" s="1"/>
      <c r="F33" s="1"/>
      <c r="G33" s="215"/>
      <c r="H33" s="215"/>
      <c r="I33" s="215"/>
      <c r="J33" s="1"/>
      <c r="K33" s="215"/>
      <c r="L33" s="215"/>
      <c r="M33" s="1"/>
    </row>
    <row r="34" spans="3:13" x14ac:dyDescent="0.2">
      <c r="D34" s="1"/>
      <c r="E34" s="1"/>
      <c r="F34" s="1"/>
      <c r="G34" s="1"/>
    </row>
    <row r="35" spans="3:13" x14ac:dyDescent="0.2">
      <c r="C35" s="241"/>
      <c r="D35" s="241"/>
      <c r="E35" s="241"/>
      <c r="F35" s="1"/>
      <c r="G35" s="1"/>
    </row>
    <row r="36" spans="3:13" ht="36" x14ac:dyDescent="0.2">
      <c r="C36" s="38" t="s">
        <v>8</v>
      </c>
      <c r="E36" s="37" t="s">
        <v>9</v>
      </c>
      <c r="F36" s="1"/>
      <c r="G36" s="1"/>
    </row>
    <row r="37" spans="3:13" x14ac:dyDescent="0.2">
      <c r="D37" s="1"/>
      <c r="E37" s="1"/>
      <c r="F37" s="1"/>
      <c r="G37" s="1"/>
    </row>
    <row r="38" spans="3:13" x14ac:dyDescent="0.2">
      <c r="D38" s="1"/>
      <c r="E38" s="1"/>
      <c r="F38" s="1"/>
      <c r="G38" s="1"/>
    </row>
    <row r="39" spans="3:13" x14ac:dyDescent="0.2">
      <c r="D39" s="1"/>
      <c r="E39" s="1"/>
      <c r="F39" s="1"/>
      <c r="G39" s="1"/>
      <c r="I39" s="2"/>
    </row>
    <row r="40" spans="3:13" x14ac:dyDescent="0.2">
      <c r="D40" s="1"/>
      <c r="E40" s="1"/>
      <c r="F40" s="1"/>
      <c r="G40" s="1"/>
      <c r="I40" s="2"/>
    </row>
    <row r="41" spans="3:13" x14ac:dyDescent="0.2">
      <c r="D41" s="1"/>
      <c r="E41" s="1"/>
      <c r="F41" s="1"/>
      <c r="G41" s="1"/>
      <c r="I41" s="2"/>
    </row>
    <row r="42" spans="3:13" x14ac:dyDescent="0.2">
      <c r="I42" s="2"/>
    </row>
    <row r="43" spans="3:13" x14ac:dyDescent="0.2">
      <c r="F43" s="30"/>
      <c r="G43" s="31"/>
      <c r="H43" s="2"/>
      <c r="I43" s="2"/>
    </row>
  </sheetData>
  <mergeCells count="43">
    <mergeCell ref="K25:M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J18:J19"/>
    <mergeCell ref="K18:K19"/>
    <mergeCell ref="L18:L19"/>
    <mergeCell ref="A3:I3"/>
    <mergeCell ref="J6:K6"/>
    <mergeCell ref="J7:K7"/>
    <mergeCell ref="D18:D19"/>
    <mergeCell ref="E18:E19"/>
    <mergeCell ref="F18:F19"/>
    <mergeCell ref="G18:G19"/>
    <mergeCell ref="H18:H19"/>
    <mergeCell ref="B7:B8"/>
    <mergeCell ref="A6:B6"/>
    <mergeCell ref="K17:M17"/>
    <mergeCell ref="C18:C19"/>
    <mergeCell ref="A2:I2"/>
    <mergeCell ref="M18:M19"/>
    <mergeCell ref="A7:A8"/>
    <mergeCell ref="C35:E35"/>
    <mergeCell ref="D7:D8"/>
    <mergeCell ref="E7:E8"/>
    <mergeCell ref="F7:F8"/>
    <mergeCell ref="G7:G8"/>
    <mergeCell ref="H7:H8"/>
    <mergeCell ref="I7:I8"/>
    <mergeCell ref="C7:C8"/>
    <mergeCell ref="C25:I25"/>
    <mergeCell ref="C17:I17"/>
    <mergeCell ref="A5:B5"/>
    <mergeCell ref="A4:I4"/>
    <mergeCell ref="I18:I19"/>
  </mergeCells>
  <phoneticPr fontId="27" type="noConversion"/>
  <conditionalFormatting sqref="L20:L22">
    <cfRule type="expression" dxfId="3" priority="2">
      <formula>$P20&lt;$M20</formula>
    </cfRule>
  </conditionalFormatting>
  <conditionalFormatting sqref="L28:L29">
    <cfRule type="expression" dxfId="2" priority="1">
      <formula>$P28&lt;$M28</formula>
    </cfRule>
  </conditionalFormatting>
  <dataValidations count="2">
    <dataValidation type="list" allowBlank="1" showInputMessage="1" showErrorMessage="1" sqref="C28:C29" xr:uid="{091517A9-203E-4685-96CD-38BBDA3257DA}">
      <formula1>Doc</formula1>
    </dataValidation>
    <dataValidation type="list" allowBlank="1" showInputMessage="1" showErrorMessage="1" sqref="A9:A14" xr:uid="{7BADEED5-D68A-4C9C-B561-BD2A6236C318}">
      <formula1>"B1,B2"</formula1>
    </dataValidation>
  </dataValidations>
  <pageMargins left="0.59055118110236227" right="0.59055118110236227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0"/>
  <sheetViews>
    <sheetView zoomScale="80" zoomScaleNormal="80" workbookViewId="0">
      <selection activeCell="W19" sqref="W19"/>
    </sheetView>
  </sheetViews>
  <sheetFormatPr baseColWidth="10" defaultColWidth="9.140625" defaultRowHeight="15" x14ac:dyDescent="0.25"/>
  <cols>
    <col min="2" max="2" width="16.28515625" customWidth="1"/>
    <col min="3" max="3" width="54.85546875" customWidth="1"/>
    <col min="4" max="19" width="11.7109375" customWidth="1"/>
  </cols>
  <sheetData>
    <row r="1" spans="1:19" ht="19.5" thickBot="1" x14ac:dyDescent="0.35">
      <c r="A1" s="308" t="s">
        <v>32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10"/>
    </row>
    <row r="2" spans="1:19" ht="15.75" thickBot="1" x14ac:dyDescent="0.3">
      <c r="B2" s="78"/>
      <c r="C2" s="78"/>
      <c r="D2" s="79"/>
      <c r="E2" s="79"/>
      <c r="F2" s="79"/>
      <c r="G2" s="79"/>
      <c r="H2" s="79"/>
      <c r="I2" s="79"/>
      <c r="J2" s="79"/>
      <c r="K2" s="79"/>
      <c r="L2" s="79"/>
    </row>
    <row r="3" spans="1:19" ht="16.5" thickBot="1" x14ac:dyDescent="0.3">
      <c r="A3" s="335" t="s">
        <v>33</v>
      </c>
      <c r="B3" s="336"/>
      <c r="C3" s="317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9"/>
    </row>
    <row r="4" spans="1:19" ht="16.5" thickBot="1" x14ac:dyDescent="0.3">
      <c r="A4" s="337" t="s">
        <v>34</v>
      </c>
      <c r="B4" s="338"/>
      <c r="C4" s="320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2"/>
    </row>
    <row r="5" spans="1:19" ht="16.5" thickBot="1" x14ac:dyDescent="0.3">
      <c r="A5" s="337" t="s">
        <v>35</v>
      </c>
      <c r="B5" s="338"/>
      <c r="C5" s="323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5"/>
    </row>
    <row r="6" spans="1:19" ht="15" customHeight="1" x14ac:dyDescent="0.25">
      <c r="A6" s="302" t="s">
        <v>36</v>
      </c>
      <c r="B6" s="304"/>
      <c r="C6" s="213" t="s">
        <v>37</v>
      </c>
      <c r="D6" s="326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8"/>
    </row>
    <row r="7" spans="1:19" x14ac:dyDescent="0.25">
      <c r="A7" s="339"/>
      <c r="B7" s="340"/>
      <c r="C7" s="81" t="s">
        <v>38</v>
      </c>
      <c r="D7" s="329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1"/>
    </row>
    <row r="8" spans="1:19" ht="15.75" thickBot="1" x14ac:dyDescent="0.3">
      <c r="A8" s="339"/>
      <c r="B8" s="340"/>
      <c r="C8" s="82" t="s">
        <v>39</v>
      </c>
      <c r="D8" s="332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4"/>
    </row>
    <row r="9" spans="1:19" ht="26.25" x14ac:dyDescent="0.25">
      <c r="A9" s="302" t="s">
        <v>40</v>
      </c>
      <c r="B9" s="303"/>
      <c r="C9" s="304"/>
      <c r="D9" s="315" t="s">
        <v>97</v>
      </c>
      <c r="E9" s="293" t="s">
        <v>41</v>
      </c>
      <c r="F9" s="294"/>
      <c r="G9" s="294"/>
      <c r="H9" s="294"/>
      <c r="I9" s="294"/>
      <c r="J9" s="294"/>
      <c r="K9" s="294"/>
      <c r="L9" s="294"/>
      <c r="M9" s="294"/>
      <c r="N9" s="294"/>
      <c r="O9" s="295"/>
    </row>
    <row r="10" spans="1:19" ht="27" thickBot="1" x14ac:dyDescent="0.3">
      <c r="A10" s="305"/>
      <c r="B10" s="306"/>
      <c r="C10" s="307"/>
      <c r="D10" s="316"/>
      <c r="E10" s="296" t="s">
        <v>42</v>
      </c>
      <c r="F10" s="297"/>
      <c r="G10" s="297"/>
      <c r="H10" s="297"/>
      <c r="I10" s="297"/>
      <c r="J10" s="297"/>
      <c r="K10" s="297"/>
      <c r="L10" s="297"/>
      <c r="M10" s="297"/>
      <c r="N10" s="297"/>
      <c r="O10" s="298"/>
    </row>
    <row r="11" spans="1:19" ht="15.75" x14ac:dyDescent="0.25">
      <c r="B11" s="83"/>
      <c r="C11" s="83"/>
      <c r="D11" s="84"/>
      <c r="E11" s="85"/>
      <c r="F11" s="79"/>
      <c r="G11" s="79"/>
      <c r="H11" s="79"/>
      <c r="I11" s="79"/>
      <c r="J11" s="79"/>
      <c r="K11" s="79"/>
      <c r="L11" s="79"/>
    </row>
    <row r="12" spans="1:19" ht="15.75" thickBot="1" x14ac:dyDescent="0.3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9" ht="15.75" thickBot="1" x14ac:dyDescent="0.3">
      <c r="B13" s="78"/>
      <c r="C13" s="85"/>
      <c r="D13" s="299" t="s">
        <v>99</v>
      </c>
      <c r="E13" s="300"/>
      <c r="F13" s="300"/>
      <c r="G13" s="300"/>
      <c r="H13" s="300" t="s">
        <v>100</v>
      </c>
      <c r="I13" s="300"/>
      <c r="J13" s="300"/>
      <c r="K13" s="301"/>
      <c r="L13" s="300" t="s">
        <v>102</v>
      </c>
      <c r="M13" s="300"/>
      <c r="N13" s="300"/>
      <c r="O13" s="301"/>
      <c r="P13" s="300" t="s">
        <v>103</v>
      </c>
      <c r="Q13" s="300"/>
      <c r="R13" s="300"/>
      <c r="S13" s="301"/>
    </row>
    <row r="14" spans="1:19" x14ac:dyDescent="0.25">
      <c r="A14" s="311" t="s">
        <v>43</v>
      </c>
      <c r="B14" s="312"/>
      <c r="C14" s="288" t="s">
        <v>46</v>
      </c>
      <c r="D14" s="290" t="s">
        <v>44</v>
      </c>
      <c r="E14" s="290"/>
      <c r="F14" s="291" t="s">
        <v>45</v>
      </c>
      <c r="G14" s="292"/>
      <c r="H14" s="290" t="s">
        <v>44</v>
      </c>
      <c r="I14" s="290"/>
      <c r="J14" s="291" t="s">
        <v>45</v>
      </c>
      <c r="K14" s="292"/>
      <c r="L14" s="290" t="s">
        <v>44</v>
      </c>
      <c r="M14" s="290"/>
      <c r="N14" s="291" t="s">
        <v>45</v>
      </c>
      <c r="O14" s="292"/>
      <c r="P14" s="290" t="s">
        <v>44</v>
      </c>
      <c r="Q14" s="290"/>
      <c r="R14" s="291" t="s">
        <v>45</v>
      </c>
      <c r="S14" s="292"/>
    </row>
    <row r="15" spans="1:19" ht="15.75" thickBot="1" x14ac:dyDescent="0.3">
      <c r="A15" s="313"/>
      <c r="B15" s="314"/>
      <c r="C15" s="289"/>
      <c r="D15" s="207" t="s">
        <v>47</v>
      </c>
      <c r="E15" s="207" t="s">
        <v>48</v>
      </c>
      <c r="F15" s="208">
        <v>60</v>
      </c>
      <c r="G15" s="208">
        <v>100</v>
      </c>
      <c r="H15" s="207" t="s">
        <v>47</v>
      </c>
      <c r="I15" s="207" t="s">
        <v>48</v>
      </c>
      <c r="J15" s="208">
        <v>60</v>
      </c>
      <c r="K15" s="208">
        <v>100</v>
      </c>
      <c r="L15" s="207" t="s">
        <v>47</v>
      </c>
      <c r="M15" s="207" t="s">
        <v>48</v>
      </c>
      <c r="N15" s="208">
        <v>60</v>
      </c>
      <c r="O15" s="208">
        <v>100</v>
      </c>
      <c r="P15" s="207" t="s">
        <v>47</v>
      </c>
      <c r="Q15" s="207" t="s">
        <v>48</v>
      </c>
      <c r="R15" s="208">
        <v>60</v>
      </c>
      <c r="S15" s="208">
        <v>100</v>
      </c>
    </row>
    <row r="16" spans="1:19" x14ac:dyDescent="0.25">
      <c r="A16" s="326"/>
      <c r="B16" s="328"/>
      <c r="C16" s="216"/>
      <c r="D16" s="86">
        <v>0.625</v>
      </c>
      <c r="E16" s="86">
        <v>0.66666666666666663</v>
      </c>
      <c r="F16" s="87">
        <f>E16-D16</f>
        <v>4.166666666666663E-2</v>
      </c>
      <c r="G16" s="88">
        <f>F16*24</f>
        <v>0.99999999999999911</v>
      </c>
      <c r="H16" s="86">
        <v>0.66666666666666663</v>
      </c>
      <c r="I16" s="86">
        <v>0.70833333333333337</v>
      </c>
      <c r="J16" s="87">
        <f>I16-H16</f>
        <v>4.1666666666666741E-2</v>
      </c>
      <c r="K16" s="88">
        <f>J16*24</f>
        <v>1.0000000000000018</v>
      </c>
      <c r="L16" s="86">
        <v>0.58333333333333337</v>
      </c>
      <c r="M16" s="86">
        <v>0.625</v>
      </c>
      <c r="N16" s="87">
        <f>M16-L16</f>
        <v>4.166666666666663E-2</v>
      </c>
      <c r="O16" s="88">
        <f>N16*24</f>
        <v>0.99999999999999911</v>
      </c>
      <c r="P16" s="86">
        <v>0.58333333333333337</v>
      </c>
      <c r="Q16" s="86">
        <v>0.625</v>
      </c>
      <c r="R16" s="87">
        <f>Q16-P16</f>
        <v>4.166666666666663E-2</v>
      </c>
      <c r="S16" s="88">
        <f>R16*24</f>
        <v>0.99999999999999911</v>
      </c>
    </row>
    <row r="17" spans="1:19" x14ac:dyDescent="0.25">
      <c r="A17" s="342"/>
      <c r="B17" s="343"/>
      <c r="C17" s="217"/>
      <c r="D17" s="89">
        <v>0</v>
      </c>
      <c r="E17" s="89">
        <v>0</v>
      </c>
      <c r="F17" s="90">
        <f t="shared" ref="F17:F21" si="0">E17-D17</f>
        <v>0</v>
      </c>
      <c r="G17" s="91">
        <f t="shared" ref="G17:G21" si="1">F17*24</f>
        <v>0</v>
      </c>
      <c r="H17" s="89">
        <v>0</v>
      </c>
      <c r="I17" s="89">
        <v>0</v>
      </c>
      <c r="J17" s="90">
        <f t="shared" ref="J17:J21" si="2">I17-H17</f>
        <v>0</v>
      </c>
      <c r="K17" s="91">
        <f t="shared" ref="K17:K21" si="3">J17*24</f>
        <v>0</v>
      </c>
      <c r="L17" s="209"/>
      <c r="M17" s="209"/>
      <c r="N17" s="183"/>
      <c r="O17" s="91"/>
      <c r="P17" s="209"/>
      <c r="Q17" s="209"/>
      <c r="R17" s="183"/>
      <c r="S17" s="91"/>
    </row>
    <row r="18" spans="1:19" x14ac:dyDescent="0.25">
      <c r="A18" s="344"/>
      <c r="B18" s="345"/>
      <c r="C18" s="217"/>
      <c r="D18" s="89">
        <v>0</v>
      </c>
      <c r="E18" s="89">
        <v>0</v>
      </c>
      <c r="F18" s="90">
        <f t="shared" si="0"/>
        <v>0</v>
      </c>
      <c r="G18" s="91">
        <f t="shared" si="1"/>
        <v>0</v>
      </c>
      <c r="H18" s="89">
        <v>0</v>
      </c>
      <c r="I18" s="89">
        <v>0</v>
      </c>
      <c r="J18" s="90">
        <f t="shared" si="2"/>
        <v>0</v>
      </c>
      <c r="K18" s="91">
        <f t="shared" si="3"/>
        <v>0</v>
      </c>
      <c r="L18" s="209"/>
      <c r="M18" s="209"/>
      <c r="N18" s="183"/>
      <c r="O18" s="91"/>
      <c r="P18" s="209"/>
      <c r="Q18" s="209"/>
      <c r="R18" s="183"/>
      <c r="S18" s="91"/>
    </row>
    <row r="19" spans="1:19" x14ac:dyDescent="0.25">
      <c r="A19" s="344"/>
      <c r="B19" s="345"/>
      <c r="C19" s="217"/>
      <c r="D19" s="89">
        <v>0</v>
      </c>
      <c r="E19" s="89">
        <v>0</v>
      </c>
      <c r="F19" s="90">
        <f t="shared" si="0"/>
        <v>0</v>
      </c>
      <c r="G19" s="91">
        <f t="shared" si="1"/>
        <v>0</v>
      </c>
      <c r="H19" s="89">
        <v>0</v>
      </c>
      <c r="I19" s="89">
        <v>0</v>
      </c>
      <c r="J19" s="90">
        <f t="shared" si="2"/>
        <v>0</v>
      </c>
      <c r="K19" s="91">
        <f t="shared" si="3"/>
        <v>0</v>
      </c>
      <c r="L19" s="209"/>
      <c r="M19" s="209"/>
      <c r="N19" s="183"/>
      <c r="O19" s="91"/>
      <c r="P19" s="209"/>
      <c r="Q19" s="209"/>
      <c r="R19" s="183"/>
      <c r="S19" s="91"/>
    </row>
    <row r="20" spans="1:19" x14ac:dyDescent="0.25">
      <c r="A20" s="344"/>
      <c r="B20" s="345"/>
      <c r="C20" s="217"/>
      <c r="D20" s="89">
        <v>0</v>
      </c>
      <c r="E20" s="89">
        <v>0</v>
      </c>
      <c r="F20" s="90">
        <f t="shared" si="0"/>
        <v>0</v>
      </c>
      <c r="G20" s="91">
        <f t="shared" si="1"/>
        <v>0</v>
      </c>
      <c r="H20" s="89">
        <v>0</v>
      </c>
      <c r="I20" s="89">
        <v>0</v>
      </c>
      <c r="J20" s="90">
        <f t="shared" si="2"/>
        <v>0</v>
      </c>
      <c r="K20" s="91">
        <f t="shared" si="3"/>
        <v>0</v>
      </c>
      <c r="L20" s="209"/>
      <c r="M20" s="209"/>
      <c r="N20" s="183"/>
      <c r="O20" s="91"/>
      <c r="P20" s="209"/>
      <c r="Q20" s="209"/>
      <c r="R20" s="183"/>
      <c r="S20" s="91"/>
    </row>
    <row r="21" spans="1:19" ht="15.75" thickBot="1" x14ac:dyDescent="0.3">
      <c r="A21" s="332"/>
      <c r="B21" s="334"/>
      <c r="C21" s="218"/>
      <c r="D21" s="92">
        <v>0</v>
      </c>
      <c r="E21" s="92">
        <v>0</v>
      </c>
      <c r="F21" s="93">
        <f t="shared" si="0"/>
        <v>0</v>
      </c>
      <c r="G21" s="94">
        <f t="shared" si="1"/>
        <v>0</v>
      </c>
      <c r="H21" s="92">
        <v>0</v>
      </c>
      <c r="I21" s="92">
        <v>0</v>
      </c>
      <c r="J21" s="93">
        <f t="shared" si="2"/>
        <v>0</v>
      </c>
      <c r="K21" s="94">
        <f t="shared" si="3"/>
        <v>0</v>
      </c>
      <c r="L21" s="210"/>
      <c r="M21" s="210"/>
      <c r="N21" s="211"/>
      <c r="O21" s="184"/>
      <c r="P21" s="210"/>
      <c r="Q21" s="210"/>
      <c r="R21" s="211"/>
      <c r="S21" s="184"/>
    </row>
    <row r="22" spans="1:19" ht="15.75" thickBot="1" x14ac:dyDescent="0.3">
      <c r="A22" s="219"/>
      <c r="B22" s="79"/>
      <c r="C22" s="79"/>
      <c r="D22" s="79"/>
      <c r="E22" s="79"/>
      <c r="F22" s="95" t="s">
        <v>49</v>
      </c>
      <c r="G22" s="96">
        <f>(SUM(G16:G21))</f>
        <v>0.99999999999999911</v>
      </c>
      <c r="H22" s="79"/>
      <c r="I22" s="79"/>
      <c r="J22" s="95" t="s">
        <v>49</v>
      </c>
      <c r="K22" s="96">
        <f>(SUM(K16:K21))</f>
        <v>1.0000000000000018</v>
      </c>
      <c r="L22" s="212"/>
      <c r="M22" s="212"/>
      <c r="N22" s="95" t="s">
        <v>49</v>
      </c>
      <c r="O22" s="185">
        <f>(SUM(O16:O21))</f>
        <v>0.99999999999999911</v>
      </c>
      <c r="P22" s="212"/>
      <c r="Q22" s="212"/>
      <c r="R22" s="95" t="s">
        <v>49</v>
      </c>
      <c r="S22" s="185">
        <f>(SUM(S16:S21))</f>
        <v>0.99999999999999911</v>
      </c>
    </row>
    <row r="23" spans="1:19" x14ac:dyDescent="0.25"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</row>
    <row r="24" spans="1:19" x14ac:dyDescent="0.25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1:19" x14ac:dyDescent="0.25"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1:19" x14ac:dyDescent="0.25"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</row>
    <row r="27" spans="1:19" x14ac:dyDescent="0.25"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9" x14ac:dyDescent="0.25"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  <row r="29" spans="1:19" x14ac:dyDescent="0.25"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1:19" ht="16.5" thickBot="1" x14ac:dyDescent="0.3">
      <c r="B30" s="97" t="s">
        <v>50</v>
      </c>
      <c r="C30" s="97"/>
      <c r="D30" s="97"/>
      <c r="E30" s="97"/>
      <c r="F30" s="97"/>
      <c r="G30" s="97"/>
      <c r="H30" s="97"/>
      <c r="I30" s="97"/>
      <c r="J30" s="97"/>
      <c r="K30" s="97"/>
      <c r="L30" s="347"/>
      <c r="M30" s="347"/>
      <c r="N30" s="347"/>
      <c r="O30" s="347"/>
    </row>
    <row r="31" spans="1:19" ht="15.75" x14ac:dyDescent="0.25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346" t="s">
        <v>51</v>
      </c>
      <c r="M31" s="346"/>
    </row>
    <row r="32" spans="1:19" ht="15.75" x14ac:dyDescent="0.25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214"/>
      <c r="M32" s="214"/>
    </row>
    <row r="33" spans="2:15" ht="15.75" x14ac:dyDescent="0.25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214"/>
      <c r="M33" s="214"/>
    </row>
    <row r="34" spans="2:15" ht="15.75" x14ac:dyDescent="0.25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214"/>
      <c r="M34" s="214"/>
    </row>
    <row r="35" spans="2:15" ht="15.75" x14ac:dyDescent="0.25"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214"/>
      <c r="M35" s="214"/>
    </row>
    <row r="36" spans="2:15" ht="15.75" x14ac:dyDescent="0.25"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214"/>
      <c r="M36" s="214"/>
    </row>
    <row r="37" spans="2:15" ht="15.75" x14ac:dyDescent="0.25"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2:15" ht="15.75" x14ac:dyDescent="0.25">
      <c r="B38" s="83" t="s">
        <v>50</v>
      </c>
      <c r="C38" s="83"/>
      <c r="D38" s="97"/>
      <c r="E38" s="97"/>
      <c r="F38" s="97"/>
      <c r="G38" s="97"/>
      <c r="H38" s="97"/>
      <c r="I38" s="97"/>
      <c r="J38" s="97"/>
      <c r="K38" s="221"/>
      <c r="L38" s="341"/>
      <c r="M38" s="341"/>
      <c r="N38" s="341"/>
      <c r="O38" s="341"/>
    </row>
    <row r="39" spans="2:15" ht="16.5" thickBot="1" x14ac:dyDescent="0.3">
      <c r="B39" s="97"/>
      <c r="C39" s="97"/>
      <c r="D39" s="97"/>
      <c r="E39" s="97"/>
      <c r="F39" s="97"/>
      <c r="G39" s="97"/>
      <c r="H39" s="97"/>
      <c r="I39" s="97"/>
      <c r="J39" s="97"/>
      <c r="L39" s="222"/>
      <c r="M39" s="222"/>
      <c r="N39" s="222"/>
      <c r="O39" s="220"/>
    </row>
    <row r="40" spans="2:15" ht="15.75" x14ac:dyDescent="0.25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341" t="s">
        <v>52</v>
      </c>
      <c r="M40" s="341"/>
      <c r="N40" s="341"/>
      <c r="O40" s="341"/>
    </row>
  </sheetData>
  <mergeCells count="39">
    <mergeCell ref="A21:B21"/>
    <mergeCell ref="L38:O38"/>
    <mergeCell ref="L40:O40"/>
    <mergeCell ref="A16:B16"/>
    <mergeCell ref="A17:B17"/>
    <mergeCell ref="A18:B18"/>
    <mergeCell ref="A19:B19"/>
    <mergeCell ref="A20:B20"/>
    <mergeCell ref="L31:M31"/>
    <mergeCell ref="L30:O30"/>
    <mergeCell ref="A1:O1"/>
    <mergeCell ref="A14:B15"/>
    <mergeCell ref="D9:D10"/>
    <mergeCell ref="P13:S13"/>
    <mergeCell ref="P14:Q14"/>
    <mergeCell ref="R14:S14"/>
    <mergeCell ref="C3:O3"/>
    <mergeCell ref="C4:O4"/>
    <mergeCell ref="C5:O5"/>
    <mergeCell ref="D6:O6"/>
    <mergeCell ref="D7:O7"/>
    <mergeCell ref="D8:O8"/>
    <mergeCell ref="A3:B3"/>
    <mergeCell ref="A4:B4"/>
    <mergeCell ref="A5:B5"/>
    <mergeCell ref="A6:B8"/>
    <mergeCell ref="C14:C15"/>
    <mergeCell ref="D14:E14"/>
    <mergeCell ref="F14:G14"/>
    <mergeCell ref="H14:I14"/>
    <mergeCell ref="E9:O9"/>
    <mergeCell ref="E10:O10"/>
    <mergeCell ref="D13:G13"/>
    <mergeCell ref="H13:K13"/>
    <mergeCell ref="L13:O13"/>
    <mergeCell ref="J14:K14"/>
    <mergeCell ref="L14:M14"/>
    <mergeCell ref="N14:O14"/>
    <mergeCell ref="A9:C10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2EF2-1A2F-468C-8CD4-397A6A772C5F}">
  <dimension ref="A1:F44"/>
  <sheetViews>
    <sheetView workbookViewId="0">
      <selection sqref="A1:F1"/>
    </sheetView>
  </sheetViews>
  <sheetFormatPr baseColWidth="10" defaultColWidth="9.140625" defaultRowHeight="15" x14ac:dyDescent="0.25"/>
  <cols>
    <col min="1" max="1" width="33" customWidth="1"/>
    <col min="2" max="2" width="23.85546875" bestFit="1" customWidth="1"/>
    <col min="3" max="3" width="11.5703125" customWidth="1"/>
    <col min="4" max="4" width="13" customWidth="1"/>
    <col min="5" max="5" width="14" customWidth="1"/>
    <col min="6" max="6" width="19" customWidth="1"/>
  </cols>
  <sheetData>
    <row r="1" spans="1:6" ht="19.5" thickBot="1" x14ac:dyDescent="0.35">
      <c r="A1" s="308" t="s">
        <v>53</v>
      </c>
      <c r="B1" s="309"/>
      <c r="C1" s="309"/>
      <c r="D1" s="309"/>
      <c r="E1" s="309"/>
      <c r="F1" s="310"/>
    </row>
    <row r="2" spans="1:6" ht="15.75" thickBot="1" x14ac:dyDescent="0.3">
      <c r="A2" s="103"/>
    </row>
    <row r="3" spans="1:6" x14ac:dyDescent="0.25">
      <c r="A3" s="374" t="s">
        <v>54</v>
      </c>
      <c r="B3" s="377" t="s">
        <v>37</v>
      </c>
      <c r="C3" s="378"/>
      <c r="D3" s="378"/>
      <c r="E3" s="378"/>
      <c r="F3" s="379"/>
    </row>
    <row r="4" spans="1:6" x14ac:dyDescent="0.25">
      <c r="A4" s="375"/>
      <c r="B4" s="380" t="s">
        <v>38</v>
      </c>
      <c r="C4" s="349"/>
      <c r="D4" s="349"/>
      <c r="E4" s="349"/>
      <c r="F4" s="350"/>
    </row>
    <row r="5" spans="1:6" x14ac:dyDescent="0.25">
      <c r="A5" s="376"/>
      <c r="B5" s="381" t="s">
        <v>39</v>
      </c>
      <c r="C5" s="382"/>
      <c r="D5" s="382"/>
      <c r="E5" s="382"/>
      <c r="F5" s="383"/>
    </row>
    <row r="6" spans="1:6" ht="15" customHeight="1" x14ac:dyDescent="0.25">
      <c r="A6" s="104" t="s">
        <v>55</v>
      </c>
      <c r="B6" s="348"/>
      <c r="C6" s="349"/>
      <c r="D6" s="349"/>
      <c r="E6" s="349"/>
      <c r="F6" s="350"/>
    </row>
    <row r="7" spans="1:6" ht="16.5" thickBot="1" x14ac:dyDescent="0.3">
      <c r="A7" s="105" t="s">
        <v>56</v>
      </c>
      <c r="B7" s="351"/>
      <c r="C7" s="352"/>
      <c r="D7" s="352"/>
      <c r="E7" s="352"/>
      <c r="F7" s="353"/>
    </row>
    <row r="9" spans="1:6" ht="15.75" thickBot="1" x14ac:dyDescent="0.3"/>
    <row r="10" spans="1:6" x14ac:dyDescent="0.25">
      <c r="A10" s="354" t="s">
        <v>36</v>
      </c>
      <c r="B10" s="106" t="s">
        <v>57</v>
      </c>
      <c r="C10" s="359"/>
      <c r="D10" s="360"/>
      <c r="E10" s="360"/>
      <c r="F10" s="361"/>
    </row>
    <row r="11" spans="1:6" x14ac:dyDescent="0.25">
      <c r="A11" s="355"/>
      <c r="B11" s="107" t="s">
        <v>58</v>
      </c>
      <c r="C11" s="362"/>
      <c r="D11" s="363"/>
      <c r="E11" s="363"/>
      <c r="F11" s="364"/>
    </row>
    <row r="12" spans="1:6" ht="15.75" thickBot="1" x14ac:dyDescent="0.3">
      <c r="A12" s="356"/>
      <c r="B12" s="108" t="s">
        <v>39</v>
      </c>
      <c r="C12" s="365"/>
      <c r="D12" s="366"/>
      <c r="E12" s="366"/>
      <c r="F12" s="367"/>
    </row>
    <row r="13" spans="1:6" ht="26.25" x14ac:dyDescent="0.4">
      <c r="A13" s="354" t="s">
        <v>40</v>
      </c>
      <c r="B13" s="357"/>
      <c r="C13" s="368" t="s">
        <v>41</v>
      </c>
      <c r="D13" s="369"/>
      <c r="E13" s="369"/>
      <c r="F13" s="370"/>
    </row>
    <row r="14" spans="1:6" ht="27" thickBot="1" x14ac:dyDescent="0.45">
      <c r="A14" s="355"/>
      <c r="B14" s="358"/>
      <c r="C14" s="371" t="s">
        <v>42</v>
      </c>
      <c r="D14" s="372"/>
      <c r="E14" s="372"/>
      <c r="F14" s="373"/>
    </row>
    <row r="15" spans="1:6" x14ac:dyDescent="0.25">
      <c r="A15" s="385" t="s">
        <v>59</v>
      </c>
      <c r="B15" s="109" t="s">
        <v>60</v>
      </c>
      <c r="C15" s="110"/>
    </row>
    <row r="16" spans="1:6" ht="15.75" thickBot="1" x14ac:dyDescent="0.3">
      <c r="A16" s="386"/>
      <c r="B16" s="111" t="s">
        <v>61</v>
      </c>
      <c r="C16" s="112"/>
    </row>
    <row r="17" spans="1:6" x14ac:dyDescent="0.25">
      <c r="A17" s="103"/>
    </row>
    <row r="18" spans="1:6" x14ac:dyDescent="0.25">
      <c r="A18" s="103"/>
    </row>
    <row r="19" spans="1:6" x14ac:dyDescent="0.25">
      <c r="A19" s="395" t="s">
        <v>62</v>
      </c>
      <c r="B19" s="396"/>
      <c r="C19" s="396"/>
    </row>
    <row r="20" spans="1:6" ht="15.75" thickBot="1" x14ac:dyDescent="0.3">
      <c r="A20" s="113"/>
      <c r="C20" s="114"/>
    </row>
    <row r="21" spans="1:6" x14ac:dyDescent="0.25">
      <c r="A21" s="115" t="s">
        <v>63</v>
      </c>
      <c r="B21" s="116"/>
      <c r="C21" s="117">
        <v>0</v>
      </c>
    </row>
    <row r="22" spans="1:6" x14ac:dyDescent="0.25">
      <c r="A22" s="387" t="s">
        <v>64</v>
      </c>
      <c r="B22" s="118" t="s">
        <v>65</v>
      </c>
      <c r="C22" s="119">
        <v>0</v>
      </c>
    </row>
    <row r="23" spans="1:6" x14ac:dyDescent="0.25">
      <c r="A23" s="388"/>
      <c r="B23" s="118" t="s">
        <v>66</v>
      </c>
      <c r="C23" s="119">
        <v>0</v>
      </c>
    </row>
    <row r="24" spans="1:6" x14ac:dyDescent="0.25">
      <c r="A24" s="388"/>
      <c r="B24" s="118" t="s">
        <v>67</v>
      </c>
      <c r="C24" s="119">
        <v>0</v>
      </c>
    </row>
    <row r="25" spans="1:6" ht="15.75" thickBot="1" x14ac:dyDescent="0.3">
      <c r="A25" s="388"/>
      <c r="B25" s="120" t="s">
        <v>68</v>
      </c>
      <c r="C25" s="119">
        <v>0</v>
      </c>
    </row>
    <row r="26" spans="1:6" ht="15.75" thickBot="1" x14ac:dyDescent="0.3">
      <c r="A26" s="121" t="s">
        <v>69</v>
      </c>
      <c r="B26" s="122"/>
      <c r="C26" s="123">
        <f>C21+C22+C23+C24+C25</f>
        <v>0</v>
      </c>
    </row>
    <row r="27" spans="1:6" x14ac:dyDescent="0.25">
      <c r="A27" s="389" t="s">
        <v>70</v>
      </c>
      <c r="B27" s="390"/>
      <c r="C27" s="390"/>
      <c r="D27" s="124"/>
      <c r="E27" s="124"/>
      <c r="F27" s="124"/>
    </row>
    <row r="28" spans="1:6" ht="15.75" thickBot="1" x14ac:dyDescent="0.3">
      <c r="A28" s="113"/>
      <c r="C28" s="125"/>
    </row>
    <row r="29" spans="1:6" x14ac:dyDescent="0.25">
      <c r="A29" s="391" t="s">
        <v>71</v>
      </c>
      <c r="B29" s="116" t="s">
        <v>72</v>
      </c>
      <c r="C29" s="117">
        <v>0</v>
      </c>
    </row>
    <row r="30" spans="1:6" x14ac:dyDescent="0.25">
      <c r="A30" s="392"/>
      <c r="B30" s="118" t="s">
        <v>73</v>
      </c>
      <c r="C30" s="119">
        <v>0</v>
      </c>
      <c r="F30" s="125"/>
    </row>
    <row r="31" spans="1:6" x14ac:dyDescent="0.25">
      <c r="A31" s="393" t="s">
        <v>74</v>
      </c>
      <c r="B31" s="118" t="s">
        <v>75</v>
      </c>
      <c r="C31" s="119">
        <v>0</v>
      </c>
    </row>
    <row r="32" spans="1:6" x14ac:dyDescent="0.25">
      <c r="A32" s="392"/>
      <c r="B32" s="118" t="s">
        <v>76</v>
      </c>
      <c r="C32" s="119">
        <v>0</v>
      </c>
    </row>
    <row r="33" spans="1:5" x14ac:dyDescent="0.25">
      <c r="A33" s="392"/>
      <c r="B33" s="118" t="s">
        <v>77</v>
      </c>
      <c r="C33" s="119">
        <v>0</v>
      </c>
    </row>
    <row r="34" spans="1:5" ht="15.75" thickBot="1" x14ac:dyDescent="0.3">
      <c r="A34" s="394"/>
      <c r="B34" s="120" t="s">
        <v>78</v>
      </c>
      <c r="C34" s="126">
        <v>0</v>
      </c>
    </row>
    <row r="35" spans="1:5" ht="15.75" thickBot="1" x14ac:dyDescent="0.3">
      <c r="A35" s="121" t="s">
        <v>79</v>
      </c>
      <c r="B35" s="122"/>
      <c r="C35" s="123">
        <f>C29+C30-C31-C32-C33-C34</f>
        <v>0</v>
      </c>
    </row>
    <row r="36" spans="1:5" x14ac:dyDescent="0.25">
      <c r="A36" s="113"/>
      <c r="C36" s="127"/>
    </row>
    <row r="37" spans="1:5" ht="15.75" thickBot="1" x14ac:dyDescent="0.3">
      <c r="A37" s="103"/>
    </row>
    <row r="38" spans="1:5" ht="15.75" thickBot="1" x14ac:dyDescent="0.3">
      <c r="A38" s="128" t="s">
        <v>80</v>
      </c>
      <c r="B38" s="129"/>
      <c r="C38" s="130" t="e">
        <f>C26/C35</f>
        <v>#DIV/0!</v>
      </c>
    </row>
    <row r="39" spans="1:5" x14ac:dyDescent="0.25">
      <c r="A39" s="103"/>
    </row>
    <row r="40" spans="1:5" x14ac:dyDescent="0.25">
      <c r="A40" s="113"/>
      <c r="C40" s="131"/>
    </row>
    <row r="41" spans="1:5" x14ac:dyDescent="0.25">
      <c r="A41" s="113"/>
      <c r="C41" s="131"/>
    </row>
    <row r="42" spans="1:5" x14ac:dyDescent="0.25">
      <c r="A42" s="113"/>
      <c r="C42" s="131"/>
    </row>
    <row r="43" spans="1:5" x14ac:dyDescent="0.25">
      <c r="A43" s="113" t="s">
        <v>50</v>
      </c>
      <c r="C43" s="131"/>
    </row>
    <row r="44" spans="1:5" x14ac:dyDescent="0.25">
      <c r="A44" s="113"/>
      <c r="C44" s="384" t="s">
        <v>81</v>
      </c>
      <c r="D44" s="384"/>
      <c r="E44" s="384"/>
    </row>
  </sheetData>
  <mergeCells count="22">
    <mergeCell ref="C44:E44"/>
    <mergeCell ref="A15:A16"/>
    <mergeCell ref="A22:A25"/>
    <mergeCell ref="A27:C27"/>
    <mergeCell ref="A29:A30"/>
    <mergeCell ref="A31:A34"/>
    <mergeCell ref="A19:C19"/>
    <mergeCell ref="A1:F1"/>
    <mergeCell ref="A3:A5"/>
    <mergeCell ref="B3:F3"/>
    <mergeCell ref="B4:F4"/>
    <mergeCell ref="B5:F5"/>
    <mergeCell ref="B6:F6"/>
    <mergeCell ref="B7:F7"/>
    <mergeCell ref="A10:A12"/>
    <mergeCell ref="A13:A14"/>
    <mergeCell ref="B13:B14"/>
    <mergeCell ref="C10:F10"/>
    <mergeCell ref="C11:F11"/>
    <mergeCell ref="C12:F12"/>
    <mergeCell ref="C13:F13"/>
    <mergeCell ref="C14:F14"/>
  </mergeCells>
  <conditionalFormatting sqref="H15:H20">
    <cfRule type="cellIs" priority="2" operator="notEqual">
      <formula>"d14"</formula>
    </cfRule>
  </conditionalFormatting>
  <conditionalFormatting sqref="I15:I20">
    <cfRule type="cellIs" priority="1" operator="notEqual">
      <formula>"e14"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2DA2-1BB5-4412-AF44-3CFF386915EE}">
  <dimension ref="A1:X20"/>
  <sheetViews>
    <sheetView workbookViewId="0"/>
  </sheetViews>
  <sheetFormatPr baseColWidth="10" defaultColWidth="9.140625" defaultRowHeight="15" x14ac:dyDescent="0.25"/>
  <cols>
    <col min="1" max="1" width="14.5703125" customWidth="1"/>
    <col min="2" max="2" width="12.140625" bestFit="1" customWidth="1"/>
    <col min="6" max="6" width="10.42578125" customWidth="1"/>
    <col min="8" max="8" width="10.140625" customWidth="1"/>
    <col min="9" max="9" width="11.7109375" customWidth="1"/>
    <col min="10" max="10" width="11.42578125" customWidth="1"/>
    <col min="18" max="18" width="11.42578125" customWidth="1"/>
    <col min="19" max="19" width="12.140625" customWidth="1"/>
    <col min="20" max="20" width="12.5703125" customWidth="1"/>
    <col min="21" max="21" width="12.140625" customWidth="1"/>
    <col min="22" max="22" width="12.28515625" customWidth="1"/>
    <col min="23" max="23" width="13.7109375" customWidth="1"/>
    <col min="24" max="24" width="12.140625" customWidth="1"/>
  </cols>
  <sheetData>
    <row r="1" spans="1:24" ht="15.75" thickBot="1" x14ac:dyDescent="0.3">
      <c r="A1" s="78"/>
      <c r="B1" s="78"/>
      <c r="C1" s="79"/>
      <c r="D1" s="79"/>
      <c r="E1" s="79"/>
      <c r="F1" s="79"/>
      <c r="G1" s="79"/>
    </row>
    <row r="2" spans="1:24" ht="25.5" x14ac:dyDescent="0.25">
      <c r="A2" s="180" t="s">
        <v>33</v>
      </c>
      <c r="B2" s="400"/>
      <c r="C2" s="401"/>
      <c r="D2" s="401"/>
      <c r="E2" s="401"/>
      <c r="F2" s="401"/>
      <c r="G2" s="402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24" x14ac:dyDescent="0.25">
      <c r="A3" s="181" t="s">
        <v>34</v>
      </c>
      <c r="B3" s="416"/>
      <c r="C3" s="417"/>
      <c r="D3" s="417"/>
      <c r="E3" s="417"/>
      <c r="F3" s="417"/>
      <c r="G3" s="418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24" ht="15.75" thickBot="1" x14ac:dyDescent="0.3">
      <c r="A4" s="179" t="s">
        <v>35</v>
      </c>
      <c r="B4" s="419"/>
      <c r="C4" s="420"/>
      <c r="D4" s="420"/>
      <c r="E4" s="420"/>
      <c r="F4" s="420"/>
      <c r="G4" s="421"/>
      <c r="H4" s="147"/>
      <c r="I4" s="147"/>
      <c r="J4" s="147"/>
      <c r="K4" s="147"/>
      <c r="L4" s="147"/>
      <c r="M4" s="147"/>
      <c r="N4" s="147"/>
      <c r="O4" s="147"/>
      <c r="P4" s="147"/>
      <c r="Q4" s="147"/>
    </row>
    <row r="5" spans="1:24" x14ac:dyDescent="0.25">
      <c r="A5" s="403" t="s">
        <v>36</v>
      </c>
      <c r="B5" s="80" t="s">
        <v>37</v>
      </c>
      <c r="C5" s="406"/>
      <c r="D5" s="407"/>
      <c r="E5" s="407"/>
      <c r="F5" s="407"/>
      <c r="G5" s="408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24" ht="15.75" thickBot="1" x14ac:dyDescent="0.3">
      <c r="A6" s="404"/>
      <c r="B6" s="82" t="s">
        <v>38</v>
      </c>
      <c r="C6" s="422"/>
      <c r="D6" s="423"/>
      <c r="E6" s="423"/>
      <c r="F6" s="423"/>
      <c r="G6" s="424"/>
      <c r="H6" s="147"/>
      <c r="I6" s="147"/>
      <c r="J6" s="147"/>
      <c r="K6" s="147"/>
      <c r="L6" s="147"/>
      <c r="M6" s="147"/>
      <c r="N6" s="147"/>
      <c r="O6" s="147"/>
      <c r="P6" s="147"/>
      <c r="Q6" s="147"/>
    </row>
    <row r="7" spans="1:24" ht="15.75" thickBot="1" x14ac:dyDescent="0.3">
      <c r="A7" s="405"/>
      <c r="B7" s="178" t="s">
        <v>39</v>
      </c>
      <c r="C7" s="425"/>
      <c r="D7" s="426"/>
      <c r="E7" s="426"/>
      <c r="F7" s="426"/>
      <c r="G7" s="427"/>
      <c r="H7" s="147"/>
      <c r="I7" s="147"/>
      <c r="J7" s="147"/>
      <c r="K7" s="147"/>
      <c r="L7" s="147"/>
      <c r="M7" s="147"/>
      <c r="N7" s="147"/>
      <c r="O7" s="147"/>
      <c r="P7" s="147"/>
      <c r="Q7" s="147"/>
    </row>
    <row r="8" spans="1:24" ht="15.75" thickBot="1" x14ac:dyDescent="0.3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</row>
    <row r="9" spans="1:24" x14ac:dyDescent="0.25">
      <c r="A9" s="409" t="s">
        <v>43</v>
      </c>
      <c r="B9" s="411" t="s">
        <v>82</v>
      </c>
      <c r="C9" s="412"/>
      <c r="D9" s="411" t="s">
        <v>83</v>
      </c>
      <c r="E9" s="412"/>
      <c r="F9" s="413" t="s">
        <v>84</v>
      </c>
      <c r="G9" s="411" t="s">
        <v>85</v>
      </c>
      <c r="H9" s="415"/>
      <c r="I9" s="412"/>
      <c r="J9" s="148"/>
      <c r="K9" s="397" t="s">
        <v>86</v>
      </c>
      <c r="L9" s="398"/>
      <c r="M9" s="398"/>
      <c r="N9" s="398"/>
      <c r="O9" s="398"/>
      <c r="P9" s="398"/>
      <c r="Q9" s="399"/>
      <c r="R9" s="182"/>
      <c r="S9" s="182"/>
      <c r="T9" s="182"/>
      <c r="U9" s="182"/>
      <c r="V9" s="182"/>
      <c r="W9" s="182"/>
      <c r="X9" s="182"/>
    </row>
    <row r="10" spans="1:24" ht="38.25" x14ac:dyDescent="0.25">
      <c r="A10" s="410"/>
      <c r="B10" s="149" t="s">
        <v>47</v>
      </c>
      <c r="C10" s="149" t="s">
        <v>48</v>
      </c>
      <c r="D10" s="150">
        <v>60</v>
      </c>
      <c r="E10" s="150">
        <v>100</v>
      </c>
      <c r="F10" s="414"/>
      <c r="G10" s="149" t="s">
        <v>87</v>
      </c>
      <c r="H10" s="149" t="s">
        <v>61</v>
      </c>
      <c r="I10" s="150" t="s">
        <v>88</v>
      </c>
      <c r="J10" s="151" t="s">
        <v>89</v>
      </c>
      <c r="K10" s="152" t="s">
        <v>90</v>
      </c>
      <c r="L10" s="151" t="s">
        <v>91</v>
      </c>
      <c r="M10" s="151" t="s">
        <v>92</v>
      </c>
      <c r="N10" s="151" t="s">
        <v>93</v>
      </c>
      <c r="O10" s="149" t="s">
        <v>94</v>
      </c>
      <c r="P10" s="149" t="s">
        <v>95</v>
      </c>
      <c r="Q10" s="153" t="s">
        <v>88</v>
      </c>
      <c r="R10" s="133"/>
      <c r="S10" s="133"/>
      <c r="T10" s="133"/>
      <c r="U10" s="133"/>
      <c r="V10" s="133"/>
      <c r="W10" s="133"/>
      <c r="X10" s="133"/>
    </row>
    <row r="11" spans="1:24" x14ac:dyDescent="0.25">
      <c r="A11" s="154"/>
      <c r="B11" s="155">
        <v>0</v>
      </c>
      <c r="C11" s="155">
        <v>0</v>
      </c>
      <c r="D11" s="156">
        <f t="shared" ref="D11:D18" si="0">C11-B11</f>
        <v>0</v>
      </c>
      <c r="E11" s="157">
        <f t="shared" ref="E11:E18" si="1">D11*24</f>
        <v>0</v>
      </c>
      <c r="F11" s="158"/>
      <c r="G11" s="159"/>
      <c r="H11" s="159"/>
      <c r="I11" s="160">
        <f t="shared" ref="I11:I18" si="2">H11-G11</f>
        <v>0</v>
      </c>
      <c r="J11" s="161"/>
      <c r="K11" s="162">
        <f>I11*J11</f>
        <v>0</v>
      </c>
      <c r="L11" s="163"/>
      <c r="M11" s="163"/>
      <c r="N11" s="164"/>
      <c r="O11" s="163"/>
      <c r="P11" s="163"/>
      <c r="Q11" s="165">
        <f t="shared" ref="Q11:Q18" si="3">SUM(K11:P11)</f>
        <v>0</v>
      </c>
      <c r="R11" s="134"/>
      <c r="S11" s="134"/>
      <c r="T11" s="134"/>
      <c r="U11" s="134"/>
      <c r="V11" s="134"/>
      <c r="W11" s="135"/>
      <c r="X11" s="136"/>
    </row>
    <row r="12" spans="1:24" x14ac:dyDescent="0.25">
      <c r="A12" s="154"/>
      <c r="B12" s="155">
        <v>0</v>
      </c>
      <c r="C12" s="155">
        <v>0</v>
      </c>
      <c r="D12" s="166">
        <f t="shared" si="0"/>
        <v>0</v>
      </c>
      <c r="E12" s="167">
        <f t="shared" si="1"/>
        <v>0</v>
      </c>
      <c r="F12" s="168"/>
      <c r="G12" s="161"/>
      <c r="H12" s="161"/>
      <c r="I12" s="160">
        <f t="shared" si="2"/>
        <v>0</v>
      </c>
      <c r="J12" s="161"/>
      <c r="K12" s="162">
        <f t="shared" ref="K12:K18" si="4">I12*J12</f>
        <v>0</v>
      </c>
      <c r="L12" s="169"/>
      <c r="M12" s="169"/>
      <c r="N12" s="169"/>
      <c r="O12" s="169"/>
      <c r="P12" s="169"/>
      <c r="Q12" s="165">
        <f t="shared" si="3"/>
        <v>0</v>
      </c>
      <c r="R12" s="134"/>
      <c r="S12" s="134"/>
      <c r="T12" s="134"/>
      <c r="U12" s="134"/>
      <c r="V12" s="134"/>
      <c r="W12" s="137"/>
      <c r="X12" s="136"/>
    </row>
    <row r="13" spans="1:24" x14ac:dyDescent="0.25">
      <c r="A13" s="154"/>
      <c r="B13" s="155">
        <v>0</v>
      </c>
      <c r="C13" s="155">
        <v>0</v>
      </c>
      <c r="D13" s="166">
        <f t="shared" si="0"/>
        <v>0</v>
      </c>
      <c r="E13" s="167">
        <f t="shared" si="1"/>
        <v>0</v>
      </c>
      <c r="F13" s="168"/>
      <c r="G13" s="161"/>
      <c r="H13" s="161"/>
      <c r="I13" s="160">
        <f t="shared" si="2"/>
        <v>0</v>
      </c>
      <c r="J13" s="161"/>
      <c r="K13" s="162">
        <f t="shared" si="4"/>
        <v>0</v>
      </c>
      <c r="L13" s="169"/>
      <c r="M13" s="169"/>
      <c r="N13" s="169"/>
      <c r="O13" s="169"/>
      <c r="P13" s="169"/>
      <c r="Q13" s="165">
        <f t="shared" si="3"/>
        <v>0</v>
      </c>
      <c r="R13" s="134"/>
      <c r="S13" s="134"/>
      <c r="T13" s="134"/>
      <c r="U13" s="134"/>
      <c r="V13" s="134"/>
      <c r="W13" s="137"/>
      <c r="X13" s="136"/>
    </row>
    <row r="14" spans="1:24" x14ac:dyDescent="0.25">
      <c r="A14" s="154"/>
      <c r="B14" s="155">
        <v>0</v>
      </c>
      <c r="C14" s="155">
        <v>0</v>
      </c>
      <c r="D14" s="166">
        <f t="shared" si="0"/>
        <v>0</v>
      </c>
      <c r="E14" s="167">
        <f t="shared" si="1"/>
        <v>0</v>
      </c>
      <c r="F14" s="168"/>
      <c r="G14" s="161"/>
      <c r="H14" s="161"/>
      <c r="I14" s="160">
        <f t="shared" si="2"/>
        <v>0</v>
      </c>
      <c r="J14" s="161"/>
      <c r="K14" s="162">
        <f t="shared" si="4"/>
        <v>0</v>
      </c>
      <c r="L14" s="169"/>
      <c r="M14" s="169"/>
      <c r="N14" s="169"/>
      <c r="O14" s="169"/>
      <c r="P14" s="169"/>
      <c r="Q14" s="165">
        <f t="shared" si="3"/>
        <v>0</v>
      </c>
      <c r="R14" s="134"/>
      <c r="S14" s="134"/>
      <c r="T14" s="134"/>
      <c r="U14" s="134"/>
      <c r="V14" s="134"/>
      <c r="W14" s="137"/>
      <c r="X14" s="136"/>
    </row>
    <row r="15" spans="1:24" x14ac:dyDescent="0.25">
      <c r="A15" s="154"/>
      <c r="B15" s="155">
        <v>0</v>
      </c>
      <c r="C15" s="155">
        <v>0</v>
      </c>
      <c r="D15" s="166">
        <f t="shared" si="0"/>
        <v>0</v>
      </c>
      <c r="E15" s="167">
        <f t="shared" si="1"/>
        <v>0</v>
      </c>
      <c r="F15" s="168"/>
      <c r="G15" s="161"/>
      <c r="H15" s="161"/>
      <c r="I15" s="160">
        <f t="shared" si="2"/>
        <v>0</v>
      </c>
      <c r="J15" s="161"/>
      <c r="K15" s="162">
        <f t="shared" si="4"/>
        <v>0</v>
      </c>
      <c r="L15" s="169"/>
      <c r="M15" s="169"/>
      <c r="N15" s="169"/>
      <c r="O15" s="169"/>
      <c r="P15" s="169"/>
      <c r="Q15" s="165">
        <f t="shared" si="3"/>
        <v>0</v>
      </c>
      <c r="R15" s="134"/>
      <c r="S15" s="134"/>
      <c r="T15" s="134"/>
      <c r="U15" s="134"/>
      <c r="V15" s="134"/>
      <c r="W15" s="137"/>
      <c r="X15" s="136"/>
    </row>
    <row r="16" spans="1:24" x14ac:dyDescent="0.25">
      <c r="A16" s="154"/>
      <c r="B16" s="155">
        <v>0</v>
      </c>
      <c r="C16" s="155">
        <v>0</v>
      </c>
      <c r="D16" s="166">
        <f t="shared" si="0"/>
        <v>0</v>
      </c>
      <c r="E16" s="167">
        <f t="shared" si="1"/>
        <v>0</v>
      </c>
      <c r="F16" s="168"/>
      <c r="G16" s="161"/>
      <c r="H16" s="161"/>
      <c r="I16" s="160">
        <f t="shared" si="2"/>
        <v>0</v>
      </c>
      <c r="J16" s="161"/>
      <c r="K16" s="162">
        <f t="shared" si="4"/>
        <v>0</v>
      </c>
      <c r="L16" s="169"/>
      <c r="M16" s="169"/>
      <c r="N16" s="169"/>
      <c r="O16" s="169"/>
      <c r="P16" s="169"/>
      <c r="Q16" s="165">
        <f t="shared" si="3"/>
        <v>0</v>
      </c>
      <c r="R16" s="134"/>
      <c r="S16" s="134"/>
      <c r="T16" s="134"/>
      <c r="U16" s="134"/>
      <c r="V16" s="134"/>
      <c r="W16" s="137"/>
      <c r="X16" s="136"/>
    </row>
    <row r="17" spans="1:24" x14ac:dyDescent="0.25">
      <c r="A17" s="154"/>
      <c r="B17" s="155">
        <v>0</v>
      </c>
      <c r="C17" s="155">
        <v>0</v>
      </c>
      <c r="D17" s="166">
        <f t="shared" si="0"/>
        <v>0</v>
      </c>
      <c r="E17" s="167">
        <f t="shared" si="1"/>
        <v>0</v>
      </c>
      <c r="F17" s="168"/>
      <c r="G17" s="161"/>
      <c r="H17" s="161"/>
      <c r="I17" s="160">
        <f t="shared" si="2"/>
        <v>0</v>
      </c>
      <c r="J17" s="161"/>
      <c r="K17" s="162">
        <f t="shared" si="4"/>
        <v>0</v>
      </c>
      <c r="L17" s="169"/>
      <c r="M17" s="169"/>
      <c r="N17" s="169"/>
      <c r="O17" s="169"/>
      <c r="P17" s="169"/>
      <c r="Q17" s="165">
        <f t="shared" si="3"/>
        <v>0</v>
      </c>
      <c r="R17" s="134"/>
      <c r="S17" s="134"/>
      <c r="T17" s="134"/>
      <c r="U17" s="134"/>
      <c r="V17" s="134"/>
      <c r="W17" s="137"/>
      <c r="X17" s="136"/>
    </row>
    <row r="18" spans="1:24" x14ac:dyDescent="0.25">
      <c r="A18" s="154"/>
      <c r="B18" s="155">
        <v>0</v>
      </c>
      <c r="C18" s="155">
        <v>0</v>
      </c>
      <c r="D18" s="166">
        <f t="shared" si="0"/>
        <v>0</v>
      </c>
      <c r="E18" s="167">
        <f t="shared" si="1"/>
        <v>0</v>
      </c>
      <c r="F18" s="168"/>
      <c r="G18" s="161"/>
      <c r="H18" s="161"/>
      <c r="I18" s="160">
        <f t="shared" si="2"/>
        <v>0</v>
      </c>
      <c r="J18" s="161"/>
      <c r="K18" s="162">
        <f t="shared" si="4"/>
        <v>0</v>
      </c>
      <c r="L18" s="169"/>
      <c r="M18" s="169"/>
      <c r="N18" s="169"/>
      <c r="O18" s="169"/>
      <c r="P18" s="169"/>
      <c r="Q18" s="165">
        <f t="shared" si="3"/>
        <v>0</v>
      </c>
      <c r="R18" s="134"/>
      <c r="S18" s="134"/>
      <c r="T18" s="134"/>
      <c r="U18" s="134"/>
      <c r="V18" s="134"/>
      <c r="W18" s="137"/>
      <c r="X18" s="136"/>
    </row>
    <row r="19" spans="1:24" ht="15.75" thickBot="1" x14ac:dyDescent="0.3">
      <c r="A19" s="170"/>
      <c r="B19" s="171"/>
      <c r="C19" s="171"/>
      <c r="D19" s="172" t="s">
        <v>49</v>
      </c>
      <c r="E19" s="173">
        <f>SUM(E11:E18)</f>
        <v>0</v>
      </c>
      <c r="F19" s="171"/>
      <c r="G19" s="171"/>
      <c r="H19" s="171"/>
      <c r="I19" s="174">
        <f>SUM(I11:I18)</f>
        <v>0</v>
      </c>
      <c r="J19" s="171"/>
      <c r="K19" s="175">
        <f t="shared" ref="K19:Q19" si="5">SUM(K11:K18)</f>
        <v>0</v>
      </c>
      <c r="L19" s="176">
        <f t="shared" si="5"/>
        <v>0</v>
      </c>
      <c r="M19" s="176">
        <f t="shared" si="5"/>
        <v>0</v>
      </c>
      <c r="N19" s="176">
        <f t="shared" si="5"/>
        <v>0</v>
      </c>
      <c r="O19" s="176">
        <f t="shared" si="5"/>
        <v>0</v>
      </c>
      <c r="P19" s="176">
        <f t="shared" si="5"/>
        <v>0</v>
      </c>
      <c r="Q19" s="177">
        <f t="shared" si="5"/>
        <v>0</v>
      </c>
      <c r="R19" s="138"/>
      <c r="S19" s="138"/>
      <c r="T19" s="138"/>
      <c r="U19" s="138"/>
      <c r="V19" s="138"/>
      <c r="W19" s="132"/>
      <c r="X19" s="139"/>
    </row>
    <row r="20" spans="1:24" x14ac:dyDescent="0.25">
      <c r="W20" s="132"/>
    </row>
  </sheetData>
  <mergeCells count="13">
    <mergeCell ref="K9:Q9"/>
    <mergeCell ref="B2:G2"/>
    <mergeCell ref="A5:A7"/>
    <mergeCell ref="C5:G5"/>
    <mergeCell ref="A9:A10"/>
    <mergeCell ref="B9:C9"/>
    <mergeCell ref="D9:E9"/>
    <mergeCell ref="F9:F10"/>
    <mergeCell ref="G9:I9"/>
    <mergeCell ref="B3:G3"/>
    <mergeCell ref="B4:G4"/>
    <mergeCell ref="C6:G6"/>
    <mergeCell ref="C7:G7"/>
  </mergeCells>
  <conditionalFormatting sqref="V11:V18">
    <cfRule type="cellIs" dxfId="1" priority="1" operator="greaterThan">
      <formula>0</formula>
    </cfRule>
  </conditionalFormatting>
  <conditionalFormatting sqref="X11:X18">
    <cfRule type="expression" dxfId="0" priority="3">
      <formula>$X11&lt;$Q11</formula>
    </cfRule>
  </conditionalFormatting>
  <pageMargins left="0.59055118110236227" right="0.59055118110236227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Elenco documenti giustificativi</vt:lpstr>
      <vt:lpstr>Time sheet</vt:lpstr>
      <vt:lpstr>Costo orario</vt:lpstr>
      <vt:lpstr>Missioni</vt:lpstr>
      <vt:lpstr>'Costo orario'!Doc</vt:lpstr>
      <vt:lpstr>Missioni!Doc</vt:lpstr>
      <vt:lpstr>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Premstaller, Franziska</cp:lastModifiedBy>
  <cp:lastPrinted>2026-02-26T14:38:59Z</cp:lastPrinted>
  <dcterms:created xsi:type="dcterms:W3CDTF">2017-06-22T12:53:45Z</dcterms:created>
  <dcterms:modified xsi:type="dcterms:W3CDTF">2026-02-26T14:40:01Z</dcterms:modified>
</cp:coreProperties>
</file>